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\01共有\市長公室\★04 政策戦略課\★03 DX推進係\99その他\オープンデータ作成について\R7\"/>
    </mc:Choice>
  </mc:AlternateContent>
  <bookViews>
    <workbookView xWindow="0" yWindow="0" windowWidth="19200" windowHeight="11370"/>
  </bookViews>
  <sheets>
    <sheet name="７(１)(２)(３)" sheetId="1" r:id="rId1"/>
    <sheet name="(4)(5)" sheetId="2" r:id="rId2"/>
    <sheet name="７（６）" sheetId="4" r:id="rId3"/>
  </sheets>
  <definedNames>
    <definedName name="AS2DocOpenMode" hidden="1">"AS2DocumentEdit"</definedName>
    <definedName name="OK">#REF!</definedName>
    <definedName name="_xlnm.Print_Area" localSheetId="1">'(4)(5)'!$A$1:$U$19</definedName>
    <definedName name="_xlnm.Print_Area" localSheetId="2">'７（６）'!$A$1:$M$49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4" l="1"/>
  <c r="F5" i="4"/>
  <c r="F6" i="4"/>
  <c r="C7" i="4"/>
  <c r="D7" i="4"/>
  <c r="E7" i="4"/>
  <c r="G7" i="4"/>
  <c r="H7" i="4"/>
  <c r="I7" i="4"/>
  <c r="J7" i="4"/>
  <c r="K7" i="4"/>
  <c r="L7" i="4"/>
  <c r="M7" i="4"/>
  <c r="F8" i="4"/>
  <c r="F9" i="4"/>
  <c r="F10" i="4"/>
  <c r="C11" i="4"/>
  <c r="D11" i="4"/>
  <c r="E11" i="4"/>
  <c r="G11" i="4"/>
  <c r="H11" i="4"/>
  <c r="I11" i="4"/>
  <c r="J11" i="4"/>
  <c r="K11" i="4"/>
  <c r="L11" i="4"/>
  <c r="M11" i="4"/>
  <c r="F12" i="4"/>
  <c r="F13" i="4"/>
  <c r="F14" i="4"/>
  <c r="F15" i="4"/>
  <c r="F16" i="4"/>
  <c r="F17" i="4"/>
  <c r="F18" i="4"/>
  <c r="C24" i="4"/>
  <c r="D24" i="4"/>
  <c r="E24" i="4"/>
  <c r="G24" i="4"/>
  <c r="H24" i="4"/>
  <c r="I24" i="4"/>
  <c r="J24" i="4"/>
  <c r="K24" i="4"/>
  <c r="L24" i="4"/>
  <c r="M24" i="4"/>
  <c r="F25" i="4"/>
  <c r="B14" i="2"/>
  <c r="B15" i="2"/>
  <c r="B17" i="2"/>
  <c r="D17" i="1"/>
  <c r="D20" i="1"/>
  <c r="F20" i="1"/>
  <c r="H20" i="1"/>
  <c r="K20" i="1"/>
  <c r="L20" i="1"/>
  <c r="N20" i="1"/>
  <c r="D21" i="1"/>
  <c r="D24" i="1"/>
  <c r="F24" i="1"/>
  <c r="H24" i="1"/>
  <c r="K24" i="1"/>
  <c r="L24" i="1"/>
  <c r="N24" i="1"/>
  <c r="J26" i="4" l="1"/>
  <c r="E26" i="4"/>
  <c r="L26" i="4"/>
  <c r="H26" i="4"/>
  <c r="I26" i="4"/>
  <c r="D26" i="4"/>
  <c r="C26" i="4"/>
  <c r="K26" i="4"/>
  <c r="G26" i="4"/>
  <c r="F7" i="4"/>
  <c r="F24" i="4"/>
  <c r="F26" i="4"/>
  <c r="M26" i="4"/>
  <c r="F11" i="4"/>
</calcChain>
</file>

<file path=xl/sharedStrings.xml><?xml version="1.0" encoding="utf-8"?>
<sst xmlns="http://schemas.openxmlformats.org/spreadsheetml/2006/main" count="199" uniqueCount="123">
  <si>
    <t>資料：商業統計調査、平成24年・平成28年・令和３年は経済センサス活動調査</t>
    <rPh sb="0" eb="2">
      <t>シリョウ</t>
    </rPh>
    <rPh sb="3" eb="5">
      <t>ショウギョウ</t>
    </rPh>
    <rPh sb="5" eb="7">
      <t>トウケイ</t>
    </rPh>
    <rPh sb="7" eb="9">
      <t>チョウサ</t>
    </rPh>
    <rPh sb="10" eb="12">
      <t>ヘイセイ</t>
    </rPh>
    <rPh sb="14" eb="15">
      <t>ネン</t>
    </rPh>
    <rPh sb="16" eb="18">
      <t>ヘイセイ</t>
    </rPh>
    <rPh sb="20" eb="21">
      <t>ネン</t>
    </rPh>
    <rPh sb="22" eb="24">
      <t>レイワ</t>
    </rPh>
    <rPh sb="25" eb="26">
      <t>ネン</t>
    </rPh>
    <rPh sb="27" eb="29">
      <t>ケイザイ</t>
    </rPh>
    <rPh sb="33" eb="35">
      <t>カツドウ</t>
    </rPh>
    <rPh sb="35" eb="37">
      <t>チョウサ</t>
    </rPh>
    <phoneticPr fontId="6"/>
  </si>
  <si>
    <t>令和3年</t>
    <rPh sb="0" eb="2">
      <t>レイワ</t>
    </rPh>
    <rPh sb="3" eb="4">
      <t>ネン</t>
    </rPh>
    <phoneticPr fontId="6"/>
  </si>
  <si>
    <t>平成19年</t>
    <rPh sb="0" eb="2">
      <t>ヘイセイ</t>
    </rPh>
    <rPh sb="4" eb="5">
      <t>ネン</t>
    </rPh>
    <phoneticPr fontId="6"/>
  </si>
  <si>
    <t>（㎡）</t>
    <phoneticPr fontId="6"/>
  </si>
  <si>
    <t>（万円）</t>
    <phoneticPr fontId="6"/>
  </si>
  <si>
    <t>販売額</t>
    <phoneticPr fontId="6"/>
  </si>
  <si>
    <t>年間商品</t>
    <rPh sb="0" eb="2">
      <t>ネンカン</t>
    </rPh>
    <rPh sb="2" eb="4">
      <t>ショウヒン</t>
    </rPh>
    <phoneticPr fontId="6"/>
  </si>
  <si>
    <t>従業者数</t>
    <rPh sb="0" eb="1">
      <t>ジュウ</t>
    </rPh>
    <rPh sb="1" eb="4">
      <t>ギョウシャスウ</t>
    </rPh>
    <phoneticPr fontId="6"/>
  </si>
  <si>
    <t>商店数</t>
    <rPh sb="0" eb="3">
      <t>ショウテンスウ</t>
    </rPh>
    <phoneticPr fontId="6"/>
  </si>
  <si>
    <t>商店数</t>
    <rPh sb="0" eb="2">
      <t>ショウテン</t>
    </rPh>
    <rPh sb="2" eb="3">
      <t>スウ</t>
    </rPh>
    <phoneticPr fontId="6"/>
  </si>
  <si>
    <t>売場面積</t>
    <rPh sb="0" eb="1">
      <t>ウ</t>
    </rPh>
    <rPh sb="1" eb="2">
      <t>バ</t>
    </rPh>
    <rPh sb="2" eb="4">
      <t>メンセキ</t>
    </rPh>
    <phoneticPr fontId="6"/>
  </si>
  <si>
    <t>小　　　売　　　業</t>
    <rPh sb="0" eb="1">
      <t>ショウ</t>
    </rPh>
    <rPh sb="4" eb="5">
      <t>バイ</t>
    </rPh>
    <rPh sb="8" eb="9">
      <t>ギョウ</t>
    </rPh>
    <phoneticPr fontId="6"/>
  </si>
  <si>
    <t>卸　　売　　業</t>
    <rPh sb="0" eb="1">
      <t>オロシ</t>
    </rPh>
    <rPh sb="3" eb="4">
      <t>バイ</t>
    </rPh>
    <rPh sb="6" eb="7">
      <t>ギョウ</t>
    </rPh>
    <phoneticPr fontId="6"/>
  </si>
  <si>
    <t>年</t>
    <rPh sb="0" eb="1">
      <t>トシ</t>
    </rPh>
    <phoneticPr fontId="6"/>
  </si>
  <si>
    <t>（３）商店数・従業者数・年間商品販売額</t>
    <rPh sb="3" eb="6">
      <t>ショウテンスウ</t>
    </rPh>
    <rPh sb="7" eb="8">
      <t>ジュウ</t>
    </rPh>
    <rPh sb="8" eb="11">
      <t>ギョウシャスウ</t>
    </rPh>
    <rPh sb="12" eb="14">
      <t>ネンカン</t>
    </rPh>
    <rPh sb="14" eb="16">
      <t>ショウヒン</t>
    </rPh>
    <rPh sb="16" eb="18">
      <t>ハンバイ</t>
    </rPh>
    <rPh sb="18" eb="19">
      <t>ガク</t>
    </rPh>
    <phoneticPr fontId="6"/>
  </si>
  <si>
    <t>資料：経済センサス</t>
    <rPh sb="0" eb="2">
      <t>シリョウ</t>
    </rPh>
    <rPh sb="3" eb="5">
      <t>ケイザイ</t>
    </rPh>
    <phoneticPr fontId="6"/>
  </si>
  <si>
    <t>※平成18年までは民営事業所のみ</t>
    <rPh sb="1" eb="3">
      <t>ヘイセイ</t>
    </rPh>
    <rPh sb="5" eb="6">
      <t>ネン</t>
    </rPh>
    <rPh sb="9" eb="11">
      <t>ミンエイ</t>
    </rPh>
    <rPh sb="11" eb="14">
      <t>ジギョウショ</t>
    </rPh>
    <phoneticPr fontId="6"/>
  </si>
  <si>
    <t>-</t>
    <phoneticPr fontId="6"/>
  </si>
  <si>
    <t>平成21年</t>
    <rPh sb="0" eb="2">
      <t>ヘイセイ</t>
    </rPh>
    <rPh sb="4" eb="5">
      <t>ネン</t>
    </rPh>
    <phoneticPr fontId="6"/>
  </si>
  <si>
    <t>平成3年</t>
    <rPh sb="0" eb="2">
      <t>ヘイセイ</t>
    </rPh>
    <rPh sb="3" eb="4">
      <t>ネン</t>
    </rPh>
    <phoneticPr fontId="6"/>
  </si>
  <si>
    <t>派遣・下請
従業者のみ</t>
    <rPh sb="0" eb="2">
      <t>ハケン</t>
    </rPh>
    <rPh sb="3" eb="5">
      <t>シタウ</t>
    </rPh>
    <rPh sb="6" eb="9">
      <t>ジュウギョウシャ</t>
    </rPh>
    <phoneticPr fontId="6"/>
  </si>
  <si>
    <t>100人以上</t>
    <rPh sb="3" eb="6">
      <t>ニンイジョウ</t>
    </rPh>
    <phoneticPr fontId="6"/>
  </si>
  <si>
    <t>50～99人</t>
    <rPh sb="5" eb="6">
      <t>ニン</t>
    </rPh>
    <phoneticPr fontId="6"/>
  </si>
  <si>
    <t>30～49人</t>
    <rPh sb="5" eb="6">
      <t>ニン</t>
    </rPh>
    <phoneticPr fontId="6"/>
  </si>
  <si>
    <t>20～29人</t>
    <rPh sb="5" eb="6">
      <t>ニン</t>
    </rPh>
    <phoneticPr fontId="6"/>
  </si>
  <si>
    <t>10～19人</t>
    <rPh sb="5" eb="6">
      <t>ニン</t>
    </rPh>
    <phoneticPr fontId="6"/>
  </si>
  <si>
    <t>5～9人</t>
    <rPh sb="3" eb="4">
      <t>ニン</t>
    </rPh>
    <phoneticPr fontId="6"/>
  </si>
  <si>
    <t>1～4人</t>
    <rPh sb="3" eb="4">
      <t>ニン</t>
    </rPh>
    <phoneticPr fontId="6"/>
  </si>
  <si>
    <t>総　数</t>
    <rPh sb="0" eb="1">
      <t>フサ</t>
    </rPh>
    <rPh sb="2" eb="3">
      <t>カズ</t>
    </rPh>
    <phoneticPr fontId="6"/>
  </si>
  <si>
    <t>（２）従業者規模別事業所数</t>
    <rPh sb="3" eb="6">
      <t>ジュウギョウシャ</t>
    </rPh>
    <rPh sb="6" eb="8">
      <t>キボ</t>
    </rPh>
    <rPh sb="8" eb="9">
      <t>ベツ</t>
    </rPh>
    <rPh sb="9" eb="12">
      <t>ジギョウショ</t>
    </rPh>
    <rPh sb="12" eb="13">
      <t>スウ</t>
    </rPh>
    <phoneticPr fontId="6"/>
  </si>
  <si>
    <t>資料：経済センサス</t>
    <rPh sb="3" eb="5">
      <t>ケイザイ</t>
    </rPh>
    <phoneticPr fontId="6"/>
  </si>
  <si>
    <t>注：平成24年は民営事業所のみ</t>
    <rPh sb="0" eb="1">
      <t>チュウ</t>
    </rPh>
    <rPh sb="2" eb="4">
      <t>ヘイセイ</t>
    </rPh>
    <rPh sb="6" eb="7">
      <t>ネン</t>
    </rPh>
    <rPh sb="8" eb="10">
      <t>ミンエイ</t>
    </rPh>
    <rPh sb="10" eb="13">
      <t>ジギョウショ</t>
    </rPh>
    <phoneticPr fontId="6"/>
  </si>
  <si>
    <t>-</t>
  </si>
  <si>
    <t>令和3年</t>
    <phoneticPr fontId="6"/>
  </si>
  <si>
    <t>公務</t>
    <rPh sb="0" eb="2">
      <t>コウム</t>
    </rPh>
    <phoneticPr fontId="6"/>
  </si>
  <si>
    <t>その他
(政治・
経済・
文化・
宗教団
体など)</t>
    <rPh sb="2" eb="3">
      <t>タ</t>
    </rPh>
    <rPh sb="5" eb="7">
      <t>セイジ</t>
    </rPh>
    <rPh sb="9" eb="11">
      <t>ケイザイ</t>
    </rPh>
    <rPh sb="13" eb="15">
      <t>ブンカ</t>
    </rPh>
    <rPh sb="17" eb="19">
      <t>シュウキョウ</t>
    </rPh>
    <rPh sb="19" eb="20">
      <t>ダン</t>
    </rPh>
    <rPh sb="21" eb="22">
      <t>カラダ</t>
    </rPh>
    <phoneticPr fontId="6"/>
  </si>
  <si>
    <t>複合
サービス事業</t>
    <rPh sb="0" eb="2">
      <t>フクゴウ</t>
    </rPh>
    <rPh sb="7" eb="9">
      <t>ジギョウ</t>
    </rPh>
    <phoneticPr fontId="6"/>
  </si>
  <si>
    <t>医療
福祉</t>
    <rPh sb="0" eb="2">
      <t>イリョウ</t>
    </rPh>
    <rPh sb="3" eb="5">
      <t>フクシ</t>
    </rPh>
    <phoneticPr fontId="6"/>
  </si>
  <si>
    <t>教育
学習
支援業</t>
    <rPh sb="0" eb="2">
      <t>キョウイク</t>
    </rPh>
    <rPh sb="3" eb="5">
      <t>ガクシュウ</t>
    </rPh>
    <rPh sb="6" eb="8">
      <t>シエン</t>
    </rPh>
    <rPh sb="8" eb="9">
      <t>ギョウ</t>
    </rPh>
    <phoneticPr fontId="6"/>
  </si>
  <si>
    <t>生活関連サービス業・娯楽業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6"/>
  </si>
  <si>
    <t>宿泊・飲食サービス業</t>
    <rPh sb="0" eb="2">
      <t>シュクハク</t>
    </rPh>
    <rPh sb="3" eb="5">
      <t>インショク</t>
    </rPh>
    <rPh sb="9" eb="10">
      <t>ギョウ</t>
    </rPh>
    <phoneticPr fontId="6"/>
  </si>
  <si>
    <t>学術研究・技術サービス業</t>
    <rPh sb="0" eb="2">
      <t>ガクジュツ</t>
    </rPh>
    <rPh sb="2" eb="4">
      <t>ケンキュウ</t>
    </rPh>
    <rPh sb="5" eb="7">
      <t>ギジュツ</t>
    </rPh>
    <rPh sb="11" eb="12">
      <t>ギョウ</t>
    </rPh>
    <phoneticPr fontId="6"/>
  </si>
  <si>
    <t>不動産
・物品
賃貸業</t>
    <rPh sb="0" eb="2">
      <t>フドウ</t>
    </rPh>
    <rPh sb="2" eb="3">
      <t>サン</t>
    </rPh>
    <rPh sb="5" eb="7">
      <t>ブッピン</t>
    </rPh>
    <rPh sb="8" eb="10">
      <t>チンタイ</t>
    </rPh>
    <rPh sb="10" eb="11">
      <t>ギョウ</t>
    </rPh>
    <phoneticPr fontId="6"/>
  </si>
  <si>
    <t>金融
保険業</t>
    <rPh sb="0" eb="2">
      <t>キンユウ</t>
    </rPh>
    <rPh sb="3" eb="5">
      <t>ホケン</t>
    </rPh>
    <rPh sb="5" eb="6">
      <t>ギョウ</t>
    </rPh>
    <phoneticPr fontId="6"/>
  </si>
  <si>
    <t>卸・
小売業</t>
    <rPh sb="0" eb="1">
      <t>オロシ</t>
    </rPh>
    <rPh sb="3" eb="6">
      <t>コウリギョウ</t>
    </rPh>
    <phoneticPr fontId="6"/>
  </si>
  <si>
    <t>運輸・
情報
通信業</t>
    <rPh sb="0" eb="2">
      <t>ウンユ</t>
    </rPh>
    <rPh sb="4" eb="6">
      <t>ジョウホウ</t>
    </rPh>
    <rPh sb="7" eb="9">
      <t>ツウシン</t>
    </rPh>
    <rPh sb="9" eb="10">
      <t>ギョウ</t>
    </rPh>
    <phoneticPr fontId="6"/>
  </si>
  <si>
    <t>電気
ガス
水道業</t>
    <rPh sb="0" eb="2">
      <t>デンキ</t>
    </rPh>
    <rPh sb="6" eb="9">
      <t>スイドウギョウ</t>
    </rPh>
    <phoneticPr fontId="6"/>
  </si>
  <si>
    <t>製造業</t>
    <rPh sb="0" eb="3">
      <t>セイゾウギョウ</t>
    </rPh>
    <phoneticPr fontId="6"/>
  </si>
  <si>
    <t>建設業</t>
    <rPh sb="0" eb="3">
      <t>ケンセツギョウ</t>
    </rPh>
    <phoneticPr fontId="6"/>
  </si>
  <si>
    <t>鉱業</t>
    <rPh sb="0" eb="1">
      <t>コウ</t>
    </rPh>
    <rPh sb="1" eb="2">
      <t>ギョウ</t>
    </rPh>
    <phoneticPr fontId="6"/>
  </si>
  <si>
    <t>農林
漁業</t>
    <rPh sb="0" eb="2">
      <t>ノウリン</t>
    </rPh>
    <rPh sb="3" eb="5">
      <t>ギョギョウ</t>
    </rPh>
    <phoneticPr fontId="6"/>
  </si>
  <si>
    <t>総数</t>
    <rPh sb="0" eb="1">
      <t>フサ</t>
    </rPh>
    <rPh sb="1" eb="2">
      <t>カズ</t>
    </rPh>
    <phoneticPr fontId="6"/>
  </si>
  <si>
    <t>（公共企業体・地方公共団体を含む）</t>
  </si>
  <si>
    <t>（１）産業別事業所数</t>
    <rPh sb="3" eb="5">
      <t>サンギョウ</t>
    </rPh>
    <rPh sb="5" eb="6">
      <t>ベツ</t>
    </rPh>
    <rPh sb="6" eb="8">
      <t>ジギョウ</t>
    </rPh>
    <rPh sb="8" eb="9">
      <t>ショ</t>
    </rPh>
    <rPh sb="9" eb="10">
      <t>スウ</t>
    </rPh>
    <phoneticPr fontId="6"/>
  </si>
  <si>
    <t>７．商・工業</t>
    <rPh sb="2" eb="3">
      <t>ショウ</t>
    </rPh>
    <rPh sb="4" eb="6">
      <t>コウギョウ</t>
    </rPh>
    <phoneticPr fontId="6"/>
  </si>
  <si>
    <t>資料：工業統計調査・令和３年経済センサス</t>
    <rPh sb="0" eb="2">
      <t>シリョウ</t>
    </rPh>
    <rPh sb="3" eb="5">
      <t>コウギョウ</t>
    </rPh>
    <rPh sb="5" eb="7">
      <t>トウケイ</t>
    </rPh>
    <rPh sb="7" eb="9">
      <t>チョウサ</t>
    </rPh>
    <rPh sb="10" eb="12">
      <t>レイワ</t>
    </rPh>
    <rPh sb="13" eb="14">
      <t>ネン</t>
    </rPh>
    <rPh sb="14" eb="16">
      <t>ケイザイ</t>
    </rPh>
    <phoneticPr fontId="6"/>
  </si>
  <si>
    <t>※各年6月1日現在</t>
    <rPh sb="1" eb="3">
      <t>カクネン</t>
    </rPh>
    <phoneticPr fontId="6"/>
  </si>
  <si>
    <t>令和2年</t>
    <rPh sb="0" eb="2">
      <t>レイワ</t>
    </rPh>
    <rPh sb="3" eb="4">
      <t>ネン</t>
    </rPh>
    <phoneticPr fontId="6"/>
  </si>
  <si>
    <t>平成29年</t>
    <rPh sb="0" eb="2">
      <t>ヘイセイ</t>
    </rPh>
    <rPh sb="4" eb="5">
      <t>ネン</t>
    </rPh>
    <phoneticPr fontId="6"/>
  </si>
  <si>
    <t>そ の 他</t>
    <rPh sb="4" eb="5">
      <t>タ</t>
    </rPh>
    <phoneticPr fontId="6"/>
  </si>
  <si>
    <t>輸 送 機</t>
    <rPh sb="0" eb="1">
      <t>ユ</t>
    </rPh>
    <rPh sb="2" eb="3">
      <t>ソウ</t>
    </rPh>
    <rPh sb="4" eb="5">
      <t>キ</t>
    </rPh>
    <phoneticPr fontId="6"/>
  </si>
  <si>
    <t>情   通</t>
    <rPh sb="0" eb="1">
      <t>ジョウ</t>
    </rPh>
    <rPh sb="4" eb="5">
      <t>ツウ</t>
    </rPh>
    <phoneticPr fontId="6"/>
  </si>
  <si>
    <t>電   機</t>
    <rPh sb="0" eb="1">
      <t>デン</t>
    </rPh>
    <rPh sb="4" eb="5">
      <t>キ</t>
    </rPh>
    <phoneticPr fontId="6"/>
  </si>
  <si>
    <t>電   子</t>
    <rPh sb="0" eb="1">
      <t>デン</t>
    </rPh>
    <rPh sb="4" eb="5">
      <t>コ</t>
    </rPh>
    <phoneticPr fontId="6"/>
  </si>
  <si>
    <t>機   械</t>
    <rPh sb="0" eb="1">
      <t>キ</t>
    </rPh>
    <rPh sb="4" eb="5">
      <t>カイ</t>
    </rPh>
    <phoneticPr fontId="6"/>
  </si>
  <si>
    <r>
      <t>金</t>
    </r>
    <r>
      <rPr>
        <sz val="1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属</t>
    </r>
    <r>
      <rPr>
        <sz val="1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製</t>
    </r>
    <r>
      <rPr>
        <sz val="1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品</t>
    </r>
    <rPh sb="0" eb="1">
      <t>キン</t>
    </rPh>
    <rPh sb="2" eb="3">
      <t>ゾク</t>
    </rPh>
    <rPh sb="4" eb="5">
      <t>セイ</t>
    </rPh>
    <rPh sb="6" eb="7">
      <t>シナ</t>
    </rPh>
    <phoneticPr fontId="6"/>
  </si>
  <si>
    <t>非   鉄</t>
    <phoneticPr fontId="6"/>
  </si>
  <si>
    <t>鉄   鋼</t>
    <rPh sb="0" eb="1">
      <t>テツ</t>
    </rPh>
    <rPh sb="4" eb="5">
      <t>コウ</t>
    </rPh>
    <phoneticPr fontId="6"/>
  </si>
  <si>
    <t>窯   業</t>
    <rPh sb="0" eb="1">
      <t>カマ</t>
    </rPh>
    <rPh sb="4" eb="5">
      <t>ギョウ</t>
    </rPh>
    <phoneticPr fontId="6"/>
  </si>
  <si>
    <t>プラスチック</t>
    <phoneticPr fontId="6"/>
  </si>
  <si>
    <t>石   油</t>
    <rPh sb="0" eb="1">
      <t>イシ</t>
    </rPh>
    <rPh sb="4" eb="5">
      <t>アブラ</t>
    </rPh>
    <phoneticPr fontId="6"/>
  </si>
  <si>
    <t>印   刷</t>
    <rPh sb="0" eb="1">
      <t>イン</t>
    </rPh>
    <rPh sb="4" eb="5">
      <t>サツ</t>
    </rPh>
    <phoneticPr fontId="6"/>
  </si>
  <si>
    <t>紙 製 品</t>
    <rPh sb="0" eb="1">
      <t>カミ</t>
    </rPh>
    <rPh sb="2" eb="3">
      <t>セイ</t>
    </rPh>
    <rPh sb="4" eb="5">
      <t>シナ</t>
    </rPh>
    <phoneticPr fontId="6"/>
  </si>
  <si>
    <t>家   具</t>
    <rPh sb="0" eb="1">
      <t>イエ</t>
    </rPh>
    <rPh sb="4" eb="5">
      <t>グ</t>
    </rPh>
    <phoneticPr fontId="6"/>
  </si>
  <si>
    <t>木   材</t>
    <rPh sb="0" eb="1">
      <t>キ</t>
    </rPh>
    <rPh sb="4" eb="5">
      <t>ザイ</t>
    </rPh>
    <phoneticPr fontId="6"/>
  </si>
  <si>
    <t>衣服・繊維</t>
    <rPh sb="0" eb="2">
      <t>イフク</t>
    </rPh>
    <rPh sb="3" eb="5">
      <t>センイ</t>
    </rPh>
    <phoneticPr fontId="6"/>
  </si>
  <si>
    <t>飲   料</t>
    <rPh sb="0" eb="1">
      <t>イン</t>
    </rPh>
    <rPh sb="4" eb="5">
      <t>リョウ</t>
    </rPh>
    <phoneticPr fontId="6"/>
  </si>
  <si>
    <t>食   料</t>
    <rPh sb="0" eb="1">
      <t>ショク</t>
    </rPh>
    <rPh sb="4" eb="5">
      <t>リョウ</t>
    </rPh>
    <phoneticPr fontId="6"/>
  </si>
  <si>
    <t>総   数</t>
    <rPh sb="0" eb="1">
      <t>フサ</t>
    </rPh>
    <rPh sb="4" eb="5">
      <t>カズ</t>
    </rPh>
    <phoneticPr fontId="6"/>
  </si>
  <si>
    <r>
      <t>（５）産業別製造業事業所数</t>
    </r>
    <r>
      <rPr>
        <sz val="9"/>
        <rFont val="ＭＳ Ｐ明朝"/>
        <family val="1"/>
        <charset val="128"/>
      </rPr>
      <t>(従業者4人以上の事業所）</t>
    </r>
    <rPh sb="3" eb="5">
      <t>サンギョウ</t>
    </rPh>
    <rPh sb="5" eb="6">
      <t>ベツ</t>
    </rPh>
    <rPh sb="6" eb="9">
      <t>セイゾウギョウ</t>
    </rPh>
    <rPh sb="9" eb="12">
      <t>ジギョウショ</t>
    </rPh>
    <rPh sb="12" eb="13">
      <t>スウ</t>
    </rPh>
    <phoneticPr fontId="6"/>
  </si>
  <si>
    <t>84</t>
    <phoneticPr fontId="6"/>
  </si>
  <si>
    <t>79</t>
    <phoneticPr fontId="6"/>
  </si>
  <si>
    <t>76</t>
    <phoneticPr fontId="6"/>
  </si>
  <si>
    <t>77</t>
    <phoneticPr fontId="6"/>
  </si>
  <si>
    <t>製造品出荷額等（万円）</t>
    <rPh sb="0" eb="3">
      <t>セイゾウヒン</t>
    </rPh>
    <rPh sb="3" eb="5">
      <t>シュッカ</t>
    </rPh>
    <rPh sb="5" eb="7">
      <t>ガクトウ</t>
    </rPh>
    <rPh sb="8" eb="10">
      <t>マンエン</t>
    </rPh>
    <phoneticPr fontId="6"/>
  </si>
  <si>
    <t>従業者数（人）</t>
    <rPh sb="0" eb="1">
      <t>ジュウ</t>
    </rPh>
    <rPh sb="1" eb="4">
      <t>ギョウシャスウ</t>
    </rPh>
    <rPh sb="5" eb="6">
      <t>ヒト</t>
    </rPh>
    <phoneticPr fontId="6"/>
  </si>
  <si>
    <t>製造事業所数</t>
    <rPh sb="0" eb="2">
      <t>セイゾウ</t>
    </rPh>
    <rPh sb="2" eb="5">
      <t>ジギョウショ</t>
    </rPh>
    <rPh sb="5" eb="6">
      <t>スウ</t>
    </rPh>
    <phoneticPr fontId="6"/>
  </si>
  <si>
    <t>年</t>
    <rPh sb="0" eb="1">
      <t>ネン</t>
    </rPh>
    <phoneticPr fontId="6"/>
  </si>
  <si>
    <r>
      <t>（４）製造事業所数・従業者数・製造品出荷額等</t>
    </r>
    <r>
      <rPr>
        <sz val="9"/>
        <rFont val="ＭＳ Ｐ明朝"/>
        <family val="1"/>
        <charset val="128"/>
      </rPr>
      <t>（従業者4人以上の事業所）</t>
    </r>
    <rPh sb="3" eb="5">
      <t>セイゾウ</t>
    </rPh>
    <rPh sb="5" eb="8">
      <t>ジギョウショ</t>
    </rPh>
    <rPh sb="8" eb="9">
      <t>スウ</t>
    </rPh>
    <rPh sb="10" eb="11">
      <t>ジュウ</t>
    </rPh>
    <rPh sb="11" eb="14">
      <t>ギョウシャスウ</t>
    </rPh>
    <rPh sb="15" eb="18">
      <t>セイゾウヒン</t>
    </rPh>
    <rPh sb="18" eb="20">
      <t>シュッカ</t>
    </rPh>
    <rPh sb="20" eb="22">
      <t>ガクトウ</t>
    </rPh>
    <rPh sb="23" eb="26">
      <t>ジュウギョウシャ</t>
    </rPh>
    <rPh sb="27" eb="28">
      <t>ニン</t>
    </rPh>
    <rPh sb="28" eb="30">
      <t>イジョウ</t>
    </rPh>
    <rPh sb="31" eb="34">
      <t>ジギョウショ</t>
    </rPh>
    <phoneticPr fontId="6"/>
  </si>
  <si>
    <t>資料：国勢調査</t>
    <phoneticPr fontId="6"/>
  </si>
  <si>
    <t>合　　　　　　計</t>
    <rPh sb="0" eb="1">
      <t>ゴウ</t>
    </rPh>
    <rPh sb="7" eb="8">
      <t>ケイ</t>
    </rPh>
    <phoneticPr fontId="6"/>
  </si>
  <si>
    <t>小　計</t>
    <rPh sb="0" eb="1">
      <t>ショウ</t>
    </rPh>
    <rPh sb="2" eb="3">
      <t>ケイ</t>
    </rPh>
    <phoneticPr fontId="6"/>
  </si>
  <si>
    <t>分　類　不　能</t>
    <rPh sb="0" eb="1">
      <t>ブン</t>
    </rPh>
    <rPh sb="2" eb="3">
      <t>タグイ</t>
    </rPh>
    <rPh sb="4" eb="5">
      <t>フ</t>
    </rPh>
    <rPh sb="6" eb="7">
      <t>ノウ</t>
    </rPh>
    <phoneticPr fontId="6"/>
  </si>
  <si>
    <t>金融保険業</t>
    <rPh sb="0" eb="2">
      <t>キンユウ</t>
    </rPh>
    <rPh sb="2" eb="5">
      <t>ホケンギョウ</t>
    </rPh>
    <phoneticPr fontId="6"/>
  </si>
  <si>
    <t>公務
（他に分類されないもの）</t>
    <rPh sb="0" eb="2">
      <t>コウム</t>
    </rPh>
    <rPh sb="4" eb="5">
      <t>ホカ</t>
    </rPh>
    <rPh sb="6" eb="8">
      <t>ブンルイ</t>
    </rPh>
    <phoneticPr fontId="6"/>
  </si>
  <si>
    <t>農　業</t>
    <phoneticPr fontId="6"/>
  </si>
  <si>
    <t>サービス業</t>
    <rPh sb="4" eb="5">
      <t>ギョウ</t>
    </rPh>
    <phoneticPr fontId="6"/>
  </si>
  <si>
    <t>サービス業
（他に分類されないもの）</t>
    <rPh sb="4" eb="5">
      <t>ギョウ</t>
    </rPh>
    <rPh sb="7" eb="8">
      <t>ホカ</t>
    </rPh>
    <rPh sb="9" eb="11">
      <t>ブンルイ</t>
    </rPh>
    <phoneticPr fontId="6"/>
  </si>
  <si>
    <t>複合サービス事業</t>
    <rPh sb="0" eb="2">
      <t>フクゴウ</t>
    </rPh>
    <rPh sb="6" eb="8">
      <t>ジギョウ</t>
    </rPh>
    <phoneticPr fontId="6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</si>
  <si>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</si>
  <si>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医療・福祉</t>
    <rPh sb="0" eb="2">
      <t>イリョウ</t>
    </rPh>
    <rPh sb="3" eb="5">
      <t>フクシ</t>
    </rPh>
    <phoneticPr fontId="6"/>
  </si>
  <si>
    <t>公　務</t>
    <rPh sb="0" eb="1">
      <t>コウ</t>
    </rPh>
    <rPh sb="2" eb="3">
      <t>ツトム</t>
    </rPh>
    <phoneticPr fontId="6"/>
  </si>
  <si>
    <t>不動産業</t>
    <rPh sb="0" eb="3">
      <t>フドウサン</t>
    </rPh>
    <rPh sb="3" eb="4">
      <t>ギョウ</t>
    </rPh>
    <phoneticPr fontId="6"/>
  </si>
  <si>
    <t>運輸･通信業</t>
    <rPh sb="0" eb="2">
      <t>ウンユ</t>
    </rPh>
    <rPh sb="3" eb="6">
      <t>ツウシンギョウ</t>
    </rPh>
    <phoneticPr fontId="6"/>
  </si>
  <si>
    <t>建設業</t>
    <rPh sb="0" eb="1">
      <t>ケン</t>
    </rPh>
    <rPh sb="1" eb="2">
      <t>セツ</t>
    </rPh>
    <rPh sb="2" eb="3">
      <t>ギョウ</t>
    </rPh>
    <phoneticPr fontId="6"/>
  </si>
  <si>
    <t>卸売･小売業・飲食店</t>
    <rPh sb="0" eb="2">
      <t>オロシウ</t>
    </rPh>
    <rPh sb="3" eb="5">
      <t>コウリ</t>
    </rPh>
    <rPh sb="5" eb="6">
      <t>ギョウ</t>
    </rPh>
    <rPh sb="7" eb="9">
      <t>インショク</t>
    </rPh>
    <rPh sb="9" eb="10">
      <t>テン</t>
    </rPh>
    <phoneticPr fontId="6"/>
  </si>
  <si>
    <t>電気･ガス・水道業</t>
    <rPh sb="0" eb="2">
      <t>デンキ</t>
    </rPh>
    <rPh sb="6" eb="9">
      <t>スイドウギョウ</t>
    </rPh>
    <phoneticPr fontId="6"/>
  </si>
  <si>
    <t>第３次産業</t>
    <rPh sb="0" eb="1">
      <t>ダイ</t>
    </rPh>
    <rPh sb="2" eb="3">
      <t>ジ</t>
    </rPh>
    <rPh sb="3" eb="5">
      <t>サンギョウ</t>
    </rPh>
    <phoneticPr fontId="6"/>
  </si>
  <si>
    <t>小　計</t>
    <phoneticPr fontId="6"/>
  </si>
  <si>
    <t>製造業</t>
    <rPh sb="0" eb="1">
      <t>セイ</t>
    </rPh>
    <rPh sb="1" eb="2">
      <t>ヅクリ</t>
    </rPh>
    <rPh sb="2" eb="3">
      <t>ギョウ</t>
    </rPh>
    <phoneticPr fontId="6"/>
  </si>
  <si>
    <t>鉱　業</t>
    <rPh sb="0" eb="1">
      <t>コウ</t>
    </rPh>
    <rPh sb="2" eb="3">
      <t>ギョウ</t>
    </rPh>
    <phoneticPr fontId="6"/>
  </si>
  <si>
    <t>第2次産業</t>
    <phoneticPr fontId="6"/>
  </si>
  <si>
    <t>漁　業</t>
    <phoneticPr fontId="6"/>
  </si>
  <si>
    <t>－</t>
    <phoneticPr fontId="6"/>
  </si>
  <si>
    <t>林　業</t>
    <phoneticPr fontId="6"/>
  </si>
  <si>
    <t>第1次産業</t>
    <rPh sb="0" eb="1">
      <t>ダイ</t>
    </rPh>
    <rPh sb="2" eb="3">
      <t>ジ</t>
    </rPh>
    <rPh sb="3" eb="5">
      <t>サンギョウ</t>
    </rPh>
    <phoneticPr fontId="6"/>
  </si>
  <si>
    <t>平成12年</t>
    <rPh sb="0" eb="2">
      <t>ヘイセイ</t>
    </rPh>
    <phoneticPr fontId="6"/>
  </si>
  <si>
    <t>産　　　　　　業</t>
    <phoneticPr fontId="6"/>
  </si>
  <si>
    <t>令和２年</t>
    <rPh sb="0" eb="2">
      <t>レイワ</t>
    </rPh>
    <rPh sb="3" eb="4">
      <t>ネン</t>
    </rPh>
    <phoneticPr fontId="6"/>
  </si>
  <si>
    <t>平成17年</t>
  </si>
  <si>
    <t>（単位：人）</t>
    <phoneticPr fontId="6"/>
  </si>
  <si>
    <t>(各年10月1日現在）</t>
  </si>
  <si>
    <t>（６）産業別（大分類）就業者数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</si>
</sst>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0_ "/>
  </numFmts>
  <fonts count="1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31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 applyAlignment="1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0" fontId="1" fillId="0" borderId="0" xfId="1" applyFont="1" applyFill="1">
      <alignment vertical="center"/>
    </xf>
    <xf numFmtId="0" fontId="2" fillId="0" borderId="12" xfId="1" applyFont="1" applyFill="1" applyBorder="1">
      <alignment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right" vertical="center" indent="6"/>
    </xf>
    <xf numFmtId="0" fontId="4" fillId="0" borderId="12" xfId="1" applyFont="1" applyFill="1" applyBorder="1">
      <alignment vertical="center"/>
    </xf>
    <xf numFmtId="38" fontId="4" fillId="0" borderId="12" xfId="2" applyFont="1" applyFill="1" applyBorder="1" applyAlignment="1">
      <alignment vertical="center"/>
    </xf>
    <xf numFmtId="38" fontId="4" fillId="0" borderId="12" xfId="2" applyFont="1" applyFill="1" applyBorder="1" applyAlignment="1">
      <alignment horizontal="right" vertical="center"/>
    </xf>
    <xf numFmtId="38" fontId="4" fillId="0" borderId="12" xfId="2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2" fillId="0" borderId="1" xfId="1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38" fontId="8" fillId="0" borderId="12" xfId="2" applyFont="1" applyFill="1" applyBorder="1" applyAlignment="1">
      <alignment horizontal="center" vertical="center"/>
    </xf>
    <xf numFmtId="0" fontId="2" fillId="0" borderId="0" xfId="1" applyFont="1" applyFill="1" applyBorder="1">
      <alignment vertical="center"/>
    </xf>
    <xf numFmtId="38" fontId="2" fillId="0" borderId="0" xfId="1" applyNumberFormat="1" applyFont="1" applyFill="1" applyBorder="1">
      <alignment vertical="center"/>
    </xf>
    <xf numFmtId="38" fontId="2" fillId="0" borderId="6" xfId="2" applyFont="1" applyFill="1" applyBorder="1" applyAlignment="1">
      <alignment vertical="center"/>
    </xf>
    <xf numFmtId="0" fontId="2" fillId="0" borderId="6" xfId="1" applyFont="1" applyFill="1" applyBorder="1" applyAlignment="1">
      <alignment horizontal="center" vertical="center"/>
    </xf>
    <xf numFmtId="0" fontId="10" fillId="0" borderId="0" xfId="1" applyFont="1" applyFill="1">
      <alignment vertical="center"/>
    </xf>
    <xf numFmtId="177" fontId="4" fillId="0" borderId="12" xfId="1" applyNumberFormat="1" applyFont="1" applyFill="1" applyBorder="1" applyAlignment="1">
      <alignment vertical="center"/>
    </xf>
    <xf numFmtId="0" fontId="2" fillId="0" borderId="12" xfId="1" applyFont="1" applyFill="1" applyBorder="1" applyAlignment="1">
      <alignment horizontal="center" vertical="center" textRotation="255"/>
    </xf>
    <xf numFmtId="0" fontId="4" fillId="0" borderId="12" xfId="1" applyFont="1" applyFill="1" applyBorder="1" applyAlignment="1">
      <alignment horizontal="center" vertical="center" textRotation="255"/>
    </xf>
    <xf numFmtId="0" fontId="2" fillId="0" borderId="12" xfId="1" applyFont="1" applyFill="1" applyBorder="1" applyAlignment="1">
      <alignment horizontal="center" vertical="center" textRotation="255" shrinkToFit="1"/>
    </xf>
    <xf numFmtId="0" fontId="2" fillId="0" borderId="6" xfId="1" applyFont="1" applyFill="1" applyBorder="1" applyAlignment="1">
      <alignment vertical="center"/>
    </xf>
    <xf numFmtId="0" fontId="0" fillId="0" borderId="6" xfId="1" applyFont="1" applyFill="1" applyBorder="1" applyAlignment="1">
      <alignment vertical="center"/>
    </xf>
    <xf numFmtId="0" fontId="2" fillId="0" borderId="6" xfId="1" applyFont="1" applyFill="1" applyBorder="1" applyAlignment="1"/>
    <xf numFmtId="0" fontId="0" fillId="0" borderId="0" xfId="1" applyFont="1" applyFill="1">
      <alignment vertical="center"/>
    </xf>
    <xf numFmtId="38" fontId="2" fillId="2" borderId="12" xfId="2" applyFont="1" applyFill="1" applyBorder="1" applyAlignment="1">
      <alignment horizontal="center" vertical="center"/>
    </xf>
    <xf numFmtId="38" fontId="2" fillId="2" borderId="12" xfId="2" applyFont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distributed" vertical="center"/>
    </xf>
    <xf numFmtId="0" fontId="2" fillId="2" borderId="12" xfId="1" applyFont="1" applyFill="1" applyBorder="1" applyAlignment="1">
      <alignment horizontal="distributed" vertical="center" wrapText="1"/>
    </xf>
    <xf numFmtId="0" fontId="1" fillId="0" borderId="0" xfId="3" applyAlignment="1">
      <alignment horizontal="center" vertical="center"/>
    </xf>
    <xf numFmtId="38" fontId="2" fillId="0" borderId="12" xfId="2" applyFont="1" applyFill="1" applyBorder="1" applyAlignment="1">
      <alignment vertical="center"/>
    </xf>
    <xf numFmtId="38" fontId="2" fillId="0" borderId="12" xfId="2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distributed" vertical="center"/>
    </xf>
    <xf numFmtId="38" fontId="2" fillId="0" borderId="12" xfId="2" applyFont="1" applyFill="1" applyBorder="1" applyAlignment="1">
      <alignment horizontal="right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38" fontId="4" fillId="0" borderId="12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textRotation="255"/>
    </xf>
    <xf numFmtId="0" fontId="4" fillId="0" borderId="1" xfId="1" applyFont="1" applyFill="1" applyBorder="1" applyAlignment="1">
      <alignment horizontal="center" vertical="center" textRotation="255"/>
    </xf>
    <xf numFmtId="0" fontId="4" fillId="0" borderId="10" xfId="1" applyFont="1" applyFill="1" applyBorder="1" applyAlignment="1">
      <alignment horizontal="center" vertical="center" textRotation="255"/>
    </xf>
    <xf numFmtId="0" fontId="4" fillId="0" borderId="9" xfId="1" applyFont="1" applyFill="1" applyBorder="1" applyAlignment="1">
      <alignment horizontal="center" vertical="center" textRotation="255"/>
    </xf>
    <xf numFmtId="0" fontId="4" fillId="0" borderId="0" xfId="1" applyFont="1" applyFill="1" applyBorder="1" applyAlignment="1">
      <alignment horizontal="center" vertical="center" textRotation="255"/>
    </xf>
    <xf numFmtId="0" fontId="4" fillId="0" borderId="8" xfId="1" applyFont="1" applyFill="1" applyBorder="1" applyAlignment="1">
      <alignment horizontal="center" vertical="center" textRotation="255"/>
    </xf>
    <xf numFmtId="0" fontId="4" fillId="0" borderId="7" xfId="1" applyFont="1" applyFill="1" applyBorder="1" applyAlignment="1">
      <alignment horizontal="center" vertical="center" textRotation="255"/>
    </xf>
    <xf numFmtId="0" fontId="4" fillId="0" borderId="5" xfId="1" applyFont="1" applyFill="1" applyBorder="1" applyAlignment="1">
      <alignment horizontal="center" vertical="center" textRotation="255"/>
    </xf>
    <xf numFmtId="0" fontId="4" fillId="0" borderId="11" xfId="1" applyFont="1" applyFill="1" applyBorder="1" applyAlignment="1">
      <alignment horizontal="right" vertical="center" textRotation="255"/>
    </xf>
    <xf numFmtId="0" fontId="4" fillId="0" borderId="7" xfId="1" applyFont="1" applyFill="1" applyBorder="1" applyAlignment="1">
      <alignment horizontal="right" vertical="center" textRotation="255"/>
    </xf>
    <xf numFmtId="0" fontId="4" fillId="0" borderId="6" xfId="1" applyFont="1" applyFill="1" applyBorder="1" applyAlignment="1">
      <alignment horizontal="center" vertical="center" textRotation="255"/>
    </xf>
    <xf numFmtId="0" fontId="4" fillId="0" borderId="10" xfId="1" applyFont="1" applyFill="1" applyBorder="1" applyAlignment="1">
      <alignment horizontal="left" vertical="center" textRotation="255"/>
    </xf>
    <xf numFmtId="0" fontId="4" fillId="0" borderId="5" xfId="1" applyFont="1" applyFill="1" applyBorder="1" applyAlignment="1">
      <alignment horizontal="left" vertical="center" textRotation="255"/>
    </xf>
    <xf numFmtId="176" fontId="4" fillId="0" borderId="4" xfId="2" applyNumberFormat="1" applyFont="1" applyFill="1" applyBorder="1" applyAlignment="1">
      <alignment vertical="center"/>
    </xf>
    <xf numFmtId="176" fontId="4" fillId="0" borderId="2" xfId="2" applyNumberFormat="1" applyFont="1" applyFill="1" applyBorder="1" applyAlignment="1">
      <alignment vertical="center"/>
    </xf>
    <xf numFmtId="176" fontId="4" fillId="0" borderId="3" xfId="2" applyNumberFormat="1" applyFont="1" applyFill="1" applyBorder="1" applyAlignment="1">
      <alignment vertical="center"/>
    </xf>
    <xf numFmtId="38" fontId="4" fillId="0" borderId="4" xfId="2" applyNumberFormat="1" applyFont="1" applyFill="1" applyBorder="1" applyAlignment="1">
      <alignment vertical="center"/>
    </xf>
    <xf numFmtId="38" fontId="4" fillId="0" borderId="3" xfId="2" applyNumberFormat="1" applyFont="1" applyFill="1" applyBorder="1" applyAlignment="1">
      <alignment vertical="center"/>
    </xf>
    <xf numFmtId="38" fontId="4" fillId="0" borderId="2" xfId="2" applyNumberFormat="1" applyFont="1" applyFill="1" applyBorder="1" applyAlignment="1">
      <alignment vertical="center"/>
    </xf>
    <xf numFmtId="176" fontId="4" fillId="0" borderId="4" xfId="2" applyNumberFormat="1" applyFont="1" applyFill="1" applyBorder="1" applyAlignment="1">
      <alignment horizontal="right" vertical="center"/>
    </xf>
    <xf numFmtId="176" fontId="4" fillId="0" borderId="3" xfId="2" applyNumberFormat="1" applyFont="1" applyFill="1" applyBorder="1" applyAlignment="1">
      <alignment horizontal="right" vertical="center"/>
    </xf>
    <xf numFmtId="176" fontId="4" fillId="0" borderId="2" xfId="2" applyNumberFormat="1" applyFont="1" applyFill="1" applyBorder="1" applyAlignment="1">
      <alignment horizontal="right" vertical="center"/>
    </xf>
    <xf numFmtId="38" fontId="4" fillId="0" borderId="4" xfId="2" applyNumberFormat="1" applyFont="1" applyFill="1" applyBorder="1" applyAlignment="1">
      <alignment horizontal="right" vertical="center"/>
    </xf>
    <xf numFmtId="38" fontId="4" fillId="0" borderId="3" xfId="2" applyNumberFormat="1" applyFont="1" applyFill="1" applyBorder="1" applyAlignment="1">
      <alignment horizontal="right" vertical="center"/>
    </xf>
    <xf numFmtId="38" fontId="4" fillId="0" borderId="2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49" fontId="2" fillId="0" borderId="4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38" fontId="2" fillId="0" borderId="4" xfId="2" applyFont="1" applyFill="1" applyBorder="1" applyAlignment="1">
      <alignment horizontal="center" vertical="center"/>
    </xf>
    <xf numFmtId="38" fontId="2" fillId="0" borderId="3" xfId="2" applyFont="1" applyFill="1" applyBorder="1" applyAlignment="1">
      <alignment horizontal="center" vertical="center"/>
    </xf>
    <xf numFmtId="38" fontId="2" fillId="0" borderId="2" xfId="2" applyFont="1" applyFill="1" applyBorder="1" applyAlignment="1">
      <alignment horizontal="center" vertical="center"/>
    </xf>
    <xf numFmtId="38" fontId="2" fillId="0" borderId="12" xfId="2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1" fillId="0" borderId="0" xfId="3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 textRotation="255"/>
    </xf>
    <xf numFmtId="0" fontId="2" fillId="0" borderId="15" xfId="1" applyFont="1" applyFill="1" applyBorder="1" applyAlignment="1">
      <alignment horizontal="center" vertical="center" textRotation="255"/>
    </xf>
    <xf numFmtId="0" fontId="2" fillId="0" borderId="13" xfId="1" applyFont="1" applyFill="1" applyBorder="1" applyAlignment="1">
      <alignment horizontal="center" vertical="center" textRotation="255"/>
    </xf>
  </cellXfs>
  <cellStyles count="4">
    <cellStyle name="桁区切り 2" xfId="2"/>
    <cellStyle name="標準" xfId="0" builtinId="0"/>
    <cellStyle name="標準 2" xfId="3"/>
    <cellStyle name="標準_8～15まで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30</xdr:row>
      <xdr:rowOff>104775</xdr:rowOff>
    </xdr:from>
    <xdr:to>
      <xdr:col>9</xdr:col>
      <xdr:colOff>628650</xdr:colOff>
      <xdr:row>46</xdr:row>
      <xdr:rowOff>133350</xdr:rowOff>
    </xdr:to>
    <xdr:pic>
      <xdr:nvPicPr>
        <xdr:cNvPr id="28" name="図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0"/>
          <a:ext cx="3743325" cy="277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228600</xdr:colOff>
      <xdr:row>30</xdr:row>
      <xdr:rowOff>142875</xdr:rowOff>
    </xdr:from>
    <xdr:to>
      <xdr:col>12</xdr:col>
      <xdr:colOff>676275</xdr:colOff>
      <xdr:row>47</xdr:row>
      <xdr:rowOff>38100</xdr:rowOff>
    </xdr:to>
    <xdr:pic>
      <xdr:nvPicPr>
        <xdr:cNvPr id="29" name="図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7772400"/>
          <a:ext cx="3333750" cy="280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1104728</xdr:colOff>
      <xdr:row>37</xdr:row>
      <xdr:rowOff>51426</xdr:rowOff>
    </xdr:from>
    <xdr:to>
      <xdr:col>5</xdr:col>
      <xdr:colOff>171450</xdr:colOff>
      <xdr:row>40</xdr:row>
      <xdr:rowOff>33867</xdr:rowOff>
    </xdr:to>
    <xdr:sp macro="" textlink="">
      <xdr:nvSpPr>
        <xdr:cNvPr id="5" name="テキスト ボックス 4"/>
        <xdr:cNvSpPr txBox="1"/>
      </xdr:nvSpPr>
      <xdr:spPr>
        <a:xfrm>
          <a:off x="1257128" y="6566526"/>
          <a:ext cx="2057572" cy="496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>
            <a:lnSpc>
              <a:spcPts val="1100"/>
            </a:lnSpc>
          </a:pPr>
          <a:r>
            <a:rPr kumimoji="1" lang="ja-JP" altLang="en-US" sz="900">
              <a:latin typeface="+mj-ea"/>
              <a:ea typeface="+mj-ea"/>
            </a:rPr>
            <a:t>総　数</a:t>
          </a:r>
          <a:endParaRPr kumimoji="1" lang="en-US" altLang="ja-JP" sz="900">
            <a:latin typeface="+mj-ea"/>
            <a:ea typeface="+mj-ea"/>
          </a:endParaRPr>
        </a:p>
        <a:p>
          <a:pPr algn="ctr">
            <a:lnSpc>
              <a:spcPts val="1100"/>
            </a:lnSpc>
          </a:pPr>
          <a:r>
            <a:rPr kumimoji="1" lang="en-US" altLang="ja-JP" sz="900">
              <a:latin typeface="+mj-ea"/>
              <a:ea typeface="+mj-ea"/>
            </a:rPr>
            <a:t>36,417</a:t>
          </a:r>
          <a:r>
            <a:rPr kumimoji="1" lang="ja-JP" altLang="en-US" sz="900">
              <a:latin typeface="+mj-ea"/>
              <a:ea typeface="+mj-ea"/>
            </a:rPr>
            <a:t>人</a:t>
          </a:r>
        </a:p>
      </xdr:txBody>
    </xdr:sp>
    <xdr:clientData/>
  </xdr:twoCellAnchor>
  <xdr:twoCellAnchor>
    <xdr:from>
      <xdr:col>11</xdr:col>
      <xdr:colOff>145072</xdr:colOff>
      <xdr:row>34</xdr:row>
      <xdr:rowOff>45426</xdr:rowOff>
    </xdr:from>
    <xdr:to>
      <xdr:col>12</xdr:col>
      <xdr:colOff>430822</xdr:colOff>
      <xdr:row>36</xdr:row>
      <xdr:rowOff>74002</xdr:rowOff>
    </xdr:to>
    <xdr:sp macro="" textlink="">
      <xdr:nvSpPr>
        <xdr:cNvPr id="7" name="テキスト ボックス 1"/>
        <xdr:cNvSpPr txBox="1"/>
      </xdr:nvSpPr>
      <xdr:spPr>
        <a:xfrm>
          <a:off x="7060222" y="6046176"/>
          <a:ext cx="914400" cy="371476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>
              <a:latin typeface="ＭＳ Ｐゴシック" pitchFamily="50" charset="-128"/>
              <a:ea typeface="ＭＳ Ｐゴシック" pitchFamily="50" charset="-128"/>
            </a:rPr>
            <a:t>卸売・小売業・飲食店</a:t>
          </a:r>
          <a:endParaRPr lang="en-US" altLang="ja-JP" sz="800">
            <a:latin typeface="ＭＳ Ｐゴシック" pitchFamily="50" charset="-128"/>
            <a:ea typeface="ＭＳ Ｐゴシック" pitchFamily="50" charset="-128"/>
          </a:endParaRPr>
        </a:p>
        <a:p>
          <a:pPr algn="ctr"/>
          <a:r>
            <a:rPr lang="en-US" altLang="ja-JP" sz="800">
              <a:latin typeface="ＭＳ Ｐゴシック" pitchFamily="50" charset="-128"/>
              <a:ea typeface="ＭＳ Ｐゴシック" pitchFamily="50" charset="-128"/>
            </a:rPr>
            <a:t>21.0%</a:t>
          </a:r>
          <a:endParaRPr lang="ja-JP" altLang="en-US" sz="9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11</xdr:col>
      <xdr:colOff>722435</xdr:colOff>
      <xdr:row>40</xdr:row>
      <xdr:rowOff>14654</xdr:rowOff>
    </xdr:from>
    <xdr:to>
      <xdr:col>12</xdr:col>
      <xdr:colOff>379535</xdr:colOff>
      <xdr:row>41</xdr:row>
      <xdr:rowOff>81329</xdr:rowOff>
    </xdr:to>
    <xdr:sp macro="" textlink="">
      <xdr:nvSpPr>
        <xdr:cNvPr id="8" name="テキスト ボックス 1"/>
        <xdr:cNvSpPr txBox="1"/>
      </xdr:nvSpPr>
      <xdr:spPr>
        <a:xfrm>
          <a:off x="7542335" y="7044104"/>
          <a:ext cx="381000" cy="23812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>
              <a:latin typeface="ＭＳ Ｐゴシック" pitchFamily="50" charset="-128"/>
              <a:ea typeface="ＭＳ Ｐゴシック" pitchFamily="50" charset="-128"/>
            </a:rPr>
            <a:t>製造業</a:t>
          </a:r>
          <a:endParaRPr lang="en-US" altLang="ja-JP" sz="800">
            <a:latin typeface="ＭＳ Ｐゴシック" pitchFamily="50" charset="-128"/>
            <a:ea typeface="ＭＳ Ｐゴシック" pitchFamily="50" charset="-128"/>
          </a:endParaRPr>
        </a:p>
        <a:p>
          <a:pPr algn="ctr"/>
          <a:r>
            <a:rPr lang="en-US" altLang="ja-JP" sz="800">
              <a:latin typeface="ＭＳ Ｐゴシック" pitchFamily="50" charset="-128"/>
              <a:ea typeface="ＭＳ Ｐゴシック" pitchFamily="50" charset="-128"/>
            </a:rPr>
            <a:t>21.0%</a:t>
          </a:r>
          <a:endParaRPr lang="ja-JP" altLang="en-US" sz="9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6</xdr:col>
      <xdr:colOff>2197</xdr:colOff>
      <xdr:row>33</xdr:row>
      <xdr:rowOff>76200</xdr:rowOff>
    </xdr:from>
    <xdr:to>
      <xdr:col>10</xdr:col>
      <xdr:colOff>117229</xdr:colOff>
      <xdr:row>35</xdr:row>
      <xdr:rowOff>20043</xdr:rowOff>
    </xdr:to>
    <xdr:sp macro="" textlink="">
      <xdr:nvSpPr>
        <xdr:cNvPr id="9" name="テキスト ボックス 1"/>
        <xdr:cNvSpPr txBox="1"/>
      </xdr:nvSpPr>
      <xdr:spPr>
        <a:xfrm>
          <a:off x="3774097" y="5905500"/>
          <a:ext cx="2629632" cy="286743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>
              <a:latin typeface="ＭＳ Ｐゴシック" pitchFamily="50" charset="-128"/>
              <a:ea typeface="ＭＳ Ｐゴシック" pitchFamily="50" charset="-128"/>
            </a:rPr>
            <a:t>教育・学習支援業</a:t>
          </a:r>
          <a:endParaRPr lang="en-US" altLang="ja-JP" sz="800">
            <a:latin typeface="ＭＳ Ｐゴシック" pitchFamily="50" charset="-128"/>
            <a:ea typeface="ＭＳ Ｐゴシック" pitchFamily="50" charset="-128"/>
          </a:endParaRPr>
        </a:p>
        <a:p>
          <a:pPr algn="ctr"/>
          <a:r>
            <a:rPr lang="en-US" altLang="ja-JP" sz="800">
              <a:latin typeface="ＭＳ Ｐゴシック" pitchFamily="50" charset="-128"/>
              <a:ea typeface="ＭＳ Ｐゴシック" pitchFamily="50" charset="-128"/>
            </a:rPr>
            <a:t>5.2%</a:t>
          </a:r>
          <a:endParaRPr lang="ja-JP" altLang="en-US" sz="9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9</xdr:col>
      <xdr:colOff>542925</xdr:colOff>
      <xdr:row>31</xdr:row>
      <xdr:rowOff>82550</xdr:rowOff>
    </xdr:from>
    <xdr:to>
      <xdr:col>10</xdr:col>
      <xdr:colOff>133351</xdr:colOff>
      <xdr:row>32</xdr:row>
      <xdr:rowOff>143867</xdr:rowOff>
    </xdr:to>
    <xdr:sp macro="" textlink="">
      <xdr:nvSpPr>
        <xdr:cNvPr id="10" name="テキスト ボックス 1"/>
        <xdr:cNvSpPr txBox="1"/>
      </xdr:nvSpPr>
      <xdr:spPr>
        <a:xfrm>
          <a:off x="6200775" y="5568950"/>
          <a:ext cx="219076" cy="232767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>
              <a:latin typeface="ＭＳ Ｐゴシック" pitchFamily="50" charset="-128"/>
              <a:ea typeface="ＭＳ Ｐゴシック" pitchFamily="50" charset="-128"/>
            </a:rPr>
            <a:t>公務</a:t>
          </a:r>
          <a:endParaRPr lang="en-US" altLang="ja-JP" sz="800">
            <a:latin typeface="ＭＳ Ｐゴシック" pitchFamily="50" charset="-128"/>
            <a:ea typeface="ＭＳ Ｐゴシック" pitchFamily="50" charset="-128"/>
          </a:endParaRPr>
        </a:p>
        <a:p>
          <a:pPr algn="ctr"/>
          <a:r>
            <a:rPr lang="en-US" altLang="ja-JP" sz="800">
              <a:latin typeface="ＭＳ Ｐゴシック" pitchFamily="50" charset="-128"/>
              <a:ea typeface="ＭＳ Ｐゴシック" pitchFamily="50" charset="-128"/>
            </a:rPr>
            <a:t>3.9%</a:t>
          </a:r>
          <a:endParaRPr lang="ja-JP" altLang="en-US" sz="9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1</xdr:col>
      <xdr:colOff>961292</xdr:colOff>
      <xdr:row>29</xdr:row>
      <xdr:rowOff>61303</xdr:rowOff>
    </xdr:from>
    <xdr:to>
      <xdr:col>1</xdr:col>
      <xdr:colOff>1611447</xdr:colOff>
      <xdr:row>31</xdr:row>
      <xdr:rowOff>734</xdr:rowOff>
    </xdr:to>
    <xdr:sp macro="" textlink="">
      <xdr:nvSpPr>
        <xdr:cNvPr id="11" name="テキスト ボックス 1"/>
        <xdr:cNvSpPr txBox="1"/>
      </xdr:nvSpPr>
      <xdr:spPr>
        <a:xfrm>
          <a:off x="1256567" y="5204803"/>
          <a:ext cx="2455" cy="282331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>
              <a:latin typeface="ＭＳ Ｐゴシック" pitchFamily="50" charset="-128"/>
              <a:ea typeface="ＭＳ Ｐゴシック" pitchFamily="50" charset="-128"/>
            </a:rPr>
            <a:t>分類不能</a:t>
          </a:r>
          <a:endParaRPr lang="en-US" altLang="ja-JP" sz="800">
            <a:latin typeface="ＭＳ Ｐゴシック" pitchFamily="50" charset="-128"/>
            <a:ea typeface="ＭＳ Ｐゴシック" pitchFamily="50" charset="-128"/>
          </a:endParaRPr>
        </a:p>
        <a:p>
          <a:pPr algn="ctr"/>
          <a:r>
            <a:rPr lang="en-US" altLang="ja-JP" sz="800">
              <a:latin typeface="ＭＳ Ｐゴシック" pitchFamily="50" charset="-128"/>
              <a:ea typeface="ＭＳ Ｐゴシック" pitchFamily="50" charset="-128"/>
            </a:rPr>
            <a:t>0.5%</a:t>
          </a:r>
        </a:p>
      </xdr:txBody>
    </xdr:sp>
    <xdr:clientData/>
  </xdr:twoCellAnchor>
  <xdr:twoCellAnchor>
    <xdr:from>
      <xdr:col>5</xdr:col>
      <xdr:colOff>390524</xdr:colOff>
      <xdr:row>29</xdr:row>
      <xdr:rowOff>92076</xdr:rowOff>
    </xdr:from>
    <xdr:to>
      <xdr:col>9</xdr:col>
      <xdr:colOff>266700</xdr:colOff>
      <xdr:row>30</xdr:row>
      <xdr:rowOff>142876</xdr:rowOff>
    </xdr:to>
    <xdr:sp macro="" textlink="">
      <xdr:nvSpPr>
        <xdr:cNvPr id="12" name="テキスト ボックス 1"/>
        <xdr:cNvSpPr txBox="1"/>
      </xdr:nvSpPr>
      <xdr:spPr>
        <a:xfrm>
          <a:off x="3533774" y="5235576"/>
          <a:ext cx="2390776" cy="22225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>
              <a:latin typeface="ＭＳ Ｐゴシック" pitchFamily="50" charset="-128"/>
              <a:ea typeface="ＭＳ Ｐゴシック" pitchFamily="50" charset="-128"/>
            </a:rPr>
            <a:t>第</a:t>
          </a:r>
          <a:r>
            <a:rPr lang="en-US" altLang="ja-JP" sz="800">
              <a:latin typeface="ＭＳ Ｐゴシック" pitchFamily="50" charset="-128"/>
              <a:ea typeface="ＭＳ Ｐゴシック" pitchFamily="50" charset="-128"/>
            </a:rPr>
            <a:t>1</a:t>
          </a:r>
          <a:r>
            <a:rPr lang="ja-JP" altLang="en-US" sz="800">
              <a:latin typeface="ＭＳ Ｐゴシック" pitchFamily="50" charset="-128"/>
              <a:ea typeface="ＭＳ Ｐゴシック" pitchFamily="50" charset="-128"/>
            </a:rPr>
            <a:t>次産業</a:t>
          </a:r>
        </a:p>
        <a:p>
          <a:pPr algn="ctr"/>
          <a:r>
            <a:rPr lang="en-US" altLang="ja-JP" sz="800">
              <a:latin typeface="ＭＳ Ｐゴシック" pitchFamily="50" charset="-128"/>
              <a:ea typeface="ＭＳ Ｐゴシック" pitchFamily="50" charset="-128"/>
            </a:rPr>
            <a:t>2.5%</a:t>
          </a:r>
        </a:p>
      </xdr:txBody>
    </xdr:sp>
    <xdr:clientData/>
  </xdr:twoCellAnchor>
  <xdr:twoCellAnchor>
    <xdr:from>
      <xdr:col>1</xdr:col>
      <xdr:colOff>1447800</xdr:colOff>
      <xdr:row>26</xdr:row>
      <xdr:rowOff>161925</xdr:rowOff>
    </xdr:from>
    <xdr:to>
      <xdr:col>11</xdr:col>
      <xdr:colOff>0</xdr:colOff>
      <xdr:row>28</xdr:row>
      <xdr:rowOff>57150</xdr:rowOff>
    </xdr:to>
    <xdr:sp macro="" textlink="">
      <xdr:nvSpPr>
        <xdr:cNvPr id="13" name="テキスト ボックス 12"/>
        <xdr:cNvSpPr txBox="1"/>
      </xdr:nvSpPr>
      <xdr:spPr>
        <a:xfrm>
          <a:off x="1257300" y="4791075"/>
          <a:ext cx="56578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050" b="1"/>
            <a:t>産 業 別 就 業 者 の 構 成 </a:t>
          </a:r>
          <a:r>
            <a:rPr kumimoji="1" lang="ja-JP" altLang="en-US" sz="1050" b="1">
              <a:latin typeface="ＭＳ Ｐ明朝" pitchFamily="18" charset="-128"/>
              <a:ea typeface="ＭＳ Ｐ明朝" pitchFamily="18" charset="-128"/>
            </a:rPr>
            <a:t>（令和２年</a:t>
          </a:r>
          <a:r>
            <a:rPr kumimoji="1" lang="en-US" altLang="ja-JP" sz="1050" b="1">
              <a:latin typeface="ＭＳ Ｐ明朝" pitchFamily="18" charset="-128"/>
              <a:ea typeface="ＭＳ Ｐ明朝" pitchFamily="18" charset="-128"/>
            </a:rPr>
            <a:t>)</a:t>
          </a:r>
          <a:endParaRPr kumimoji="1" lang="ja-JP" altLang="en-US" sz="1050" b="1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10</xdr:col>
      <xdr:colOff>933449</xdr:colOff>
      <xdr:row>43</xdr:row>
      <xdr:rowOff>142875</xdr:rowOff>
    </xdr:from>
    <xdr:to>
      <xdr:col>11</xdr:col>
      <xdr:colOff>704850</xdr:colOff>
      <xdr:row>46</xdr:row>
      <xdr:rowOff>0</xdr:rowOff>
    </xdr:to>
    <xdr:sp macro="" textlink="">
      <xdr:nvSpPr>
        <xdr:cNvPr id="14" name="テキスト ボックス 1"/>
        <xdr:cNvSpPr txBox="1"/>
      </xdr:nvSpPr>
      <xdr:spPr>
        <a:xfrm>
          <a:off x="6915149" y="7686675"/>
          <a:ext cx="628651" cy="37147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>
              <a:latin typeface="ＭＳ Ｐゴシック" pitchFamily="50" charset="-128"/>
              <a:ea typeface="ＭＳ Ｐゴシック" pitchFamily="50" charset="-128"/>
            </a:rPr>
            <a:t>医療・福祉</a:t>
          </a:r>
          <a:endParaRPr lang="en-US" altLang="ja-JP" sz="800">
            <a:latin typeface="ＭＳ Ｐゴシック" pitchFamily="50" charset="-128"/>
            <a:ea typeface="ＭＳ Ｐゴシック" pitchFamily="50" charset="-128"/>
          </a:endParaRPr>
        </a:p>
        <a:p>
          <a:pPr algn="ctr"/>
          <a:r>
            <a:rPr lang="en-US" altLang="ja-JP" sz="800">
              <a:latin typeface="ＭＳ Ｐゴシック" pitchFamily="50" charset="-128"/>
              <a:ea typeface="ＭＳ Ｐゴシック" pitchFamily="50" charset="-128"/>
            </a:rPr>
            <a:t>14.2%</a:t>
          </a:r>
          <a:endParaRPr lang="ja-JP" altLang="en-US" sz="9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9</xdr:col>
      <xdr:colOff>733425</xdr:colOff>
      <xdr:row>40</xdr:row>
      <xdr:rowOff>19050</xdr:rowOff>
    </xdr:from>
    <xdr:to>
      <xdr:col>10</xdr:col>
      <xdr:colOff>400050</xdr:colOff>
      <xdr:row>41</xdr:row>
      <xdr:rowOff>85725</xdr:rowOff>
    </xdr:to>
    <xdr:sp macro="" textlink="">
      <xdr:nvSpPr>
        <xdr:cNvPr id="15" name="テキスト ボックス 1"/>
        <xdr:cNvSpPr txBox="1"/>
      </xdr:nvSpPr>
      <xdr:spPr>
        <a:xfrm>
          <a:off x="6286500" y="7048500"/>
          <a:ext cx="400050" cy="23812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>
              <a:latin typeface="ＭＳ Ｐゴシック" pitchFamily="50" charset="-128"/>
              <a:ea typeface="ＭＳ Ｐゴシック" pitchFamily="50" charset="-128"/>
            </a:rPr>
            <a:t>建設業</a:t>
          </a:r>
          <a:endParaRPr lang="en-US" altLang="ja-JP" sz="800">
            <a:latin typeface="ＭＳ Ｐゴシック" pitchFamily="50" charset="-128"/>
            <a:ea typeface="ＭＳ Ｐゴシック" pitchFamily="50" charset="-128"/>
          </a:endParaRPr>
        </a:p>
        <a:p>
          <a:pPr algn="ctr"/>
          <a:r>
            <a:rPr lang="en-US" altLang="ja-JP" sz="800">
              <a:latin typeface="ＭＳ Ｐゴシック" pitchFamily="50" charset="-128"/>
              <a:ea typeface="ＭＳ Ｐゴシック" pitchFamily="50" charset="-128"/>
            </a:rPr>
            <a:t>8.0%</a:t>
          </a:r>
          <a:endParaRPr lang="ja-JP" altLang="en-US" sz="9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9</xdr:col>
      <xdr:colOff>628650</xdr:colOff>
      <xdr:row>37</xdr:row>
      <xdr:rowOff>95250</xdr:rowOff>
    </xdr:from>
    <xdr:to>
      <xdr:col>10</xdr:col>
      <xdr:colOff>523875</xdr:colOff>
      <xdr:row>39</xdr:row>
      <xdr:rowOff>13692</xdr:rowOff>
    </xdr:to>
    <xdr:sp macro="" textlink="">
      <xdr:nvSpPr>
        <xdr:cNvPr id="16" name="テキスト ボックス 1"/>
        <xdr:cNvSpPr txBox="1"/>
      </xdr:nvSpPr>
      <xdr:spPr>
        <a:xfrm>
          <a:off x="6286500" y="6610350"/>
          <a:ext cx="523875" cy="261342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>
              <a:latin typeface="ＭＳ Ｐゴシック" pitchFamily="50" charset="-128"/>
              <a:ea typeface="ＭＳ Ｐゴシック" pitchFamily="50" charset="-128"/>
            </a:rPr>
            <a:t>運輸・通信業</a:t>
          </a:r>
          <a:endParaRPr lang="en-US" altLang="ja-JP" sz="800">
            <a:latin typeface="ＭＳ Ｐゴシック" pitchFamily="50" charset="-128"/>
            <a:ea typeface="ＭＳ Ｐゴシック" pitchFamily="50" charset="-128"/>
          </a:endParaRPr>
        </a:p>
        <a:p>
          <a:pPr algn="ctr"/>
          <a:r>
            <a:rPr lang="en-US" altLang="ja-JP" sz="800">
              <a:latin typeface="ＭＳ Ｐゴシック" pitchFamily="50" charset="-128"/>
              <a:ea typeface="ＭＳ Ｐゴシック" pitchFamily="50" charset="-128"/>
            </a:rPr>
            <a:t>6.0%</a:t>
          </a:r>
          <a:endParaRPr lang="ja-JP" altLang="en-US" sz="9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9</xdr:col>
      <xdr:colOff>657225</xdr:colOff>
      <xdr:row>34</xdr:row>
      <xdr:rowOff>142875</xdr:rowOff>
    </xdr:from>
    <xdr:to>
      <xdr:col>9</xdr:col>
      <xdr:colOff>866775</xdr:colOff>
      <xdr:row>35</xdr:row>
      <xdr:rowOff>38100</xdr:rowOff>
    </xdr:to>
    <xdr:cxnSp macro="">
      <xdr:nvCxnSpPr>
        <xdr:cNvPr id="17" name="直線コネクタ 33"/>
        <xdr:cNvCxnSpPr>
          <a:cxnSpLocks noChangeShapeType="1"/>
        </xdr:cNvCxnSpPr>
      </xdr:nvCxnSpPr>
      <xdr:spPr bwMode="auto">
        <a:xfrm>
          <a:off x="6286500" y="6143625"/>
          <a:ext cx="0" cy="666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885825</xdr:colOff>
      <xdr:row>33</xdr:row>
      <xdr:rowOff>9525</xdr:rowOff>
    </xdr:from>
    <xdr:to>
      <xdr:col>10</xdr:col>
      <xdr:colOff>133350</xdr:colOff>
      <xdr:row>33</xdr:row>
      <xdr:rowOff>142875</xdr:rowOff>
    </xdr:to>
    <xdr:cxnSp macro="">
      <xdr:nvCxnSpPr>
        <xdr:cNvPr id="18" name="直線コネクタ 33"/>
        <xdr:cNvCxnSpPr>
          <a:cxnSpLocks noChangeShapeType="1"/>
        </xdr:cNvCxnSpPr>
      </xdr:nvCxnSpPr>
      <xdr:spPr bwMode="auto">
        <a:xfrm>
          <a:off x="6286500" y="5838825"/>
          <a:ext cx="133350" cy="1333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838200</xdr:colOff>
      <xdr:row>30</xdr:row>
      <xdr:rowOff>85725</xdr:rowOff>
    </xdr:from>
    <xdr:to>
      <xdr:col>10</xdr:col>
      <xdr:colOff>406400</xdr:colOff>
      <xdr:row>31</xdr:row>
      <xdr:rowOff>147042</xdr:rowOff>
    </xdr:to>
    <xdr:sp macro="" textlink="">
      <xdr:nvSpPr>
        <xdr:cNvPr id="19" name="テキスト ボックス 1"/>
        <xdr:cNvSpPr txBox="1"/>
      </xdr:nvSpPr>
      <xdr:spPr>
        <a:xfrm>
          <a:off x="6286500" y="5400675"/>
          <a:ext cx="406400" cy="232767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>
              <a:latin typeface="ＭＳ Ｐゴシック" pitchFamily="50" charset="-128"/>
              <a:ea typeface="ＭＳ Ｐゴシック" pitchFamily="50" charset="-128"/>
            </a:rPr>
            <a:t>農業</a:t>
          </a:r>
          <a:r>
            <a:rPr lang="en-US" altLang="ja-JP" sz="800">
              <a:latin typeface="ＭＳ Ｐゴシック" pitchFamily="50" charset="-128"/>
              <a:ea typeface="ＭＳ Ｐゴシック" pitchFamily="50" charset="-128"/>
            </a:rPr>
            <a:t>2.4%</a:t>
          </a:r>
          <a:endParaRPr lang="ja-JP" altLang="en-US" sz="9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10</xdr:col>
      <xdr:colOff>200025</xdr:colOff>
      <xdr:row>32</xdr:row>
      <xdr:rowOff>19050</xdr:rowOff>
    </xdr:from>
    <xdr:to>
      <xdr:col>10</xdr:col>
      <xdr:colOff>304800</xdr:colOff>
      <xdr:row>32</xdr:row>
      <xdr:rowOff>123825</xdr:rowOff>
    </xdr:to>
    <xdr:cxnSp macro="">
      <xdr:nvCxnSpPr>
        <xdr:cNvPr id="20" name="直線コネクタ 33"/>
        <xdr:cNvCxnSpPr>
          <a:cxnSpLocks noChangeShapeType="1"/>
        </xdr:cNvCxnSpPr>
      </xdr:nvCxnSpPr>
      <xdr:spPr bwMode="auto">
        <a:xfrm>
          <a:off x="6486525" y="5676900"/>
          <a:ext cx="104775" cy="1047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76201</xdr:colOff>
      <xdr:row>29</xdr:row>
      <xdr:rowOff>19051</xdr:rowOff>
    </xdr:from>
    <xdr:to>
      <xdr:col>10</xdr:col>
      <xdr:colOff>838201</xdr:colOff>
      <xdr:row>30</xdr:row>
      <xdr:rowOff>162919</xdr:rowOff>
    </xdr:to>
    <xdr:sp macro="" textlink="">
      <xdr:nvSpPr>
        <xdr:cNvPr id="21" name="テキスト ボックス 1"/>
        <xdr:cNvSpPr txBox="1"/>
      </xdr:nvSpPr>
      <xdr:spPr>
        <a:xfrm>
          <a:off x="6362701" y="5162551"/>
          <a:ext cx="552450" cy="315318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>
              <a:latin typeface="ＭＳ Ｐゴシック" pitchFamily="50" charset="-128"/>
              <a:ea typeface="ＭＳ Ｐゴシック" pitchFamily="50" charset="-128"/>
            </a:rPr>
            <a:t>金融保険業</a:t>
          </a:r>
          <a:endParaRPr lang="en-US" altLang="ja-JP" sz="800">
            <a:latin typeface="ＭＳ Ｐゴシック" pitchFamily="50" charset="-128"/>
            <a:ea typeface="ＭＳ Ｐゴシック" pitchFamily="50" charset="-128"/>
          </a:endParaRPr>
        </a:p>
        <a:p>
          <a:pPr algn="ctr"/>
          <a:r>
            <a:rPr lang="en-US" altLang="ja-JP" sz="800">
              <a:latin typeface="ＭＳ Ｐゴシック" pitchFamily="50" charset="-128"/>
              <a:ea typeface="ＭＳ Ｐゴシック" pitchFamily="50" charset="-128"/>
            </a:rPr>
            <a:t>2.2%</a:t>
          </a:r>
          <a:endParaRPr lang="ja-JP" altLang="en-US" sz="9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10</xdr:col>
      <xdr:colOff>428625</xdr:colOff>
      <xdr:row>31</xdr:row>
      <xdr:rowOff>9525</xdr:rowOff>
    </xdr:from>
    <xdr:to>
      <xdr:col>10</xdr:col>
      <xdr:colOff>495300</xdr:colOff>
      <xdr:row>32</xdr:row>
      <xdr:rowOff>9525</xdr:rowOff>
    </xdr:to>
    <xdr:cxnSp macro="">
      <xdr:nvCxnSpPr>
        <xdr:cNvPr id="22" name="直線コネクタ 33"/>
        <xdr:cNvCxnSpPr>
          <a:cxnSpLocks noChangeShapeType="1"/>
        </xdr:cNvCxnSpPr>
      </xdr:nvCxnSpPr>
      <xdr:spPr bwMode="auto">
        <a:xfrm>
          <a:off x="6715125" y="5495925"/>
          <a:ext cx="66675" cy="1714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723901</xdr:colOff>
      <xdr:row>28</xdr:row>
      <xdr:rowOff>133350</xdr:rowOff>
    </xdr:from>
    <xdr:to>
      <xdr:col>11</xdr:col>
      <xdr:colOff>342900</xdr:colOff>
      <xdr:row>30</xdr:row>
      <xdr:rowOff>77193</xdr:rowOff>
    </xdr:to>
    <xdr:sp macro="" textlink="">
      <xdr:nvSpPr>
        <xdr:cNvPr id="23" name="テキスト ボックス 1"/>
        <xdr:cNvSpPr txBox="1"/>
      </xdr:nvSpPr>
      <xdr:spPr>
        <a:xfrm>
          <a:off x="6915151" y="5105400"/>
          <a:ext cx="342899" cy="286743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>
              <a:latin typeface="ＭＳ Ｐゴシック" pitchFamily="50" charset="-128"/>
              <a:ea typeface="ＭＳ Ｐゴシック" pitchFamily="50" charset="-128"/>
            </a:rPr>
            <a:t>その他</a:t>
          </a:r>
          <a:endParaRPr lang="en-US" altLang="ja-JP" sz="800">
            <a:latin typeface="ＭＳ Ｐゴシック" pitchFamily="50" charset="-128"/>
            <a:ea typeface="ＭＳ Ｐゴシック" pitchFamily="50" charset="-128"/>
          </a:endParaRPr>
        </a:p>
        <a:p>
          <a:pPr algn="ctr"/>
          <a:r>
            <a:rPr lang="en-US" altLang="ja-JP" sz="800">
              <a:latin typeface="ＭＳ Ｐゴシック" pitchFamily="50" charset="-128"/>
              <a:ea typeface="ＭＳ Ｐゴシック" pitchFamily="50" charset="-128"/>
            </a:rPr>
            <a:t>3.6%</a:t>
          </a:r>
          <a:endParaRPr lang="ja-JP" altLang="en-US" sz="9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10</xdr:col>
      <xdr:colOff>895350</xdr:colOff>
      <xdr:row>30</xdr:row>
      <xdr:rowOff>85725</xdr:rowOff>
    </xdr:from>
    <xdr:to>
      <xdr:col>11</xdr:col>
      <xdr:colOff>0</xdr:colOff>
      <xdr:row>31</xdr:row>
      <xdr:rowOff>76200</xdr:rowOff>
    </xdr:to>
    <xdr:cxnSp macro="">
      <xdr:nvCxnSpPr>
        <xdr:cNvPr id="24" name="直線コネクタ 40"/>
        <xdr:cNvCxnSpPr>
          <a:cxnSpLocks noChangeShapeType="1"/>
        </xdr:cNvCxnSpPr>
      </xdr:nvCxnSpPr>
      <xdr:spPr bwMode="auto">
        <a:xfrm flipH="1">
          <a:off x="6915150" y="5400675"/>
          <a:ext cx="0" cy="1619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638175</xdr:colOff>
      <xdr:row>37</xdr:row>
      <xdr:rowOff>85725</xdr:rowOff>
    </xdr:from>
    <xdr:to>
      <xdr:col>11</xdr:col>
      <xdr:colOff>584371</xdr:colOff>
      <xdr:row>40</xdr:row>
      <xdr:rowOff>68166</xdr:rowOff>
    </xdr:to>
    <xdr:sp macro="" textlink="">
      <xdr:nvSpPr>
        <xdr:cNvPr id="25" name="テキスト ボックス 24"/>
        <xdr:cNvSpPr txBox="1"/>
      </xdr:nvSpPr>
      <xdr:spPr>
        <a:xfrm>
          <a:off x="6915150" y="6600825"/>
          <a:ext cx="584371" cy="496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>
            <a:lnSpc>
              <a:spcPts val="1100"/>
            </a:lnSpc>
          </a:pPr>
          <a:r>
            <a:rPr kumimoji="1" lang="ja-JP" altLang="en-US" sz="900">
              <a:latin typeface="+mj-ea"/>
              <a:ea typeface="+mj-ea"/>
            </a:rPr>
            <a:t>総　数</a:t>
          </a:r>
          <a:endParaRPr kumimoji="1" lang="en-US" altLang="ja-JP" sz="900">
            <a:latin typeface="+mj-ea"/>
            <a:ea typeface="+mj-ea"/>
          </a:endParaRPr>
        </a:p>
        <a:p>
          <a:pPr algn="ctr">
            <a:lnSpc>
              <a:spcPts val="1100"/>
            </a:lnSpc>
          </a:pPr>
          <a:r>
            <a:rPr kumimoji="1" lang="en-US" altLang="ja-JP" sz="900">
              <a:latin typeface="+mj-ea"/>
              <a:ea typeface="+mj-ea"/>
            </a:rPr>
            <a:t>36,417</a:t>
          </a:r>
          <a:r>
            <a:rPr kumimoji="1" lang="ja-JP" altLang="en-US" sz="900">
              <a:latin typeface="+mj-ea"/>
              <a:ea typeface="+mj-ea"/>
            </a:rPr>
            <a:t>人</a:t>
          </a:r>
        </a:p>
      </xdr:txBody>
    </xdr:sp>
    <xdr:clientData/>
  </xdr:twoCellAnchor>
  <xdr:twoCellAnchor>
    <xdr:from>
      <xdr:col>1</xdr:col>
      <xdr:colOff>1609725</xdr:colOff>
      <xdr:row>30</xdr:row>
      <xdr:rowOff>85725</xdr:rowOff>
    </xdr:from>
    <xdr:to>
      <xdr:col>5</xdr:col>
      <xdr:colOff>466725</xdr:colOff>
      <xdr:row>31</xdr:row>
      <xdr:rowOff>123825</xdr:rowOff>
    </xdr:to>
    <xdr:cxnSp macro="">
      <xdr:nvCxnSpPr>
        <xdr:cNvPr id="26" name="カギ線コネクタ 32"/>
        <xdr:cNvCxnSpPr>
          <a:cxnSpLocks noChangeShapeType="1"/>
        </xdr:cNvCxnSpPr>
      </xdr:nvCxnSpPr>
      <xdr:spPr bwMode="auto">
        <a:xfrm rot="10800000" flipH="1">
          <a:off x="1257300" y="5400675"/>
          <a:ext cx="2352675" cy="209550"/>
        </a:xfrm>
        <a:prstGeom prst="bentConnector3">
          <a:avLst>
            <a:gd name="adj1" fmla="val -889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1352550</xdr:colOff>
      <xdr:row>31</xdr:row>
      <xdr:rowOff>28575</xdr:rowOff>
    </xdr:from>
    <xdr:to>
      <xdr:col>1</xdr:col>
      <xdr:colOff>1514475</xdr:colOff>
      <xdr:row>31</xdr:row>
      <xdr:rowOff>161925</xdr:rowOff>
    </xdr:to>
    <xdr:cxnSp macro="">
      <xdr:nvCxnSpPr>
        <xdr:cNvPr id="27" name="直線コネクタ 2"/>
        <xdr:cNvCxnSpPr>
          <a:cxnSpLocks noChangeShapeType="1"/>
        </xdr:cNvCxnSpPr>
      </xdr:nvCxnSpPr>
      <xdr:spPr bwMode="auto">
        <a:xfrm>
          <a:off x="1257300" y="5514975"/>
          <a:ext cx="0" cy="1333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2:X51"/>
  <sheetViews>
    <sheetView tabSelected="1" view="pageBreakPreview" zoomScale="110" zoomScaleNormal="115" zoomScaleSheetLayoutView="110" workbookViewId="0"/>
  </sheetViews>
  <sheetFormatPr defaultRowHeight="13.5"/>
  <cols>
    <col min="1" max="3" width="2.625" style="1" customWidth="1"/>
    <col min="4" max="23" width="4.25" style="1" customWidth="1"/>
    <col min="24" max="256" width="9" style="1"/>
    <col min="257" max="259" width="2.625" style="1" customWidth="1"/>
    <col min="260" max="279" width="4.25" style="1" customWidth="1"/>
    <col min="280" max="512" width="9" style="1"/>
    <col min="513" max="515" width="2.625" style="1" customWidth="1"/>
    <col min="516" max="535" width="4.25" style="1" customWidth="1"/>
    <col min="536" max="768" width="9" style="1"/>
    <col min="769" max="771" width="2.625" style="1" customWidth="1"/>
    <col min="772" max="791" width="4.25" style="1" customWidth="1"/>
    <col min="792" max="1024" width="9" style="1"/>
    <col min="1025" max="1027" width="2.625" style="1" customWidth="1"/>
    <col min="1028" max="1047" width="4.25" style="1" customWidth="1"/>
    <col min="1048" max="1280" width="9" style="1"/>
    <col min="1281" max="1283" width="2.625" style="1" customWidth="1"/>
    <col min="1284" max="1303" width="4.25" style="1" customWidth="1"/>
    <col min="1304" max="1536" width="9" style="1"/>
    <col min="1537" max="1539" width="2.625" style="1" customWidth="1"/>
    <col min="1540" max="1559" width="4.25" style="1" customWidth="1"/>
    <col min="1560" max="1792" width="9" style="1"/>
    <col min="1793" max="1795" width="2.625" style="1" customWidth="1"/>
    <col min="1796" max="1815" width="4.25" style="1" customWidth="1"/>
    <col min="1816" max="2048" width="9" style="1"/>
    <col min="2049" max="2051" width="2.625" style="1" customWidth="1"/>
    <col min="2052" max="2071" width="4.25" style="1" customWidth="1"/>
    <col min="2072" max="2304" width="9" style="1"/>
    <col min="2305" max="2307" width="2.625" style="1" customWidth="1"/>
    <col min="2308" max="2327" width="4.25" style="1" customWidth="1"/>
    <col min="2328" max="2560" width="9" style="1"/>
    <col min="2561" max="2563" width="2.625" style="1" customWidth="1"/>
    <col min="2564" max="2583" width="4.25" style="1" customWidth="1"/>
    <col min="2584" max="2816" width="9" style="1"/>
    <col min="2817" max="2819" width="2.625" style="1" customWidth="1"/>
    <col min="2820" max="2839" width="4.25" style="1" customWidth="1"/>
    <col min="2840" max="3072" width="9" style="1"/>
    <col min="3073" max="3075" width="2.625" style="1" customWidth="1"/>
    <col min="3076" max="3095" width="4.25" style="1" customWidth="1"/>
    <col min="3096" max="3328" width="9" style="1"/>
    <col min="3329" max="3331" width="2.625" style="1" customWidth="1"/>
    <col min="3332" max="3351" width="4.25" style="1" customWidth="1"/>
    <col min="3352" max="3584" width="9" style="1"/>
    <col min="3585" max="3587" width="2.625" style="1" customWidth="1"/>
    <col min="3588" max="3607" width="4.25" style="1" customWidth="1"/>
    <col min="3608" max="3840" width="9" style="1"/>
    <col min="3841" max="3843" width="2.625" style="1" customWidth="1"/>
    <col min="3844" max="3863" width="4.25" style="1" customWidth="1"/>
    <col min="3864" max="4096" width="9" style="1"/>
    <col min="4097" max="4099" width="2.625" style="1" customWidth="1"/>
    <col min="4100" max="4119" width="4.25" style="1" customWidth="1"/>
    <col min="4120" max="4352" width="9" style="1"/>
    <col min="4353" max="4355" width="2.625" style="1" customWidth="1"/>
    <col min="4356" max="4375" width="4.25" style="1" customWidth="1"/>
    <col min="4376" max="4608" width="9" style="1"/>
    <col min="4609" max="4611" width="2.625" style="1" customWidth="1"/>
    <col min="4612" max="4631" width="4.25" style="1" customWidth="1"/>
    <col min="4632" max="4864" width="9" style="1"/>
    <col min="4865" max="4867" width="2.625" style="1" customWidth="1"/>
    <col min="4868" max="4887" width="4.25" style="1" customWidth="1"/>
    <col min="4888" max="5120" width="9" style="1"/>
    <col min="5121" max="5123" width="2.625" style="1" customWidth="1"/>
    <col min="5124" max="5143" width="4.25" style="1" customWidth="1"/>
    <col min="5144" max="5376" width="9" style="1"/>
    <col min="5377" max="5379" width="2.625" style="1" customWidth="1"/>
    <col min="5380" max="5399" width="4.25" style="1" customWidth="1"/>
    <col min="5400" max="5632" width="9" style="1"/>
    <col min="5633" max="5635" width="2.625" style="1" customWidth="1"/>
    <col min="5636" max="5655" width="4.25" style="1" customWidth="1"/>
    <col min="5656" max="5888" width="9" style="1"/>
    <col min="5889" max="5891" width="2.625" style="1" customWidth="1"/>
    <col min="5892" max="5911" width="4.25" style="1" customWidth="1"/>
    <col min="5912" max="6144" width="9" style="1"/>
    <col min="6145" max="6147" width="2.625" style="1" customWidth="1"/>
    <col min="6148" max="6167" width="4.25" style="1" customWidth="1"/>
    <col min="6168" max="6400" width="9" style="1"/>
    <col min="6401" max="6403" width="2.625" style="1" customWidth="1"/>
    <col min="6404" max="6423" width="4.25" style="1" customWidth="1"/>
    <col min="6424" max="6656" width="9" style="1"/>
    <col min="6657" max="6659" width="2.625" style="1" customWidth="1"/>
    <col min="6660" max="6679" width="4.25" style="1" customWidth="1"/>
    <col min="6680" max="6912" width="9" style="1"/>
    <col min="6913" max="6915" width="2.625" style="1" customWidth="1"/>
    <col min="6916" max="6935" width="4.25" style="1" customWidth="1"/>
    <col min="6936" max="7168" width="9" style="1"/>
    <col min="7169" max="7171" width="2.625" style="1" customWidth="1"/>
    <col min="7172" max="7191" width="4.25" style="1" customWidth="1"/>
    <col min="7192" max="7424" width="9" style="1"/>
    <col min="7425" max="7427" width="2.625" style="1" customWidth="1"/>
    <col min="7428" max="7447" width="4.25" style="1" customWidth="1"/>
    <col min="7448" max="7680" width="9" style="1"/>
    <col min="7681" max="7683" width="2.625" style="1" customWidth="1"/>
    <col min="7684" max="7703" width="4.25" style="1" customWidth="1"/>
    <col min="7704" max="7936" width="9" style="1"/>
    <col min="7937" max="7939" width="2.625" style="1" customWidth="1"/>
    <col min="7940" max="7959" width="4.25" style="1" customWidth="1"/>
    <col min="7960" max="8192" width="9" style="1"/>
    <col min="8193" max="8195" width="2.625" style="1" customWidth="1"/>
    <col min="8196" max="8215" width="4.25" style="1" customWidth="1"/>
    <col min="8216" max="8448" width="9" style="1"/>
    <col min="8449" max="8451" width="2.625" style="1" customWidth="1"/>
    <col min="8452" max="8471" width="4.25" style="1" customWidth="1"/>
    <col min="8472" max="8704" width="9" style="1"/>
    <col min="8705" max="8707" width="2.625" style="1" customWidth="1"/>
    <col min="8708" max="8727" width="4.25" style="1" customWidth="1"/>
    <col min="8728" max="8960" width="9" style="1"/>
    <col min="8961" max="8963" width="2.625" style="1" customWidth="1"/>
    <col min="8964" max="8983" width="4.25" style="1" customWidth="1"/>
    <col min="8984" max="9216" width="9" style="1"/>
    <col min="9217" max="9219" width="2.625" style="1" customWidth="1"/>
    <col min="9220" max="9239" width="4.25" style="1" customWidth="1"/>
    <col min="9240" max="9472" width="9" style="1"/>
    <col min="9473" max="9475" width="2.625" style="1" customWidth="1"/>
    <col min="9476" max="9495" width="4.25" style="1" customWidth="1"/>
    <col min="9496" max="9728" width="9" style="1"/>
    <col min="9729" max="9731" width="2.625" style="1" customWidth="1"/>
    <col min="9732" max="9751" width="4.25" style="1" customWidth="1"/>
    <col min="9752" max="9984" width="9" style="1"/>
    <col min="9985" max="9987" width="2.625" style="1" customWidth="1"/>
    <col min="9988" max="10007" width="4.25" style="1" customWidth="1"/>
    <col min="10008" max="10240" width="9" style="1"/>
    <col min="10241" max="10243" width="2.625" style="1" customWidth="1"/>
    <col min="10244" max="10263" width="4.25" style="1" customWidth="1"/>
    <col min="10264" max="10496" width="9" style="1"/>
    <col min="10497" max="10499" width="2.625" style="1" customWidth="1"/>
    <col min="10500" max="10519" width="4.25" style="1" customWidth="1"/>
    <col min="10520" max="10752" width="9" style="1"/>
    <col min="10753" max="10755" width="2.625" style="1" customWidth="1"/>
    <col min="10756" max="10775" width="4.25" style="1" customWidth="1"/>
    <col min="10776" max="11008" width="9" style="1"/>
    <col min="11009" max="11011" width="2.625" style="1" customWidth="1"/>
    <col min="11012" max="11031" width="4.25" style="1" customWidth="1"/>
    <col min="11032" max="11264" width="9" style="1"/>
    <col min="11265" max="11267" width="2.625" style="1" customWidth="1"/>
    <col min="11268" max="11287" width="4.25" style="1" customWidth="1"/>
    <col min="11288" max="11520" width="9" style="1"/>
    <col min="11521" max="11523" width="2.625" style="1" customWidth="1"/>
    <col min="11524" max="11543" width="4.25" style="1" customWidth="1"/>
    <col min="11544" max="11776" width="9" style="1"/>
    <col min="11777" max="11779" width="2.625" style="1" customWidth="1"/>
    <col min="11780" max="11799" width="4.25" style="1" customWidth="1"/>
    <col min="11800" max="12032" width="9" style="1"/>
    <col min="12033" max="12035" width="2.625" style="1" customWidth="1"/>
    <col min="12036" max="12055" width="4.25" style="1" customWidth="1"/>
    <col min="12056" max="12288" width="9" style="1"/>
    <col min="12289" max="12291" width="2.625" style="1" customWidth="1"/>
    <col min="12292" max="12311" width="4.25" style="1" customWidth="1"/>
    <col min="12312" max="12544" width="9" style="1"/>
    <col min="12545" max="12547" width="2.625" style="1" customWidth="1"/>
    <col min="12548" max="12567" width="4.25" style="1" customWidth="1"/>
    <col min="12568" max="12800" width="9" style="1"/>
    <col min="12801" max="12803" width="2.625" style="1" customWidth="1"/>
    <col min="12804" max="12823" width="4.25" style="1" customWidth="1"/>
    <col min="12824" max="13056" width="9" style="1"/>
    <col min="13057" max="13059" width="2.625" style="1" customWidth="1"/>
    <col min="13060" max="13079" width="4.25" style="1" customWidth="1"/>
    <col min="13080" max="13312" width="9" style="1"/>
    <col min="13313" max="13315" width="2.625" style="1" customWidth="1"/>
    <col min="13316" max="13335" width="4.25" style="1" customWidth="1"/>
    <col min="13336" max="13568" width="9" style="1"/>
    <col min="13569" max="13571" width="2.625" style="1" customWidth="1"/>
    <col min="13572" max="13591" width="4.25" style="1" customWidth="1"/>
    <col min="13592" max="13824" width="9" style="1"/>
    <col min="13825" max="13827" width="2.625" style="1" customWidth="1"/>
    <col min="13828" max="13847" width="4.25" style="1" customWidth="1"/>
    <col min="13848" max="14080" width="9" style="1"/>
    <col min="14081" max="14083" width="2.625" style="1" customWidth="1"/>
    <col min="14084" max="14103" width="4.25" style="1" customWidth="1"/>
    <col min="14104" max="14336" width="9" style="1"/>
    <col min="14337" max="14339" width="2.625" style="1" customWidth="1"/>
    <col min="14340" max="14359" width="4.25" style="1" customWidth="1"/>
    <col min="14360" max="14592" width="9" style="1"/>
    <col min="14593" max="14595" width="2.625" style="1" customWidth="1"/>
    <col min="14596" max="14615" width="4.25" style="1" customWidth="1"/>
    <col min="14616" max="14848" width="9" style="1"/>
    <col min="14849" max="14851" width="2.625" style="1" customWidth="1"/>
    <col min="14852" max="14871" width="4.25" style="1" customWidth="1"/>
    <col min="14872" max="15104" width="9" style="1"/>
    <col min="15105" max="15107" width="2.625" style="1" customWidth="1"/>
    <col min="15108" max="15127" width="4.25" style="1" customWidth="1"/>
    <col min="15128" max="15360" width="9" style="1"/>
    <col min="15361" max="15363" width="2.625" style="1" customWidth="1"/>
    <col min="15364" max="15383" width="4.25" style="1" customWidth="1"/>
    <col min="15384" max="15616" width="9" style="1"/>
    <col min="15617" max="15619" width="2.625" style="1" customWidth="1"/>
    <col min="15620" max="15639" width="4.25" style="1" customWidth="1"/>
    <col min="15640" max="15872" width="9" style="1"/>
    <col min="15873" max="15875" width="2.625" style="1" customWidth="1"/>
    <col min="15876" max="15895" width="4.25" style="1" customWidth="1"/>
    <col min="15896" max="16128" width="9" style="1"/>
    <col min="16129" max="16131" width="2.625" style="1" customWidth="1"/>
    <col min="16132" max="16151" width="4.25" style="1" customWidth="1"/>
    <col min="16152" max="16384" width="9" style="1"/>
  </cols>
  <sheetData>
    <row r="2" spans="1:24" ht="18.75" customHeight="1">
      <c r="A2" s="25" t="s">
        <v>54</v>
      </c>
      <c r="O2" s="16"/>
      <c r="P2" s="16"/>
      <c r="Q2" s="16"/>
      <c r="R2" s="16"/>
      <c r="S2" s="16"/>
    </row>
    <row r="3" spans="1:24" ht="15" customHeight="1">
      <c r="A3" s="7" t="s">
        <v>53</v>
      </c>
      <c r="S3" s="16" t="s">
        <v>52</v>
      </c>
    </row>
    <row r="4" spans="1:24" ht="9.75" customHeight="1">
      <c r="A4" s="2"/>
      <c r="B4" s="24"/>
      <c r="C4" s="24"/>
      <c r="D4" s="23"/>
      <c r="E4" s="23"/>
      <c r="F4" s="23"/>
      <c r="G4" s="23"/>
      <c r="H4" s="23"/>
      <c r="I4" s="23"/>
      <c r="J4" s="23"/>
      <c r="K4" s="23"/>
      <c r="L4" s="5"/>
      <c r="M4" s="5"/>
      <c r="N4" s="5"/>
      <c r="O4" s="5"/>
      <c r="P4" s="5"/>
      <c r="Q4" s="5"/>
      <c r="R4" s="5"/>
      <c r="S4" s="6"/>
      <c r="T4" s="22"/>
      <c r="U4" s="21"/>
    </row>
    <row r="5" spans="1:24" ht="37.5" customHeight="1">
      <c r="A5" s="44" t="s">
        <v>13</v>
      </c>
      <c r="B5" s="45"/>
      <c r="C5" s="46"/>
      <c r="D5" s="50" t="s">
        <v>51</v>
      </c>
      <c r="E5" s="52" t="s">
        <v>50</v>
      </c>
      <c r="F5" s="50" t="s">
        <v>49</v>
      </c>
      <c r="G5" s="50" t="s">
        <v>48</v>
      </c>
      <c r="H5" s="50" t="s">
        <v>47</v>
      </c>
      <c r="I5" s="52" t="s">
        <v>46</v>
      </c>
      <c r="J5" s="52" t="s">
        <v>45</v>
      </c>
      <c r="K5" s="52" t="s">
        <v>44</v>
      </c>
      <c r="L5" s="52" t="s">
        <v>43</v>
      </c>
      <c r="M5" s="52" t="s">
        <v>42</v>
      </c>
      <c r="N5" s="52" t="s">
        <v>41</v>
      </c>
      <c r="O5" s="52" t="s">
        <v>40</v>
      </c>
      <c r="P5" s="52" t="s">
        <v>39</v>
      </c>
      <c r="Q5" s="52" t="s">
        <v>38</v>
      </c>
      <c r="R5" s="52" t="s">
        <v>37</v>
      </c>
      <c r="S5" s="52" t="s">
        <v>36</v>
      </c>
      <c r="T5" s="52" t="s">
        <v>35</v>
      </c>
      <c r="U5" s="52" t="s">
        <v>34</v>
      </c>
    </row>
    <row r="6" spans="1:24" ht="37.5" customHeight="1">
      <c r="A6" s="47"/>
      <c r="B6" s="48"/>
      <c r="C6" s="49"/>
      <c r="D6" s="51"/>
      <c r="E6" s="53"/>
      <c r="F6" s="51"/>
      <c r="G6" s="51"/>
      <c r="H6" s="51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</row>
    <row r="7" spans="1:24" s="18" customFormat="1" ht="33" customHeight="1">
      <c r="A7" s="56" t="s">
        <v>18</v>
      </c>
      <c r="B7" s="57"/>
      <c r="C7" s="58"/>
      <c r="D7" s="20">
        <v>3105</v>
      </c>
      <c r="E7" s="20">
        <v>8</v>
      </c>
      <c r="F7" s="20" t="s">
        <v>17</v>
      </c>
      <c r="G7" s="20">
        <v>397</v>
      </c>
      <c r="H7" s="20">
        <v>299</v>
      </c>
      <c r="I7" s="20">
        <v>4</v>
      </c>
      <c r="J7" s="20">
        <v>63</v>
      </c>
      <c r="K7" s="20">
        <v>652</v>
      </c>
      <c r="L7" s="20">
        <v>38</v>
      </c>
      <c r="M7" s="20">
        <v>318</v>
      </c>
      <c r="N7" s="20">
        <v>93</v>
      </c>
      <c r="O7" s="20">
        <v>399</v>
      </c>
      <c r="P7" s="20">
        <v>287</v>
      </c>
      <c r="Q7" s="20">
        <v>143</v>
      </c>
      <c r="R7" s="20">
        <v>197</v>
      </c>
      <c r="S7" s="20">
        <v>18</v>
      </c>
      <c r="T7" s="20">
        <v>174</v>
      </c>
      <c r="U7" s="20">
        <v>15</v>
      </c>
    </row>
    <row r="8" spans="1:24" s="18" customFormat="1" ht="33" customHeight="1">
      <c r="A8" s="56">
        <v>24</v>
      </c>
      <c r="B8" s="57"/>
      <c r="C8" s="58"/>
      <c r="D8" s="20">
        <v>2831</v>
      </c>
      <c r="E8" s="20">
        <v>8</v>
      </c>
      <c r="F8" s="20" t="s">
        <v>17</v>
      </c>
      <c r="G8" s="20">
        <v>360</v>
      </c>
      <c r="H8" s="20">
        <v>247</v>
      </c>
      <c r="I8" s="20">
        <v>1</v>
      </c>
      <c r="J8" s="20">
        <v>52</v>
      </c>
      <c r="K8" s="20">
        <v>619</v>
      </c>
      <c r="L8" s="20">
        <v>37</v>
      </c>
      <c r="M8" s="20">
        <v>292</v>
      </c>
      <c r="N8" s="20">
        <v>88</v>
      </c>
      <c r="O8" s="20">
        <v>365</v>
      </c>
      <c r="P8" s="20">
        <v>280</v>
      </c>
      <c r="Q8" s="20">
        <v>115</v>
      </c>
      <c r="R8" s="20">
        <v>190</v>
      </c>
      <c r="S8" s="20">
        <v>16</v>
      </c>
      <c r="T8" s="20">
        <v>161</v>
      </c>
      <c r="U8" s="20" t="s">
        <v>17</v>
      </c>
    </row>
    <row r="9" spans="1:24" s="18" customFormat="1" ht="33" customHeight="1">
      <c r="A9" s="56">
        <v>26</v>
      </c>
      <c r="B9" s="57"/>
      <c r="C9" s="58"/>
      <c r="D9" s="20">
        <v>2973</v>
      </c>
      <c r="E9" s="20">
        <v>12</v>
      </c>
      <c r="F9" s="20" t="s">
        <v>17</v>
      </c>
      <c r="G9" s="20">
        <v>343</v>
      </c>
      <c r="H9" s="20">
        <v>244</v>
      </c>
      <c r="I9" s="20">
        <v>4</v>
      </c>
      <c r="J9" s="20">
        <v>56</v>
      </c>
      <c r="K9" s="20">
        <v>631</v>
      </c>
      <c r="L9" s="20">
        <v>33</v>
      </c>
      <c r="M9" s="20">
        <v>301</v>
      </c>
      <c r="N9" s="20">
        <v>94</v>
      </c>
      <c r="O9" s="20">
        <v>369</v>
      </c>
      <c r="P9" s="20">
        <v>297</v>
      </c>
      <c r="Q9" s="20">
        <v>147</v>
      </c>
      <c r="R9" s="20">
        <v>231</v>
      </c>
      <c r="S9" s="20">
        <v>18</v>
      </c>
      <c r="T9" s="20">
        <v>176</v>
      </c>
      <c r="U9" s="20">
        <v>17</v>
      </c>
      <c r="W9" s="19"/>
      <c r="X9" s="19"/>
    </row>
    <row r="10" spans="1:24" s="18" customFormat="1" ht="33" customHeight="1">
      <c r="A10" s="56">
        <v>28</v>
      </c>
      <c r="B10" s="57"/>
      <c r="C10" s="58"/>
      <c r="D10" s="20">
        <v>2807</v>
      </c>
      <c r="E10" s="20">
        <v>11</v>
      </c>
      <c r="F10" s="20" t="s">
        <v>17</v>
      </c>
      <c r="G10" s="20">
        <v>338</v>
      </c>
      <c r="H10" s="20">
        <v>227</v>
      </c>
      <c r="I10" s="20">
        <v>2</v>
      </c>
      <c r="J10" s="20">
        <v>53</v>
      </c>
      <c r="K10" s="20">
        <v>614</v>
      </c>
      <c r="L10" s="20">
        <v>31</v>
      </c>
      <c r="M10" s="20">
        <v>285</v>
      </c>
      <c r="N10" s="20">
        <v>89</v>
      </c>
      <c r="O10" s="20">
        <v>352</v>
      </c>
      <c r="P10" s="20">
        <v>290</v>
      </c>
      <c r="Q10" s="20">
        <v>117</v>
      </c>
      <c r="R10" s="20">
        <v>218</v>
      </c>
      <c r="S10" s="20">
        <v>18</v>
      </c>
      <c r="T10" s="20">
        <v>162</v>
      </c>
      <c r="U10" s="20" t="s">
        <v>17</v>
      </c>
      <c r="W10" s="19"/>
      <c r="X10" s="19"/>
    </row>
    <row r="11" spans="1:24" s="18" customFormat="1" ht="33" customHeight="1">
      <c r="A11" s="56" t="s">
        <v>33</v>
      </c>
      <c r="B11" s="57"/>
      <c r="C11" s="58"/>
      <c r="D11" s="20">
        <v>2888</v>
      </c>
      <c r="E11" s="20">
        <v>16</v>
      </c>
      <c r="F11" s="20" t="s">
        <v>32</v>
      </c>
      <c r="G11" s="20">
        <v>332</v>
      </c>
      <c r="H11" s="20">
        <v>208</v>
      </c>
      <c r="I11" s="20">
        <v>11</v>
      </c>
      <c r="J11" s="20">
        <v>50</v>
      </c>
      <c r="K11" s="20">
        <v>623</v>
      </c>
      <c r="L11" s="20">
        <v>35</v>
      </c>
      <c r="M11" s="20">
        <v>278</v>
      </c>
      <c r="N11" s="20">
        <v>110</v>
      </c>
      <c r="O11" s="20">
        <v>304</v>
      </c>
      <c r="P11" s="20">
        <v>301</v>
      </c>
      <c r="Q11" s="20">
        <v>141</v>
      </c>
      <c r="R11" s="20">
        <v>280</v>
      </c>
      <c r="S11" s="20">
        <v>12</v>
      </c>
      <c r="T11" s="20">
        <v>170</v>
      </c>
      <c r="U11" s="20">
        <v>17</v>
      </c>
      <c r="W11" s="19"/>
      <c r="X11" s="19"/>
    </row>
    <row r="12" spans="1:24">
      <c r="A12" s="2" t="s">
        <v>31</v>
      </c>
      <c r="I12" s="5"/>
      <c r="J12" s="5"/>
      <c r="K12" s="5"/>
      <c r="L12" s="17"/>
      <c r="M12" s="17"/>
      <c r="N12" s="17"/>
      <c r="O12" s="17"/>
      <c r="P12" s="17"/>
      <c r="Q12" s="17"/>
      <c r="R12" s="17"/>
      <c r="U12" s="6" t="s">
        <v>30</v>
      </c>
    </row>
    <row r="13" spans="1:24">
      <c r="A13" s="2"/>
      <c r="I13" s="5"/>
      <c r="J13" s="5"/>
      <c r="K13" s="5"/>
      <c r="L13" s="5"/>
      <c r="M13" s="5"/>
      <c r="N13" s="5"/>
      <c r="O13" s="5"/>
      <c r="P13" s="5"/>
      <c r="Q13" s="5"/>
      <c r="R13" s="5"/>
      <c r="U13" s="6"/>
    </row>
    <row r="14" spans="1:24" ht="9.75" customHeight="1">
      <c r="A14" s="2"/>
      <c r="I14" s="5"/>
      <c r="J14" s="5"/>
      <c r="K14" s="5"/>
      <c r="L14" s="5"/>
      <c r="M14" s="5"/>
      <c r="N14" s="5"/>
      <c r="O14" s="5"/>
      <c r="P14" s="5"/>
      <c r="Q14" s="5"/>
      <c r="R14" s="5"/>
      <c r="U14" s="6"/>
    </row>
    <row r="15" spans="1:24" ht="15" customHeight="1">
      <c r="A15" s="7" t="s">
        <v>29</v>
      </c>
      <c r="J15" s="16"/>
    </row>
    <row r="16" spans="1:24" ht="27" customHeight="1">
      <c r="A16" s="67" t="s">
        <v>13</v>
      </c>
      <c r="B16" s="68"/>
      <c r="C16" s="69"/>
      <c r="D16" s="54" t="s">
        <v>28</v>
      </c>
      <c r="E16" s="55"/>
      <c r="F16" s="54" t="s">
        <v>27</v>
      </c>
      <c r="G16" s="55"/>
      <c r="H16" s="54" t="s">
        <v>26</v>
      </c>
      <c r="I16" s="55"/>
      <c r="J16" s="54" t="s">
        <v>25</v>
      </c>
      <c r="K16" s="55"/>
      <c r="L16" s="54" t="s">
        <v>24</v>
      </c>
      <c r="M16" s="55"/>
      <c r="N16" s="54" t="s">
        <v>23</v>
      </c>
      <c r="O16" s="55"/>
      <c r="P16" s="54" t="s">
        <v>22</v>
      </c>
      <c r="Q16" s="55"/>
      <c r="R16" s="54" t="s">
        <v>21</v>
      </c>
      <c r="S16" s="55"/>
      <c r="T16" s="59" t="s">
        <v>20</v>
      </c>
      <c r="U16" s="60"/>
    </row>
    <row r="17" spans="1:21" ht="13.5" hidden="1" customHeight="1">
      <c r="A17" s="61" t="s">
        <v>19</v>
      </c>
      <c r="B17" s="62"/>
      <c r="C17" s="15"/>
      <c r="D17" s="12">
        <f>SUM(F17:R17)</f>
        <v>1684</v>
      </c>
      <c r="E17" s="12"/>
      <c r="F17" s="12">
        <v>1132</v>
      </c>
      <c r="G17" s="12"/>
      <c r="H17" s="11">
        <v>293</v>
      </c>
      <c r="I17" s="11"/>
      <c r="J17" s="11"/>
      <c r="K17" s="11">
        <v>154</v>
      </c>
      <c r="L17" s="11">
        <v>52</v>
      </c>
      <c r="M17" s="11"/>
      <c r="N17" s="11">
        <v>53</v>
      </c>
      <c r="O17" s="11"/>
      <c r="P17" s="9" t="s">
        <v>17</v>
      </c>
      <c r="Q17" s="9"/>
      <c r="R17" s="9" t="s">
        <v>17</v>
      </c>
      <c r="S17" s="9"/>
      <c r="T17" s="9" t="s">
        <v>17</v>
      </c>
      <c r="U17" s="8"/>
    </row>
    <row r="18" spans="1:21" ht="13.5" hidden="1" customHeight="1">
      <c r="A18" s="63"/>
      <c r="B18" s="64"/>
      <c r="C18" s="15"/>
      <c r="D18" s="12">
        <v>751</v>
      </c>
      <c r="E18" s="12"/>
      <c r="F18" s="12">
        <v>549</v>
      </c>
      <c r="G18" s="12"/>
      <c r="H18" s="11">
        <v>135</v>
      </c>
      <c r="I18" s="11"/>
      <c r="J18" s="11"/>
      <c r="K18" s="11">
        <v>43</v>
      </c>
      <c r="L18" s="11">
        <v>13</v>
      </c>
      <c r="M18" s="11"/>
      <c r="N18" s="11">
        <v>11</v>
      </c>
      <c r="O18" s="11"/>
      <c r="P18" s="9" t="s">
        <v>17</v>
      </c>
      <c r="Q18" s="9"/>
      <c r="R18" s="9" t="s">
        <v>17</v>
      </c>
      <c r="S18" s="9"/>
      <c r="T18" s="9" t="s">
        <v>17</v>
      </c>
      <c r="U18" s="8"/>
    </row>
    <row r="19" spans="1:21" ht="13.5" hidden="1" customHeight="1">
      <c r="A19" s="63"/>
      <c r="B19" s="64"/>
      <c r="C19" s="15"/>
      <c r="D19" s="12">
        <v>331</v>
      </c>
      <c r="E19" s="12"/>
      <c r="F19" s="12">
        <v>198</v>
      </c>
      <c r="G19" s="12"/>
      <c r="H19" s="11">
        <v>56</v>
      </c>
      <c r="I19" s="11"/>
      <c r="J19" s="11"/>
      <c r="K19" s="11">
        <v>43</v>
      </c>
      <c r="L19" s="11">
        <v>15</v>
      </c>
      <c r="M19" s="11"/>
      <c r="N19" s="11">
        <v>19</v>
      </c>
      <c r="O19" s="11"/>
      <c r="P19" s="9" t="s">
        <v>17</v>
      </c>
      <c r="Q19" s="9"/>
      <c r="R19" s="9" t="s">
        <v>17</v>
      </c>
      <c r="S19" s="9"/>
      <c r="T19" s="9" t="s">
        <v>17</v>
      </c>
      <c r="U19" s="8"/>
    </row>
    <row r="20" spans="1:21" ht="30" hidden="1" customHeight="1">
      <c r="A20" s="65"/>
      <c r="B20" s="66"/>
      <c r="C20" s="15"/>
      <c r="D20" s="12">
        <f>SUM(D17:D19)</f>
        <v>2766</v>
      </c>
      <c r="E20" s="12"/>
      <c r="F20" s="12">
        <f>SUM(F17:F19)</f>
        <v>1879</v>
      </c>
      <c r="G20" s="12"/>
      <c r="H20" s="12">
        <f>SUM(H17:H19)</f>
        <v>484</v>
      </c>
      <c r="I20" s="12"/>
      <c r="J20" s="12"/>
      <c r="K20" s="12">
        <f>SUM(K17:K19)</f>
        <v>240</v>
      </c>
      <c r="L20" s="12">
        <f>SUM(L17:L19)</f>
        <v>80</v>
      </c>
      <c r="M20" s="12"/>
      <c r="N20" s="12">
        <f>SUM(N17:N19)</f>
        <v>83</v>
      </c>
      <c r="O20" s="12"/>
      <c r="P20" s="13" t="s">
        <v>17</v>
      </c>
      <c r="Q20" s="13"/>
      <c r="R20" s="13" t="s">
        <v>17</v>
      </c>
      <c r="S20" s="13"/>
      <c r="T20" s="13" t="s">
        <v>17</v>
      </c>
      <c r="U20" s="8"/>
    </row>
    <row r="21" spans="1:21" ht="13.5" hidden="1" customHeight="1">
      <c r="A21" s="61">
        <v>8</v>
      </c>
      <c r="B21" s="62"/>
      <c r="C21" s="15"/>
      <c r="D21" s="12">
        <f>SUM(F21:R21)</f>
        <v>1795</v>
      </c>
      <c r="E21" s="12"/>
      <c r="F21" s="12">
        <v>1150</v>
      </c>
      <c r="G21" s="12"/>
      <c r="H21" s="11">
        <v>344</v>
      </c>
      <c r="I21" s="11"/>
      <c r="J21" s="11"/>
      <c r="K21" s="11">
        <v>180</v>
      </c>
      <c r="L21" s="11">
        <v>63</v>
      </c>
      <c r="M21" s="11"/>
      <c r="N21" s="10">
        <v>58</v>
      </c>
      <c r="O21" s="10"/>
      <c r="P21" s="10"/>
      <c r="Q21" s="10"/>
      <c r="R21" s="10"/>
      <c r="S21" s="10"/>
      <c r="T21" s="9" t="s">
        <v>17</v>
      </c>
      <c r="U21" s="8"/>
    </row>
    <row r="22" spans="1:21" ht="13.5" hidden="1" customHeight="1">
      <c r="A22" s="63"/>
      <c r="B22" s="64"/>
      <c r="C22" s="15"/>
      <c r="D22" s="12">
        <v>826</v>
      </c>
      <c r="E22" s="12"/>
      <c r="F22" s="12">
        <v>585</v>
      </c>
      <c r="G22" s="12"/>
      <c r="H22" s="11">
        <v>153</v>
      </c>
      <c r="I22" s="11"/>
      <c r="J22" s="11"/>
      <c r="K22" s="11">
        <v>56</v>
      </c>
      <c r="L22" s="11">
        <v>17</v>
      </c>
      <c r="M22" s="11"/>
      <c r="N22" s="10">
        <v>15</v>
      </c>
      <c r="O22" s="10"/>
      <c r="P22" s="10"/>
      <c r="Q22" s="10"/>
      <c r="R22" s="10"/>
      <c r="S22" s="10"/>
      <c r="T22" s="9" t="s">
        <v>17</v>
      </c>
      <c r="U22" s="8"/>
    </row>
    <row r="23" spans="1:21" ht="13.5" hidden="1" customHeight="1">
      <c r="A23" s="63"/>
      <c r="B23" s="64"/>
      <c r="C23" s="15"/>
      <c r="D23" s="12">
        <v>454</v>
      </c>
      <c r="E23" s="12"/>
      <c r="F23" s="12">
        <v>254</v>
      </c>
      <c r="G23" s="12"/>
      <c r="H23" s="11">
        <v>92</v>
      </c>
      <c r="I23" s="11"/>
      <c r="J23" s="11"/>
      <c r="K23" s="11">
        <v>64</v>
      </c>
      <c r="L23" s="11">
        <v>14</v>
      </c>
      <c r="M23" s="11"/>
      <c r="N23" s="10">
        <v>30</v>
      </c>
      <c r="O23" s="10"/>
      <c r="P23" s="10"/>
      <c r="Q23" s="10"/>
      <c r="R23" s="10"/>
      <c r="S23" s="10"/>
      <c r="T23" s="9" t="s">
        <v>17</v>
      </c>
      <c r="U23" s="8"/>
    </row>
    <row r="24" spans="1:21" ht="30" hidden="1" customHeight="1">
      <c r="A24" s="65"/>
      <c r="B24" s="66"/>
      <c r="C24" s="15"/>
      <c r="D24" s="12">
        <f>SUM(D21:D23)</f>
        <v>3075</v>
      </c>
      <c r="E24" s="12"/>
      <c r="F24" s="12">
        <f>SUM(F21:F23)</f>
        <v>1989</v>
      </c>
      <c r="G24" s="12"/>
      <c r="H24" s="12">
        <f>SUM(H21:H23)</f>
        <v>589</v>
      </c>
      <c r="I24" s="12"/>
      <c r="J24" s="12"/>
      <c r="K24" s="12">
        <f>SUM(K21:K23)</f>
        <v>300</v>
      </c>
      <c r="L24" s="12">
        <f>SUM(L21:L23)</f>
        <v>94</v>
      </c>
      <c r="M24" s="12"/>
      <c r="N24" s="14">
        <f>SUM(N21:N23)</f>
        <v>103</v>
      </c>
      <c r="O24" s="14"/>
      <c r="P24" s="14"/>
      <c r="Q24" s="14"/>
      <c r="R24" s="14"/>
      <c r="S24" s="14"/>
      <c r="T24" s="13" t="s">
        <v>17</v>
      </c>
      <c r="U24" s="8"/>
    </row>
    <row r="25" spans="1:21" ht="30" hidden="1" customHeight="1">
      <c r="A25" s="61">
        <v>11</v>
      </c>
      <c r="B25" s="70"/>
      <c r="C25" s="62"/>
      <c r="D25" s="12">
        <v>1768</v>
      </c>
      <c r="E25" s="12"/>
      <c r="F25" s="12">
        <v>1153</v>
      </c>
      <c r="G25" s="12"/>
      <c r="H25" s="11">
        <v>330</v>
      </c>
      <c r="I25" s="11"/>
      <c r="J25" s="11"/>
      <c r="K25" s="11">
        <v>168</v>
      </c>
      <c r="L25" s="11">
        <v>64</v>
      </c>
      <c r="M25" s="11"/>
      <c r="N25" s="10">
        <v>53</v>
      </c>
      <c r="O25" s="10"/>
      <c r="P25" s="10"/>
      <c r="Q25" s="10"/>
      <c r="R25" s="10"/>
      <c r="S25" s="10"/>
      <c r="T25" s="9" t="s">
        <v>17</v>
      </c>
      <c r="U25" s="8"/>
    </row>
    <row r="26" spans="1:21" ht="30" hidden="1" customHeight="1">
      <c r="A26" s="63"/>
      <c r="B26" s="71"/>
      <c r="C26" s="64"/>
      <c r="D26" s="12">
        <v>815</v>
      </c>
      <c r="E26" s="12"/>
      <c r="F26" s="12">
        <v>577</v>
      </c>
      <c r="G26" s="12"/>
      <c r="H26" s="11">
        <v>150</v>
      </c>
      <c r="I26" s="11"/>
      <c r="J26" s="11"/>
      <c r="K26" s="11">
        <v>55</v>
      </c>
      <c r="L26" s="11">
        <v>14</v>
      </c>
      <c r="M26" s="11"/>
      <c r="N26" s="10">
        <v>19</v>
      </c>
      <c r="O26" s="10"/>
      <c r="P26" s="10"/>
      <c r="Q26" s="10"/>
      <c r="R26" s="10"/>
      <c r="S26" s="10"/>
      <c r="T26" s="9" t="s">
        <v>17</v>
      </c>
      <c r="U26" s="8"/>
    </row>
    <row r="27" spans="1:21" ht="30" hidden="1" customHeight="1">
      <c r="A27" s="65"/>
      <c r="B27" s="72"/>
      <c r="C27" s="66"/>
      <c r="D27" s="12">
        <v>410</v>
      </c>
      <c r="E27" s="12"/>
      <c r="F27" s="12">
        <v>238</v>
      </c>
      <c r="G27" s="12"/>
      <c r="H27" s="11">
        <v>87</v>
      </c>
      <c r="I27" s="11"/>
      <c r="J27" s="11"/>
      <c r="K27" s="11">
        <v>50</v>
      </c>
      <c r="L27" s="11">
        <v>10</v>
      </c>
      <c r="M27" s="11"/>
      <c r="N27" s="10">
        <v>25</v>
      </c>
      <c r="O27" s="10"/>
      <c r="P27" s="10"/>
      <c r="Q27" s="10"/>
      <c r="R27" s="10"/>
      <c r="S27" s="10"/>
      <c r="T27" s="9" t="s">
        <v>17</v>
      </c>
      <c r="U27" s="8"/>
    </row>
    <row r="28" spans="1:21" ht="12.75" hidden="1" customHeight="1"/>
    <row r="29" spans="1:21" ht="8.25" hidden="1" customHeight="1"/>
    <row r="30" spans="1:21" ht="25.5" hidden="1" customHeight="1"/>
    <row r="31" spans="1:21" ht="18" customHeight="1">
      <c r="A31" s="56" t="s">
        <v>18</v>
      </c>
      <c r="B31" s="57"/>
      <c r="C31" s="58"/>
      <c r="D31" s="73">
        <v>3105</v>
      </c>
      <c r="E31" s="74"/>
      <c r="F31" s="73">
        <v>1974</v>
      </c>
      <c r="G31" s="74"/>
      <c r="H31" s="73">
        <v>574</v>
      </c>
      <c r="I31" s="74"/>
      <c r="J31" s="73">
        <v>406</v>
      </c>
      <c r="K31" s="74"/>
      <c r="L31" s="73">
        <v>68</v>
      </c>
      <c r="M31" s="74"/>
      <c r="N31" s="73">
        <v>57</v>
      </c>
      <c r="O31" s="74"/>
      <c r="P31" s="73">
        <v>19</v>
      </c>
      <c r="Q31" s="74"/>
      <c r="R31" s="73">
        <v>7</v>
      </c>
      <c r="S31" s="74"/>
      <c r="T31" s="73" t="s">
        <v>17</v>
      </c>
      <c r="U31" s="74"/>
    </row>
    <row r="32" spans="1:21" ht="18" customHeight="1">
      <c r="A32" s="56">
        <v>24</v>
      </c>
      <c r="B32" s="57"/>
      <c r="C32" s="58"/>
      <c r="D32" s="73">
        <v>2831</v>
      </c>
      <c r="E32" s="74"/>
      <c r="F32" s="73">
        <v>1781</v>
      </c>
      <c r="G32" s="74"/>
      <c r="H32" s="73">
        <v>541</v>
      </c>
      <c r="I32" s="74"/>
      <c r="J32" s="73">
        <v>280</v>
      </c>
      <c r="K32" s="74"/>
      <c r="L32" s="73">
        <v>99</v>
      </c>
      <c r="M32" s="74"/>
      <c r="N32" s="73">
        <v>63</v>
      </c>
      <c r="O32" s="74"/>
      <c r="P32" s="73">
        <v>39</v>
      </c>
      <c r="Q32" s="74"/>
      <c r="R32" s="73">
        <v>23</v>
      </c>
      <c r="S32" s="74"/>
      <c r="T32" s="73">
        <v>5</v>
      </c>
      <c r="U32" s="74"/>
    </row>
    <row r="33" spans="1:21" ht="18" customHeight="1">
      <c r="A33" s="56">
        <v>26</v>
      </c>
      <c r="B33" s="57"/>
      <c r="C33" s="58"/>
      <c r="D33" s="73">
        <v>2973</v>
      </c>
      <c r="E33" s="74"/>
      <c r="F33" s="73">
        <v>1811</v>
      </c>
      <c r="G33" s="74"/>
      <c r="H33" s="73">
        <v>575</v>
      </c>
      <c r="I33" s="74"/>
      <c r="J33" s="73">
        <v>318</v>
      </c>
      <c r="K33" s="74"/>
      <c r="L33" s="73">
        <v>112</v>
      </c>
      <c r="M33" s="74"/>
      <c r="N33" s="73">
        <v>79</v>
      </c>
      <c r="O33" s="74"/>
      <c r="P33" s="73">
        <v>50</v>
      </c>
      <c r="Q33" s="74"/>
      <c r="R33" s="73">
        <v>17</v>
      </c>
      <c r="S33" s="74"/>
      <c r="T33" s="73">
        <v>11</v>
      </c>
      <c r="U33" s="74"/>
    </row>
    <row r="34" spans="1:21" ht="18" customHeight="1">
      <c r="A34" s="56">
        <v>28</v>
      </c>
      <c r="B34" s="57"/>
      <c r="C34" s="58"/>
      <c r="D34" s="73">
        <v>2807</v>
      </c>
      <c r="E34" s="74"/>
      <c r="F34" s="73">
        <v>1730</v>
      </c>
      <c r="G34" s="74"/>
      <c r="H34" s="73">
        <v>519</v>
      </c>
      <c r="I34" s="74"/>
      <c r="J34" s="73">
        <v>310</v>
      </c>
      <c r="K34" s="74"/>
      <c r="L34" s="73">
        <v>106</v>
      </c>
      <c r="M34" s="74"/>
      <c r="N34" s="73">
        <v>68</v>
      </c>
      <c r="O34" s="74"/>
      <c r="P34" s="73">
        <v>40</v>
      </c>
      <c r="Q34" s="74"/>
      <c r="R34" s="73">
        <v>18</v>
      </c>
      <c r="S34" s="74"/>
      <c r="T34" s="73">
        <v>16</v>
      </c>
      <c r="U34" s="74"/>
    </row>
    <row r="35" spans="1:21" ht="18" customHeight="1">
      <c r="A35" s="75" t="s">
        <v>1</v>
      </c>
      <c r="B35" s="75"/>
      <c r="C35" s="75"/>
      <c r="D35" s="76">
        <v>2888</v>
      </c>
      <c r="E35" s="76"/>
      <c r="F35" s="76">
        <v>1728</v>
      </c>
      <c r="G35" s="76"/>
      <c r="H35" s="76">
        <v>513</v>
      </c>
      <c r="I35" s="76"/>
      <c r="J35" s="76">
        <v>344</v>
      </c>
      <c r="K35" s="76"/>
      <c r="L35" s="76">
        <v>122</v>
      </c>
      <c r="M35" s="76"/>
      <c r="N35" s="73">
        <v>161</v>
      </c>
      <c r="O35" s="77"/>
      <c r="P35" s="77"/>
      <c r="Q35" s="77"/>
      <c r="R35" s="77"/>
      <c r="S35" s="74"/>
      <c r="T35" s="76">
        <v>20</v>
      </c>
      <c r="U35" s="76"/>
    </row>
    <row r="36" spans="1:21">
      <c r="A36" s="1" t="s">
        <v>16</v>
      </c>
      <c r="H36" s="5"/>
      <c r="I36" s="5"/>
      <c r="J36" s="5"/>
      <c r="K36" s="6"/>
      <c r="U36" s="6" t="s">
        <v>15</v>
      </c>
    </row>
    <row r="37" spans="1:21" ht="7.5" customHeight="1">
      <c r="H37" s="5"/>
      <c r="I37" s="5"/>
      <c r="J37" s="5"/>
      <c r="K37" s="6"/>
      <c r="U37" s="6"/>
    </row>
    <row r="38" spans="1:21" ht="15" customHeight="1">
      <c r="A38" s="7" t="s">
        <v>14</v>
      </c>
    </row>
    <row r="39" spans="1:21" ht="16.5" customHeight="1">
      <c r="A39" s="78" t="s">
        <v>13</v>
      </c>
      <c r="B39" s="79"/>
      <c r="C39" s="80"/>
      <c r="D39" s="54" t="s">
        <v>12</v>
      </c>
      <c r="E39" s="87"/>
      <c r="F39" s="87"/>
      <c r="G39" s="87"/>
      <c r="H39" s="87"/>
      <c r="I39" s="87"/>
      <c r="J39" s="55"/>
      <c r="K39" s="54" t="s">
        <v>11</v>
      </c>
      <c r="L39" s="87"/>
      <c r="M39" s="87"/>
      <c r="N39" s="87"/>
      <c r="O39" s="87"/>
      <c r="P39" s="87"/>
      <c r="Q39" s="55"/>
      <c r="R39" s="88" t="s">
        <v>10</v>
      </c>
      <c r="S39" s="89"/>
      <c r="T39" s="90"/>
    </row>
    <row r="40" spans="1:21" ht="53.25" customHeight="1">
      <c r="A40" s="81"/>
      <c r="B40" s="82"/>
      <c r="C40" s="83"/>
      <c r="D40" s="88" t="s">
        <v>9</v>
      </c>
      <c r="E40" s="90"/>
      <c r="F40" s="88" t="s">
        <v>7</v>
      </c>
      <c r="G40" s="90"/>
      <c r="H40" s="96" t="s">
        <v>6</v>
      </c>
      <c r="I40" s="89" t="s">
        <v>5</v>
      </c>
      <c r="J40" s="99" t="s">
        <v>4</v>
      </c>
      <c r="K40" s="88" t="s">
        <v>8</v>
      </c>
      <c r="L40" s="90"/>
      <c r="M40" s="88" t="s">
        <v>7</v>
      </c>
      <c r="N40" s="90"/>
      <c r="O40" s="96" t="s">
        <v>6</v>
      </c>
      <c r="P40" s="89" t="s">
        <v>5</v>
      </c>
      <c r="Q40" s="99" t="s">
        <v>4</v>
      </c>
      <c r="R40" s="91"/>
      <c r="S40" s="92"/>
      <c r="T40" s="93"/>
    </row>
    <row r="41" spans="1:21" ht="13.5" customHeight="1">
      <c r="A41" s="84"/>
      <c r="B41" s="85"/>
      <c r="C41" s="86"/>
      <c r="D41" s="94"/>
      <c r="E41" s="95"/>
      <c r="F41" s="94"/>
      <c r="G41" s="95"/>
      <c r="H41" s="97"/>
      <c r="I41" s="98"/>
      <c r="J41" s="100"/>
      <c r="K41" s="94"/>
      <c r="L41" s="95"/>
      <c r="M41" s="94"/>
      <c r="N41" s="95"/>
      <c r="O41" s="97"/>
      <c r="P41" s="98"/>
      <c r="Q41" s="100"/>
      <c r="R41" s="84" t="s">
        <v>3</v>
      </c>
      <c r="S41" s="85"/>
      <c r="T41" s="86"/>
    </row>
    <row r="42" spans="1:21" ht="27.75" customHeight="1">
      <c r="A42" s="56" t="s">
        <v>2</v>
      </c>
      <c r="B42" s="57"/>
      <c r="C42" s="58"/>
      <c r="D42" s="101">
        <v>136</v>
      </c>
      <c r="E42" s="102"/>
      <c r="F42" s="101">
        <v>1001</v>
      </c>
      <c r="G42" s="102"/>
      <c r="H42" s="101">
        <v>4203209</v>
      </c>
      <c r="I42" s="103"/>
      <c r="J42" s="102"/>
      <c r="K42" s="101">
        <v>422</v>
      </c>
      <c r="L42" s="102"/>
      <c r="M42" s="101">
        <v>3307</v>
      </c>
      <c r="N42" s="102"/>
      <c r="O42" s="101">
        <v>6325033</v>
      </c>
      <c r="P42" s="103"/>
      <c r="Q42" s="102"/>
      <c r="R42" s="104">
        <v>65456</v>
      </c>
      <c r="S42" s="105"/>
      <c r="T42" s="106"/>
    </row>
    <row r="43" spans="1:21" ht="27.75" customHeight="1">
      <c r="A43" s="56">
        <v>24</v>
      </c>
      <c r="B43" s="57"/>
      <c r="C43" s="58"/>
      <c r="D43" s="101">
        <v>102</v>
      </c>
      <c r="E43" s="102"/>
      <c r="F43" s="101">
        <v>624</v>
      </c>
      <c r="G43" s="102"/>
      <c r="H43" s="101">
        <v>3007400</v>
      </c>
      <c r="I43" s="103"/>
      <c r="J43" s="102"/>
      <c r="K43" s="101">
        <v>354</v>
      </c>
      <c r="L43" s="102"/>
      <c r="M43" s="101">
        <v>2772</v>
      </c>
      <c r="N43" s="102"/>
      <c r="O43" s="101">
        <v>6058900</v>
      </c>
      <c r="P43" s="103"/>
      <c r="Q43" s="102"/>
      <c r="R43" s="104">
        <v>74278</v>
      </c>
      <c r="S43" s="105"/>
      <c r="T43" s="106"/>
    </row>
    <row r="44" spans="1:21" ht="27.75" customHeight="1">
      <c r="A44" s="56">
        <v>26</v>
      </c>
      <c r="B44" s="57"/>
      <c r="C44" s="58"/>
      <c r="D44" s="101">
        <v>117</v>
      </c>
      <c r="E44" s="102"/>
      <c r="F44" s="101">
        <v>812</v>
      </c>
      <c r="G44" s="102"/>
      <c r="H44" s="101">
        <v>4007900</v>
      </c>
      <c r="I44" s="103"/>
      <c r="J44" s="102"/>
      <c r="K44" s="101">
        <v>374</v>
      </c>
      <c r="L44" s="102"/>
      <c r="M44" s="101">
        <v>3088</v>
      </c>
      <c r="N44" s="102"/>
      <c r="O44" s="101">
        <v>5873700</v>
      </c>
      <c r="P44" s="103"/>
      <c r="Q44" s="102"/>
      <c r="R44" s="104">
        <v>77664</v>
      </c>
      <c r="S44" s="105"/>
      <c r="T44" s="106"/>
    </row>
    <row r="45" spans="1:21" ht="27.75" customHeight="1">
      <c r="A45" s="56">
        <v>28</v>
      </c>
      <c r="B45" s="57"/>
      <c r="C45" s="58"/>
      <c r="D45" s="101">
        <v>134</v>
      </c>
      <c r="E45" s="102"/>
      <c r="F45" s="101">
        <v>838</v>
      </c>
      <c r="G45" s="102"/>
      <c r="H45" s="101">
        <v>4413400</v>
      </c>
      <c r="I45" s="103"/>
      <c r="J45" s="102"/>
      <c r="K45" s="101">
        <v>410</v>
      </c>
      <c r="L45" s="102"/>
      <c r="M45" s="101">
        <v>3782</v>
      </c>
      <c r="N45" s="102"/>
      <c r="O45" s="101">
        <v>8004600</v>
      </c>
      <c r="P45" s="103"/>
      <c r="Q45" s="102"/>
      <c r="R45" s="104">
        <v>85255</v>
      </c>
      <c r="S45" s="105"/>
      <c r="T45" s="106"/>
    </row>
    <row r="46" spans="1:21" ht="27.75" customHeight="1">
      <c r="A46" s="56" t="s">
        <v>1</v>
      </c>
      <c r="B46" s="57"/>
      <c r="C46" s="58"/>
      <c r="D46" s="107">
        <v>121</v>
      </c>
      <c r="E46" s="109"/>
      <c r="F46" s="107">
        <v>931</v>
      </c>
      <c r="G46" s="109"/>
      <c r="H46" s="107">
        <v>4444800</v>
      </c>
      <c r="I46" s="108"/>
      <c r="J46" s="109"/>
      <c r="K46" s="107">
        <v>436</v>
      </c>
      <c r="L46" s="109"/>
      <c r="M46" s="107">
        <v>4220</v>
      </c>
      <c r="N46" s="109"/>
      <c r="O46" s="107">
        <v>9229200</v>
      </c>
      <c r="P46" s="108"/>
      <c r="Q46" s="109"/>
      <c r="R46" s="110">
        <v>100742</v>
      </c>
      <c r="S46" s="111"/>
      <c r="T46" s="112"/>
    </row>
    <row r="47" spans="1:21">
      <c r="E47" s="70" t="s">
        <v>0</v>
      </c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5"/>
    </row>
    <row r="48" spans="1:21"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5"/>
    </row>
    <row r="49" spans="1:21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</row>
    <row r="50" spans="1:21" s="3" customFormat="1" ht="19.5">
      <c r="A50" s="4"/>
    </row>
    <row r="51" spans="1:21">
      <c r="A51" s="2"/>
    </row>
  </sheetData>
  <mergeCells count="142">
    <mergeCell ref="E47:T47"/>
    <mergeCell ref="A49:U49"/>
    <mergeCell ref="O45:Q45"/>
    <mergeCell ref="R45:T45"/>
    <mergeCell ref="A46:C46"/>
    <mergeCell ref="D46:E46"/>
    <mergeCell ref="F46:G46"/>
    <mergeCell ref="H46:J46"/>
    <mergeCell ref="K46:L46"/>
    <mergeCell ref="M46:N46"/>
    <mergeCell ref="A44:C44"/>
    <mergeCell ref="D44:E44"/>
    <mergeCell ref="F44:G44"/>
    <mergeCell ref="H44:J44"/>
    <mergeCell ref="K44:L44"/>
    <mergeCell ref="M44:N44"/>
    <mergeCell ref="O44:Q44"/>
    <mergeCell ref="R44:T44"/>
    <mergeCell ref="O46:Q46"/>
    <mergeCell ref="R46:T46"/>
    <mergeCell ref="A45:C45"/>
    <mergeCell ref="D45:E45"/>
    <mergeCell ref="F45:G45"/>
    <mergeCell ref="H45:J45"/>
    <mergeCell ref="K45:L45"/>
    <mergeCell ref="M45:N45"/>
    <mergeCell ref="A42:C42"/>
    <mergeCell ref="D42:E42"/>
    <mergeCell ref="F42:G42"/>
    <mergeCell ref="H42:J42"/>
    <mergeCell ref="K42:L42"/>
    <mergeCell ref="M42:N42"/>
    <mergeCell ref="O42:Q42"/>
    <mergeCell ref="R42:T42"/>
    <mergeCell ref="A43:C43"/>
    <mergeCell ref="D43:E43"/>
    <mergeCell ref="F43:G43"/>
    <mergeCell ref="H43:J43"/>
    <mergeCell ref="K43:L43"/>
    <mergeCell ref="M43:N43"/>
    <mergeCell ref="O43:Q43"/>
    <mergeCell ref="R43:T43"/>
    <mergeCell ref="A35:C35"/>
    <mergeCell ref="D35:E35"/>
    <mergeCell ref="F35:G35"/>
    <mergeCell ref="H35:I35"/>
    <mergeCell ref="J35:K35"/>
    <mergeCell ref="L35:M35"/>
    <mergeCell ref="N35:S35"/>
    <mergeCell ref="T35:U35"/>
    <mergeCell ref="A39:C41"/>
    <mergeCell ref="D39:J39"/>
    <mergeCell ref="K39:Q39"/>
    <mergeCell ref="R39:T40"/>
    <mergeCell ref="D40:E41"/>
    <mergeCell ref="F40:G41"/>
    <mergeCell ref="H40:H41"/>
    <mergeCell ref="I40:I41"/>
    <mergeCell ref="J40:J41"/>
    <mergeCell ref="K40:L41"/>
    <mergeCell ref="M40:N41"/>
    <mergeCell ref="O40:O41"/>
    <mergeCell ref="P40:P41"/>
    <mergeCell ref="Q40:Q41"/>
    <mergeCell ref="R41:T41"/>
    <mergeCell ref="T33:U33"/>
    <mergeCell ref="A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A33:C33"/>
    <mergeCell ref="D33:E33"/>
    <mergeCell ref="F33:G33"/>
    <mergeCell ref="H33:I33"/>
    <mergeCell ref="J33:K33"/>
    <mergeCell ref="L33:M33"/>
    <mergeCell ref="N33:O33"/>
    <mergeCell ref="P33:Q33"/>
    <mergeCell ref="R33:S33"/>
    <mergeCell ref="J31:K31"/>
    <mergeCell ref="L31:M31"/>
    <mergeCell ref="N31:O31"/>
    <mergeCell ref="P31:Q31"/>
    <mergeCell ref="R31:S31"/>
    <mergeCell ref="T31:U31"/>
    <mergeCell ref="A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A17:B20"/>
    <mergeCell ref="A21:B24"/>
    <mergeCell ref="A16:C16"/>
    <mergeCell ref="D16:E16"/>
    <mergeCell ref="F16:G16"/>
    <mergeCell ref="H16:I16"/>
    <mergeCell ref="A25:C27"/>
    <mergeCell ref="A31:C31"/>
    <mergeCell ref="D31:E31"/>
    <mergeCell ref="F31:G31"/>
    <mergeCell ref="H31:I31"/>
    <mergeCell ref="U5:U6"/>
    <mergeCell ref="A7:C7"/>
    <mergeCell ref="A8:C8"/>
    <mergeCell ref="A9:C9"/>
    <mergeCell ref="A10:C10"/>
    <mergeCell ref="A11:C11"/>
    <mergeCell ref="O5:O6"/>
    <mergeCell ref="P5:P6"/>
    <mergeCell ref="N16:O16"/>
    <mergeCell ref="P16:Q16"/>
    <mergeCell ref="R16:S16"/>
    <mergeCell ref="T16:U16"/>
    <mergeCell ref="T5:T6"/>
    <mergeCell ref="I5:I6"/>
    <mergeCell ref="J5:J6"/>
    <mergeCell ref="K5:K6"/>
    <mergeCell ref="L5:L6"/>
    <mergeCell ref="M5:M6"/>
    <mergeCell ref="N5:N6"/>
    <mergeCell ref="J16:K16"/>
    <mergeCell ref="L16:M16"/>
    <mergeCell ref="A5:C6"/>
    <mergeCell ref="D5:D6"/>
    <mergeCell ref="E5:E6"/>
    <mergeCell ref="F5:F6"/>
    <mergeCell ref="G5:G6"/>
    <mergeCell ref="H5:H6"/>
    <mergeCell ref="Q5:Q6"/>
    <mergeCell ref="R5:R6"/>
    <mergeCell ref="S5:S6"/>
  </mergeCells>
  <phoneticPr fontId="3"/>
  <printOptions horizontalCentered="1"/>
  <pageMargins left="0.59055118110236227" right="0.59055118110236227" top="0.51181102362204722" bottom="0.31496062992125984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2:U52"/>
  <sheetViews>
    <sheetView view="pageBreakPreview" zoomScaleNormal="85" zoomScaleSheetLayoutView="100" workbookViewId="0">
      <selection activeCell="V13" sqref="V13"/>
    </sheetView>
  </sheetViews>
  <sheetFormatPr defaultRowHeight="13.5"/>
  <cols>
    <col min="1" max="1" width="9.5" style="1" customWidth="1"/>
    <col min="2" max="21" width="4.375" style="1" customWidth="1"/>
    <col min="22" max="256" width="9" style="1"/>
    <col min="257" max="257" width="9.5" style="1" customWidth="1"/>
    <col min="258" max="277" width="4.375" style="1" customWidth="1"/>
    <col min="278" max="512" width="9" style="1"/>
    <col min="513" max="513" width="9.5" style="1" customWidth="1"/>
    <col min="514" max="533" width="4.375" style="1" customWidth="1"/>
    <col min="534" max="768" width="9" style="1"/>
    <col min="769" max="769" width="9.5" style="1" customWidth="1"/>
    <col min="770" max="789" width="4.375" style="1" customWidth="1"/>
    <col min="790" max="1024" width="9" style="1"/>
    <col min="1025" max="1025" width="9.5" style="1" customWidth="1"/>
    <col min="1026" max="1045" width="4.375" style="1" customWidth="1"/>
    <col min="1046" max="1280" width="9" style="1"/>
    <col min="1281" max="1281" width="9.5" style="1" customWidth="1"/>
    <col min="1282" max="1301" width="4.375" style="1" customWidth="1"/>
    <col min="1302" max="1536" width="9" style="1"/>
    <col min="1537" max="1537" width="9.5" style="1" customWidth="1"/>
    <col min="1538" max="1557" width="4.375" style="1" customWidth="1"/>
    <col min="1558" max="1792" width="9" style="1"/>
    <col min="1793" max="1793" width="9.5" style="1" customWidth="1"/>
    <col min="1794" max="1813" width="4.375" style="1" customWidth="1"/>
    <col min="1814" max="2048" width="9" style="1"/>
    <col min="2049" max="2049" width="9.5" style="1" customWidth="1"/>
    <col min="2050" max="2069" width="4.375" style="1" customWidth="1"/>
    <col min="2070" max="2304" width="9" style="1"/>
    <col min="2305" max="2305" width="9.5" style="1" customWidth="1"/>
    <col min="2306" max="2325" width="4.375" style="1" customWidth="1"/>
    <col min="2326" max="2560" width="9" style="1"/>
    <col min="2561" max="2561" width="9.5" style="1" customWidth="1"/>
    <col min="2562" max="2581" width="4.375" style="1" customWidth="1"/>
    <col min="2582" max="2816" width="9" style="1"/>
    <col min="2817" max="2817" width="9.5" style="1" customWidth="1"/>
    <col min="2818" max="2837" width="4.375" style="1" customWidth="1"/>
    <col min="2838" max="3072" width="9" style="1"/>
    <col min="3073" max="3073" width="9.5" style="1" customWidth="1"/>
    <col min="3074" max="3093" width="4.375" style="1" customWidth="1"/>
    <col min="3094" max="3328" width="9" style="1"/>
    <col min="3329" max="3329" width="9.5" style="1" customWidth="1"/>
    <col min="3330" max="3349" width="4.375" style="1" customWidth="1"/>
    <col min="3350" max="3584" width="9" style="1"/>
    <col min="3585" max="3585" width="9.5" style="1" customWidth="1"/>
    <col min="3586" max="3605" width="4.375" style="1" customWidth="1"/>
    <col min="3606" max="3840" width="9" style="1"/>
    <col min="3841" max="3841" width="9.5" style="1" customWidth="1"/>
    <col min="3842" max="3861" width="4.375" style="1" customWidth="1"/>
    <col min="3862" max="4096" width="9" style="1"/>
    <col min="4097" max="4097" width="9.5" style="1" customWidth="1"/>
    <col min="4098" max="4117" width="4.375" style="1" customWidth="1"/>
    <col min="4118" max="4352" width="9" style="1"/>
    <col min="4353" max="4353" width="9.5" style="1" customWidth="1"/>
    <col min="4354" max="4373" width="4.375" style="1" customWidth="1"/>
    <col min="4374" max="4608" width="9" style="1"/>
    <col min="4609" max="4609" width="9.5" style="1" customWidth="1"/>
    <col min="4610" max="4629" width="4.375" style="1" customWidth="1"/>
    <col min="4630" max="4864" width="9" style="1"/>
    <col min="4865" max="4865" width="9.5" style="1" customWidth="1"/>
    <col min="4866" max="4885" width="4.375" style="1" customWidth="1"/>
    <col min="4886" max="5120" width="9" style="1"/>
    <col min="5121" max="5121" width="9.5" style="1" customWidth="1"/>
    <col min="5122" max="5141" width="4.375" style="1" customWidth="1"/>
    <col min="5142" max="5376" width="9" style="1"/>
    <col min="5377" max="5377" width="9.5" style="1" customWidth="1"/>
    <col min="5378" max="5397" width="4.375" style="1" customWidth="1"/>
    <col min="5398" max="5632" width="9" style="1"/>
    <col min="5633" max="5633" width="9.5" style="1" customWidth="1"/>
    <col min="5634" max="5653" width="4.375" style="1" customWidth="1"/>
    <col min="5654" max="5888" width="9" style="1"/>
    <col min="5889" max="5889" width="9.5" style="1" customWidth="1"/>
    <col min="5890" max="5909" width="4.375" style="1" customWidth="1"/>
    <col min="5910" max="6144" width="9" style="1"/>
    <col min="6145" max="6145" width="9.5" style="1" customWidth="1"/>
    <col min="6146" max="6165" width="4.375" style="1" customWidth="1"/>
    <col min="6166" max="6400" width="9" style="1"/>
    <col min="6401" max="6401" width="9.5" style="1" customWidth="1"/>
    <col min="6402" max="6421" width="4.375" style="1" customWidth="1"/>
    <col min="6422" max="6656" width="9" style="1"/>
    <col min="6657" max="6657" width="9.5" style="1" customWidth="1"/>
    <col min="6658" max="6677" width="4.375" style="1" customWidth="1"/>
    <col min="6678" max="6912" width="9" style="1"/>
    <col min="6913" max="6913" width="9.5" style="1" customWidth="1"/>
    <col min="6914" max="6933" width="4.375" style="1" customWidth="1"/>
    <col min="6934" max="7168" width="9" style="1"/>
    <col min="7169" max="7169" width="9.5" style="1" customWidth="1"/>
    <col min="7170" max="7189" width="4.375" style="1" customWidth="1"/>
    <col min="7190" max="7424" width="9" style="1"/>
    <col min="7425" max="7425" width="9.5" style="1" customWidth="1"/>
    <col min="7426" max="7445" width="4.375" style="1" customWidth="1"/>
    <col min="7446" max="7680" width="9" style="1"/>
    <col min="7681" max="7681" width="9.5" style="1" customWidth="1"/>
    <col min="7682" max="7701" width="4.375" style="1" customWidth="1"/>
    <col min="7702" max="7936" width="9" style="1"/>
    <col min="7937" max="7937" width="9.5" style="1" customWidth="1"/>
    <col min="7938" max="7957" width="4.375" style="1" customWidth="1"/>
    <col min="7958" max="8192" width="9" style="1"/>
    <col min="8193" max="8193" width="9.5" style="1" customWidth="1"/>
    <col min="8194" max="8213" width="4.375" style="1" customWidth="1"/>
    <col min="8214" max="8448" width="9" style="1"/>
    <col min="8449" max="8449" width="9.5" style="1" customWidth="1"/>
    <col min="8450" max="8469" width="4.375" style="1" customWidth="1"/>
    <col min="8470" max="8704" width="9" style="1"/>
    <col min="8705" max="8705" width="9.5" style="1" customWidth="1"/>
    <col min="8706" max="8725" width="4.375" style="1" customWidth="1"/>
    <col min="8726" max="8960" width="9" style="1"/>
    <col min="8961" max="8961" width="9.5" style="1" customWidth="1"/>
    <col min="8962" max="8981" width="4.375" style="1" customWidth="1"/>
    <col min="8982" max="9216" width="9" style="1"/>
    <col min="9217" max="9217" width="9.5" style="1" customWidth="1"/>
    <col min="9218" max="9237" width="4.375" style="1" customWidth="1"/>
    <col min="9238" max="9472" width="9" style="1"/>
    <col min="9473" max="9473" width="9.5" style="1" customWidth="1"/>
    <col min="9474" max="9493" width="4.375" style="1" customWidth="1"/>
    <col min="9494" max="9728" width="9" style="1"/>
    <col min="9729" max="9729" width="9.5" style="1" customWidth="1"/>
    <col min="9730" max="9749" width="4.375" style="1" customWidth="1"/>
    <col min="9750" max="9984" width="9" style="1"/>
    <col min="9985" max="9985" width="9.5" style="1" customWidth="1"/>
    <col min="9986" max="10005" width="4.375" style="1" customWidth="1"/>
    <col min="10006" max="10240" width="9" style="1"/>
    <col min="10241" max="10241" width="9.5" style="1" customWidth="1"/>
    <col min="10242" max="10261" width="4.375" style="1" customWidth="1"/>
    <col min="10262" max="10496" width="9" style="1"/>
    <col min="10497" max="10497" width="9.5" style="1" customWidth="1"/>
    <col min="10498" max="10517" width="4.375" style="1" customWidth="1"/>
    <col min="10518" max="10752" width="9" style="1"/>
    <col min="10753" max="10753" width="9.5" style="1" customWidth="1"/>
    <col min="10754" max="10773" width="4.375" style="1" customWidth="1"/>
    <col min="10774" max="11008" width="9" style="1"/>
    <col min="11009" max="11009" width="9.5" style="1" customWidth="1"/>
    <col min="11010" max="11029" width="4.375" style="1" customWidth="1"/>
    <col min="11030" max="11264" width="9" style="1"/>
    <col min="11265" max="11265" width="9.5" style="1" customWidth="1"/>
    <col min="11266" max="11285" width="4.375" style="1" customWidth="1"/>
    <col min="11286" max="11520" width="9" style="1"/>
    <col min="11521" max="11521" width="9.5" style="1" customWidth="1"/>
    <col min="11522" max="11541" width="4.375" style="1" customWidth="1"/>
    <col min="11542" max="11776" width="9" style="1"/>
    <col min="11777" max="11777" width="9.5" style="1" customWidth="1"/>
    <col min="11778" max="11797" width="4.375" style="1" customWidth="1"/>
    <col min="11798" max="12032" width="9" style="1"/>
    <col min="12033" max="12033" width="9.5" style="1" customWidth="1"/>
    <col min="12034" max="12053" width="4.375" style="1" customWidth="1"/>
    <col min="12054" max="12288" width="9" style="1"/>
    <col min="12289" max="12289" width="9.5" style="1" customWidth="1"/>
    <col min="12290" max="12309" width="4.375" style="1" customWidth="1"/>
    <col min="12310" max="12544" width="9" style="1"/>
    <col min="12545" max="12545" width="9.5" style="1" customWidth="1"/>
    <col min="12546" max="12565" width="4.375" style="1" customWidth="1"/>
    <col min="12566" max="12800" width="9" style="1"/>
    <col min="12801" max="12801" width="9.5" style="1" customWidth="1"/>
    <col min="12802" max="12821" width="4.375" style="1" customWidth="1"/>
    <col min="12822" max="13056" width="9" style="1"/>
    <col min="13057" max="13057" width="9.5" style="1" customWidth="1"/>
    <col min="13058" max="13077" width="4.375" style="1" customWidth="1"/>
    <col min="13078" max="13312" width="9" style="1"/>
    <col min="13313" max="13313" width="9.5" style="1" customWidth="1"/>
    <col min="13314" max="13333" width="4.375" style="1" customWidth="1"/>
    <col min="13334" max="13568" width="9" style="1"/>
    <col min="13569" max="13569" width="9.5" style="1" customWidth="1"/>
    <col min="13570" max="13589" width="4.375" style="1" customWidth="1"/>
    <col min="13590" max="13824" width="9" style="1"/>
    <col min="13825" max="13825" width="9.5" style="1" customWidth="1"/>
    <col min="13826" max="13845" width="4.375" style="1" customWidth="1"/>
    <col min="13846" max="14080" width="9" style="1"/>
    <col min="14081" max="14081" width="9.5" style="1" customWidth="1"/>
    <col min="14082" max="14101" width="4.375" style="1" customWidth="1"/>
    <col min="14102" max="14336" width="9" style="1"/>
    <col min="14337" max="14337" width="9.5" style="1" customWidth="1"/>
    <col min="14338" max="14357" width="4.375" style="1" customWidth="1"/>
    <col min="14358" max="14592" width="9" style="1"/>
    <col min="14593" max="14593" width="9.5" style="1" customWidth="1"/>
    <col min="14594" max="14613" width="4.375" style="1" customWidth="1"/>
    <col min="14614" max="14848" width="9" style="1"/>
    <col min="14849" max="14849" width="9.5" style="1" customWidth="1"/>
    <col min="14850" max="14869" width="4.375" style="1" customWidth="1"/>
    <col min="14870" max="15104" width="9" style="1"/>
    <col min="15105" max="15105" width="9.5" style="1" customWidth="1"/>
    <col min="15106" max="15125" width="4.375" style="1" customWidth="1"/>
    <col min="15126" max="15360" width="9" style="1"/>
    <col min="15361" max="15361" width="9.5" style="1" customWidth="1"/>
    <col min="15362" max="15381" width="4.375" style="1" customWidth="1"/>
    <col min="15382" max="15616" width="9" style="1"/>
    <col min="15617" max="15617" width="9.5" style="1" customWidth="1"/>
    <col min="15618" max="15637" width="4.375" style="1" customWidth="1"/>
    <col min="15638" max="15872" width="9" style="1"/>
    <col min="15873" max="15873" width="9.5" style="1" customWidth="1"/>
    <col min="15874" max="15893" width="4.375" style="1" customWidth="1"/>
    <col min="15894" max="16128" width="9" style="1"/>
    <col min="16129" max="16129" width="9.5" style="1" customWidth="1"/>
    <col min="16130" max="16149" width="4.375" style="1" customWidth="1"/>
    <col min="16150" max="16384" width="9" style="1"/>
  </cols>
  <sheetData>
    <row r="2" spans="1:21" ht="15" customHeight="1">
      <c r="A2" s="33" t="s">
        <v>88</v>
      </c>
      <c r="H2" s="32"/>
      <c r="I2" s="32"/>
      <c r="S2" s="16"/>
    </row>
    <row r="3" spans="1:21">
      <c r="A3" s="67" t="s">
        <v>87</v>
      </c>
      <c r="B3" s="69"/>
      <c r="C3" s="67" t="s">
        <v>86</v>
      </c>
      <c r="D3" s="68"/>
      <c r="E3" s="68"/>
      <c r="F3" s="68"/>
      <c r="G3" s="69"/>
      <c r="H3" s="67" t="s">
        <v>85</v>
      </c>
      <c r="I3" s="68"/>
      <c r="J3" s="68"/>
      <c r="K3" s="68"/>
      <c r="L3" s="69"/>
      <c r="M3" s="67" t="s">
        <v>84</v>
      </c>
      <c r="N3" s="68"/>
      <c r="O3" s="68"/>
      <c r="P3" s="68"/>
      <c r="Q3" s="68"/>
      <c r="R3" s="68"/>
      <c r="S3" s="68"/>
      <c r="T3" s="68"/>
      <c r="U3" s="69"/>
    </row>
    <row r="4" spans="1:21" ht="30" customHeight="1">
      <c r="A4" s="67" t="s">
        <v>58</v>
      </c>
      <c r="B4" s="69"/>
      <c r="C4" s="114" t="s">
        <v>82</v>
      </c>
      <c r="D4" s="115"/>
      <c r="E4" s="115"/>
      <c r="F4" s="115"/>
      <c r="G4" s="116"/>
      <c r="H4" s="117">
        <v>2002</v>
      </c>
      <c r="I4" s="118"/>
      <c r="J4" s="118"/>
      <c r="K4" s="118"/>
      <c r="L4" s="119"/>
      <c r="M4" s="117">
        <v>3685093</v>
      </c>
      <c r="N4" s="118"/>
      <c r="O4" s="118"/>
      <c r="P4" s="118"/>
      <c r="Q4" s="118"/>
      <c r="R4" s="118"/>
      <c r="S4" s="118"/>
      <c r="T4" s="118"/>
      <c r="U4" s="119"/>
    </row>
    <row r="5" spans="1:21" ht="30" customHeight="1">
      <c r="A5" s="67">
        <v>30</v>
      </c>
      <c r="B5" s="69"/>
      <c r="C5" s="114" t="s">
        <v>83</v>
      </c>
      <c r="D5" s="115"/>
      <c r="E5" s="115"/>
      <c r="F5" s="115"/>
      <c r="G5" s="116"/>
      <c r="H5" s="117">
        <v>2136</v>
      </c>
      <c r="I5" s="118"/>
      <c r="J5" s="118"/>
      <c r="K5" s="118"/>
      <c r="L5" s="119"/>
      <c r="M5" s="117">
        <v>4190661</v>
      </c>
      <c r="N5" s="118"/>
      <c r="O5" s="118"/>
      <c r="P5" s="118"/>
      <c r="Q5" s="118"/>
      <c r="R5" s="118"/>
      <c r="S5" s="118"/>
      <c r="T5" s="118"/>
      <c r="U5" s="119"/>
    </row>
    <row r="6" spans="1:21" ht="30" customHeight="1">
      <c r="A6" s="121">
        <v>31</v>
      </c>
      <c r="B6" s="121"/>
      <c r="C6" s="122" t="s">
        <v>82</v>
      </c>
      <c r="D6" s="122"/>
      <c r="E6" s="122"/>
      <c r="F6" s="122"/>
      <c r="G6" s="122"/>
      <c r="H6" s="120">
        <v>2135</v>
      </c>
      <c r="I6" s="120"/>
      <c r="J6" s="120"/>
      <c r="K6" s="120"/>
      <c r="L6" s="120"/>
      <c r="M6" s="120">
        <v>4316041</v>
      </c>
      <c r="N6" s="120"/>
      <c r="O6" s="120"/>
      <c r="P6" s="120"/>
      <c r="Q6" s="120"/>
      <c r="R6" s="120"/>
      <c r="S6" s="120"/>
      <c r="T6" s="120"/>
      <c r="U6" s="120"/>
    </row>
    <row r="7" spans="1:21" ht="30" customHeight="1">
      <c r="A7" s="121" t="s">
        <v>57</v>
      </c>
      <c r="B7" s="121"/>
      <c r="C7" s="122" t="s">
        <v>81</v>
      </c>
      <c r="D7" s="122"/>
      <c r="E7" s="122"/>
      <c r="F7" s="122"/>
      <c r="G7" s="122"/>
      <c r="H7" s="120">
        <v>2200</v>
      </c>
      <c r="I7" s="120"/>
      <c r="J7" s="120"/>
      <c r="K7" s="120"/>
      <c r="L7" s="120"/>
      <c r="M7" s="120">
        <v>4237059</v>
      </c>
      <c r="N7" s="120"/>
      <c r="O7" s="120"/>
      <c r="P7" s="120"/>
      <c r="Q7" s="120"/>
      <c r="R7" s="120"/>
      <c r="S7" s="120"/>
      <c r="T7" s="120"/>
      <c r="U7" s="120"/>
    </row>
    <row r="8" spans="1:21" ht="30" customHeight="1">
      <c r="A8" s="121">
        <v>3</v>
      </c>
      <c r="B8" s="121"/>
      <c r="C8" s="122" t="s">
        <v>80</v>
      </c>
      <c r="D8" s="122"/>
      <c r="E8" s="122"/>
      <c r="F8" s="122"/>
      <c r="G8" s="122"/>
      <c r="H8" s="120">
        <v>2215</v>
      </c>
      <c r="I8" s="120"/>
      <c r="J8" s="120"/>
      <c r="K8" s="120"/>
      <c r="L8" s="120"/>
      <c r="M8" s="120">
        <v>4204499</v>
      </c>
      <c r="N8" s="120"/>
      <c r="O8" s="120"/>
      <c r="P8" s="120"/>
      <c r="Q8" s="120"/>
      <c r="R8" s="120"/>
      <c r="S8" s="120"/>
      <c r="T8" s="120"/>
      <c r="U8" s="120"/>
    </row>
    <row r="9" spans="1:21" ht="14.25" customHeight="1">
      <c r="A9" s="1" t="s">
        <v>56</v>
      </c>
      <c r="B9" s="5"/>
      <c r="G9" s="5"/>
      <c r="L9" s="5"/>
      <c r="N9" s="5"/>
      <c r="O9" s="5"/>
      <c r="P9" s="5"/>
      <c r="Q9" s="5"/>
      <c r="R9" s="5"/>
      <c r="S9" s="5"/>
      <c r="T9" s="5"/>
      <c r="U9" s="6" t="s">
        <v>55</v>
      </c>
    </row>
    <row r="10" spans="1:21" ht="14.25" customHeight="1"/>
    <row r="11" spans="1:21" ht="15" customHeight="1"/>
    <row r="12" spans="1:21" ht="15" customHeight="1">
      <c r="A12" s="31" t="s">
        <v>79</v>
      </c>
      <c r="B12" s="30"/>
      <c r="C12" s="30"/>
      <c r="D12" s="30"/>
      <c r="E12" s="30"/>
      <c r="R12" s="16"/>
      <c r="S12" s="16"/>
    </row>
    <row r="13" spans="1:21" ht="78" customHeight="1">
      <c r="A13" s="15" t="s">
        <v>13</v>
      </c>
      <c r="B13" s="27" t="s">
        <v>78</v>
      </c>
      <c r="C13" s="27" t="s">
        <v>77</v>
      </c>
      <c r="D13" s="27" t="s">
        <v>76</v>
      </c>
      <c r="E13" s="29" t="s">
        <v>75</v>
      </c>
      <c r="F13" s="27" t="s">
        <v>74</v>
      </c>
      <c r="G13" s="27" t="s">
        <v>73</v>
      </c>
      <c r="H13" s="27" t="s">
        <v>72</v>
      </c>
      <c r="I13" s="27" t="s">
        <v>71</v>
      </c>
      <c r="J13" s="27" t="s">
        <v>70</v>
      </c>
      <c r="K13" s="28" t="s">
        <v>69</v>
      </c>
      <c r="L13" s="27" t="s">
        <v>68</v>
      </c>
      <c r="M13" s="27" t="s">
        <v>67</v>
      </c>
      <c r="N13" s="27" t="s">
        <v>66</v>
      </c>
      <c r="O13" s="27" t="s">
        <v>65</v>
      </c>
      <c r="P13" s="27" t="s">
        <v>64</v>
      </c>
      <c r="Q13" s="27" t="s">
        <v>63</v>
      </c>
      <c r="R13" s="27" t="s">
        <v>62</v>
      </c>
      <c r="S13" s="27" t="s">
        <v>61</v>
      </c>
      <c r="T13" s="27" t="s">
        <v>60</v>
      </c>
      <c r="U13" s="27" t="s">
        <v>59</v>
      </c>
    </row>
    <row r="14" spans="1:21" ht="30" customHeight="1">
      <c r="A14" s="15" t="s">
        <v>58</v>
      </c>
      <c r="B14" s="26">
        <f>SUM(C14:U14)</f>
        <v>76</v>
      </c>
      <c r="C14" s="26">
        <v>5</v>
      </c>
      <c r="D14" s="26">
        <v>3</v>
      </c>
      <c r="E14" s="26">
        <v>1</v>
      </c>
      <c r="F14" s="26">
        <v>0</v>
      </c>
      <c r="G14" s="26">
        <v>2</v>
      </c>
      <c r="H14" s="26">
        <v>0</v>
      </c>
      <c r="I14" s="26">
        <v>4</v>
      </c>
      <c r="J14" s="26">
        <v>1</v>
      </c>
      <c r="K14" s="26">
        <v>3</v>
      </c>
      <c r="L14" s="26">
        <v>3</v>
      </c>
      <c r="M14" s="26">
        <v>0</v>
      </c>
      <c r="N14" s="26">
        <v>4</v>
      </c>
      <c r="O14" s="26">
        <v>14</v>
      </c>
      <c r="P14" s="26">
        <v>9</v>
      </c>
      <c r="Q14" s="26">
        <v>2</v>
      </c>
      <c r="R14" s="26">
        <v>5</v>
      </c>
      <c r="S14" s="26">
        <v>0</v>
      </c>
      <c r="T14" s="26">
        <v>4</v>
      </c>
      <c r="U14" s="26">
        <v>16</v>
      </c>
    </row>
    <row r="15" spans="1:21" ht="30" customHeight="1">
      <c r="A15" s="15">
        <v>30</v>
      </c>
      <c r="B15" s="26">
        <f>SUM(C15:U15)</f>
        <v>77</v>
      </c>
      <c r="C15" s="26">
        <v>5</v>
      </c>
      <c r="D15" s="26">
        <v>3</v>
      </c>
      <c r="E15" s="26">
        <v>1</v>
      </c>
      <c r="F15" s="26">
        <v>0</v>
      </c>
      <c r="G15" s="26">
        <v>2</v>
      </c>
      <c r="H15" s="26">
        <v>0</v>
      </c>
      <c r="I15" s="26">
        <v>4</v>
      </c>
      <c r="J15" s="26">
        <v>1</v>
      </c>
      <c r="K15" s="26">
        <v>4</v>
      </c>
      <c r="L15" s="26">
        <v>3</v>
      </c>
      <c r="M15" s="26">
        <v>0</v>
      </c>
      <c r="N15" s="26">
        <v>3</v>
      </c>
      <c r="O15" s="26">
        <v>15</v>
      </c>
      <c r="P15" s="26">
        <v>11</v>
      </c>
      <c r="Q15" s="26">
        <v>2</v>
      </c>
      <c r="R15" s="26">
        <v>4</v>
      </c>
      <c r="S15" s="26">
        <v>0</v>
      </c>
      <c r="T15" s="26">
        <v>4</v>
      </c>
      <c r="U15" s="26">
        <v>15</v>
      </c>
    </row>
    <row r="16" spans="1:21" ht="30" customHeight="1">
      <c r="A16" s="15">
        <v>31</v>
      </c>
      <c r="B16" s="26">
        <v>76</v>
      </c>
      <c r="C16" s="26">
        <v>5</v>
      </c>
      <c r="D16" s="26">
        <v>3</v>
      </c>
      <c r="E16" s="26">
        <v>1</v>
      </c>
      <c r="F16" s="26">
        <v>0</v>
      </c>
      <c r="G16" s="26">
        <v>2</v>
      </c>
      <c r="H16" s="26">
        <v>0</v>
      </c>
      <c r="I16" s="26">
        <v>4</v>
      </c>
      <c r="J16" s="26">
        <v>1</v>
      </c>
      <c r="K16" s="26">
        <v>4</v>
      </c>
      <c r="L16" s="26">
        <v>3</v>
      </c>
      <c r="M16" s="26">
        <v>0</v>
      </c>
      <c r="N16" s="26">
        <v>3</v>
      </c>
      <c r="O16" s="26">
        <v>13</v>
      </c>
      <c r="P16" s="26">
        <v>11</v>
      </c>
      <c r="Q16" s="26">
        <v>2</v>
      </c>
      <c r="R16" s="26">
        <v>4</v>
      </c>
      <c r="S16" s="26">
        <v>0</v>
      </c>
      <c r="T16" s="26">
        <v>4</v>
      </c>
      <c r="U16" s="26">
        <v>16</v>
      </c>
    </row>
    <row r="17" spans="1:21" ht="30" customHeight="1">
      <c r="A17" s="15" t="s">
        <v>57</v>
      </c>
      <c r="B17" s="26">
        <f>SUM(C17:U17)</f>
        <v>79</v>
      </c>
      <c r="C17" s="26">
        <v>6</v>
      </c>
      <c r="D17" s="26">
        <v>3</v>
      </c>
      <c r="E17" s="26">
        <v>1</v>
      </c>
      <c r="F17" s="26">
        <v>0</v>
      </c>
      <c r="G17" s="26">
        <v>2</v>
      </c>
      <c r="H17" s="26">
        <v>0</v>
      </c>
      <c r="I17" s="26">
        <v>5</v>
      </c>
      <c r="J17" s="26">
        <v>1</v>
      </c>
      <c r="K17" s="26">
        <v>4</v>
      </c>
      <c r="L17" s="26">
        <v>3</v>
      </c>
      <c r="M17" s="26">
        <v>0</v>
      </c>
      <c r="N17" s="26">
        <v>3</v>
      </c>
      <c r="O17" s="26">
        <v>13</v>
      </c>
      <c r="P17" s="26">
        <v>10</v>
      </c>
      <c r="Q17" s="26">
        <v>2</v>
      </c>
      <c r="R17" s="26">
        <v>5</v>
      </c>
      <c r="S17" s="26">
        <v>1</v>
      </c>
      <c r="T17" s="26">
        <v>4</v>
      </c>
      <c r="U17" s="26">
        <v>16</v>
      </c>
    </row>
    <row r="18" spans="1:21" ht="30" customHeight="1">
      <c r="A18" s="15">
        <v>3</v>
      </c>
      <c r="B18" s="26">
        <v>84</v>
      </c>
      <c r="C18" s="26">
        <v>5</v>
      </c>
      <c r="D18" s="26">
        <v>3</v>
      </c>
      <c r="E18" s="26">
        <v>1</v>
      </c>
      <c r="F18" s="26">
        <v>0</v>
      </c>
      <c r="G18" s="26">
        <v>2</v>
      </c>
      <c r="H18" s="26">
        <v>0</v>
      </c>
      <c r="I18" s="26">
        <v>3</v>
      </c>
      <c r="J18" s="26">
        <v>0</v>
      </c>
      <c r="K18" s="26">
        <v>4</v>
      </c>
      <c r="L18" s="26">
        <v>3</v>
      </c>
      <c r="M18" s="26">
        <v>0</v>
      </c>
      <c r="N18" s="26">
        <v>3</v>
      </c>
      <c r="O18" s="26">
        <v>13</v>
      </c>
      <c r="P18" s="26">
        <v>15</v>
      </c>
      <c r="Q18" s="26">
        <v>4</v>
      </c>
      <c r="R18" s="26">
        <v>3</v>
      </c>
      <c r="S18" s="26">
        <v>0</v>
      </c>
      <c r="T18" s="26">
        <v>3</v>
      </c>
      <c r="U18" s="26">
        <v>22</v>
      </c>
    </row>
    <row r="19" spans="1:21">
      <c r="A19" s="1" t="s">
        <v>56</v>
      </c>
      <c r="B19" s="5"/>
      <c r="C19" s="5"/>
      <c r="D19" s="5"/>
      <c r="E19" s="5"/>
      <c r="F19" s="5"/>
      <c r="G19" s="5"/>
      <c r="O19" s="6"/>
      <c r="P19" s="6"/>
      <c r="Q19" s="6"/>
      <c r="R19" s="6"/>
      <c r="S19" s="6"/>
      <c r="U19" s="6" t="s">
        <v>55</v>
      </c>
    </row>
    <row r="40" spans="1:21" ht="13.5" customHeight="1"/>
    <row r="41" spans="1:21" ht="13.5" customHeight="1"/>
    <row r="42" spans="1:21" ht="19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9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50" spans="1:21" ht="14.25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</row>
    <row r="51" spans="1:21" ht="14.25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</row>
    <row r="52" spans="1:21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</row>
  </sheetData>
  <mergeCells count="27">
    <mergeCell ref="A50:U50"/>
    <mergeCell ref="A51:U51"/>
    <mergeCell ref="A52:U52"/>
    <mergeCell ref="A7:B7"/>
    <mergeCell ref="C7:G7"/>
    <mergeCell ref="H7:L7"/>
    <mergeCell ref="M7:U7"/>
    <mergeCell ref="A8:B8"/>
    <mergeCell ref="C8:G8"/>
    <mergeCell ref="H8:L8"/>
    <mergeCell ref="M8:U8"/>
    <mergeCell ref="A5:B5"/>
    <mergeCell ref="C5:G5"/>
    <mergeCell ref="H5:L5"/>
    <mergeCell ref="M5:U5"/>
    <mergeCell ref="A6:B6"/>
    <mergeCell ref="C6:G6"/>
    <mergeCell ref="H6:L6"/>
    <mergeCell ref="M6:U6"/>
    <mergeCell ref="A3:B3"/>
    <mergeCell ref="C3:G3"/>
    <mergeCell ref="H3:L3"/>
    <mergeCell ref="M3:U3"/>
    <mergeCell ref="A4:B4"/>
    <mergeCell ref="C4:G4"/>
    <mergeCell ref="H4:L4"/>
    <mergeCell ref="M4:U4"/>
  </mergeCells>
  <phoneticPr fontId="3"/>
  <printOptions horizontalCentered="1"/>
  <pageMargins left="0.78740157480314965" right="0.74803149606299213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view="pageBreakPreview" zoomScaleNormal="100" zoomScaleSheetLayoutView="100" zoomScalePageLayoutView="70" workbookViewId="0"/>
  </sheetViews>
  <sheetFormatPr defaultRowHeight="13.5"/>
  <cols>
    <col min="1" max="1" width="5" style="1" customWidth="1"/>
    <col min="2" max="2" width="23.875" style="1" customWidth="1"/>
    <col min="3" max="3" width="8.875" style="1" hidden="1" customWidth="1"/>
    <col min="4" max="4" width="8.25" style="1" hidden="1" customWidth="1"/>
    <col min="5" max="5" width="10.375" style="1" hidden="1" customWidth="1"/>
    <col min="6" max="6" width="12.375" style="1" customWidth="1"/>
    <col min="7" max="7" width="7.625" style="1" hidden="1" customWidth="1"/>
    <col min="8" max="8" width="7.875" style="1" hidden="1" customWidth="1"/>
    <col min="9" max="9" width="6.875" style="1" hidden="1" customWidth="1"/>
    <col min="10" max="13" width="12.375" style="1" customWidth="1"/>
    <col min="14" max="14" width="9.125" style="1" customWidth="1"/>
    <col min="15" max="16384" width="9" style="1"/>
  </cols>
  <sheetData>
    <row r="1" spans="1:13" ht="21" customHeight="1">
      <c r="A1" s="33" t="s">
        <v>122</v>
      </c>
      <c r="F1" s="1" t="s">
        <v>121</v>
      </c>
      <c r="L1" s="16"/>
      <c r="M1" s="16" t="s">
        <v>120</v>
      </c>
    </row>
    <row r="2" spans="1:13" ht="21" customHeight="1">
      <c r="A2" s="121" t="s">
        <v>117</v>
      </c>
      <c r="B2" s="121"/>
      <c r="C2" s="61" t="s">
        <v>116</v>
      </c>
      <c r="D2" s="70"/>
      <c r="E2" s="70"/>
      <c r="F2" s="62"/>
      <c r="G2" s="61">
        <v>17</v>
      </c>
      <c r="H2" s="70" t="s">
        <v>119</v>
      </c>
      <c r="I2" s="70" t="s">
        <v>119</v>
      </c>
      <c r="J2" s="62" t="s">
        <v>119</v>
      </c>
      <c r="K2" s="126">
        <v>22</v>
      </c>
      <c r="L2" s="126">
        <v>27</v>
      </c>
      <c r="M2" s="126" t="s">
        <v>118</v>
      </c>
    </row>
    <row r="3" spans="1:13" ht="18.75" customHeight="1">
      <c r="A3" s="121"/>
      <c r="B3" s="121"/>
      <c r="C3" s="65"/>
      <c r="D3" s="72"/>
      <c r="E3" s="72"/>
      <c r="F3" s="66"/>
      <c r="G3" s="65"/>
      <c r="H3" s="72"/>
      <c r="I3" s="72"/>
      <c r="J3" s="66"/>
      <c r="K3" s="127"/>
      <c r="L3" s="127"/>
      <c r="M3" s="127"/>
    </row>
    <row r="4" spans="1:13" ht="20.100000000000001" customHeight="1">
      <c r="A4" s="128" t="s">
        <v>115</v>
      </c>
      <c r="B4" s="42" t="s">
        <v>95</v>
      </c>
      <c r="C4" s="40">
        <v>484</v>
      </c>
      <c r="D4" s="8">
        <v>342</v>
      </c>
      <c r="E4" s="8">
        <v>487</v>
      </c>
      <c r="F4" s="40">
        <f t="shared" ref="F4:F18" si="0">SUM(C4:E4)</f>
        <v>1313</v>
      </c>
      <c r="G4" s="40">
        <v>1261</v>
      </c>
      <c r="H4" s="8">
        <v>1261</v>
      </c>
      <c r="I4" s="8">
        <v>1261</v>
      </c>
      <c r="J4" s="40">
        <v>1261</v>
      </c>
      <c r="K4" s="40">
        <v>937</v>
      </c>
      <c r="L4" s="40">
        <v>945</v>
      </c>
      <c r="M4" s="40">
        <v>869</v>
      </c>
    </row>
    <row r="5" spans="1:13" ht="20.100000000000001" customHeight="1">
      <c r="A5" s="129"/>
      <c r="B5" s="42" t="s">
        <v>114</v>
      </c>
      <c r="C5" s="40">
        <v>12</v>
      </c>
      <c r="D5" s="8">
        <v>12</v>
      </c>
      <c r="E5" s="8">
        <v>3</v>
      </c>
      <c r="F5" s="40">
        <f t="shared" si="0"/>
        <v>27</v>
      </c>
      <c r="G5" s="40">
        <v>29</v>
      </c>
      <c r="H5" s="8">
        <v>29</v>
      </c>
      <c r="I5" s="8">
        <v>29</v>
      </c>
      <c r="J5" s="40">
        <v>29</v>
      </c>
      <c r="K5" s="40">
        <v>25</v>
      </c>
      <c r="L5" s="40">
        <v>40</v>
      </c>
      <c r="M5" s="40">
        <v>35</v>
      </c>
    </row>
    <row r="6" spans="1:13" ht="20.100000000000001" customHeight="1">
      <c r="A6" s="129"/>
      <c r="B6" s="42" t="s">
        <v>112</v>
      </c>
      <c r="C6" s="43" t="s">
        <v>113</v>
      </c>
      <c r="D6" s="8">
        <v>0</v>
      </c>
      <c r="E6" s="8">
        <v>0</v>
      </c>
      <c r="F6" s="40">
        <f t="shared" si="0"/>
        <v>0</v>
      </c>
      <c r="G6" s="43">
        <v>1</v>
      </c>
      <c r="H6" s="8">
        <v>1</v>
      </c>
      <c r="I6" s="8">
        <v>1</v>
      </c>
      <c r="J6" s="40">
        <v>1</v>
      </c>
      <c r="K6" s="40">
        <v>1</v>
      </c>
      <c r="L6" s="40">
        <v>1</v>
      </c>
      <c r="M6" s="40">
        <v>5</v>
      </c>
    </row>
    <row r="7" spans="1:13" ht="20.100000000000001" customHeight="1">
      <c r="A7" s="130"/>
      <c r="B7" s="42" t="s">
        <v>108</v>
      </c>
      <c r="C7" s="40">
        <f>SUM(C4:C6)</f>
        <v>496</v>
      </c>
      <c r="D7" s="40">
        <f>SUM(D4:D6)</f>
        <v>354</v>
      </c>
      <c r="E7" s="40">
        <f>SUM(E4:E6)</f>
        <v>490</v>
      </c>
      <c r="F7" s="40">
        <f t="shared" si="0"/>
        <v>1340</v>
      </c>
      <c r="G7" s="40">
        <f t="shared" ref="G7:M7" si="1">SUM(G4:G6)</f>
        <v>1291</v>
      </c>
      <c r="H7" s="40">
        <f t="shared" si="1"/>
        <v>1291</v>
      </c>
      <c r="I7" s="40">
        <f t="shared" si="1"/>
        <v>1291</v>
      </c>
      <c r="J7" s="40">
        <f t="shared" si="1"/>
        <v>1291</v>
      </c>
      <c r="K7" s="40">
        <f t="shared" si="1"/>
        <v>963</v>
      </c>
      <c r="L7" s="40">
        <f t="shared" si="1"/>
        <v>986</v>
      </c>
      <c r="M7" s="40">
        <f t="shared" si="1"/>
        <v>909</v>
      </c>
    </row>
    <row r="8" spans="1:13" ht="20.100000000000001" customHeight="1">
      <c r="A8" s="128" t="s">
        <v>111</v>
      </c>
      <c r="B8" s="42" t="s">
        <v>110</v>
      </c>
      <c r="C8" s="40">
        <v>13</v>
      </c>
      <c r="D8" s="8">
        <v>3</v>
      </c>
      <c r="E8" s="8">
        <v>4</v>
      </c>
      <c r="F8" s="40">
        <f t="shared" si="0"/>
        <v>20</v>
      </c>
      <c r="G8" s="40">
        <v>5</v>
      </c>
      <c r="H8" s="8">
        <v>5</v>
      </c>
      <c r="I8" s="8">
        <v>5</v>
      </c>
      <c r="J8" s="40">
        <v>5</v>
      </c>
      <c r="K8" s="40">
        <v>16</v>
      </c>
      <c r="L8" s="40">
        <v>5</v>
      </c>
      <c r="M8" s="40">
        <v>6</v>
      </c>
    </row>
    <row r="9" spans="1:13" ht="20.100000000000001" customHeight="1">
      <c r="A9" s="129"/>
      <c r="B9" s="42" t="s">
        <v>104</v>
      </c>
      <c r="C9" s="40">
        <v>2600</v>
      </c>
      <c r="D9" s="8">
        <v>1150</v>
      </c>
      <c r="E9" s="8">
        <v>688</v>
      </c>
      <c r="F9" s="40">
        <f t="shared" si="0"/>
        <v>4438</v>
      </c>
      <c r="G9" s="40">
        <v>3783</v>
      </c>
      <c r="H9" s="8">
        <v>3783</v>
      </c>
      <c r="I9" s="8">
        <v>3783</v>
      </c>
      <c r="J9" s="40">
        <v>3783</v>
      </c>
      <c r="K9" s="40">
        <v>3290</v>
      </c>
      <c r="L9" s="40">
        <v>3216</v>
      </c>
      <c r="M9" s="40">
        <v>2926</v>
      </c>
    </row>
    <row r="10" spans="1:13" ht="20.100000000000001" customHeight="1">
      <c r="A10" s="129"/>
      <c r="B10" s="42" t="s">
        <v>109</v>
      </c>
      <c r="C10" s="40">
        <v>5835</v>
      </c>
      <c r="D10" s="8">
        <v>2120</v>
      </c>
      <c r="E10" s="8">
        <v>1493</v>
      </c>
      <c r="F10" s="40">
        <f t="shared" si="0"/>
        <v>9448</v>
      </c>
      <c r="G10" s="40">
        <v>8698</v>
      </c>
      <c r="H10" s="8">
        <v>8698</v>
      </c>
      <c r="I10" s="8">
        <v>8698</v>
      </c>
      <c r="J10" s="40">
        <v>8698</v>
      </c>
      <c r="K10" s="40">
        <v>7910</v>
      </c>
      <c r="L10" s="40">
        <v>7473</v>
      </c>
      <c r="M10" s="40">
        <v>7642</v>
      </c>
    </row>
    <row r="11" spans="1:13" ht="20.100000000000001" customHeight="1">
      <c r="A11" s="130"/>
      <c r="B11" s="42" t="s">
        <v>108</v>
      </c>
      <c r="C11" s="40">
        <f>SUM(C8:C10)</f>
        <v>8448</v>
      </c>
      <c r="D11" s="40">
        <f>SUM(D8:D10)</f>
        <v>3273</v>
      </c>
      <c r="E11" s="40">
        <f>SUM(E8:E10)</f>
        <v>2185</v>
      </c>
      <c r="F11" s="40">
        <f t="shared" si="0"/>
        <v>13906</v>
      </c>
      <c r="G11" s="40">
        <f t="shared" ref="G11:M11" si="2">SUM(G8:G10)</f>
        <v>12486</v>
      </c>
      <c r="H11" s="40">
        <f t="shared" si="2"/>
        <v>12486</v>
      </c>
      <c r="I11" s="40">
        <f t="shared" si="2"/>
        <v>12486</v>
      </c>
      <c r="J11" s="40">
        <f t="shared" si="2"/>
        <v>12486</v>
      </c>
      <c r="K11" s="40">
        <f t="shared" si="2"/>
        <v>11216</v>
      </c>
      <c r="L11" s="40">
        <f t="shared" si="2"/>
        <v>10694</v>
      </c>
      <c r="M11" s="40">
        <f t="shared" si="2"/>
        <v>10574</v>
      </c>
    </row>
    <row r="12" spans="1:13" ht="20.100000000000001" customHeight="1">
      <c r="A12" s="128" t="s">
        <v>107</v>
      </c>
      <c r="B12" s="42" t="s">
        <v>106</v>
      </c>
      <c r="C12" s="40">
        <v>100</v>
      </c>
      <c r="D12" s="8">
        <v>64</v>
      </c>
      <c r="E12" s="8">
        <v>25</v>
      </c>
      <c r="F12" s="40">
        <f t="shared" si="0"/>
        <v>189</v>
      </c>
      <c r="G12" s="40">
        <v>172</v>
      </c>
      <c r="H12" s="8">
        <v>172</v>
      </c>
      <c r="I12" s="8">
        <v>172</v>
      </c>
      <c r="J12" s="40">
        <v>172</v>
      </c>
      <c r="K12" s="40">
        <v>220</v>
      </c>
      <c r="L12" s="40">
        <v>179</v>
      </c>
      <c r="M12" s="40">
        <v>185</v>
      </c>
    </row>
    <row r="13" spans="1:13" ht="20.100000000000001" customHeight="1">
      <c r="A13" s="129"/>
      <c r="B13" s="42" t="s">
        <v>103</v>
      </c>
      <c r="C13" s="40">
        <v>1097</v>
      </c>
      <c r="D13" s="8">
        <v>428</v>
      </c>
      <c r="E13" s="8">
        <v>319</v>
      </c>
      <c r="F13" s="40">
        <f t="shared" si="0"/>
        <v>1844</v>
      </c>
      <c r="G13" s="40">
        <v>2136</v>
      </c>
      <c r="H13" s="8">
        <v>2136</v>
      </c>
      <c r="I13" s="8">
        <v>2136</v>
      </c>
      <c r="J13" s="40">
        <v>2136</v>
      </c>
      <c r="K13" s="40">
        <v>2140</v>
      </c>
      <c r="L13" s="40">
        <v>2208</v>
      </c>
      <c r="M13" s="40">
        <v>2198</v>
      </c>
    </row>
    <row r="14" spans="1:13" ht="20.100000000000001" customHeight="1">
      <c r="A14" s="129"/>
      <c r="B14" s="42" t="s">
        <v>105</v>
      </c>
      <c r="C14" s="40">
        <v>4969</v>
      </c>
      <c r="D14" s="8">
        <v>2101</v>
      </c>
      <c r="E14" s="8">
        <v>1109</v>
      </c>
      <c r="F14" s="40">
        <f t="shared" si="0"/>
        <v>8179</v>
      </c>
      <c r="G14" s="40">
        <v>8216</v>
      </c>
      <c r="H14" s="8">
        <v>8216</v>
      </c>
      <c r="I14" s="8">
        <v>8216</v>
      </c>
      <c r="J14" s="40">
        <v>8216</v>
      </c>
      <c r="K14" s="40">
        <v>8070</v>
      </c>
      <c r="L14" s="40">
        <v>7742</v>
      </c>
      <c r="M14" s="40">
        <v>7662</v>
      </c>
    </row>
    <row r="15" spans="1:13" ht="20.100000000000001" customHeight="1">
      <c r="A15" s="129"/>
      <c r="B15" s="42" t="s">
        <v>93</v>
      </c>
      <c r="C15" s="40">
        <v>548</v>
      </c>
      <c r="D15" s="8">
        <v>283</v>
      </c>
      <c r="E15" s="8">
        <v>177</v>
      </c>
      <c r="F15" s="40">
        <f t="shared" si="0"/>
        <v>1008</v>
      </c>
      <c r="G15" s="40">
        <v>863</v>
      </c>
      <c r="H15" s="8">
        <v>863</v>
      </c>
      <c r="I15" s="8">
        <v>863</v>
      </c>
      <c r="J15" s="40">
        <v>863</v>
      </c>
      <c r="K15" s="40">
        <v>889</v>
      </c>
      <c r="L15" s="40">
        <v>883</v>
      </c>
      <c r="M15" s="40">
        <v>809</v>
      </c>
    </row>
    <row r="16" spans="1:13" ht="20.100000000000001" customHeight="1">
      <c r="A16" s="129"/>
      <c r="B16" s="42" t="s">
        <v>102</v>
      </c>
      <c r="C16" s="40">
        <v>199</v>
      </c>
      <c r="D16" s="8">
        <v>112</v>
      </c>
      <c r="E16" s="8">
        <v>56</v>
      </c>
      <c r="F16" s="40">
        <f t="shared" si="0"/>
        <v>367</v>
      </c>
      <c r="G16" s="40">
        <v>358</v>
      </c>
      <c r="H16" s="8">
        <v>358</v>
      </c>
      <c r="I16" s="8">
        <v>358</v>
      </c>
      <c r="J16" s="40">
        <v>358</v>
      </c>
      <c r="K16" s="40">
        <v>483</v>
      </c>
      <c r="L16" s="40">
        <v>586</v>
      </c>
      <c r="M16" s="40">
        <v>599</v>
      </c>
    </row>
    <row r="17" spans="1:13" ht="20.100000000000001" customHeight="1">
      <c r="A17" s="129"/>
      <c r="B17" s="42" t="s">
        <v>96</v>
      </c>
      <c r="C17" s="40">
        <v>4792</v>
      </c>
      <c r="D17" s="8">
        <v>2648</v>
      </c>
      <c r="E17" s="8">
        <v>1656</v>
      </c>
      <c r="F17" s="40">
        <f t="shared" si="0"/>
        <v>9096</v>
      </c>
      <c r="G17" s="40" t="s">
        <v>32</v>
      </c>
      <c r="H17" s="8" t="s">
        <v>32</v>
      </c>
      <c r="I17" s="8" t="s">
        <v>32</v>
      </c>
      <c r="J17" s="41" t="s">
        <v>32</v>
      </c>
      <c r="K17" s="41" t="s">
        <v>17</v>
      </c>
      <c r="L17" s="41" t="s">
        <v>17</v>
      </c>
      <c r="M17" s="41" t="s">
        <v>17</v>
      </c>
    </row>
    <row r="18" spans="1:13" ht="20.100000000000001" customHeight="1">
      <c r="A18" s="129"/>
      <c r="B18" s="42" t="s">
        <v>101</v>
      </c>
      <c r="C18" s="40">
        <v>686</v>
      </c>
      <c r="D18" s="8">
        <v>369</v>
      </c>
      <c r="E18" s="8">
        <v>243</v>
      </c>
      <c r="F18" s="40">
        <f t="shared" si="0"/>
        <v>1298</v>
      </c>
      <c r="G18" s="40" t="s">
        <v>32</v>
      </c>
      <c r="H18" s="8" t="s">
        <v>32</v>
      </c>
      <c r="I18" s="8" t="s">
        <v>32</v>
      </c>
      <c r="J18" s="41" t="s">
        <v>32</v>
      </c>
      <c r="K18" s="41" t="s">
        <v>17</v>
      </c>
      <c r="L18" s="41" t="s">
        <v>17</v>
      </c>
      <c r="M18" s="41" t="s">
        <v>17</v>
      </c>
    </row>
    <row r="19" spans="1:13" ht="20.100000000000001" customHeight="1">
      <c r="A19" s="129"/>
      <c r="B19" s="37" t="s">
        <v>100</v>
      </c>
      <c r="C19" s="34" t="s">
        <v>17</v>
      </c>
      <c r="D19" s="34" t="s">
        <v>17</v>
      </c>
      <c r="E19" s="34" t="s">
        <v>17</v>
      </c>
      <c r="F19" s="34" t="s">
        <v>17</v>
      </c>
      <c r="G19" s="34">
        <v>3196</v>
      </c>
      <c r="H19" s="34">
        <v>3196</v>
      </c>
      <c r="I19" s="34">
        <v>3196</v>
      </c>
      <c r="J19" s="34">
        <v>3196</v>
      </c>
      <c r="K19" s="40">
        <v>3907</v>
      </c>
      <c r="L19" s="40">
        <v>4656</v>
      </c>
      <c r="M19" s="40">
        <v>5160</v>
      </c>
    </row>
    <row r="20" spans="1:13" ht="20.100000000000001" customHeight="1">
      <c r="A20" s="129"/>
      <c r="B20" s="37" t="s">
        <v>99</v>
      </c>
      <c r="C20" s="34" t="s">
        <v>17</v>
      </c>
      <c r="D20" s="34" t="s">
        <v>17</v>
      </c>
      <c r="E20" s="34" t="s">
        <v>17</v>
      </c>
      <c r="F20" s="34" t="s">
        <v>17</v>
      </c>
      <c r="G20" s="34">
        <v>1618</v>
      </c>
      <c r="H20" s="34">
        <v>1618</v>
      </c>
      <c r="I20" s="34">
        <v>1618</v>
      </c>
      <c r="J20" s="34">
        <v>1618</v>
      </c>
      <c r="K20" s="40">
        <v>1635</v>
      </c>
      <c r="L20" s="40">
        <v>1731</v>
      </c>
      <c r="M20" s="40">
        <v>1910</v>
      </c>
    </row>
    <row r="21" spans="1:13" ht="20.100000000000001" customHeight="1">
      <c r="A21" s="129"/>
      <c r="B21" s="37" t="s">
        <v>98</v>
      </c>
      <c r="C21" s="34" t="s">
        <v>17</v>
      </c>
      <c r="D21" s="34" t="s">
        <v>17</v>
      </c>
      <c r="E21" s="34" t="s">
        <v>17</v>
      </c>
      <c r="F21" s="34" t="s">
        <v>17</v>
      </c>
      <c r="G21" s="34">
        <v>378</v>
      </c>
      <c r="H21" s="34">
        <v>378</v>
      </c>
      <c r="I21" s="34">
        <v>378</v>
      </c>
      <c r="J21" s="34">
        <v>378</v>
      </c>
      <c r="K21" s="40">
        <v>247</v>
      </c>
      <c r="L21" s="40">
        <v>308</v>
      </c>
      <c r="M21" s="40">
        <v>290</v>
      </c>
    </row>
    <row r="22" spans="1:13" ht="32.1" customHeight="1">
      <c r="A22" s="129"/>
      <c r="B22" s="38" t="s">
        <v>97</v>
      </c>
      <c r="C22" s="41" t="s">
        <v>17</v>
      </c>
      <c r="D22" s="41" t="s">
        <v>17</v>
      </c>
      <c r="E22" s="41" t="s">
        <v>17</v>
      </c>
      <c r="F22" s="41" t="s">
        <v>17</v>
      </c>
      <c r="G22" s="41">
        <v>4910</v>
      </c>
      <c r="H22" s="41">
        <v>4910</v>
      </c>
      <c r="I22" s="41">
        <v>4910</v>
      </c>
      <c r="J22" s="41">
        <v>4910</v>
      </c>
      <c r="K22" s="40">
        <v>4346</v>
      </c>
      <c r="L22" s="40">
        <v>4446</v>
      </c>
      <c r="M22" s="40">
        <v>4511</v>
      </c>
    </row>
    <row r="23" spans="1:13" ht="32.1" customHeight="1">
      <c r="A23" s="129"/>
      <c r="B23" s="38" t="s">
        <v>94</v>
      </c>
      <c r="C23" s="34" t="s">
        <v>17</v>
      </c>
      <c r="D23" s="34" t="s">
        <v>17</v>
      </c>
      <c r="E23" s="34" t="s">
        <v>17</v>
      </c>
      <c r="F23" s="34" t="s">
        <v>17</v>
      </c>
      <c r="G23" s="34">
        <v>1457</v>
      </c>
      <c r="H23" s="34">
        <v>1457</v>
      </c>
      <c r="I23" s="34">
        <v>1457</v>
      </c>
      <c r="J23" s="34">
        <v>1457</v>
      </c>
      <c r="K23" s="40">
        <v>1341</v>
      </c>
      <c r="L23" s="40">
        <v>1372</v>
      </c>
      <c r="M23" s="40">
        <v>1423</v>
      </c>
    </row>
    <row r="24" spans="1:13" ht="20.100000000000001" customHeight="1">
      <c r="A24" s="130"/>
      <c r="B24" s="36" t="s">
        <v>91</v>
      </c>
      <c r="C24" s="35">
        <f>SUM(C12:C18)</f>
        <v>12391</v>
      </c>
      <c r="D24" s="35">
        <f>SUM(D12:D18)</f>
        <v>6005</v>
      </c>
      <c r="E24" s="35">
        <f>SUM(E12:E18)</f>
        <v>3585</v>
      </c>
      <c r="F24" s="35">
        <f>SUM(C24:E24)</f>
        <v>21981</v>
      </c>
      <c r="G24" s="35">
        <f t="shared" ref="G24:M24" si="3">SUM(G12:G23)</f>
        <v>23304</v>
      </c>
      <c r="H24" s="35">
        <f t="shared" si="3"/>
        <v>23304</v>
      </c>
      <c r="I24" s="35">
        <f t="shared" si="3"/>
        <v>23304</v>
      </c>
      <c r="J24" s="35">
        <f t="shared" si="3"/>
        <v>23304</v>
      </c>
      <c r="K24" s="40">
        <f t="shared" si="3"/>
        <v>23278</v>
      </c>
      <c r="L24" s="40">
        <f t="shared" si="3"/>
        <v>24111</v>
      </c>
      <c r="M24" s="40">
        <f t="shared" si="3"/>
        <v>24747</v>
      </c>
    </row>
    <row r="25" spans="1:13" ht="20.100000000000001" customHeight="1">
      <c r="A25" s="121" t="s">
        <v>92</v>
      </c>
      <c r="B25" s="121"/>
      <c r="C25" s="40">
        <v>133</v>
      </c>
      <c r="D25" s="8">
        <v>27</v>
      </c>
      <c r="E25" s="8">
        <v>84</v>
      </c>
      <c r="F25" s="40">
        <f>SUM(C25:E25)</f>
        <v>244</v>
      </c>
      <c r="G25" s="40">
        <v>587</v>
      </c>
      <c r="H25" s="8">
        <v>587</v>
      </c>
      <c r="I25" s="8">
        <v>587</v>
      </c>
      <c r="J25" s="40">
        <v>587</v>
      </c>
      <c r="K25" s="40">
        <v>918</v>
      </c>
      <c r="L25" s="40">
        <v>1084</v>
      </c>
      <c r="M25" s="40">
        <v>187</v>
      </c>
    </row>
    <row r="26" spans="1:13" ht="20.100000000000001" customHeight="1">
      <c r="A26" s="121" t="s">
        <v>90</v>
      </c>
      <c r="B26" s="121"/>
      <c r="C26" s="40">
        <f>C7+C11+C24+C25</f>
        <v>21468</v>
      </c>
      <c r="D26" s="40">
        <f>D7+D11+D24+D25</f>
        <v>9659</v>
      </c>
      <c r="E26" s="40">
        <f>E7+E11+E24+E25</f>
        <v>6344</v>
      </c>
      <c r="F26" s="40">
        <f>SUM(C26:E26)</f>
        <v>37471</v>
      </c>
      <c r="G26" s="40">
        <f t="shared" ref="G26:M26" si="4">SUM(G7,G11,G24:G25)</f>
        <v>37668</v>
      </c>
      <c r="H26" s="40">
        <f t="shared" si="4"/>
        <v>37668</v>
      </c>
      <c r="I26" s="40">
        <f t="shared" si="4"/>
        <v>37668</v>
      </c>
      <c r="J26" s="40">
        <f t="shared" si="4"/>
        <v>37668</v>
      </c>
      <c r="K26" s="40">
        <f t="shared" si="4"/>
        <v>36375</v>
      </c>
      <c r="L26" s="40">
        <f t="shared" si="4"/>
        <v>36875</v>
      </c>
      <c r="M26" s="40">
        <f t="shared" si="4"/>
        <v>36417</v>
      </c>
    </row>
    <row r="27" spans="1:13">
      <c r="L27" s="16"/>
      <c r="M27" s="16" t="s">
        <v>89</v>
      </c>
    </row>
    <row r="28" spans="1:13">
      <c r="L28" s="16"/>
      <c r="M28" s="16"/>
    </row>
    <row r="29" spans="1:13">
      <c r="L29" s="16"/>
      <c r="M29" s="16"/>
    </row>
    <row r="47" spans="1:13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25"/>
    </row>
    <row r="48" spans="1:13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25"/>
    </row>
    <row r="49" spans="1:1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39"/>
    </row>
  </sheetData>
  <mergeCells count="13">
    <mergeCell ref="C2:F3"/>
    <mergeCell ref="A47:M47"/>
    <mergeCell ref="A48:M48"/>
    <mergeCell ref="M2:M3"/>
    <mergeCell ref="K2:K3"/>
    <mergeCell ref="L2:L3"/>
    <mergeCell ref="A2:B3"/>
    <mergeCell ref="A25:B25"/>
    <mergeCell ref="A26:B26"/>
    <mergeCell ref="A4:A7"/>
    <mergeCell ref="G2:J3"/>
    <mergeCell ref="A8:A11"/>
    <mergeCell ref="A12:A24"/>
  </mergeCells>
  <phoneticPr fontId="3"/>
  <pageMargins left="0.78740157480314965" right="0.78740157480314965" top="0.59055118110236227" bottom="0.39370078740157483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７(１)(２)(３)</vt:lpstr>
      <vt:lpstr>(4)(5)</vt:lpstr>
      <vt:lpstr>７（６）</vt:lpstr>
      <vt:lpstr>'(4)(5)'!Print_Area</vt:lpstr>
      <vt:lpstr>'７（６）'!Print_Area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DX推進係02</dc:creator>
  <cp:lastModifiedBy> </cp:lastModifiedBy>
  <dcterms:created xsi:type="dcterms:W3CDTF">2026-02-19T05:19:31Z</dcterms:created>
  <dcterms:modified xsi:type="dcterms:W3CDTF">2026-02-24T04:58:29Z</dcterms:modified>
</cp:coreProperties>
</file>