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rofile-sv\redirect.V6\dx02\Desktop\掲載用データ\"/>
    </mc:Choice>
  </mc:AlternateContent>
  <bookViews>
    <workbookView xWindow="0" yWindow="0" windowWidth="19200" windowHeight="11370"/>
  </bookViews>
  <sheets>
    <sheet name="10(1)(2)" sheetId="1" r:id="rId1"/>
    <sheet name="(３)" sheetId="2" r:id="rId2"/>
    <sheet name="(4)" sheetId="3" r:id="rId3"/>
    <sheet name="(5)(6)(7)" sheetId="4" r:id="rId4"/>
    <sheet name="(7-2)" sheetId="5" r:id="rId5"/>
    <sheet name="(8)" sheetId="6" r:id="rId6"/>
  </sheets>
  <externalReferences>
    <externalReference r:id="rId7"/>
  </externalReferences>
  <definedNames>
    <definedName name="AS2DocOpenMode" hidden="1">"AS2DocumentEdit"</definedName>
    <definedName name="OK">#REF!</definedName>
    <definedName name="_xlnm.Print_Area" localSheetId="1">'(３)'!$A$1:$I$44</definedName>
    <definedName name="_xlnm.Print_Area" localSheetId="2">'(4)'!$A$1:$I$56</definedName>
    <definedName name="_xlnm.Print_Area" localSheetId="3">'(5)(6)(7)'!$A$1:$G$29</definedName>
    <definedName name="_xlnm.Print_Area" localSheetId="4">'(7-2)'!$A$1:$M$18</definedName>
    <definedName name="_xlnm.Print_Area" localSheetId="5">'(8)'!$A$1:$I$55</definedName>
    <definedName name="_xlnm.Print_Area" localSheetId="0">'10(1)(2)'!$A$1:$Q$46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5" l="1"/>
  <c r="M6" i="5"/>
  <c r="L8" i="5"/>
  <c r="M8" i="5"/>
  <c r="L10" i="5"/>
  <c r="M10" i="5"/>
  <c r="L12" i="5"/>
  <c r="M12" i="5"/>
  <c r="L14" i="5"/>
  <c r="M14" i="5"/>
  <c r="L16" i="5"/>
  <c r="M16" i="5"/>
  <c r="F24" i="4"/>
  <c r="G24" i="4"/>
  <c r="F25" i="4"/>
  <c r="G25" i="4"/>
  <c r="F26" i="4"/>
  <c r="G26" i="4"/>
  <c r="F27" i="4"/>
  <c r="G27" i="4"/>
  <c r="B54" i="3"/>
  <c r="C54" i="3"/>
  <c r="D54" i="3"/>
  <c r="E54" i="3"/>
  <c r="F54" i="3"/>
  <c r="G54" i="3"/>
  <c r="D33" i="2"/>
  <c r="E33" i="2"/>
  <c r="F33" i="2"/>
  <c r="G33" i="2"/>
  <c r="H33" i="2"/>
  <c r="I33" i="2"/>
  <c r="G6" i="1"/>
  <c r="K6" i="1"/>
  <c r="L6" i="1"/>
  <c r="M6" i="1"/>
  <c r="N6" i="1"/>
  <c r="N15" i="1" s="1"/>
  <c r="N20" i="1" s="1"/>
  <c r="G7" i="1"/>
  <c r="K7" i="1"/>
  <c r="L7" i="1"/>
  <c r="M7" i="1"/>
  <c r="N7" i="1"/>
  <c r="O7" i="1"/>
  <c r="G8" i="1"/>
  <c r="K8" i="1"/>
  <c r="L8" i="1"/>
  <c r="M8" i="1"/>
  <c r="N8" i="1"/>
  <c r="O8" i="1" s="1"/>
  <c r="G9" i="1"/>
  <c r="K9" i="1"/>
  <c r="L9" i="1"/>
  <c r="M9" i="1"/>
  <c r="N9" i="1"/>
  <c r="O9" i="1"/>
  <c r="G10" i="1"/>
  <c r="K10" i="1"/>
  <c r="L10" i="1"/>
  <c r="M10" i="1"/>
  <c r="N10" i="1"/>
  <c r="O10" i="1"/>
  <c r="G11" i="1"/>
  <c r="K11" i="1"/>
  <c r="L11" i="1"/>
  <c r="M11" i="1"/>
  <c r="O11" i="1" s="1"/>
  <c r="N11" i="1"/>
  <c r="G12" i="1"/>
  <c r="K12" i="1"/>
  <c r="L12" i="1"/>
  <c r="M12" i="1"/>
  <c r="N12" i="1"/>
  <c r="O12" i="1"/>
  <c r="G13" i="1"/>
  <c r="K13" i="1"/>
  <c r="L13" i="1"/>
  <c r="M13" i="1"/>
  <c r="N13" i="1"/>
  <c r="O13" i="1"/>
  <c r="D15" i="1"/>
  <c r="D20" i="1" s="1"/>
  <c r="E15" i="1"/>
  <c r="E20" i="1" s="1"/>
  <c r="F15" i="1"/>
  <c r="F20" i="1" s="1"/>
  <c r="H15" i="1"/>
  <c r="H20" i="1" s="1"/>
  <c r="I15" i="1"/>
  <c r="I20" i="1" s="1"/>
  <c r="J15" i="1"/>
  <c r="J20" i="1" s="1"/>
  <c r="K15" i="1"/>
  <c r="L15" i="1"/>
  <c r="O15" i="1" s="1"/>
  <c r="M15" i="1"/>
  <c r="M20" i="1" s="1"/>
  <c r="P15" i="1"/>
  <c r="G17" i="1"/>
  <c r="K17" i="1"/>
  <c r="L17" i="1"/>
  <c r="M17" i="1"/>
  <c r="N17" i="1"/>
  <c r="O17" i="1"/>
  <c r="G19" i="1"/>
  <c r="K19" i="1"/>
  <c r="L19" i="1"/>
  <c r="M19" i="1"/>
  <c r="N19" i="1"/>
  <c r="O19" i="1"/>
  <c r="P20" i="1"/>
  <c r="D27" i="1"/>
  <c r="H27" i="1"/>
  <c r="L27" i="1"/>
  <c r="E37" i="1"/>
  <c r="G37" i="1"/>
  <c r="I37" i="1"/>
  <c r="K37" i="1"/>
  <c r="M37" i="1"/>
  <c r="G20" i="1" l="1"/>
  <c r="K20" i="1"/>
  <c r="G15" i="1"/>
  <c r="L20" i="1"/>
  <c r="O20" i="1" s="1"/>
  <c r="O6" i="1"/>
</calcChain>
</file>

<file path=xl/sharedStrings.xml><?xml version="1.0" encoding="utf-8"?>
<sst xmlns="http://schemas.openxmlformats.org/spreadsheetml/2006/main" count="594" uniqueCount="434">
  <si>
    <t>資料：福祉課</t>
    <phoneticPr fontId="6"/>
  </si>
  <si>
    <t>※停止中世帯を除く</t>
    <rPh sb="1" eb="4">
      <t>テイシチュウ</t>
    </rPh>
    <rPh sb="4" eb="6">
      <t>セタイ</t>
    </rPh>
    <rPh sb="7" eb="8">
      <t>ノゾ</t>
    </rPh>
    <phoneticPr fontId="6"/>
  </si>
  <si>
    <t>人　員</t>
    <rPh sb="0" eb="1">
      <t>ヒト</t>
    </rPh>
    <rPh sb="2" eb="3">
      <t>イン</t>
    </rPh>
    <phoneticPr fontId="6"/>
  </si>
  <si>
    <t>計</t>
    <rPh sb="0" eb="1">
      <t>ケイ</t>
    </rPh>
    <phoneticPr fontId="6"/>
  </si>
  <si>
    <t>その他の世帯</t>
    <rPh sb="2" eb="3">
      <t>タ</t>
    </rPh>
    <rPh sb="4" eb="6">
      <t>セタイ</t>
    </rPh>
    <phoneticPr fontId="6"/>
  </si>
  <si>
    <t>障がい者世帯・
傷病者世帯</t>
    <rPh sb="0" eb="1">
      <t>ショウ</t>
    </rPh>
    <rPh sb="3" eb="4">
      <t>シャ</t>
    </rPh>
    <rPh sb="4" eb="6">
      <t>セタイ</t>
    </rPh>
    <rPh sb="8" eb="11">
      <t>ショウビョウシャ</t>
    </rPh>
    <rPh sb="11" eb="13">
      <t>セタイ</t>
    </rPh>
    <phoneticPr fontId="6"/>
  </si>
  <si>
    <t>母子世帯</t>
    <rPh sb="0" eb="2">
      <t>ボシ</t>
    </rPh>
    <rPh sb="2" eb="4">
      <t>セタイ</t>
    </rPh>
    <phoneticPr fontId="6"/>
  </si>
  <si>
    <t>高齢者世帯</t>
    <rPh sb="0" eb="3">
      <t>コウレイシャ</t>
    </rPh>
    <rPh sb="3" eb="5">
      <t>セタイ</t>
    </rPh>
    <phoneticPr fontId="6"/>
  </si>
  <si>
    <t>世帯数</t>
    <rPh sb="0" eb="3">
      <t>セタイスウ</t>
    </rPh>
    <phoneticPr fontId="6"/>
  </si>
  <si>
    <t>区分</t>
    <rPh sb="0" eb="2">
      <t>クブン</t>
    </rPh>
    <phoneticPr fontId="6"/>
  </si>
  <si>
    <t>令和3年</t>
    <rPh sb="0" eb="2">
      <t>レイワ</t>
    </rPh>
    <rPh sb="3" eb="4">
      <t>ネン</t>
    </rPh>
    <phoneticPr fontId="6"/>
  </si>
  <si>
    <t>年</t>
    <rPh sb="0" eb="1">
      <t>ネン</t>
    </rPh>
    <phoneticPr fontId="6"/>
  </si>
  <si>
    <t>（単位：人）</t>
    <phoneticPr fontId="6"/>
  </si>
  <si>
    <t>（各年4月1日現在）</t>
    <phoneticPr fontId="6"/>
  </si>
  <si>
    <t>（２）生活保護の状況</t>
    <rPh sb="3" eb="5">
      <t>セイカツ</t>
    </rPh>
    <rPh sb="5" eb="7">
      <t>ホゴ</t>
    </rPh>
    <rPh sb="8" eb="10">
      <t>ジョウキョウ</t>
    </rPh>
    <phoneticPr fontId="6"/>
  </si>
  <si>
    <t>合　　計</t>
    <rPh sb="0" eb="1">
      <t>ア</t>
    </rPh>
    <rPh sb="3" eb="4">
      <t>ケイ</t>
    </rPh>
    <phoneticPr fontId="6"/>
  </si>
  <si>
    <t>知的障がい</t>
    <rPh sb="0" eb="2">
      <t>チテキ</t>
    </rPh>
    <rPh sb="2" eb="3">
      <t>ショウ</t>
    </rPh>
    <phoneticPr fontId="6"/>
  </si>
  <si>
    <t>A-3</t>
    <phoneticPr fontId="6"/>
  </si>
  <si>
    <t>A-2b</t>
    <phoneticPr fontId="6"/>
  </si>
  <si>
    <t>A-2a</t>
    <phoneticPr fontId="6"/>
  </si>
  <si>
    <t>A-1</t>
    <phoneticPr fontId="6"/>
  </si>
  <si>
    <t>等　級</t>
    <rPh sb="0" eb="1">
      <t>トウ</t>
    </rPh>
    <rPh sb="2" eb="3">
      <t>キュウ</t>
    </rPh>
    <phoneticPr fontId="6"/>
  </si>
  <si>
    <t>重度</t>
    <rPh sb="0" eb="2">
      <t>ジュウド</t>
    </rPh>
    <phoneticPr fontId="6"/>
  </si>
  <si>
    <t>最重度</t>
    <rPh sb="0" eb="1">
      <t>サイ</t>
    </rPh>
    <rPh sb="1" eb="3">
      <t>ジュウド</t>
    </rPh>
    <phoneticPr fontId="6"/>
  </si>
  <si>
    <t>総　　数</t>
    <rPh sb="0" eb="1">
      <t>ソウ</t>
    </rPh>
    <rPh sb="3" eb="4">
      <t>スウ</t>
    </rPh>
    <phoneticPr fontId="6"/>
  </si>
  <si>
    <t>18歳未満</t>
    <rPh sb="3" eb="5">
      <t>ミマン</t>
    </rPh>
    <phoneticPr fontId="6"/>
  </si>
  <si>
    <t>18歳以上</t>
    <rPh sb="2" eb="3">
      <t>サイ</t>
    </rPh>
    <rPh sb="3" eb="5">
      <t>イジョウ</t>
    </rPh>
    <phoneticPr fontId="6"/>
  </si>
  <si>
    <t>区　　分</t>
    <rPh sb="0" eb="1">
      <t>ク</t>
    </rPh>
    <rPh sb="3" eb="4">
      <t>フン</t>
    </rPh>
    <phoneticPr fontId="6"/>
  </si>
  <si>
    <t>知的障がいは上記表の重度区分の内、等級A1・A2・A3の詳細は次のとおり。</t>
    <rPh sb="0" eb="2">
      <t>チテキ</t>
    </rPh>
    <rPh sb="2" eb="3">
      <t>ショウ</t>
    </rPh>
    <rPh sb="6" eb="8">
      <t>ジョウキ</t>
    </rPh>
    <rPh sb="8" eb="9">
      <t>ヒョウ</t>
    </rPh>
    <rPh sb="10" eb="12">
      <t>ジュウド</t>
    </rPh>
    <rPh sb="12" eb="14">
      <t>クブン</t>
    </rPh>
    <rPh sb="15" eb="16">
      <t>ウチ</t>
    </rPh>
    <rPh sb="17" eb="19">
      <t>トウキュウ</t>
    </rPh>
    <rPh sb="28" eb="30">
      <t>ショウサイ</t>
    </rPh>
    <rPh sb="31" eb="32">
      <t>ツギ</t>
    </rPh>
    <phoneticPr fontId="6"/>
  </si>
  <si>
    <t>別表A</t>
    <rPh sb="0" eb="2">
      <t>ベッピョウ</t>
    </rPh>
    <phoneticPr fontId="6"/>
  </si>
  <si>
    <t>資料：障がい者支援課</t>
    <rPh sb="3" eb="4">
      <t>ショウ</t>
    </rPh>
    <rPh sb="6" eb="7">
      <t>シャ</t>
    </rPh>
    <rPh sb="7" eb="9">
      <t>シエン</t>
    </rPh>
    <rPh sb="9" eb="10">
      <t>カ</t>
    </rPh>
    <phoneticPr fontId="6"/>
  </si>
  <si>
    <t>合　　計</t>
    <rPh sb="0" eb="1">
      <t>ゴウ</t>
    </rPh>
    <rPh sb="3" eb="4">
      <t>ケイ</t>
    </rPh>
    <phoneticPr fontId="6"/>
  </si>
  <si>
    <t>小計</t>
    <phoneticPr fontId="6"/>
  </si>
  <si>
    <t>合計</t>
    <rPh sb="0" eb="2">
      <t>ゴウケイ</t>
    </rPh>
    <phoneticPr fontId="6"/>
  </si>
  <si>
    <t>B2</t>
    <phoneticPr fontId="6"/>
  </si>
  <si>
    <t>B1</t>
    <phoneticPr fontId="6"/>
  </si>
  <si>
    <t>A</t>
    <phoneticPr fontId="6"/>
  </si>
  <si>
    <t>小計</t>
    <rPh sb="0" eb="1">
      <t>ショウ</t>
    </rPh>
    <rPh sb="1" eb="2">
      <t>ケイ</t>
    </rPh>
    <phoneticPr fontId="6"/>
  </si>
  <si>
    <r>
      <t xml:space="preserve">知的障がい
</t>
    </r>
    <r>
      <rPr>
        <sz val="9"/>
        <rFont val="ＭＳ Ｐ明朝"/>
        <family val="1"/>
        <charset val="128"/>
      </rPr>
      <t>※重度区分の詳細は別表A</t>
    </r>
    <rPh sb="0" eb="2">
      <t>チテキ</t>
    </rPh>
    <rPh sb="2" eb="3">
      <t>サワ</t>
    </rPh>
    <rPh sb="7" eb="9">
      <t>ジュウド</t>
    </rPh>
    <rPh sb="9" eb="11">
      <t>クブン</t>
    </rPh>
    <rPh sb="12" eb="14">
      <t>ショウサイ</t>
    </rPh>
    <rPh sb="15" eb="17">
      <t>ベッピョウ</t>
    </rPh>
    <phoneticPr fontId="6"/>
  </si>
  <si>
    <t>3級</t>
    <phoneticPr fontId="6"/>
  </si>
  <si>
    <t>2級</t>
    <phoneticPr fontId="6"/>
  </si>
  <si>
    <t>1級</t>
    <rPh sb="1" eb="2">
      <t>キュウ</t>
    </rPh>
    <phoneticPr fontId="6"/>
  </si>
  <si>
    <t>精神障がい</t>
    <rPh sb="0" eb="1">
      <t>セイ</t>
    </rPh>
    <rPh sb="1" eb="2">
      <t>カミ</t>
    </rPh>
    <rPh sb="2" eb="3">
      <t>サワ</t>
    </rPh>
    <phoneticPr fontId="6"/>
  </si>
  <si>
    <t>5･6級</t>
    <phoneticPr fontId="6"/>
  </si>
  <si>
    <t>3･4級</t>
    <phoneticPr fontId="6"/>
  </si>
  <si>
    <t>1･2級</t>
    <rPh sb="3" eb="4">
      <t>キュウ</t>
    </rPh>
    <phoneticPr fontId="6"/>
  </si>
  <si>
    <t>小　　計</t>
    <rPh sb="0" eb="1">
      <t>ショウ</t>
    </rPh>
    <rPh sb="3" eb="4">
      <t>ケイ</t>
    </rPh>
    <phoneticPr fontId="6"/>
  </si>
  <si>
    <t>そ　の　他</t>
    <rPh sb="4" eb="5">
      <t>タ</t>
    </rPh>
    <phoneticPr fontId="6"/>
  </si>
  <si>
    <t>腎　　　　臓</t>
    <rPh sb="0" eb="1">
      <t>ジン</t>
    </rPh>
    <rPh sb="5" eb="6">
      <t>ゾウ</t>
    </rPh>
    <phoneticPr fontId="6"/>
  </si>
  <si>
    <t>呼　吸　器</t>
    <rPh sb="0" eb="1">
      <t>コ</t>
    </rPh>
    <rPh sb="2" eb="3">
      <t>キュウ</t>
    </rPh>
    <rPh sb="4" eb="5">
      <t>ウツワ</t>
    </rPh>
    <phoneticPr fontId="6"/>
  </si>
  <si>
    <t>心　　　　臓</t>
    <rPh sb="0" eb="1">
      <t>ココロ</t>
    </rPh>
    <rPh sb="5" eb="6">
      <t>ゾウ</t>
    </rPh>
    <phoneticPr fontId="6"/>
  </si>
  <si>
    <t>音声・言語・そしゃく</t>
    <rPh sb="0" eb="2">
      <t>オンセイ</t>
    </rPh>
    <rPh sb="3" eb="5">
      <t>ゲンゴ</t>
    </rPh>
    <phoneticPr fontId="6"/>
  </si>
  <si>
    <t>聴覚・平衡</t>
    <rPh sb="0" eb="1">
      <t>チョウ</t>
    </rPh>
    <rPh sb="1" eb="2">
      <t>サトル</t>
    </rPh>
    <rPh sb="3" eb="5">
      <t>ヘイコウ</t>
    </rPh>
    <phoneticPr fontId="6"/>
  </si>
  <si>
    <t>視　　　　覚</t>
    <rPh sb="0" eb="1">
      <t>シ</t>
    </rPh>
    <rPh sb="5" eb="6">
      <t>サトル</t>
    </rPh>
    <phoneticPr fontId="6"/>
  </si>
  <si>
    <t>肢体不自由</t>
    <rPh sb="0" eb="2">
      <t>シタイ</t>
    </rPh>
    <rPh sb="2" eb="5">
      <t>フジユウ</t>
    </rPh>
    <phoneticPr fontId="6"/>
  </si>
  <si>
    <t>身体障がい</t>
    <rPh sb="0" eb="2">
      <t>シンタイ</t>
    </rPh>
    <rPh sb="2" eb="3">
      <t>ショウ</t>
    </rPh>
    <phoneticPr fontId="6"/>
  </si>
  <si>
    <t>軽度</t>
    <phoneticPr fontId="6"/>
  </si>
  <si>
    <t>中度</t>
    <phoneticPr fontId="6"/>
  </si>
  <si>
    <t>重度</t>
    <phoneticPr fontId="6"/>
  </si>
  <si>
    <t>軽度</t>
    <rPh sb="0" eb="1">
      <t>ケイ</t>
    </rPh>
    <phoneticPr fontId="6"/>
  </si>
  <si>
    <t>中度</t>
    <rPh sb="0" eb="1">
      <t>ナカ</t>
    </rPh>
    <phoneticPr fontId="6"/>
  </si>
  <si>
    <t>重度</t>
    <rPh sb="0" eb="1">
      <t>ジュウ</t>
    </rPh>
    <phoneticPr fontId="6"/>
  </si>
  <si>
    <t>うち
施設入所</t>
    <phoneticPr fontId="6"/>
  </si>
  <si>
    <t>総　　数</t>
    <rPh sb="0" eb="1">
      <t>フサ</t>
    </rPh>
    <rPh sb="3" eb="4">
      <t>カズ</t>
    </rPh>
    <phoneticPr fontId="6"/>
  </si>
  <si>
    <t>区　分</t>
    <rPh sb="0" eb="1">
      <t>ク</t>
    </rPh>
    <rPh sb="2" eb="3">
      <t>ブン</t>
    </rPh>
    <phoneticPr fontId="6"/>
  </si>
  <si>
    <t>(単位：人）</t>
    <phoneticPr fontId="6"/>
  </si>
  <si>
    <t>（令和7年4月1日現在）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ヒ</t>
    </rPh>
    <rPh sb="9" eb="11">
      <t>ゲンザイ</t>
    </rPh>
    <phoneticPr fontId="6"/>
  </si>
  <si>
    <t>（１）障害者手帳交付状況</t>
    <rPh sb="3" eb="5">
      <t>ショウガイ</t>
    </rPh>
    <rPh sb="5" eb="6">
      <t>モノ</t>
    </rPh>
    <rPh sb="6" eb="8">
      <t>テチョウ</t>
    </rPh>
    <rPh sb="8" eb="10">
      <t>コウフ</t>
    </rPh>
    <rPh sb="10" eb="12">
      <t>ジョウキョウ</t>
    </rPh>
    <phoneticPr fontId="6"/>
  </si>
  <si>
    <t>１０．福祉</t>
    <rPh sb="3" eb="5">
      <t>フクシ</t>
    </rPh>
    <phoneticPr fontId="6"/>
  </si>
  <si>
    <t>※竜王幼稚園は令和７年度から新制度幼稚園へ移行。</t>
    <phoneticPr fontId="6"/>
  </si>
  <si>
    <t>※登美保育園は令和4年度から認定こども園へ移行。</t>
    <phoneticPr fontId="6"/>
  </si>
  <si>
    <t>※甲斐ひよこ保育園、Child　Roomあんは令和4年4月から開園。</t>
    <phoneticPr fontId="6"/>
  </si>
  <si>
    <t>※しまの保育園、ふじざくら保育園は令和3年度からの開園。</t>
    <phoneticPr fontId="6"/>
  </si>
  <si>
    <t>　松島さくら保育園として開園となった。</t>
    <rPh sb="1" eb="3">
      <t>マツシマ</t>
    </rPh>
    <rPh sb="6" eb="8">
      <t>ホイク</t>
    </rPh>
    <rPh sb="8" eb="9">
      <t>エン</t>
    </rPh>
    <rPh sb="12" eb="14">
      <t>カイエン</t>
    </rPh>
    <phoneticPr fontId="6"/>
  </si>
  <si>
    <t>※松島保育園は平成30年度をもって閉園となり、平成31年度から民設民営により</t>
    <phoneticPr fontId="6"/>
  </si>
  <si>
    <t>※竜王南あら川保育園は令和2年度から認定こども園へ移行し、竜王あら川こども園となった。</t>
    <phoneticPr fontId="6"/>
  </si>
  <si>
    <t xml:space="preserve">  竜王南あら川保育園として開園となった。</t>
    <phoneticPr fontId="6"/>
  </si>
  <si>
    <t>※竜王南保育園は平成27年度をもって閉園となり、平成28年度から民設民営により</t>
    <phoneticPr fontId="6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</si>
  <si>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6"/>
  </si>
  <si>
    <t>※ふたば保育園（昭和24年創立）は平成23年度をもって閉園となった。</t>
    <phoneticPr fontId="6"/>
  </si>
  <si>
    <t>認可定員</t>
    <rPh sb="0" eb="2">
      <t>ニンカ</t>
    </rPh>
    <rPh sb="2" eb="3">
      <t>サダム</t>
    </rPh>
    <rPh sb="3" eb="4">
      <t>イン</t>
    </rPh>
    <phoneticPr fontId="6"/>
  </si>
  <si>
    <t>合　計</t>
    <rPh sb="0" eb="1">
      <t>ゴウ</t>
    </rPh>
    <rPh sb="2" eb="3">
      <t>ケイ</t>
    </rPh>
    <phoneticPr fontId="6"/>
  </si>
  <si>
    <t>令和4年4月</t>
    <rPh sb="0" eb="2">
      <t>レイワ</t>
    </rPh>
    <rPh sb="3" eb="4">
      <t>ネン</t>
    </rPh>
    <rPh sb="5" eb="6">
      <t>ガツ</t>
    </rPh>
    <phoneticPr fontId="6"/>
  </si>
  <si>
    <t>Child　Roomあん</t>
    <phoneticPr fontId="6"/>
  </si>
  <si>
    <t>令和3年6月</t>
    <rPh sb="0" eb="2">
      <t>レイワ</t>
    </rPh>
    <rPh sb="3" eb="4">
      <t>ネン</t>
    </rPh>
    <rPh sb="5" eb="6">
      <t>ガツ</t>
    </rPh>
    <phoneticPr fontId="6"/>
  </si>
  <si>
    <t>ふじざくら保育園</t>
    <rPh sb="5" eb="8">
      <t>ホイクエン</t>
    </rPh>
    <phoneticPr fontId="6"/>
  </si>
  <si>
    <t>令和3年4月</t>
    <rPh sb="0" eb="2">
      <t>レイワ</t>
    </rPh>
    <rPh sb="3" eb="4">
      <t>ネン</t>
    </rPh>
    <rPh sb="5" eb="6">
      <t>ガツ</t>
    </rPh>
    <phoneticPr fontId="6"/>
  </si>
  <si>
    <t>しまの保育園</t>
    <rPh sb="3" eb="6">
      <t>ホイクエン</t>
    </rPh>
    <phoneticPr fontId="6"/>
  </si>
  <si>
    <t>平成31年4月</t>
    <rPh sb="0" eb="2">
      <t>ヘイセイ</t>
    </rPh>
    <rPh sb="4" eb="5">
      <t>ネン</t>
    </rPh>
    <rPh sb="6" eb="7">
      <t>ガツ</t>
    </rPh>
    <phoneticPr fontId="6"/>
  </si>
  <si>
    <t>ひよこ保育園</t>
    <rPh sb="3" eb="6">
      <t>ホイクエン</t>
    </rPh>
    <phoneticPr fontId="6"/>
  </si>
  <si>
    <t>平成27年4月</t>
    <rPh sb="0" eb="2">
      <t>ヘイセイ</t>
    </rPh>
    <rPh sb="4" eb="5">
      <t>ネン</t>
    </rPh>
    <rPh sb="6" eb="7">
      <t>ガツ</t>
    </rPh>
    <phoneticPr fontId="6"/>
  </si>
  <si>
    <t>げんきっこ
保育園</t>
    <rPh sb="6" eb="9">
      <t>ホイクエン</t>
    </rPh>
    <phoneticPr fontId="6"/>
  </si>
  <si>
    <t>小規模保育施設
(私立)</t>
    <rPh sb="0" eb="3">
      <t>ショウキボ</t>
    </rPh>
    <rPh sb="3" eb="5">
      <t>ホイク</t>
    </rPh>
    <rPh sb="5" eb="7">
      <t>シセツ</t>
    </rPh>
    <rPh sb="9" eb="11">
      <t>シリツ</t>
    </rPh>
    <phoneticPr fontId="6"/>
  </si>
  <si>
    <t>昭和51年4月</t>
    <rPh sb="0" eb="2">
      <t>ショウワ</t>
    </rPh>
    <rPh sb="4" eb="5">
      <t>ネン</t>
    </rPh>
    <rPh sb="6" eb="7">
      <t>ガツ</t>
    </rPh>
    <phoneticPr fontId="6"/>
  </si>
  <si>
    <t>竜王幼稚園</t>
  </si>
  <si>
    <t>富士幼稚園</t>
    <rPh sb="0" eb="2">
      <t>フジ</t>
    </rPh>
    <rPh sb="2" eb="5">
      <t>ヨウチエン</t>
    </rPh>
    <phoneticPr fontId="6"/>
  </si>
  <si>
    <t>平成29年4月</t>
    <rPh sb="0" eb="2">
      <t>ヘイセイ</t>
    </rPh>
    <rPh sb="4" eb="5">
      <t>ネン</t>
    </rPh>
    <rPh sb="6" eb="7">
      <t>ガツ</t>
    </rPh>
    <phoneticPr fontId="6"/>
  </si>
  <si>
    <t>双葉甲府幼稚園</t>
    <rPh sb="0" eb="2">
      <t>フタバ</t>
    </rPh>
    <rPh sb="2" eb="4">
      <t>コウフ</t>
    </rPh>
    <rPh sb="4" eb="7">
      <t>ヨウチエン</t>
    </rPh>
    <phoneticPr fontId="6"/>
  </si>
  <si>
    <t>幼稚園
（私立）</t>
    <rPh sb="0" eb="3">
      <t>ヨウチエン</t>
    </rPh>
    <rPh sb="5" eb="7">
      <t>シリツ</t>
    </rPh>
    <phoneticPr fontId="6"/>
  </si>
  <si>
    <t>昭和25年4月</t>
    <rPh sb="0" eb="2">
      <t>ショウワ</t>
    </rPh>
    <rPh sb="4" eb="5">
      <t>ネン</t>
    </rPh>
    <rPh sb="6" eb="7">
      <t>ガツ</t>
    </rPh>
    <phoneticPr fontId="6"/>
  </si>
  <si>
    <t>登美保育園</t>
    <rPh sb="0" eb="2">
      <t>トミ</t>
    </rPh>
    <rPh sb="2" eb="5">
      <t>ホイクエン</t>
    </rPh>
    <phoneticPr fontId="6"/>
  </si>
  <si>
    <t>平成16年4月</t>
    <rPh sb="0" eb="2">
      <t>ヘイセイ</t>
    </rPh>
    <rPh sb="4" eb="5">
      <t>ネン</t>
    </rPh>
    <rPh sb="6" eb="7">
      <t>ガツ</t>
    </rPh>
    <phoneticPr fontId="6"/>
  </si>
  <si>
    <t>光学園</t>
    <rPh sb="0" eb="1">
      <t>ヒカリ</t>
    </rPh>
    <rPh sb="1" eb="3">
      <t>ガクエン</t>
    </rPh>
    <phoneticPr fontId="6"/>
  </si>
  <si>
    <t>平成22年5月</t>
    <rPh sb="0" eb="2">
      <t>ヘイセイ</t>
    </rPh>
    <rPh sb="4" eb="5">
      <t>ネン</t>
    </rPh>
    <rPh sb="6" eb="7">
      <t>ガツ</t>
    </rPh>
    <phoneticPr fontId="6"/>
  </si>
  <si>
    <t>あおぞら保育園</t>
    <rPh sb="4" eb="7">
      <t>ホイクエン</t>
    </rPh>
    <phoneticPr fontId="6"/>
  </si>
  <si>
    <t>平成28年4月</t>
    <rPh sb="0" eb="2">
      <t>ヘイセイ</t>
    </rPh>
    <rPh sb="4" eb="5">
      <t>ネン</t>
    </rPh>
    <rPh sb="6" eb="7">
      <t>ガツ</t>
    </rPh>
    <phoneticPr fontId="6"/>
  </si>
  <si>
    <t>竜王あら川
こども園</t>
    <rPh sb="0" eb="2">
      <t>リュウオウ</t>
    </rPh>
    <rPh sb="4" eb="5">
      <t>カワ</t>
    </rPh>
    <rPh sb="9" eb="10">
      <t>エン</t>
    </rPh>
    <phoneticPr fontId="6"/>
  </si>
  <si>
    <t>認定こども園
あおばこども園</t>
    <rPh sb="0" eb="2">
      <t>ニンテイ</t>
    </rPh>
    <rPh sb="5" eb="6">
      <t>エン</t>
    </rPh>
    <rPh sb="13" eb="14">
      <t>エン</t>
    </rPh>
    <phoneticPr fontId="6"/>
  </si>
  <si>
    <t>認定こども園
かおり幼稚園</t>
    <rPh sb="0" eb="2">
      <t>ニンテイ</t>
    </rPh>
    <rPh sb="5" eb="6">
      <t>エン</t>
    </rPh>
    <rPh sb="10" eb="13">
      <t>ヨウチエン</t>
    </rPh>
    <phoneticPr fontId="6"/>
  </si>
  <si>
    <t>認定こども園</t>
    <rPh sb="0" eb="1">
      <t>ニン</t>
    </rPh>
    <rPh sb="1" eb="2">
      <t>サダム</t>
    </rPh>
    <rPh sb="5" eb="6">
      <t>エン</t>
    </rPh>
    <phoneticPr fontId="6"/>
  </si>
  <si>
    <t>甲斐ひよこ保育園</t>
    <rPh sb="0" eb="2">
      <t>カイ</t>
    </rPh>
    <rPh sb="5" eb="8">
      <t>ホイクエン</t>
    </rPh>
    <phoneticPr fontId="6"/>
  </si>
  <si>
    <t>げんきっこ
双葉保育園</t>
    <rPh sb="6" eb="8">
      <t>フタバ</t>
    </rPh>
    <rPh sb="8" eb="11">
      <t>ホイクエン</t>
    </rPh>
    <phoneticPr fontId="6"/>
  </si>
  <si>
    <t>松島さくら
保育園</t>
    <rPh sb="0" eb="2">
      <t>マツシマ</t>
    </rPh>
    <rPh sb="6" eb="9">
      <t>ホイクエン</t>
    </rPh>
    <phoneticPr fontId="6"/>
  </si>
  <si>
    <t>平成23年4月</t>
    <rPh sb="0" eb="2">
      <t>ヘイセイ</t>
    </rPh>
    <rPh sb="4" eb="5">
      <t>ネン</t>
    </rPh>
    <rPh sb="6" eb="7">
      <t>ガツ</t>
    </rPh>
    <phoneticPr fontId="6"/>
  </si>
  <si>
    <t>クローバー
保育園</t>
    <rPh sb="6" eb="9">
      <t>ホイクエン</t>
    </rPh>
    <phoneticPr fontId="6"/>
  </si>
  <si>
    <t>昭和31年3月</t>
    <rPh sb="0" eb="2">
      <t>ショウワ</t>
    </rPh>
    <rPh sb="4" eb="5">
      <t>ネン</t>
    </rPh>
    <rPh sb="6" eb="7">
      <t>ガツ</t>
    </rPh>
    <phoneticPr fontId="6"/>
  </si>
  <si>
    <t>吉沢立正保育園</t>
    <rPh sb="0" eb="2">
      <t>キッサワ</t>
    </rPh>
    <rPh sb="2" eb="4">
      <t>リッショウ</t>
    </rPh>
    <rPh sb="4" eb="7">
      <t>ホイクエン</t>
    </rPh>
    <phoneticPr fontId="6"/>
  </si>
  <si>
    <t>昭和52年4月</t>
    <rPh sb="0" eb="2">
      <t>ショウワ</t>
    </rPh>
    <rPh sb="4" eb="5">
      <t>ネン</t>
    </rPh>
    <rPh sb="6" eb="7">
      <t>ガツ</t>
    </rPh>
    <phoneticPr fontId="6"/>
  </si>
  <si>
    <t>万才保育園</t>
    <rPh sb="0" eb="2">
      <t>マンサイ</t>
    </rPh>
    <rPh sb="2" eb="5">
      <t>ホイクエン</t>
    </rPh>
    <phoneticPr fontId="6"/>
  </si>
  <si>
    <t>昭和48年11月</t>
    <rPh sb="0" eb="2">
      <t>ショウワ</t>
    </rPh>
    <rPh sb="4" eb="5">
      <t>ネン</t>
    </rPh>
    <rPh sb="7" eb="8">
      <t>ガツ</t>
    </rPh>
    <phoneticPr fontId="6"/>
  </si>
  <si>
    <t>玉幡保育園</t>
    <rPh sb="0" eb="1">
      <t>タマ</t>
    </rPh>
    <rPh sb="1" eb="2">
      <t>ハタ</t>
    </rPh>
    <rPh sb="2" eb="5">
      <t>ホイクエン</t>
    </rPh>
    <phoneticPr fontId="6"/>
  </si>
  <si>
    <t>昭和28年8月</t>
    <rPh sb="0" eb="2">
      <t>ショウワ</t>
    </rPh>
    <rPh sb="4" eb="5">
      <t>ネン</t>
    </rPh>
    <rPh sb="6" eb="7">
      <t>ガツ</t>
    </rPh>
    <phoneticPr fontId="6"/>
  </si>
  <si>
    <t>玉川保育園</t>
    <rPh sb="0" eb="2">
      <t>タマガワ</t>
    </rPh>
    <rPh sb="2" eb="5">
      <t>ホイクエン</t>
    </rPh>
    <phoneticPr fontId="6"/>
  </si>
  <si>
    <t>昭和27年10月</t>
    <rPh sb="0" eb="2">
      <t>ショウワ</t>
    </rPh>
    <rPh sb="4" eb="5">
      <t>ネン</t>
    </rPh>
    <rPh sb="7" eb="8">
      <t>ガツ</t>
    </rPh>
    <phoneticPr fontId="6"/>
  </si>
  <si>
    <t>竜王大生園</t>
    <rPh sb="0" eb="2">
      <t>リュウオウ</t>
    </rPh>
    <rPh sb="2" eb="3">
      <t>ダイ</t>
    </rPh>
    <rPh sb="3" eb="4">
      <t>ショウ</t>
    </rPh>
    <rPh sb="4" eb="5">
      <t>エン</t>
    </rPh>
    <phoneticPr fontId="6"/>
  </si>
  <si>
    <t>私立保育園</t>
    <rPh sb="0" eb="1">
      <t>ワタシ</t>
    </rPh>
    <rPh sb="1" eb="2">
      <t>リツ</t>
    </rPh>
    <rPh sb="2" eb="3">
      <t>タモツ</t>
    </rPh>
    <rPh sb="3" eb="4">
      <t>イク</t>
    </rPh>
    <rPh sb="4" eb="5">
      <t>エン</t>
    </rPh>
    <phoneticPr fontId="6"/>
  </si>
  <si>
    <t>昭和48年4月</t>
    <rPh sb="0" eb="2">
      <t>ショウワ</t>
    </rPh>
    <rPh sb="4" eb="5">
      <t>ネン</t>
    </rPh>
    <rPh sb="6" eb="7">
      <t>ガツ</t>
    </rPh>
    <phoneticPr fontId="6"/>
  </si>
  <si>
    <t>竜王西保育園</t>
    <rPh sb="0" eb="2">
      <t>リュウオウ</t>
    </rPh>
    <rPh sb="2" eb="3">
      <t>ニシ</t>
    </rPh>
    <rPh sb="3" eb="6">
      <t>ホイクエン</t>
    </rPh>
    <phoneticPr fontId="6"/>
  </si>
  <si>
    <t>昭和32年4月</t>
    <rPh sb="0" eb="2">
      <t>ショウワ</t>
    </rPh>
    <rPh sb="4" eb="5">
      <t>ネン</t>
    </rPh>
    <rPh sb="6" eb="7">
      <t>ガツ</t>
    </rPh>
    <phoneticPr fontId="6"/>
  </si>
  <si>
    <t>双葉西保育園</t>
    <rPh sb="0" eb="2">
      <t>フタバ</t>
    </rPh>
    <rPh sb="2" eb="3">
      <t>ニシ</t>
    </rPh>
    <rPh sb="3" eb="6">
      <t>ホイクエン</t>
    </rPh>
    <phoneticPr fontId="6"/>
  </si>
  <si>
    <t>昭和29年4月</t>
    <rPh sb="0" eb="2">
      <t>ショウワ</t>
    </rPh>
    <rPh sb="4" eb="5">
      <t>ネン</t>
    </rPh>
    <rPh sb="6" eb="7">
      <t>ガツ</t>
    </rPh>
    <phoneticPr fontId="6"/>
  </si>
  <si>
    <t>敷島保育園</t>
    <rPh sb="0" eb="2">
      <t>シキシマ</t>
    </rPh>
    <rPh sb="2" eb="5">
      <t>ホイクエン</t>
    </rPh>
    <phoneticPr fontId="6"/>
  </si>
  <si>
    <t>昭和50年4月</t>
    <rPh sb="0" eb="2">
      <t>ショウワ</t>
    </rPh>
    <rPh sb="4" eb="5">
      <t>ネン</t>
    </rPh>
    <rPh sb="6" eb="7">
      <t>ガツ</t>
    </rPh>
    <phoneticPr fontId="6"/>
  </si>
  <si>
    <t>竜王中央保育園</t>
    <rPh sb="0" eb="2">
      <t>リュウオウ</t>
    </rPh>
    <rPh sb="2" eb="4">
      <t>チュウオウ</t>
    </rPh>
    <rPh sb="4" eb="7">
      <t>ホイクエン</t>
    </rPh>
    <phoneticPr fontId="6"/>
  </si>
  <si>
    <t>昭和46年4月</t>
    <rPh sb="0" eb="2">
      <t>ショウワ</t>
    </rPh>
    <rPh sb="4" eb="5">
      <t>ネン</t>
    </rPh>
    <rPh sb="6" eb="7">
      <t>ガツ</t>
    </rPh>
    <phoneticPr fontId="6"/>
  </si>
  <si>
    <t>竜王東保育園</t>
    <rPh sb="0" eb="2">
      <t>リュウオウ</t>
    </rPh>
    <rPh sb="2" eb="3">
      <t>ヒガシ</t>
    </rPh>
    <rPh sb="3" eb="6">
      <t>ホイクエン</t>
    </rPh>
    <phoneticPr fontId="6"/>
  </si>
  <si>
    <t>昭和49年2月</t>
    <rPh sb="0" eb="2">
      <t>ショウワ</t>
    </rPh>
    <rPh sb="4" eb="5">
      <t>ネン</t>
    </rPh>
    <rPh sb="6" eb="7">
      <t>ガツ</t>
    </rPh>
    <phoneticPr fontId="6"/>
  </si>
  <si>
    <t>竜王北保育園</t>
    <rPh sb="0" eb="2">
      <t>リュウオウ</t>
    </rPh>
    <rPh sb="2" eb="3">
      <t>キタ</t>
    </rPh>
    <rPh sb="3" eb="6">
      <t>ホイクエン</t>
    </rPh>
    <phoneticPr fontId="6"/>
  </si>
  <si>
    <t>公立保育園</t>
    <rPh sb="0" eb="1">
      <t>コウ</t>
    </rPh>
    <rPh sb="1" eb="2">
      <t>リツ</t>
    </rPh>
    <rPh sb="2" eb="3">
      <t>タモツ</t>
    </rPh>
    <rPh sb="3" eb="4">
      <t>イク</t>
    </rPh>
    <rPh sb="4" eb="5">
      <t>エン</t>
    </rPh>
    <phoneticPr fontId="6"/>
  </si>
  <si>
    <t>　創　立</t>
    <rPh sb="1" eb="2">
      <t>キズ</t>
    </rPh>
    <rPh sb="3" eb="4">
      <t>リツ</t>
    </rPh>
    <phoneticPr fontId="6"/>
  </si>
  <si>
    <t>令和3年</t>
    <rPh sb="3" eb="4">
      <t>ネン</t>
    </rPh>
    <phoneticPr fontId="6"/>
  </si>
  <si>
    <t>H29</t>
    <phoneticPr fontId="6"/>
  </si>
  <si>
    <t>年　</t>
    <rPh sb="0" eb="1">
      <t>ネン</t>
    </rPh>
    <phoneticPr fontId="6"/>
  </si>
  <si>
    <t>園　　　名</t>
    <rPh sb="0" eb="1">
      <t>エン</t>
    </rPh>
    <rPh sb="4" eb="5">
      <t>メイ</t>
    </rPh>
    <phoneticPr fontId="6"/>
  </si>
  <si>
    <t>（単位:人）</t>
    <rPh sb="1" eb="3">
      <t>タンイ</t>
    </rPh>
    <rPh sb="4" eb="5">
      <t>ニン</t>
    </rPh>
    <phoneticPr fontId="6"/>
  </si>
  <si>
    <t>（各年4月1日現在）</t>
    <rPh sb="1" eb="3">
      <t>カクネン</t>
    </rPh>
    <rPh sb="4" eb="5">
      <t>ガツ</t>
    </rPh>
    <rPh sb="6" eb="7">
      <t>ニチ</t>
    </rPh>
    <rPh sb="7" eb="9">
      <t>ゲンザイ</t>
    </rPh>
    <phoneticPr fontId="6"/>
  </si>
  <si>
    <t>（３）保育所等園児数</t>
    <rPh sb="3" eb="5">
      <t>ホイク</t>
    </rPh>
    <rPh sb="5" eb="6">
      <t>ジョ</t>
    </rPh>
    <rPh sb="6" eb="7">
      <t>トウ</t>
    </rPh>
    <rPh sb="7" eb="9">
      <t>エンジ</t>
    </rPh>
    <rPh sb="9" eb="10">
      <t>スウ</t>
    </rPh>
    <phoneticPr fontId="6"/>
  </si>
  <si>
    <t>※竜王さわやか第2教室については、平成28年度までは竜王ふれあい館内（平成25年4月1日開設）で実施。</t>
    <rPh sb="1" eb="2">
      <t>リュウ</t>
    </rPh>
    <rPh sb="2" eb="3">
      <t>オウ</t>
    </rPh>
    <rPh sb="7" eb="8">
      <t>ダイ</t>
    </rPh>
    <rPh sb="9" eb="11">
      <t>キョウシツ</t>
    </rPh>
    <rPh sb="17" eb="19">
      <t>ヘイセイ</t>
    </rPh>
    <rPh sb="21" eb="23">
      <t>ネンド</t>
    </rPh>
    <rPh sb="26" eb="27">
      <t>リュウ</t>
    </rPh>
    <rPh sb="27" eb="28">
      <t>オウ</t>
    </rPh>
    <rPh sb="32" eb="33">
      <t>カン</t>
    </rPh>
    <rPh sb="33" eb="34">
      <t>ナイ</t>
    </rPh>
    <rPh sb="35" eb="37">
      <t>ヘイセイ</t>
    </rPh>
    <rPh sb="39" eb="40">
      <t>ネン</t>
    </rPh>
    <rPh sb="41" eb="42">
      <t>ツキ</t>
    </rPh>
    <rPh sb="43" eb="44">
      <t>ヒ</t>
    </rPh>
    <rPh sb="44" eb="46">
      <t>カイセツ</t>
    </rPh>
    <rPh sb="48" eb="50">
      <t>ジッシ</t>
    </rPh>
    <phoneticPr fontId="6"/>
  </si>
  <si>
    <t>※平成27年度途中から、受入れ学年を拡大。</t>
    <rPh sb="1" eb="3">
      <t>ヘイセイ</t>
    </rPh>
    <rPh sb="5" eb="7">
      <t>ネンド</t>
    </rPh>
    <rPh sb="7" eb="9">
      <t>トチュウ</t>
    </rPh>
    <rPh sb="12" eb="14">
      <t>ウケイ</t>
    </rPh>
    <rPh sb="15" eb="17">
      <t>ガクネン</t>
    </rPh>
    <rPh sb="18" eb="20">
      <t>カクダイ</t>
    </rPh>
    <phoneticPr fontId="6"/>
  </si>
  <si>
    <t>-</t>
    <phoneticPr fontId="6"/>
  </si>
  <si>
    <t>昭和46年</t>
    <rPh sb="0" eb="2">
      <t>ショウワ</t>
    </rPh>
    <rPh sb="4" eb="5">
      <t>ネン</t>
    </rPh>
    <phoneticPr fontId="6"/>
  </si>
  <si>
    <t>60.35㎡</t>
    <phoneticPr fontId="6"/>
  </si>
  <si>
    <t>－</t>
  </si>
  <si>
    <t>双葉西ふれあい第２教室
（双葉西小学校教室）</t>
    <rPh sb="0" eb="2">
      <t>フタバ</t>
    </rPh>
    <rPh sb="2" eb="3">
      <t>ニシ</t>
    </rPh>
    <rPh sb="7" eb="8">
      <t>ダイ</t>
    </rPh>
    <rPh sb="9" eb="11">
      <t>キョウシツ</t>
    </rPh>
    <rPh sb="13" eb="15">
      <t>フタバ</t>
    </rPh>
    <rPh sb="15" eb="16">
      <t>ニシ</t>
    </rPh>
    <rPh sb="16" eb="19">
      <t>ショウガッコウ</t>
    </rPh>
    <rPh sb="19" eb="21">
      <t>キョウシツ</t>
    </rPh>
    <phoneticPr fontId="6"/>
  </si>
  <si>
    <t>平成9年</t>
    <rPh sb="0" eb="2">
      <t>ヘイセイ</t>
    </rPh>
    <rPh sb="3" eb="4">
      <t>ネン</t>
    </rPh>
    <phoneticPr fontId="6"/>
  </si>
  <si>
    <t>264.94㎡</t>
    <phoneticPr fontId="6"/>
  </si>
  <si>
    <t>双葉西ふれあい教室
（双葉西児童館内）</t>
    <rPh sb="0" eb="2">
      <t>フタバ</t>
    </rPh>
    <rPh sb="2" eb="3">
      <t>ニシ</t>
    </rPh>
    <rPh sb="7" eb="9">
      <t>キョウシツ</t>
    </rPh>
    <rPh sb="11" eb="13">
      <t>フタバ</t>
    </rPh>
    <rPh sb="13" eb="14">
      <t>ニシ</t>
    </rPh>
    <rPh sb="14" eb="16">
      <t>ジドウ</t>
    </rPh>
    <rPh sb="16" eb="17">
      <t>カン</t>
    </rPh>
    <rPh sb="17" eb="18">
      <t>ナイ</t>
    </rPh>
    <phoneticPr fontId="6"/>
  </si>
  <si>
    <t>昭和63年</t>
    <rPh sb="0" eb="2">
      <t>ショウワ</t>
    </rPh>
    <rPh sb="4" eb="5">
      <t>ネン</t>
    </rPh>
    <phoneticPr fontId="6"/>
  </si>
  <si>
    <t>146.00㎡</t>
    <phoneticPr fontId="6"/>
  </si>
  <si>
    <t>双葉東ふれあい第２教室
（双葉保健福祉センター内）</t>
    <rPh sb="0" eb="2">
      <t>フタバ</t>
    </rPh>
    <rPh sb="2" eb="3">
      <t>ヒガシ</t>
    </rPh>
    <rPh sb="7" eb="8">
      <t>ダイ</t>
    </rPh>
    <rPh sb="9" eb="11">
      <t>キョウシツ</t>
    </rPh>
    <rPh sb="13" eb="15">
      <t>フタバ</t>
    </rPh>
    <rPh sb="15" eb="17">
      <t>ホケン</t>
    </rPh>
    <rPh sb="17" eb="19">
      <t>フクシ</t>
    </rPh>
    <rPh sb="23" eb="24">
      <t>ナイ</t>
    </rPh>
    <phoneticPr fontId="6"/>
  </si>
  <si>
    <t>平成23年</t>
    <rPh sb="0" eb="2">
      <t>ヘイセイ</t>
    </rPh>
    <rPh sb="4" eb="5">
      <t>ネン</t>
    </rPh>
    <phoneticPr fontId="6"/>
  </si>
  <si>
    <t>107.64㎡</t>
    <phoneticPr fontId="6"/>
  </si>
  <si>
    <t>双葉東さわやか教室
（双葉東児童館敷地内専用施設）</t>
    <rPh sb="0" eb="2">
      <t>フタバ</t>
    </rPh>
    <rPh sb="2" eb="3">
      <t>ヒガシ</t>
    </rPh>
    <rPh sb="7" eb="9">
      <t>キョウシツ</t>
    </rPh>
    <rPh sb="11" eb="13">
      <t>フタバ</t>
    </rPh>
    <rPh sb="13" eb="14">
      <t>ヒガシ</t>
    </rPh>
    <rPh sb="14" eb="16">
      <t>ジドウ</t>
    </rPh>
    <rPh sb="16" eb="17">
      <t>カン</t>
    </rPh>
    <rPh sb="17" eb="19">
      <t>シキチ</t>
    </rPh>
    <rPh sb="19" eb="20">
      <t>ナイ</t>
    </rPh>
    <rPh sb="20" eb="22">
      <t>センヨウ</t>
    </rPh>
    <rPh sb="22" eb="24">
      <t>シセツ</t>
    </rPh>
    <phoneticPr fontId="6"/>
  </si>
  <si>
    <t>平成15年</t>
    <rPh sb="0" eb="2">
      <t>ヘイセイ</t>
    </rPh>
    <rPh sb="4" eb="5">
      <t>ネン</t>
    </rPh>
    <phoneticPr fontId="6"/>
  </si>
  <si>
    <t>292.50㎡</t>
    <phoneticPr fontId="6"/>
  </si>
  <si>
    <t>双葉東ふれあい教室
（双葉東児童館内）</t>
    <rPh sb="0" eb="2">
      <t>フタバ</t>
    </rPh>
    <rPh sb="2" eb="3">
      <t>ヒガシ</t>
    </rPh>
    <rPh sb="7" eb="9">
      <t>キョウシツ</t>
    </rPh>
    <rPh sb="11" eb="13">
      <t>フタバ</t>
    </rPh>
    <rPh sb="13" eb="14">
      <t>ヒガシ</t>
    </rPh>
    <rPh sb="14" eb="16">
      <t>ジドウ</t>
    </rPh>
    <rPh sb="16" eb="17">
      <t>カン</t>
    </rPh>
    <rPh sb="17" eb="18">
      <t>ナイ</t>
    </rPh>
    <phoneticPr fontId="6"/>
  </si>
  <si>
    <t>平成10年</t>
    <rPh sb="0" eb="2">
      <t>ヘイセイ</t>
    </rPh>
    <rPh sb="4" eb="5">
      <t>ネン</t>
    </rPh>
    <phoneticPr fontId="6"/>
  </si>
  <si>
    <t>334.79㎡</t>
    <phoneticPr fontId="6"/>
  </si>
  <si>
    <t>敷島なかよし教室
（敷島なかよし児童館内）</t>
    <rPh sb="0" eb="2">
      <t>シキシマ</t>
    </rPh>
    <rPh sb="6" eb="8">
      <t>キョウシツ</t>
    </rPh>
    <rPh sb="10" eb="12">
      <t>シキシマ</t>
    </rPh>
    <rPh sb="16" eb="18">
      <t>ジドウ</t>
    </rPh>
    <rPh sb="18" eb="19">
      <t>カン</t>
    </rPh>
    <rPh sb="19" eb="20">
      <t>ナイ</t>
    </rPh>
    <phoneticPr fontId="6"/>
  </si>
  <si>
    <t>昭和58年</t>
    <rPh sb="0" eb="2">
      <t>ショウワ</t>
    </rPh>
    <rPh sb="4" eb="5">
      <t>ネン</t>
    </rPh>
    <phoneticPr fontId="6"/>
  </si>
  <si>
    <t>67.20㎡</t>
    <phoneticPr fontId="6"/>
  </si>
  <si>
    <t>敷島みなみ第２教室
（敷島南小学校教室）</t>
    <rPh sb="0" eb="2">
      <t>シキシマ</t>
    </rPh>
    <rPh sb="5" eb="6">
      <t>ダイ</t>
    </rPh>
    <rPh sb="7" eb="9">
      <t>キョウシツ</t>
    </rPh>
    <rPh sb="11" eb="13">
      <t>シキシマ</t>
    </rPh>
    <rPh sb="13" eb="14">
      <t>ミナミ</t>
    </rPh>
    <rPh sb="14" eb="17">
      <t>ショウガッコウ</t>
    </rPh>
    <rPh sb="17" eb="19">
      <t>キョウシツ</t>
    </rPh>
    <phoneticPr fontId="6"/>
  </si>
  <si>
    <t>平成6年</t>
    <rPh sb="0" eb="2">
      <t>ヘイセイ</t>
    </rPh>
    <rPh sb="3" eb="4">
      <t>ネン</t>
    </rPh>
    <phoneticPr fontId="6"/>
  </si>
  <si>
    <t>300.00㎡</t>
    <phoneticPr fontId="6"/>
  </si>
  <si>
    <t>敷島みなみ教室
（敷島みなみ児童館内）</t>
    <rPh sb="0" eb="2">
      <t>シキシマ</t>
    </rPh>
    <rPh sb="5" eb="7">
      <t>キョウシツ</t>
    </rPh>
    <rPh sb="9" eb="11">
      <t>シキシマ</t>
    </rPh>
    <rPh sb="14" eb="16">
      <t>ジドウ</t>
    </rPh>
    <rPh sb="16" eb="17">
      <t>カン</t>
    </rPh>
    <rPh sb="17" eb="18">
      <t>ナイ</t>
    </rPh>
    <phoneticPr fontId="6"/>
  </si>
  <si>
    <t>平成22年</t>
    <rPh sb="0" eb="2">
      <t>ヘイセイ</t>
    </rPh>
    <rPh sb="4" eb="5">
      <t>ネン</t>
    </rPh>
    <phoneticPr fontId="6"/>
  </si>
  <si>
    <t>65.70㎡</t>
    <phoneticPr fontId="6"/>
  </si>
  <si>
    <t>-</t>
  </si>
  <si>
    <t>敷島ふれあい第３教室
（敷島小学校教室）</t>
    <rPh sb="0" eb="2">
      <t>シキシマ</t>
    </rPh>
    <rPh sb="6" eb="7">
      <t>ダイ</t>
    </rPh>
    <rPh sb="8" eb="10">
      <t>キョウシツ</t>
    </rPh>
    <rPh sb="12" eb="14">
      <t>シキシマ</t>
    </rPh>
    <rPh sb="14" eb="17">
      <t>ショウガッコウ</t>
    </rPh>
    <rPh sb="17" eb="19">
      <t>キョウシツ</t>
    </rPh>
    <phoneticPr fontId="6"/>
  </si>
  <si>
    <t>平成13年</t>
    <rPh sb="0" eb="2">
      <t>ヘイセイ</t>
    </rPh>
    <rPh sb="4" eb="5">
      <t>ネン</t>
    </rPh>
    <phoneticPr fontId="6"/>
  </si>
  <si>
    <t>446.19㎡</t>
    <phoneticPr fontId="6"/>
  </si>
  <si>
    <t>敷島ふれあい第２教室
（敷島ふれあい中央児童館内）</t>
    <rPh sb="0" eb="2">
      <t>シキシマ</t>
    </rPh>
    <rPh sb="6" eb="7">
      <t>ダイ</t>
    </rPh>
    <rPh sb="8" eb="10">
      <t>キョウシツ</t>
    </rPh>
    <rPh sb="12" eb="14">
      <t>シキシマ</t>
    </rPh>
    <rPh sb="18" eb="20">
      <t>チュウオウ</t>
    </rPh>
    <rPh sb="20" eb="22">
      <t>ジドウ</t>
    </rPh>
    <rPh sb="22" eb="23">
      <t>カン</t>
    </rPh>
    <rPh sb="23" eb="24">
      <t>ナイ</t>
    </rPh>
    <phoneticPr fontId="6"/>
  </si>
  <si>
    <t>敷島ふれあい教室
（敷島ふれあい中央児童館内）</t>
    <rPh sb="0" eb="2">
      <t>シキシマ</t>
    </rPh>
    <rPh sb="6" eb="8">
      <t>キョウシツ</t>
    </rPh>
    <rPh sb="10" eb="12">
      <t>シキシマ</t>
    </rPh>
    <rPh sb="16" eb="18">
      <t>チュウオウ</t>
    </rPh>
    <rPh sb="18" eb="20">
      <t>ジドウ</t>
    </rPh>
    <rPh sb="20" eb="21">
      <t>カン</t>
    </rPh>
    <rPh sb="21" eb="22">
      <t>ナイ</t>
    </rPh>
    <phoneticPr fontId="6"/>
  </si>
  <si>
    <t>昭和57年</t>
    <rPh sb="0" eb="2">
      <t>ショウワ</t>
    </rPh>
    <rPh sb="4" eb="5">
      <t>ネン</t>
    </rPh>
    <phoneticPr fontId="6"/>
  </si>
  <si>
    <t>62.40㎡</t>
    <phoneticPr fontId="6"/>
  </si>
  <si>
    <t>竜王西さわやか第２教室
（竜王西小学校教室）</t>
    <rPh sb="0" eb="2">
      <t>リュウオウ</t>
    </rPh>
    <rPh sb="2" eb="3">
      <t>ニシ</t>
    </rPh>
    <rPh sb="7" eb="8">
      <t>ダイ</t>
    </rPh>
    <rPh sb="9" eb="11">
      <t>キョウシツ</t>
    </rPh>
    <rPh sb="13" eb="15">
      <t>リュウオウ</t>
    </rPh>
    <rPh sb="15" eb="16">
      <t>ニシ</t>
    </rPh>
    <rPh sb="16" eb="19">
      <t>ショウガッコウ</t>
    </rPh>
    <rPh sb="19" eb="21">
      <t>キョウシツ</t>
    </rPh>
    <phoneticPr fontId="6"/>
  </si>
  <si>
    <t>386.24㎡</t>
    <phoneticPr fontId="6"/>
  </si>
  <si>
    <t>竜王西さわやか教室
（竜王西児童館内）</t>
    <rPh sb="0" eb="2">
      <t>リュウオウ</t>
    </rPh>
    <rPh sb="2" eb="3">
      <t>ニシ</t>
    </rPh>
    <rPh sb="7" eb="9">
      <t>キョウシツ</t>
    </rPh>
    <rPh sb="11" eb="13">
      <t>リュウオウ</t>
    </rPh>
    <rPh sb="13" eb="14">
      <t>ニシ</t>
    </rPh>
    <rPh sb="14" eb="16">
      <t>ジドウ</t>
    </rPh>
    <rPh sb="16" eb="17">
      <t>カン</t>
    </rPh>
    <rPh sb="17" eb="18">
      <t>ナイ</t>
    </rPh>
    <phoneticPr fontId="6"/>
  </si>
  <si>
    <t>昭和50年</t>
    <rPh sb="0" eb="2">
      <t>ショウワ</t>
    </rPh>
    <rPh sb="4" eb="5">
      <t>ネン</t>
    </rPh>
    <phoneticPr fontId="6"/>
  </si>
  <si>
    <t>65.50㎡</t>
    <phoneticPr fontId="6"/>
  </si>
  <si>
    <t>竜王南さわやか第２教室
（竜王南小学校教室）</t>
    <rPh sb="0" eb="2">
      <t>リュウオウ</t>
    </rPh>
    <rPh sb="2" eb="3">
      <t>ミナミ</t>
    </rPh>
    <rPh sb="7" eb="8">
      <t>ダイ</t>
    </rPh>
    <rPh sb="9" eb="11">
      <t>キョウシツ</t>
    </rPh>
    <rPh sb="13" eb="15">
      <t>リュウオウ</t>
    </rPh>
    <rPh sb="15" eb="16">
      <t>ミナミ</t>
    </rPh>
    <rPh sb="16" eb="17">
      <t>ショウ</t>
    </rPh>
    <rPh sb="17" eb="19">
      <t>ガッコウ</t>
    </rPh>
    <rPh sb="19" eb="21">
      <t>キョウシツ</t>
    </rPh>
    <phoneticPr fontId="6"/>
  </si>
  <si>
    <t>平成17年</t>
    <rPh sb="0" eb="2">
      <t>ヘイセイ</t>
    </rPh>
    <rPh sb="4" eb="5">
      <t>ネン</t>
    </rPh>
    <phoneticPr fontId="6"/>
  </si>
  <si>
    <t>441.78㎡</t>
    <phoneticPr fontId="6"/>
  </si>
  <si>
    <t>竜王南さわやか教室
（竜王南児童館内）</t>
    <rPh sb="0" eb="2">
      <t>リュウオウ</t>
    </rPh>
    <rPh sb="2" eb="3">
      <t>ミナミ</t>
    </rPh>
    <rPh sb="7" eb="9">
      <t>キョウシツ</t>
    </rPh>
    <rPh sb="11" eb="13">
      <t>リュウオウ</t>
    </rPh>
    <rPh sb="13" eb="14">
      <t>ミナミ</t>
    </rPh>
    <rPh sb="14" eb="16">
      <t>ジドウ</t>
    </rPh>
    <rPh sb="16" eb="17">
      <t>カン</t>
    </rPh>
    <rPh sb="17" eb="18">
      <t>ナイ</t>
    </rPh>
    <phoneticPr fontId="6"/>
  </si>
  <si>
    <t>昭和61年</t>
    <rPh sb="0" eb="2">
      <t>ショウワ</t>
    </rPh>
    <rPh sb="4" eb="5">
      <t>ネン</t>
    </rPh>
    <phoneticPr fontId="6"/>
  </si>
  <si>
    <t>64.00㎡</t>
    <phoneticPr fontId="6"/>
  </si>
  <si>
    <t>竜王北さわやか第３教室
（竜王北小学校教室）</t>
    <rPh sb="0" eb="2">
      <t>リュウオウ</t>
    </rPh>
    <rPh sb="2" eb="3">
      <t>キタ</t>
    </rPh>
    <rPh sb="7" eb="8">
      <t>ダイ</t>
    </rPh>
    <rPh sb="9" eb="11">
      <t>キョウシツ</t>
    </rPh>
    <rPh sb="13" eb="15">
      <t>リュウオウ</t>
    </rPh>
    <rPh sb="15" eb="16">
      <t>キタ</t>
    </rPh>
    <rPh sb="16" eb="19">
      <t>ショウガッコウ</t>
    </rPh>
    <rPh sb="19" eb="21">
      <t>キョウシツ</t>
    </rPh>
    <phoneticPr fontId="6"/>
  </si>
  <si>
    <t>平成5年</t>
    <rPh sb="0" eb="2">
      <t>ヘイセイ</t>
    </rPh>
    <rPh sb="3" eb="4">
      <t>ネン</t>
    </rPh>
    <phoneticPr fontId="6"/>
  </si>
  <si>
    <t>351.44㎡</t>
    <phoneticPr fontId="6"/>
  </si>
  <si>
    <t>竜王北さわやか第２教室
（竜王北児童館内）</t>
    <rPh sb="0" eb="2">
      <t>リュウオウ</t>
    </rPh>
    <rPh sb="2" eb="3">
      <t>キタ</t>
    </rPh>
    <rPh sb="7" eb="8">
      <t>ダイ</t>
    </rPh>
    <rPh sb="9" eb="11">
      <t>キョウシツ</t>
    </rPh>
    <rPh sb="13" eb="15">
      <t>リュウオウ</t>
    </rPh>
    <rPh sb="15" eb="16">
      <t>キタ</t>
    </rPh>
    <rPh sb="16" eb="18">
      <t>ジドウ</t>
    </rPh>
    <rPh sb="18" eb="19">
      <t>カン</t>
    </rPh>
    <rPh sb="19" eb="20">
      <t>ナイ</t>
    </rPh>
    <phoneticPr fontId="6"/>
  </si>
  <si>
    <t>竜王北さわやか教室
（竜王北児童館内）</t>
    <rPh sb="0" eb="2">
      <t>リュウオウ</t>
    </rPh>
    <rPh sb="2" eb="3">
      <t>キタ</t>
    </rPh>
    <rPh sb="7" eb="9">
      <t>キョウシツ</t>
    </rPh>
    <rPh sb="11" eb="13">
      <t>リュウオウ</t>
    </rPh>
    <rPh sb="13" eb="14">
      <t>キタ</t>
    </rPh>
    <rPh sb="14" eb="16">
      <t>ジドウ</t>
    </rPh>
    <rPh sb="16" eb="17">
      <t>カン</t>
    </rPh>
    <rPh sb="17" eb="18">
      <t>ナイ</t>
    </rPh>
    <phoneticPr fontId="6"/>
  </si>
  <si>
    <t>昭和62年</t>
    <rPh sb="0" eb="2">
      <t>ショウワ</t>
    </rPh>
    <rPh sb="4" eb="5">
      <t>ネン</t>
    </rPh>
    <phoneticPr fontId="6"/>
  </si>
  <si>
    <t>竜王東さわやか第２教室
（竜王東小学校教室）</t>
    <rPh sb="0" eb="2">
      <t>リュウオウ</t>
    </rPh>
    <rPh sb="2" eb="3">
      <t>ヒガシ</t>
    </rPh>
    <rPh sb="7" eb="8">
      <t>ダイ</t>
    </rPh>
    <rPh sb="9" eb="11">
      <t>キョウシツ</t>
    </rPh>
    <rPh sb="13" eb="15">
      <t>リュウオウ</t>
    </rPh>
    <rPh sb="15" eb="16">
      <t>ヒガシ</t>
    </rPh>
    <rPh sb="16" eb="19">
      <t>ショウガッコウ</t>
    </rPh>
    <rPh sb="19" eb="21">
      <t>キョウシツ</t>
    </rPh>
    <phoneticPr fontId="6"/>
  </si>
  <si>
    <t>平成8年</t>
    <rPh sb="0" eb="2">
      <t>ヘイセイ</t>
    </rPh>
    <rPh sb="3" eb="4">
      <t>ネン</t>
    </rPh>
    <phoneticPr fontId="6"/>
  </si>
  <si>
    <t>713.47㎡</t>
    <phoneticPr fontId="6"/>
  </si>
  <si>
    <t>竜王東さわやか教室
（竜王東児童センター内）</t>
    <rPh sb="0" eb="2">
      <t>リュウオウ</t>
    </rPh>
    <rPh sb="2" eb="3">
      <t>ヒガシ</t>
    </rPh>
    <rPh sb="7" eb="9">
      <t>キョウシツ</t>
    </rPh>
    <rPh sb="11" eb="13">
      <t>リュウオウ</t>
    </rPh>
    <rPh sb="13" eb="14">
      <t>ヒガシ</t>
    </rPh>
    <rPh sb="14" eb="16">
      <t>ジドウ</t>
    </rPh>
    <rPh sb="20" eb="21">
      <t>ナイ</t>
    </rPh>
    <phoneticPr fontId="6"/>
  </si>
  <si>
    <t>平成15年</t>
    <phoneticPr fontId="6"/>
  </si>
  <si>
    <t>397.33㎡</t>
    <phoneticPr fontId="6"/>
  </si>
  <si>
    <t>玉幡さわやか第３教室
（玉幡児童館内）</t>
  </si>
  <si>
    <t>平成15年</t>
    <rPh sb="0" eb="2">
      <t>ヘイセイ</t>
    </rPh>
    <rPh sb="4" eb="5">
      <t>ネン</t>
    </rPh>
    <phoneticPr fontId="16"/>
  </si>
  <si>
    <t>61.20㎡</t>
  </si>
  <si>
    <t>玉幡さわやか第２教室
（玉幡小学校教室）</t>
    <rPh sb="0" eb="1">
      <t>タマ</t>
    </rPh>
    <rPh sb="1" eb="2">
      <t>ハタ</t>
    </rPh>
    <rPh sb="6" eb="7">
      <t>ダイ</t>
    </rPh>
    <rPh sb="8" eb="10">
      <t>キョウシツ</t>
    </rPh>
    <rPh sb="12" eb="14">
      <t>タマハタ</t>
    </rPh>
    <rPh sb="14" eb="17">
      <t>ショウガッコウ</t>
    </rPh>
    <rPh sb="17" eb="19">
      <t>キョウシツ</t>
    </rPh>
    <phoneticPr fontId="6"/>
  </si>
  <si>
    <t>玉幡さわやか教室
（玉幡児童館内）</t>
    <rPh sb="0" eb="1">
      <t>タマ</t>
    </rPh>
    <rPh sb="1" eb="2">
      <t>ハタ</t>
    </rPh>
    <rPh sb="6" eb="8">
      <t>キョウシツ</t>
    </rPh>
    <rPh sb="10" eb="11">
      <t>タマ</t>
    </rPh>
    <rPh sb="11" eb="12">
      <t>ハタ</t>
    </rPh>
    <rPh sb="12" eb="15">
      <t>ジドウカン</t>
    </rPh>
    <rPh sb="15" eb="16">
      <t>ナイ</t>
    </rPh>
    <phoneticPr fontId="6"/>
  </si>
  <si>
    <t>昭和47年</t>
    <rPh sb="0" eb="2">
      <t>ショウワ</t>
    </rPh>
    <rPh sb="4" eb="5">
      <t>ネン</t>
    </rPh>
    <phoneticPr fontId="6"/>
  </si>
  <si>
    <t>85.50㎡</t>
    <phoneticPr fontId="6"/>
  </si>
  <si>
    <t>竜王さわやか第２教室
（竜王小学校教室）</t>
    <rPh sb="0" eb="2">
      <t>リュウオウ</t>
    </rPh>
    <rPh sb="6" eb="7">
      <t>ダイ</t>
    </rPh>
    <rPh sb="8" eb="10">
      <t>キョウシツ</t>
    </rPh>
    <rPh sb="12" eb="14">
      <t>リュウオウ</t>
    </rPh>
    <rPh sb="14" eb="17">
      <t>ショウガッコウ</t>
    </rPh>
    <rPh sb="17" eb="19">
      <t>キョウシツ</t>
    </rPh>
    <phoneticPr fontId="6"/>
  </si>
  <si>
    <t>平成21年</t>
    <rPh sb="0" eb="2">
      <t>ヘイセイ</t>
    </rPh>
    <rPh sb="4" eb="5">
      <t>ネン</t>
    </rPh>
    <phoneticPr fontId="16"/>
  </si>
  <si>
    <t>462.07㎡</t>
    <phoneticPr fontId="6"/>
  </si>
  <si>
    <t>竜王さわやか教室
（竜王ふれあい館内）</t>
    <rPh sb="0" eb="2">
      <t>リュウオウ</t>
    </rPh>
    <rPh sb="6" eb="8">
      <t>キョウシツ</t>
    </rPh>
    <rPh sb="17" eb="18">
      <t>ナイ</t>
    </rPh>
    <phoneticPr fontId="6"/>
  </si>
  <si>
    <t>施設建築年</t>
    <rPh sb="0" eb="2">
      <t>シセツ</t>
    </rPh>
    <phoneticPr fontId="6"/>
  </si>
  <si>
    <t>施設延床面積</t>
    <phoneticPr fontId="6"/>
  </si>
  <si>
    <t>教室名
（実施施設）</t>
    <rPh sb="0" eb="2">
      <t>キョウシツ</t>
    </rPh>
    <rPh sb="2" eb="3">
      <t>メイ</t>
    </rPh>
    <rPh sb="5" eb="7">
      <t>ジッシ</t>
    </rPh>
    <rPh sb="7" eb="9">
      <t>シセツ</t>
    </rPh>
    <phoneticPr fontId="6"/>
  </si>
  <si>
    <t>（単位：人）</t>
    <rPh sb="1" eb="3">
      <t>タンイ</t>
    </rPh>
    <rPh sb="4" eb="5">
      <t>ヒト</t>
    </rPh>
    <phoneticPr fontId="6"/>
  </si>
  <si>
    <t>（各年5月1日現在）</t>
    <rPh sb="1" eb="2">
      <t>オノオノ</t>
    </rPh>
    <rPh sb="2" eb="3">
      <t>ネン</t>
    </rPh>
    <rPh sb="4" eb="5">
      <t>ガツ</t>
    </rPh>
    <rPh sb="6" eb="7">
      <t>ヒ</t>
    </rPh>
    <rPh sb="7" eb="9">
      <t>ゲンザイ</t>
    </rPh>
    <phoneticPr fontId="6"/>
  </si>
  <si>
    <t>（４）放課後児童クラブ登録人数</t>
    <rPh sb="3" eb="6">
      <t>ホウカゴ</t>
    </rPh>
    <rPh sb="6" eb="8">
      <t>ジドウ</t>
    </rPh>
    <rPh sb="11" eb="13">
      <t>トウロク</t>
    </rPh>
    <rPh sb="13" eb="15">
      <t>ニンズウ</t>
    </rPh>
    <phoneticPr fontId="6"/>
  </si>
  <si>
    <t>　　　　　　　　　資料：　国民年金事業概況</t>
    <rPh sb="9" eb="11">
      <t>シリョウ</t>
    </rPh>
    <rPh sb="13" eb="15">
      <t>コクミン</t>
    </rPh>
    <rPh sb="15" eb="17">
      <t>ネンキン</t>
    </rPh>
    <rPh sb="17" eb="19">
      <t>ジギョウ</t>
    </rPh>
    <rPh sb="19" eb="21">
      <t>ガイキョウ</t>
    </rPh>
    <phoneticPr fontId="6"/>
  </si>
  <si>
    <t>0</t>
  </si>
  <si>
    <t>0</t>
    <phoneticPr fontId="6"/>
  </si>
  <si>
    <t>（円）</t>
    <rPh sb="1" eb="2">
      <t>エン</t>
    </rPh>
    <phoneticPr fontId="6"/>
  </si>
  <si>
    <t>（人）</t>
    <rPh sb="1" eb="2">
      <t>ニン</t>
    </rPh>
    <phoneticPr fontId="6"/>
  </si>
  <si>
    <t>総年金額</t>
    <rPh sb="0" eb="1">
      <t>ソウ</t>
    </rPh>
    <rPh sb="1" eb="3">
      <t>ネンキン</t>
    </rPh>
    <rPh sb="3" eb="4">
      <t>ガク</t>
    </rPh>
    <phoneticPr fontId="6"/>
  </si>
  <si>
    <t>受給者数</t>
    <rPh sb="0" eb="3">
      <t>ジュキュウシャ</t>
    </rPh>
    <rPh sb="3" eb="4">
      <t>スウ</t>
    </rPh>
    <phoneticPr fontId="6"/>
  </si>
  <si>
    <t>合　　　　　　計</t>
    <rPh sb="0" eb="1">
      <t>ゴウ</t>
    </rPh>
    <rPh sb="7" eb="8">
      <t>ケイ</t>
    </rPh>
    <phoneticPr fontId="6"/>
  </si>
  <si>
    <t>障　害　年　金</t>
    <rPh sb="0" eb="1">
      <t>サワ</t>
    </rPh>
    <rPh sb="2" eb="3">
      <t>ガイ</t>
    </rPh>
    <rPh sb="4" eb="5">
      <t>ネン</t>
    </rPh>
    <rPh sb="6" eb="7">
      <t>キン</t>
    </rPh>
    <phoneticPr fontId="6"/>
  </si>
  <si>
    <t>老齢福祉年金</t>
    <rPh sb="0" eb="1">
      <t>ロウ</t>
    </rPh>
    <rPh sb="1" eb="2">
      <t>ヨワイ</t>
    </rPh>
    <rPh sb="2" eb="4">
      <t>フクシ</t>
    </rPh>
    <rPh sb="4" eb="6">
      <t>ネンキン</t>
    </rPh>
    <phoneticPr fontId="6"/>
  </si>
  <si>
    <r>
      <t>（イ）無拠出年金　　　　　　　　　　　　（</t>
    </r>
    <r>
      <rPr>
        <sz val="11"/>
        <rFont val="ＭＳ Ｐ明朝"/>
        <family val="1"/>
        <charset val="128"/>
      </rPr>
      <t>各年3月31日現在</t>
    </r>
    <r>
      <rPr>
        <sz val="11"/>
        <color theme="1"/>
        <rFont val="游ゴシック"/>
        <family val="2"/>
        <charset val="128"/>
        <scheme val="minor"/>
      </rPr>
      <t>）</t>
    </r>
    <rPh sb="3" eb="6">
      <t>ムキョシュツ</t>
    </rPh>
    <rPh sb="6" eb="8">
      <t>ネンキン</t>
    </rPh>
    <rPh sb="21" eb="23">
      <t>カクネン</t>
    </rPh>
    <rPh sb="24" eb="25">
      <t>ツキ</t>
    </rPh>
    <rPh sb="27" eb="28">
      <t>ヒ</t>
    </rPh>
    <rPh sb="28" eb="30">
      <t>ゲンザイ</t>
    </rPh>
    <phoneticPr fontId="6"/>
  </si>
  <si>
    <t>（７）国民年金の状況</t>
    <rPh sb="3" eb="5">
      <t>コクミン</t>
    </rPh>
    <rPh sb="5" eb="7">
      <t>ネンキン</t>
    </rPh>
    <rPh sb="8" eb="10">
      <t>ジョウキョウ</t>
    </rPh>
    <phoneticPr fontId="6"/>
  </si>
  <si>
    <t>資料：社会福祉協議会</t>
    <rPh sb="0" eb="2">
      <t>シリョウ</t>
    </rPh>
    <rPh sb="3" eb="5">
      <t>シャカイ</t>
    </rPh>
    <rPh sb="5" eb="7">
      <t>フクシ</t>
    </rPh>
    <rPh sb="7" eb="10">
      <t>キョウギカイ</t>
    </rPh>
    <phoneticPr fontId="6"/>
  </si>
  <si>
    <t>令和2年度</t>
    <phoneticPr fontId="6"/>
  </si>
  <si>
    <t>日赤社資</t>
    <rPh sb="0" eb="1">
      <t>ヒ</t>
    </rPh>
    <rPh sb="1" eb="2">
      <t>アカ</t>
    </rPh>
    <rPh sb="2" eb="3">
      <t>シャ</t>
    </rPh>
    <rPh sb="3" eb="4">
      <t>シ</t>
    </rPh>
    <phoneticPr fontId="6"/>
  </si>
  <si>
    <t>共同募金</t>
    <rPh sb="0" eb="2">
      <t>キョウドウ</t>
    </rPh>
    <rPh sb="2" eb="4">
      <t>ボキン</t>
    </rPh>
    <phoneticPr fontId="6"/>
  </si>
  <si>
    <t>年度</t>
    <rPh sb="0" eb="1">
      <t>トシ</t>
    </rPh>
    <rPh sb="1" eb="2">
      <t>ド</t>
    </rPh>
    <phoneticPr fontId="6"/>
  </si>
  <si>
    <t>(単位：円）</t>
    <rPh sb="1" eb="3">
      <t>タンイ</t>
    </rPh>
    <rPh sb="4" eb="5">
      <t>エン</t>
    </rPh>
    <phoneticPr fontId="6"/>
  </si>
  <si>
    <t>（６）共同募金・日赤社資の状況</t>
    <rPh sb="3" eb="5">
      <t>キョウドウ</t>
    </rPh>
    <rPh sb="5" eb="7">
      <t>ボキン</t>
    </rPh>
    <rPh sb="8" eb="9">
      <t>ヒ</t>
    </rPh>
    <rPh sb="9" eb="10">
      <t>アカ</t>
    </rPh>
    <rPh sb="10" eb="11">
      <t>シャ</t>
    </rPh>
    <rPh sb="11" eb="12">
      <t>シ</t>
    </rPh>
    <rPh sb="13" eb="15">
      <t>ジョウキョウ</t>
    </rPh>
    <phoneticPr fontId="6"/>
  </si>
  <si>
    <t>注：第61児童扶養手当受給資格者の確認及び異動状況　　</t>
    <rPh sb="0" eb="1">
      <t>チュウ</t>
    </rPh>
    <rPh sb="2" eb="3">
      <t>ダイ</t>
    </rPh>
    <rPh sb="5" eb="7">
      <t>ジドウ</t>
    </rPh>
    <rPh sb="7" eb="9">
      <t>フヨウ</t>
    </rPh>
    <rPh sb="9" eb="11">
      <t>テアテ</t>
    </rPh>
    <rPh sb="11" eb="13">
      <t>ジュキュウ</t>
    </rPh>
    <rPh sb="13" eb="15">
      <t>シカク</t>
    </rPh>
    <rPh sb="15" eb="16">
      <t>シャ</t>
    </rPh>
    <rPh sb="17" eb="19">
      <t>カクニン</t>
    </rPh>
    <rPh sb="19" eb="20">
      <t>オヨ</t>
    </rPh>
    <rPh sb="21" eb="23">
      <t>イドウ</t>
    </rPh>
    <rPh sb="23" eb="25">
      <t>ジョウキョウ</t>
    </rPh>
    <phoneticPr fontId="6"/>
  </si>
  <si>
    <t>父子世帯</t>
    <rPh sb="0" eb="2">
      <t>フシ</t>
    </rPh>
    <rPh sb="2" eb="4">
      <t>セタイ</t>
    </rPh>
    <phoneticPr fontId="6"/>
  </si>
  <si>
    <t>年</t>
    <rPh sb="0" eb="1">
      <t>トシ</t>
    </rPh>
    <phoneticPr fontId="6"/>
  </si>
  <si>
    <t>　（各年1月1日現在）</t>
    <rPh sb="2" eb="4">
      <t>カクネン</t>
    </rPh>
    <rPh sb="5" eb="6">
      <t>ガツ</t>
    </rPh>
    <rPh sb="7" eb="8">
      <t>ニチ</t>
    </rPh>
    <rPh sb="8" eb="10">
      <t>ゲンザイ</t>
    </rPh>
    <phoneticPr fontId="6"/>
  </si>
  <si>
    <t>（５）母子世帯・父子世帯数</t>
    <rPh sb="3" eb="5">
      <t>ボシ</t>
    </rPh>
    <rPh sb="5" eb="7">
      <t>セタイ</t>
    </rPh>
    <rPh sb="8" eb="10">
      <t>フシ</t>
    </rPh>
    <rPh sb="10" eb="13">
      <t>セタイスウ</t>
    </rPh>
    <phoneticPr fontId="6"/>
  </si>
  <si>
    <t>資料：　国民年金事業概況</t>
    <rPh sb="0" eb="2">
      <t>シリョウ</t>
    </rPh>
    <rPh sb="4" eb="6">
      <t>コクミン</t>
    </rPh>
    <rPh sb="6" eb="8">
      <t>ネンキン</t>
    </rPh>
    <rPh sb="8" eb="10">
      <t>ジギョウ</t>
    </rPh>
    <rPh sb="10" eb="12">
      <t>ガイキョウ</t>
    </rPh>
    <phoneticPr fontId="6"/>
  </si>
  <si>
    <t>3号</t>
  </si>
  <si>
    <t>1号</t>
  </si>
  <si>
    <t>3号</t>
    <rPh sb="1" eb="2">
      <t>ゴウ</t>
    </rPh>
    <phoneticPr fontId="6"/>
  </si>
  <si>
    <t>1号</t>
    <rPh sb="1" eb="2">
      <t>ゴウ</t>
    </rPh>
    <phoneticPr fontId="6"/>
  </si>
  <si>
    <t>令和3年</t>
    <phoneticPr fontId="6"/>
  </si>
  <si>
    <t>平成29年</t>
    <rPh sb="0" eb="2">
      <t>ヘイセイ</t>
    </rPh>
    <rPh sb="4" eb="5">
      <t>ネン</t>
    </rPh>
    <phoneticPr fontId="6"/>
  </si>
  <si>
    <t>任意</t>
    <rPh sb="0" eb="2">
      <t>ニンイ</t>
    </rPh>
    <phoneticPr fontId="6"/>
  </si>
  <si>
    <t>強　制</t>
    <rPh sb="0" eb="1">
      <t>ツヨシ</t>
    </rPh>
    <rPh sb="2" eb="3">
      <t>セイ</t>
    </rPh>
    <phoneticPr fontId="6"/>
  </si>
  <si>
    <t>総　数</t>
    <rPh sb="0" eb="1">
      <t>ソウ</t>
    </rPh>
    <rPh sb="2" eb="3">
      <t>カズ</t>
    </rPh>
    <phoneticPr fontId="6"/>
  </si>
  <si>
    <t>遺　族　年　金</t>
    <rPh sb="0" eb="1">
      <t>イ</t>
    </rPh>
    <rPh sb="2" eb="3">
      <t>ゾク</t>
    </rPh>
    <rPh sb="4" eb="5">
      <t>トシ</t>
    </rPh>
    <rPh sb="6" eb="7">
      <t>カネ</t>
    </rPh>
    <phoneticPr fontId="6"/>
  </si>
  <si>
    <t>障　害　年　金</t>
    <rPh sb="0" eb="1">
      <t>サワ</t>
    </rPh>
    <rPh sb="2" eb="3">
      <t>ガイ</t>
    </rPh>
    <rPh sb="4" eb="5">
      <t>トシ</t>
    </rPh>
    <rPh sb="6" eb="7">
      <t>キン</t>
    </rPh>
    <phoneticPr fontId="6"/>
  </si>
  <si>
    <t>老　齢　年　金</t>
    <rPh sb="0" eb="1">
      <t>ロウ</t>
    </rPh>
    <rPh sb="2" eb="3">
      <t>ヨワイ</t>
    </rPh>
    <rPh sb="4" eb="5">
      <t>トシ</t>
    </rPh>
    <rPh sb="6" eb="7">
      <t>キン</t>
    </rPh>
    <phoneticPr fontId="6"/>
  </si>
  <si>
    <t>被保険者数（人）</t>
    <rPh sb="0" eb="4">
      <t>ヒホケンシャ</t>
    </rPh>
    <rPh sb="4" eb="5">
      <t>スウ</t>
    </rPh>
    <rPh sb="6" eb="7">
      <t>ニン</t>
    </rPh>
    <phoneticPr fontId="6"/>
  </si>
  <si>
    <t>(各年3月31日現在)</t>
    <phoneticPr fontId="6"/>
  </si>
  <si>
    <t>（ロ）拠出年金</t>
    <rPh sb="3" eb="5">
      <t>キョシュツ</t>
    </rPh>
    <rPh sb="5" eb="7">
      <t>ネンキン</t>
    </rPh>
    <phoneticPr fontId="6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</si>
  <si>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3"/>
  </si>
  <si>
    <t>唐松団地</t>
    <rPh sb="0" eb="2">
      <t>カラマツ</t>
    </rPh>
    <rPh sb="2" eb="4">
      <t>ダンチ</t>
    </rPh>
    <phoneticPr fontId="6"/>
  </si>
  <si>
    <t>宇津谷5421-63</t>
    <rPh sb="0" eb="3">
      <t>ウツヤ</t>
    </rPh>
    <phoneticPr fontId="6"/>
  </si>
  <si>
    <t>玉川団地１・２区</t>
    <phoneticPr fontId="6"/>
  </si>
  <si>
    <t>玉川888</t>
    <phoneticPr fontId="6"/>
  </si>
  <si>
    <t>つくし野</t>
    <rPh sb="3" eb="4">
      <t>ノ</t>
    </rPh>
    <phoneticPr fontId="6"/>
  </si>
  <si>
    <t>岩森1448-14</t>
    <rPh sb="0" eb="2">
      <t>イワモリ</t>
    </rPh>
    <phoneticPr fontId="6"/>
  </si>
  <si>
    <t>玉川団地２区</t>
  </si>
  <si>
    <t>玉川888</t>
  </si>
  <si>
    <t>岩森1387-13 他</t>
    <rPh sb="0" eb="2">
      <t>イワモリ</t>
    </rPh>
    <rPh sb="10" eb="11">
      <t>ホカ</t>
    </rPh>
    <phoneticPr fontId="6"/>
  </si>
  <si>
    <t>玉川団地１区</t>
  </si>
  <si>
    <t>旭台</t>
    <rPh sb="0" eb="2">
      <t>アサヒダイ</t>
    </rPh>
    <phoneticPr fontId="6"/>
  </si>
  <si>
    <t>下今井1292-13</t>
    <rPh sb="0" eb="3">
      <t>シモイマイ</t>
    </rPh>
    <phoneticPr fontId="6"/>
  </si>
  <si>
    <t>月林区</t>
  </si>
  <si>
    <t>西八幡3880-9</t>
  </si>
  <si>
    <t>駒沢</t>
    <rPh sb="0" eb="2">
      <t>コマザワ</t>
    </rPh>
    <phoneticPr fontId="6"/>
  </si>
  <si>
    <t>宇津谷8731</t>
    <rPh sb="0" eb="3">
      <t>ウツヤ</t>
    </rPh>
    <phoneticPr fontId="6"/>
  </si>
  <si>
    <t>西八幡3956-2</t>
    <phoneticPr fontId="6"/>
  </si>
  <si>
    <t>滝沢</t>
    <rPh sb="0" eb="1">
      <t>タキ</t>
    </rPh>
    <rPh sb="1" eb="2">
      <t>サワ</t>
    </rPh>
    <phoneticPr fontId="6"/>
  </si>
  <si>
    <t>宇津谷5738</t>
    <rPh sb="0" eb="3">
      <t>ウツヤ</t>
    </rPh>
    <phoneticPr fontId="6"/>
  </si>
  <si>
    <t>八幡新田２区</t>
  </si>
  <si>
    <t>西八幡3987-113</t>
  </si>
  <si>
    <t>岩森</t>
    <rPh sb="0" eb="2">
      <t>イワモリ</t>
    </rPh>
    <phoneticPr fontId="6"/>
  </si>
  <si>
    <t>岩森1824-3 他</t>
    <rPh sb="0" eb="2">
      <t>イワモリ</t>
    </rPh>
    <rPh sb="9" eb="10">
      <t>ホカ</t>
    </rPh>
    <phoneticPr fontId="6"/>
  </si>
  <si>
    <t>西八幡3987-27</t>
  </si>
  <si>
    <t>寺町</t>
    <rPh sb="0" eb="2">
      <t>テラマチ</t>
    </rPh>
    <phoneticPr fontId="6"/>
  </si>
  <si>
    <t>下今井2315 他</t>
    <rPh sb="0" eb="3">
      <t>シモイマイ</t>
    </rPh>
    <rPh sb="8" eb="9">
      <t>ホカ</t>
    </rPh>
    <phoneticPr fontId="6"/>
  </si>
  <si>
    <t>西八幡4010-7 他</t>
    <rPh sb="10" eb="11">
      <t>ホカ</t>
    </rPh>
    <phoneticPr fontId="3"/>
  </si>
  <si>
    <t>菖蒲沢</t>
    <rPh sb="0" eb="2">
      <t>ショウブ</t>
    </rPh>
    <rPh sb="2" eb="3">
      <t>サワ</t>
    </rPh>
    <phoneticPr fontId="6"/>
  </si>
  <si>
    <t>菖蒲沢1183</t>
    <rPh sb="0" eb="2">
      <t>ショウブ</t>
    </rPh>
    <rPh sb="2" eb="3">
      <t>サワ</t>
    </rPh>
    <phoneticPr fontId="6"/>
  </si>
  <si>
    <t>玉川西区</t>
  </si>
  <si>
    <t>玉川1389-1</t>
  </si>
  <si>
    <t>新田</t>
    <rPh sb="0" eb="2">
      <t>シンデン</t>
    </rPh>
    <phoneticPr fontId="6"/>
  </si>
  <si>
    <t>団子新居1490-4</t>
    <rPh sb="0" eb="4">
      <t>ダンゴアライ</t>
    </rPh>
    <phoneticPr fontId="6"/>
  </si>
  <si>
    <t>玉川東区</t>
  </si>
  <si>
    <t>玉川364-4</t>
  </si>
  <si>
    <t>登美団地</t>
    <rPh sb="0" eb="2">
      <t>トミ</t>
    </rPh>
    <rPh sb="2" eb="4">
      <t>ダンチ</t>
    </rPh>
    <phoneticPr fontId="6"/>
  </si>
  <si>
    <t>龍地798-139</t>
    <phoneticPr fontId="6"/>
  </si>
  <si>
    <t>玉川677-5 他</t>
    <rPh sb="8" eb="9">
      <t>ホカ</t>
    </rPh>
    <phoneticPr fontId="3"/>
  </si>
  <si>
    <t>龍地798-109</t>
    <phoneticPr fontId="6"/>
  </si>
  <si>
    <t>下八幡３区</t>
  </si>
  <si>
    <t>西八幡1607-8</t>
    <rPh sb="0" eb="3">
      <t>ニシヤハタ</t>
    </rPh>
    <phoneticPr fontId="6"/>
  </si>
  <si>
    <t>龍地699-25</t>
    <phoneticPr fontId="6"/>
  </si>
  <si>
    <t>下八幡２区</t>
  </si>
  <si>
    <t>西八幡3434-1</t>
  </si>
  <si>
    <t>龍地1185-27</t>
    <phoneticPr fontId="6"/>
  </si>
  <si>
    <t>西八幡1873-1</t>
  </si>
  <si>
    <t>団子</t>
    <rPh sb="0" eb="2">
      <t>ダンゴ</t>
    </rPh>
    <phoneticPr fontId="6"/>
  </si>
  <si>
    <t>大垈672</t>
    <rPh sb="0" eb="2">
      <t>オオヌタ</t>
    </rPh>
    <phoneticPr fontId="6"/>
  </si>
  <si>
    <t>玉川1-2</t>
  </si>
  <si>
    <t>高原団地</t>
    <rPh sb="0" eb="2">
      <t>コウゲン</t>
    </rPh>
    <rPh sb="2" eb="4">
      <t>ダンチ</t>
    </rPh>
    <phoneticPr fontId="6"/>
  </si>
  <si>
    <t>大垈197-67 他</t>
    <rPh sb="0" eb="2">
      <t>オオヌタ</t>
    </rPh>
    <rPh sb="9" eb="10">
      <t>ホカ</t>
    </rPh>
    <phoneticPr fontId="6"/>
  </si>
  <si>
    <t>下八幡一区</t>
    <rPh sb="3" eb="4">
      <t>イチ</t>
    </rPh>
    <phoneticPr fontId="3"/>
  </si>
  <si>
    <t>西八幡2470-9</t>
  </si>
  <si>
    <t>大垈100-134</t>
    <rPh sb="0" eb="2">
      <t>オオヌタ</t>
    </rPh>
    <phoneticPr fontId="6"/>
  </si>
  <si>
    <t>上八幡区</t>
  </si>
  <si>
    <t>西八幡527-1</t>
  </si>
  <si>
    <t>大垈</t>
    <rPh sb="0" eb="2">
      <t>オオヌタ</t>
    </rPh>
    <phoneticPr fontId="6"/>
  </si>
  <si>
    <t>大垈2610</t>
    <rPh sb="0" eb="2">
      <t>オオヌタ</t>
    </rPh>
    <phoneticPr fontId="6"/>
  </si>
  <si>
    <t>西八幡590-3 他</t>
    <rPh sb="9" eb="10">
      <t>ホカ</t>
    </rPh>
    <phoneticPr fontId="3"/>
  </si>
  <si>
    <t>大屋敷</t>
    <rPh sb="0" eb="3">
      <t>オオヤシキ</t>
    </rPh>
    <phoneticPr fontId="6"/>
  </si>
  <si>
    <t>龍地3262-1</t>
    <phoneticPr fontId="6"/>
  </si>
  <si>
    <t>竜王新町６区</t>
    <rPh sb="0" eb="2">
      <t>リュウオウ</t>
    </rPh>
    <rPh sb="2" eb="4">
      <t>シンマチ</t>
    </rPh>
    <rPh sb="5" eb="6">
      <t>ク</t>
    </rPh>
    <phoneticPr fontId="6"/>
  </si>
  <si>
    <t>富竹新田368-1</t>
    <phoneticPr fontId="6"/>
  </si>
  <si>
    <t>滝坂</t>
    <rPh sb="0" eb="1">
      <t>タキ</t>
    </rPh>
    <rPh sb="1" eb="2">
      <t>ザカ</t>
    </rPh>
    <phoneticPr fontId="6"/>
  </si>
  <si>
    <t>龍地6299-1</t>
    <phoneticPr fontId="6"/>
  </si>
  <si>
    <t>竜王新町５区</t>
  </si>
  <si>
    <t>竜王新町408 他</t>
    <rPh sb="8" eb="9">
      <t>ホカ</t>
    </rPh>
    <phoneticPr fontId="3"/>
  </si>
  <si>
    <t>竜王新町４区</t>
  </si>
  <si>
    <t>竜王新町1090-1</t>
  </si>
  <si>
    <t>面 積
（㎡）</t>
    <phoneticPr fontId="6"/>
  </si>
  <si>
    <t>自治会(区)</t>
    <rPh sb="4" eb="5">
      <t>ク</t>
    </rPh>
    <phoneticPr fontId="6"/>
  </si>
  <si>
    <t>所  在  地</t>
  </si>
  <si>
    <t>№</t>
    <phoneticPr fontId="6"/>
  </si>
  <si>
    <t>竜王新町３区</t>
  </si>
  <si>
    <t>竜王新町125-1他</t>
    <rPh sb="9" eb="10">
      <t>ホカ</t>
    </rPh>
    <phoneticPr fontId="6"/>
  </si>
  <si>
    <t>&lt;双葉地区&gt;</t>
    <rPh sb="1" eb="3">
      <t>フタバ</t>
    </rPh>
    <rPh sb="3" eb="5">
      <t>チク</t>
    </rPh>
    <phoneticPr fontId="3"/>
  </si>
  <si>
    <t>竜王新町１区</t>
  </si>
  <si>
    <t>竜王新町749-17</t>
  </si>
  <si>
    <t>寺平</t>
    <rPh sb="0" eb="2">
      <t>テラダイラ</t>
    </rPh>
    <phoneticPr fontId="6"/>
  </si>
  <si>
    <t>吉沢3536-1 他</t>
    <rPh sb="0" eb="1">
      <t>キチ</t>
    </rPh>
    <rPh sb="1" eb="2">
      <t>サワ</t>
    </rPh>
    <rPh sb="9" eb="10">
      <t>ホカ</t>
    </rPh>
    <phoneticPr fontId="6"/>
  </si>
  <si>
    <t>竜王新町1635-1</t>
  </si>
  <si>
    <t>下福沢</t>
    <rPh sb="0" eb="1">
      <t>シモ</t>
    </rPh>
    <rPh sb="1" eb="3">
      <t>フクサワ</t>
    </rPh>
    <phoneticPr fontId="6"/>
  </si>
  <si>
    <t>下福沢526</t>
    <rPh sb="0" eb="1">
      <t>シモ</t>
    </rPh>
    <rPh sb="1" eb="3">
      <t>フクサワ</t>
    </rPh>
    <phoneticPr fontId="6"/>
  </si>
  <si>
    <t>富竹新田４区</t>
  </si>
  <si>
    <t>富竹新田911-3</t>
    <phoneticPr fontId="6"/>
  </si>
  <si>
    <t>獅子平</t>
    <rPh sb="0" eb="3">
      <t>シシダイラ</t>
    </rPh>
    <phoneticPr fontId="6"/>
  </si>
  <si>
    <t>獅子平441-1 他</t>
    <rPh sb="0" eb="3">
      <t>シシダイラ</t>
    </rPh>
    <rPh sb="9" eb="10">
      <t>ホカ</t>
    </rPh>
    <phoneticPr fontId="6"/>
  </si>
  <si>
    <t>富竹新田794-4</t>
  </si>
  <si>
    <t>久保</t>
    <rPh sb="0" eb="2">
      <t>クボ</t>
    </rPh>
    <phoneticPr fontId="6"/>
  </si>
  <si>
    <t>亀沢2370-1</t>
    <rPh sb="0" eb="2">
      <t>カメザワ</t>
    </rPh>
    <phoneticPr fontId="6"/>
  </si>
  <si>
    <t>富竹新田917-7</t>
  </si>
  <si>
    <t>大下</t>
    <rPh sb="0" eb="2">
      <t>オオシモ</t>
    </rPh>
    <phoneticPr fontId="6"/>
  </si>
  <si>
    <t>亀沢4054-2 他</t>
    <rPh sb="0" eb="2">
      <t>カメザワ</t>
    </rPh>
    <rPh sb="9" eb="10">
      <t>ホカ</t>
    </rPh>
    <phoneticPr fontId="6"/>
  </si>
  <si>
    <t>富竹新田３区</t>
  </si>
  <si>
    <t>富竹新田486-5 他</t>
    <rPh sb="10" eb="11">
      <t>ホカ</t>
    </rPh>
    <phoneticPr fontId="3"/>
  </si>
  <si>
    <t>松島団地</t>
    <rPh sb="0" eb="2">
      <t>マツシマ</t>
    </rPh>
    <rPh sb="2" eb="4">
      <t>ダンチ</t>
    </rPh>
    <phoneticPr fontId="6"/>
  </si>
  <si>
    <t>中下条86-60 他</t>
    <rPh sb="0" eb="3">
      <t>ナカシモジョウ</t>
    </rPh>
    <rPh sb="9" eb="10">
      <t>ホカ</t>
    </rPh>
    <phoneticPr fontId="6"/>
  </si>
  <si>
    <t>富竹新田２区</t>
  </si>
  <si>
    <t>富竹新田1052-2</t>
  </si>
  <si>
    <t>中下条133-25 他</t>
    <rPh sb="0" eb="3">
      <t>ナカシモジョウ</t>
    </rPh>
    <rPh sb="10" eb="11">
      <t>ホカ</t>
    </rPh>
    <phoneticPr fontId="6"/>
  </si>
  <si>
    <t>富竹新田１区</t>
  </si>
  <si>
    <t>富竹新田1056-1</t>
  </si>
  <si>
    <t>中下条442-25</t>
    <rPh sb="0" eb="3">
      <t>ナカシモジョウ</t>
    </rPh>
    <phoneticPr fontId="6"/>
  </si>
  <si>
    <t>榎東・西区</t>
  </si>
  <si>
    <t>篠原705-1</t>
    <phoneticPr fontId="3"/>
  </si>
  <si>
    <t>中下条86-41</t>
    <rPh sb="0" eb="3">
      <t>ナカシモジョウ</t>
    </rPh>
    <phoneticPr fontId="6"/>
  </si>
  <si>
    <t>榎東区</t>
  </si>
  <si>
    <t>万才6-9</t>
    <phoneticPr fontId="6"/>
  </si>
  <si>
    <t>さつき野</t>
    <rPh sb="3" eb="4">
      <t>ノ</t>
    </rPh>
    <phoneticPr fontId="6"/>
  </si>
  <si>
    <t>大下条803-5 他</t>
    <rPh sb="0" eb="3">
      <t>オオシモジョウ</t>
    </rPh>
    <rPh sb="9" eb="10">
      <t>ホカ</t>
    </rPh>
    <phoneticPr fontId="6"/>
  </si>
  <si>
    <t>万才101-8</t>
  </si>
  <si>
    <t>敷島台</t>
    <rPh sb="0" eb="2">
      <t>シキシマ</t>
    </rPh>
    <rPh sb="2" eb="3">
      <t>ダイ</t>
    </rPh>
    <phoneticPr fontId="6"/>
  </si>
  <si>
    <t>牛句2350-47 他</t>
    <rPh sb="0" eb="2">
      <t>ウシク</t>
    </rPh>
    <rPh sb="10" eb="11">
      <t>ホカ</t>
    </rPh>
    <phoneticPr fontId="6"/>
  </si>
  <si>
    <t>万才東区</t>
  </si>
  <si>
    <t>万才581-11</t>
    <phoneticPr fontId="6"/>
  </si>
  <si>
    <t>大久保1400-29</t>
    <rPh sb="0" eb="3">
      <t>オオクボ</t>
    </rPh>
    <phoneticPr fontId="6"/>
  </si>
  <si>
    <t>万才508</t>
    <phoneticPr fontId="6"/>
  </si>
  <si>
    <t>長塚</t>
    <rPh sb="0" eb="2">
      <t>ナガツカ</t>
    </rPh>
    <phoneticPr fontId="6"/>
  </si>
  <si>
    <t>長塚638-6</t>
    <rPh sb="0" eb="2">
      <t>ナガツカ</t>
    </rPh>
    <phoneticPr fontId="6"/>
  </si>
  <si>
    <t>万才１区</t>
  </si>
  <si>
    <t>万才727-9</t>
  </si>
  <si>
    <t>長塚876-5</t>
    <rPh sb="0" eb="2">
      <t>ナガツカ</t>
    </rPh>
    <phoneticPr fontId="6"/>
  </si>
  <si>
    <t>万才278-1</t>
    <phoneticPr fontId="6"/>
  </si>
  <si>
    <t>長塚770-10 他</t>
    <rPh sb="0" eb="2">
      <t>ナガツカ</t>
    </rPh>
    <rPh sb="9" eb="10">
      <t>ホカ</t>
    </rPh>
    <phoneticPr fontId="6"/>
  </si>
  <si>
    <t>仲新居区</t>
  </si>
  <si>
    <t>篠原1577-2</t>
    <phoneticPr fontId="3"/>
  </si>
  <si>
    <t>大下条東</t>
    <rPh sb="0" eb="3">
      <t>オオシモジョウ</t>
    </rPh>
    <rPh sb="3" eb="4">
      <t>ヒガシ</t>
    </rPh>
    <phoneticPr fontId="6"/>
  </si>
  <si>
    <t>大下条375-13 他</t>
    <rPh sb="0" eb="3">
      <t>オオシモジョウ</t>
    </rPh>
    <rPh sb="10" eb="11">
      <t>ホカ</t>
    </rPh>
    <phoneticPr fontId="6"/>
  </si>
  <si>
    <t>篠原1574-5 他</t>
    <rPh sb="9" eb="10">
      <t>ホカ</t>
    </rPh>
    <phoneticPr fontId="3"/>
  </si>
  <si>
    <t>大下条15-22</t>
    <rPh sb="0" eb="3">
      <t>オオシモジョウ</t>
    </rPh>
    <phoneticPr fontId="6"/>
  </si>
  <si>
    <t>新居区</t>
  </si>
  <si>
    <t>篠原1777-1 他</t>
    <rPh sb="0" eb="2">
      <t>シノハラ</t>
    </rPh>
    <rPh sb="9" eb="10">
      <t>ホカ</t>
    </rPh>
    <phoneticPr fontId="3"/>
  </si>
  <si>
    <t>大下条西</t>
    <rPh sb="0" eb="3">
      <t>オオシモジョウ</t>
    </rPh>
    <rPh sb="3" eb="4">
      <t>ニシ</t>
    </rPh>
    <phoneticPr fontId="6"/>
  </si>
  <si>
    <t>大下条748-3</t>
    <rPh sb="0" eb="3">
      <t>オオシモジョウ</t>
    </rPh>
    <phoneticPr fontId="6"/>
  </si>
  <si>
    <t>古村区</t>
    <phoneticPr fontId="3"/>
  </si>
  <si>
    <t>篠原483-1</t>
    <rPh sb="0" eb="2">
      <t>シノハラ</t>
    </rPh>
    <phoneticPr fontId="3"/>
  </si>
  <si>
    <t>町屋</t>
    <rPh sb="0" eb="2">
      <t>マチヤ</t>
    </rPh>
    <phoneticPr fontId="6"/>
  </si>
  <si>
    <t>中下条1290-3</t>
    <rPh sb="0" eb="3">
      <t>ナカシモジョウ</t>
    </rPh>
    <phoneticPr fontId="6"/>
  </si>
  <si>
    <t>古村区</t>
  </si>
  <si>
    <t>篠原193-1</t>
  </si>
  <si>
    <t>川辺町</t>
    <rPh sb="0" eb="2">
      <t>カワベ</t>
    </rPh>
    <rPh sb="2" eb="3">
      <t>マチ</t>
    </rPh>
    <phoneticPr fontId="6"/>
  </si>
  <si>
    <t>島上条102 他</t>
    <rPh sb="0" eb="3">
      <t>シマカミジョウ</t>
    </rPh>
    <rPh sb="7" eb="8">
      <t>ホカ</t>
    </rPh>
    <phoneticPr fontId="6"/>
  </si>
  <si>
    <t>竜王4区</t>
    <rPh sb="0" eb="2">
      <t>リュウオウ</t>
    </rPh>
    <rPh sb="3" eb="4">
      <t>ク</t>
    </rPh>
    <phoneticPr fontId="6"/>
  </si>
  <si>
    <t>竜王1241-1</t>
    <rPh sb="0" eb="2">
      <t>リュウオウ</t>
    </rPh>
    <phoneticPr fontId="6"/>
  </si>
  <si>
    <t>大栄</t>
    <rPh sb="0" eb="2">
      <t>ダイエイ</t>
    </rPh>
    <phoneticPr fontId="6"/>
  </si>
  <si>
    <t>中下条610-1</t>
    <rPh sb="0" eb="3">
      <t>ナカシモジョウ</t>
    </rPh>
    <phoneticPr fontId="6"/>
  </si>
  <si>
    <t>竜王3区</t>
    <rPh sb="0" eb="2">
      <t>リュウオウ</t>
    </rPh>
    <rPh sb="3" eb="4">
      <t>ク</t>
    </rPh>
    <phoneticPr fontId="6"/>
  </si>
  <si>
    <t>竜王2887-4 他</t>
    <rPh sb="0" eb="2">
      <t>リュウオウ</t>
    </rPh>
    <phoneticPr fontId="6"/>
  </si>
  <si>
    <t>中下条546-4</t>
    <rPh sb="0" eb="3">
      <t>ナカシモジョウ</t>
    </rPh>
    <phoneticPr fontId="6"/>
  </si>
  <si>
    <t>竜王2842-1 他</t>
    <rPh sb="0" eb="2">
      <t>リュウオウ</t>
    </rPh>
    <phoneticPr fontId="6"/>
  </si>
  <si>
    <t>島上条534-2 他</t>
    <rPh sb="0" eb="3">
      <t>シマカミジョウ</t>
    </rPh>
    <rPh sb="9" eb="10">
      <t>ホカ</t>
    </rPh>
    <phoneticPr fontId="6"/>
  </si>
  <si>
    <t>竜王2785-5 他</t>
    <rPh sb="0" eb="2">
      <t>リュウオウ</t>
    </rPh>
    <rPh sb="9" eb="10">
      <t>ホカ</t>
    </rPh>
    <phoneticPr fontId="6"/>
  </si>
  <si>
    <t>天狗沢</t>
    <rPh sb="0" eb="2">
      <t>テング</t>
    </rPh>
    <rPh sb="2" eb="3">
      <t>サワ</t>
    </rPh>
    <phoneticPr fontId="6"/>
  </si>
  <si>
    <t>天狗沢250-14</t>
    <rPh sb="0" eb="2">
      <t>テング</t>
    </rPh>
    <rPh sb="2" eb="3">
      <t>サワ</t>
    </rPh>
    <phoneticPr fontId="6"/>
  </si>
  <si>
    <t>竜王2区</t>
    <rPh sb="0" eb="2">
      <t>リュウオウ</t>
    </rPh>
    <rPh sb="3" eb="4">
      <t>ク</t>
    </rPh>
    <phoneticPr fontId="6"/>
  </si>
  <si>
    <t>竜王1738-10</t>
    <rPh sb="0" eb="2">
      <t>リュウオウ</t>
    </rPh>
    <phoneticPr fontId="6"/>
  </si>
  <si>
    <t>天狗沢293-1</t>
    <rPh sb="0" eb="2">
      <t>テング</t>
    </rPh>
    <rPh sb="2" eb="3">
      <t>サワ</t>
    </rPh>
    <phoneticPr fontId="6"/>
  </si>
  <si>
    <t>竜王1区</t>
    <rPh sb="0" eb="2">
      <t>リュウオウ</t>
    </rPh>
    <rPh sb="3" eb="4">
      <t>ク</t>
    </rPh>
    <phoneticPr fontId="6"/>
  </si>
  <si>
    <t>竜王115-20</t>
    <rPh sb="0" eb="2">
      <t>リュウオウ</t>
    </rPh>
    <phoneticPr fontId="6"/>
  </si>
  <si>
    <t>大久保</t>
    <rPh sb="0" eb="3">
      <t>オオクボ</t>
    </rPh>
    <phoneticPr fontId="6"/>
  </si>
  <si>
    <t>大久保316-1</t>
    <rPh sb="0" eb="3">
      <t>オオクボ</t>
    </rPh>
    <phoneticPr fontId="6"/>
  </si>
  <si>
    <t>竜王1105-5</t>
    <rPh sb="0" eb="2">
      <t>リュウオウ</t>
    </rPh>
    <phoneticPr fontId="6"/>
  </si>
  <si>
    <t>自治会
(区)</t>
    <rPh sb="5" eb="6">
      <t>ク</t>
    </rPh>
    <phoneticPr fontId="6"/>
  </si>
  <si>
    <t>&lt;敷島地区&gt;</t>
    <rPh sb="1" eb="3">
      <t>シキシマ</t>
    </rPh>
    <rPh sb="3" eb="5">
      <t>チク</t>
    </rPh>
    <phoneticPr fontId="3"/>
  </si>
  <si>
    <t>&lt;竜王地区&gt;</t>
    <rPh sb="1" eb="3">
      <t>リュウオウ</t>
    </rPh>
    <rPh sb="3" eb="5">
      <t>チク</t>
    </rPh>
    <phoneticPr fontId="3"/>
  </si>
  <si>
    <t>（令和7年4月1日現在）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phoneticPr fontId="3"/>
  </si>
  <si>
    <t>ちびっ子広場の状況</t>
    <rPh sb="7" eb="9">
      <t>ジョウキョウ</t>
    </rPh>
    <phoneticPr fontId="3"/>
  </si>
  <si>
    <t>(8)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</si>
</sst>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0_ "/>
    <numFmt numFmtId="178" formatCode="0.00_);[Red]\(0.00\)"/>
    <numFmt numFmtId="179" formatCode="#,##0;&quot;▲ &quot;#,##0"/>
    <numFmt numFmtId="180" formatCode="#,##0_ 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HGS教科書体"/>
      <family val="1"/>
      <charset val="128"/>
    </font>
    <font>
      <sz val="10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2" fillId="0" borderId="0" xfId="2" applyFont="1" applyFill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center"/>
    </xf>
    <xf numFmtId="0" fontId="2" fillId="0" borderId="0" xfId="2" applyFont="1" applyFill="1" applyAlignment="1">
      <alignment vertical="center"/>
    </xf>
    <xf numFmtId="0" fontId="5" fillId="0" borderId="0" xfId="2" applyFont="1" applyFill="1" applyAlignment="1">
      <alignment horizontal="center"/>
    </xf>
    <xf numFmtId="0" fontId="4" fillId="0" borderId="0" xfId="2" applyFont="1" applyFill="1" applyAlignment="1">
      <alignment horizontal="right" vertical="center"/>
    </xf>
    <xf numFmtId="0" fontId="4" fillId="0" borderId="0" xfId="2" applyFont="1" applyFill="1">
      <alignment vertical="center"/>
    </xf>
    <xf numFmtId="0" fontId="4" fillId="0" borderId="1" xfId="2" applyFont="1" applyFill="1" applyBorder="1" applyAlignment="1">
      <alignment horizontal="center" vertical="center"/>
    </xf>
    <xf numFmtId="0" fontId="7" fillId="0" borderId="0" xfId="2" applyFont="1" applyFill="1">
      <alignment vertical="center"/>
    </xf>
    <xf numFmtId="176" fontId="4" fillId="0" borderId="2" xfId="2" applyNumberFormat="1" applyFont="1" applyFill="1" applyBorder="1" applyAlignment="1">
      <alignment horizontal="right" vertical="center"/>
    </xf>
    <xf numFmtId="176" fontId="4" fillId="0" borderId="3" xfId="2" applyNumberFormat="1" applyFont="1" applyFill="1" applyBorder="1" applyAlignment="1">
      <alignment horizontal="right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 shrinkToFit="1"/>
    </xf>
    <xf numFmtId="0" fontId="7" fillId="0" borderId="3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left" vertical="center"/>
    </xf>
    <xf numFmtId="0" fontId="7" fillId="0" borderId="9" xfId="2" applyFont="1" applyFill="1" applyBorder="1" applyAlignment="1">
      <alignment horizontal="left" vertical="center"/>
    </xf>
    <xf numFmtId="0" fontId="2" fillId="0" borderId="10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left" vertical="center" wrapText="1"/>
    </xf>
    <xf numFmtId="0" fontId="7" fillId="0" borderId="14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5" xfId="2" applyFont="1" applyFill="1" applyBorder="1">
      <alignment vertical="center"/>
    </xf>
    <xf numFmtId="0" fontId="4" fillId="0" borderId="5" xfId="2" applyFont="1" applyFill="1" applyBorder="1" applyAlignment="1">
      <alignment vertical="center"/>
    </xf>
    <xf numFmtId="0" fontId="4" fillId="0" borderId="2" xfId="2" applyFont="1" applyFill="1" applyBorder="1">
      <alignment vertical="center"/>
    </xf>
    <xf numFmtId="0" fontId="4" fillId="0" borderId="3" xfId="2" applyFont="1" applyFill="1" applyBorder="1" applyAlignment="1">
      <alignment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38" fontId="4" fillId="0" borderId="0" xfId="3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/>
    </xf>
    <xf numFmtId="38" fontId="4" fillId="0" borderId="1" xfId="3" applyFont="1" applyFill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38" fontId="4" fillId="0" borderId="0" xfId="2" applyNumberFormat="1" applyFont="1" applyFill="1">
      <alignment vertical="center"/>
    </xf>
    <xf numFmtId="38" fontId="7" fillId="0" borderId="5" xfId="3" applyFont="1" applyFill="1" applyBorder="1">
      <alignment vertical="center"/>
    </xf>
    <xf numFmtId="38" fontId="7" fillId="0" borderId="5" xfId="3" applyFont="1" applyFill="1" applyBorder="1" applyAlignment="1">
      <alignment horizontal="right" vertical="center"/>
    </xf>
    <xf numFmtId="0" fontId="4" fillId="0" borderId="6" xfId="2" applyFont="1" applyFill="1" applyBorder="1" applyAlignment="1">
      <alignment horizontal="center" vertical="center" shrinkToFit="1"/>
    </xf>
    <xf numFmtId="0" fontId="4" fillId="0" borderId="10" xfId="2" applyFont="1" applyFill="1" applyBorder="1" applyAlignment="1">
      <alignment horizontal="center" vertical="center" shrinkToFit="1"/>
    </xf>
    <xf numFmtId="0" fontId="4" fillId="0" borderId="7" xfId="2" applyFont="1" applyFill="1" applyBorder="1" applyAlignment="1">
      <alignment horizontal="center" vertical="center" shrinkToFit="1"/>
    </xf>
    <xf numFmtId="0" fontId="7" fillId="0" borderId="5" xfId="2" applyFont="1" applyFill="1" applyBorder="1" applyAlignment="1">
      <alignment horizontal="center" vertical="center" shrinkToFit="1"/>
    </xf>
    <xf numFmtId="0" fontId="4" fillId="0" borderId="11" xfId="2" applyFont="1" applyFill="1" applyBorder="1" applyAlignment="1">
      <alignment horizontal="center" vertical="center" shrinkToFit="1"/>
    </xf>
    <xf numFmtId="0" fontId="4" fillId="0" borderId="1" xfId="2" applyFont="1" applyFill="1" applyBorder="1" applyAlignment="1">
      <alignment horizontal="center" vertical="center" shrinkToFit="1"/>
    </xf>
    <xf numFmtId="0" fontId="4" fillId="0" borderId="12" xfId="2" applyFont="1" applyFill="1" applyBorder="1" applyAlignment="1">
      <alignment horizontal="center" vertical="center" wrapText="1" shrinkToFit="1"/>
    </xf>
    <xf numFmtId="0" fontId="4" fillId="0" borderId="12" xfId="2" applyFont="1" applyFill="1" applyBorder="1" applyAlignment="1">
      <alignment horizontal="center" vertical="center" shrinkToFit="1"/>
    </xf>
    <xf numFmtId="0" fontId="4" fillId="0" borderId="16" xfId="2" applyFont="1" applyFill="1" applyBorder="1" applyAlignment="1">
      <alignment horizontal="center" vertical="center" textRotation="255"/>
    </xf>
    <xf numFmtId="0" fontId="4" fillId="0" borderId="17" xfId="2" applyFont="1" applyFill="1" applyBorder="1" applyAlignment="1">
      <alignment horizontal="center" vertical="center" textRotation="255"/>
    </xf>
    <xf numFmtId="0" fontId="4" fillId="0" borderId="2" xfId="2" applyFont="1" applyFill="1" applyBorder="1" applyAlignment="1">
      <alignment horizontal="distributed" vertical="center"/>
    </xf>
    <xf numFmtId="0" fontId="4" fillId="0" borderId="3" xfId="2" applyFont="1" applyFill="1" applyBorder="1" applyAlignment="1">
      <alignment horizontal="distributed" vertical="center"/>
    </xf>
    <xf numFmtId="0" fontId="4" fillId="0" borderId="2" xfId="2" applyFont="1" applyFill="1" applyBorder="1" applyAlignment="1">
      <alignment horizontal="center" vertical="center" shrinkToFit="1"/>
    </xf>
    <xf numFmtId="0" fontId="4" fillId="0" borderId="3" xfId="2" applyFont="1" applyFill="1" applyBorder="1" applyAlignment="1">
      <alignment horizontal="center" vertical="center" shrinkToFit="1"/>
    </xf>
    <xf numFmtId="0" fontId="4" fillId="0" borderId="18" xfId="2" applyFont="1" applyFill="1" applyBorder="1" applyAlignment="1">
      <alignment horizontal="center" vertical="center" textRotation="255"/>
    </xf>
    <xf numFmtId="0" fontId="8" fillId="0" borderId="16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0" fontId="9" fillId="0" borderId="0" xfId="2" applyFont="1" applyFill="1">
      <alignment vertical="center"/>
    </xf>
    <xf numFmtId="0" fontId="10" fillId="0" borderId="0" xfId="2" applyFont="1" applyFill="1">
      <alignment vertical="center"/>
    </xf>
    <xf numFmtId="0" fontId="11" fillId="0" borderId="0" xfId="2" applyFont="1" applyFill="1">
      <alignment vertical="center"/>
    </xf>
    <xf numFmtId="0" fontId="10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left" vertical="center"/>
    </xf>
    <xf numFmtId="0" fontId="4" fillId="0" borderId="0" xfId="2" applyFont="1" applyFill="1" applyBorder="1">
      <alignment vertical="center"/>
    </xf>
    <xf numFmtId="0" fontId="4" fillId="0" borderId="0" xfId="2" applyFont="1" applyFill="1" applyAlignment="1">
      <alignment horizontal="left" vertical="center"/>
    </xf>
    <xf numFmtId="0" fontId="10" fillId="0" borderId="0" xfId="2" applyFont="1" applyFill="1" applyAlignment="1">
      <alignment horizontal="right" vertical="center"/>
    </xf>
    <xf numFmtId="0" fontId="11" fillId="0" borderId="0" xfId="2" applyFont="1" applyFill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38" fontId="4" fillId="0" borderId="5" xfId="2" applyNumberFormat="1" applyFont="1" applyFill="1" applyBorder="1">
      <alignment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177" fontId="4" fillId="0" borderId="5" xfId="2" applyNumberFormat="1" applyFont="1" applyFill="1" applyBorder="1">
      <alignment vertical="center"/>
    </xf>
    <xf numFmtId="177" fontId="13" fillId="0" borderId="19" xfId="2" applyNumberFormat="1" applyFont="1" applyFill="1" applyBorder="1">
      <alignment vertical="center"/>
    </xf>
    <xf numFmtId="177" fontId="13" fillId="0" borderId="5" xfId="2" applyNumberFormat="1" applyFont="1" applyFill="1" applyBorder="1">
      <alignment vertical="center"/>
    </xf>
    <xf numFmtId="0" fontId="12" fillId="0" borderId="2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distributed" vertical="center" wrapText="1"/>
    </xf>
    <xf numFmtId="0" fontId="12" fillId="0" borderId="5" xfId="2" applyFont="1" applyFill="1" applyBorder="1" applyAlignment="1">
      <alignment horizontal="center" vertical="center" textRotation="255"/>
    </xf>
    <xf numFmtId="177" fontId="14" fillId="0" borderId="5" xfId="2" applyNumberFormat="1" applyFont="1" applyFill="1" applyBorder="1" applyAlignment="1">
      <alignment horizontal="right" vertical="center"/>
    </xf>
    <xf numFmtId="0" fontId="12" fillId="0" borderId="5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distributed" vertical="center" wrapText="1"/>
    </xf>
    <xf numFmtId="177" fontId="4" fillId="0" borderId="19" xfId="2" applyNumberFormat="1" applyFont="1" applyFill="1" applyBorder="1">
      <alignment vertical="center"/>
    </xf>
    <xf numFmtId="0" fontId="12" fillId="0" borderId="5" xfId="2" applyFont="1" applyFill="1" applyBorder="1" applyAlignment="1">
      <alignment horizontal="center" vertical="center" textRotation="255" wrapText="1"/>
    </xf>
    <xf numFmtId="177" fontId="4" fillId="0" borderId="20" xfId="2" applyNumberFormat="1" applyFont="1" applyFill="1" applyBorder="1">
      <alignment vertical="center"/>
    </xf>
    <xf numFmtId="0" fontId="12" fillId="0" borderId="5" xfId="2" applyNumberFormat="1" applyFont="1" applyFill="1" applyBorder="1" applyAlignment="1">
      <alignment horizontal="center" vertical="center" wrapText="1"/>
    </xf>
    <xf numFmtId="0" fontId="12" fillId="0" borderId="16" xfId="2" applyFont="1" applyFill="1" applyBorder="1" applyAlignment="1">
      <alignment horizontal="center" vertical="center" textRotation="255" wrapText="1"/>
    </xf>
    <xf numFmtId="0" fontId="12" fillId="0" borderId="17" xfId="2" applyFont="1" applyFill="1" applyBorder="1" applyAlignment="1">
      <alignment horizontal="center" vertical="center" textRotation="255" wrapText="1"/>
    </xf>
    <xf numFmtId="0" fontId="12" fillId="0" borderId="18" xfId="2" applyFont="1" applyFill="1" applyBorder="1" applyAlignment="1">
      <alignment horizontal="center" vertical="center" textRotation="255" wrapText="1"/>
    </xf>
    <xf numFmtId="0" fontId="12" fillId="0" borderId="5" xfId="2" applyFont="1" applyFill="1" applyBorder="1" applyAlignment="1">
      <alignment horizontal="distributed" vertical="center"/>
    </xf>
    <xf numFmtId="0" fontId="10" fillId="0" borderId="5" xfId="2" applyFont="1" applyFill="1" applyBorder="1" applyAlignment="1">
      <alignment horizontal="center" vertical="center" textRotation="255"/>
    </xf>
    <xf numFmtId="0" fontId="10" fillId="0" borderId="5" xfId="2" applyFont="1" applyFill="1" applyBorder="1" applyAlignment="1">
      <alignment horizontal="center" vertical="center" textRotation="255" wrapText="1"/>
    </xf>
    <xf numFmtId="177" fontId="4" fillId="0" borderId="0" xfId="2" applyNumberFormat="1" applyFont="1" applyFill="1" applyBorder="1">
      <alignment vertical="center"/>
    </xf>
    <xf numFmtId="0" fontId="12" fillId="0" borderId="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distributed" vertical="center"/>
    </xf>
    <xf numFmtId="0" fontId="10" fillId="0" borderId="16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right" vertical="center"/>
    </xf>
    <xf numFmtId="0" fontId="4" fillId="0" borderId="18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left" vertical="center"/>
    </xf>
    <xf numFmtId="0" fontId="10" fillId="0" borderId="0" xfId="2" applyFont="1" applyFill="1" applyAlignment="1">
      <alignment horizontal="center" vertical="center"/>
    </xf>
    <xf numFmtId="0" fontId="10" fillId="0" borderId="0" xfId="2" applyFont="1" applyFill="1" applyBorder="1">
      <alignment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2" fillId="0" borderId="0" xfId="2" applyFont="1" applyFill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right" vertical="center"/>
    </xf>
    <xf numFmtId="0" fontId="7" fillId="0" borderId="2" xfId="2" applyFont="1" applyFill="1" applyBorder="1" applyAlignment="1">
      <alignment horizontal="center" vertical="center" shrinkToFit="1"/>
    </xf>
    <xf numFmtId="38" fontId="4" fillId="0" borderId="2" xfId="3" applyFont="1" applyFill="1" applyBorder="1" applyAlignment="1">
      <alignment horizontal="center" vertical="center"/>
    </xf>
    <xf numFmtId="38" fontId="4" fillId="0" borderId="5" xfId="3" applyNumberFormat="1" applyFont="1" applyFill="1" applyBorder="1" applyAlignment="1">
      <alignment horizontal="center" vertical="center"/>
    </xf>
    <xf numFmtId="38" fontId="14" fillId="0" borderId="5" xfId="3" applyNumberFormat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shrinkToFit="1"/>
    </xf>
    <xf numFmtId="0" fontId="2" fillId="0" borderId="16" xfId="2" applyFont="1" applyFill="1" applyBorder="1" applyAlignment="1">
      <alignment horizontal="center" vertical="center" wrapText="1" shrinkToFit="1"/>
    </xf>
    <xf numFmtId="0" fontId="2" fillId="0" borderId="16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center" vertical="center"/>
    </xf>
    <xf numFmtId="0" fontId="15" fillId="0" borderId="16" xfId="2" applyFont="1" applyFill="1" applyBorder="1" applyAlignment="1">
      <alignment horizontal="left" vertical="center" wrapText="1" shrinkToFit="1"/>
    </xf>
    <xf numFmtId="57" fontId="4" fillId="0" borderId="18" xfId="2" applyNumberFormat="1" applyFont="1" applyFill="1" applyBorder="1" applyAlignment="1">
      <alignment horizontal="center" vertical="center" wrapText="1" shrinkToFit="1"/>
    </xf>
    <xf numFmtId="178" fontId="4" fillId="0" borderId="18" xfId="2" applyNumberFormat="1" applyFont="1" applyFill="1" applyBorder="1" applyAlignment="1">
      <alignment horizontal="center" vertical="center" wrapText="1" shrinkToFit="1"/>
    </xf>
    <xf numFmtId="0" fontId="14" fillId="0" borderId="18" xfId="2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left" vertical="center" wrapText="1" shrinkToFit="1"/>
    </xf>
    <xf numFmtId="0" fontId="10" fillId="0" borderId="15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 wrapText="1" shrinkToFit="1"/>
    </xf>
    <xf numFmtId="0" fontId="4" fillId="0" borderId="17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left" vertical="center" wrapText="1" shrinkToFit="1"/>
    </xf>
    <xf numFmtId="0" fontId="4" fillId="0" borderId="18" xfId="2" applyFont="1" applyFill="1" applyBorder="1" applyAlignment="1">
      <alignment horizontal="center" vertical="center" wrapText="1" shrinkToFit="1"/>
    </xf>
    <xf numFmtId="178" fontId="4" fillId="0" borderId="16" xfId="2" applyNumberFormat="1" applyFont="1" applyFill="1" applyBorder="1" applyAlignment="1">
      <alignment horizontal="center" vertical="center" wrapText="1" shrinkToFit="1"/>
    </xf>
    <xf numFmtId="0" fontId="15" fillId="0" borderId="16" xfId="2" applyFont="1" applyFill="1" applyBorder="1" applyAlignment="1">
      <alignment horizontal="center" vertical="center" shrinkToFit="1"/>
    </xf>
    <xf numFmtId="0" fontId="17" fillId="0" borderId="16" xfId="2" applyFont="1" applyFill="1" applyBorder="1" applyAlignment="1">
      <alignment horizontal="center" vertical="center" shrinkToFit="1"/>
    </xf>
    <xf numFmtId="0" fontId="7" fillId="0" borderId="16" xfId="2" applyFont="1" applyFill="1" applyBorder="1" applyAlignment="1">
      <alignment horizontal="center" vertical="center" shrinkToFit="1"/>
    </xf>
    <xf numFmtId="0" fontId="15" fillId="0" borderId="7" xfId="2" applyFont="1" applyFill="1" applyBorder="1" applyAlignment="1">
      <alignment horizontal="center" vertical="center" wrapText="1"/>
    </xf>
    <xf numFmtId="0" fontId="7" fillId="0" borderId="18" xfId="2" applyFont="1" applyFill="1" applyBorder="1" applyAlignment="1">
      <alignment horizontal="center" vertical="center" wrapText="1" shrinkToFit="1"/>
    </xf>
    <xf numFmtId="0" fontId="7" fillId="0" borderId="18" xfId="2" applyFont="1" applyFill="1" applyBorder="1" applyAlignment="1">
      <alignment horizontal="center" vertical="center" shrinkToFit="1"/>
    </xf>
    <xf numFmtId="0" fontId="17" fillId="0" borderId="18" xfId="2" applyFont="1" applyFill="1" applyBorder="1" applyAlignment="1">
      <alignment horizontal="center" vertical="center" shrinkToFit="1"/>
    </xf>
    <xf numFmtId="0" fontId="7" fillId="0" borderId="12" xfId="2" applyFont="1" applyFill="1" applyBorder="1" applyAlignment="1">
      <alignment horizontal="center" vertical="center" wrapText="1"/>
    </xf>
    <xf numFmtId="0" fontId="5" fillId="0" borderId="0" xfId="2" applyFont="1" applyFill="1">
      <alignment vertical="center"/>
    </xf>
    <xf numFmtId="0" fontId="2" fillId="0" borderId="0" xfId="2" applyFill="1">
      <alignment vertical="center"/>
    </xf>
    <xf numFmtId="0" fontId="5" fillId="0" borderId="0" xfId="2" applyFont="1" applyFill="1" applyAlignment="1"/>
    <xf numFmtId="179" fontId="4" fillId="0" borderId="0" xfId="2" applyNumberFormat="1" applyFont="1" applyFill="1" applyAlignment="1">
      <alignment horizontal="right" vertical="center"/>
    </xf>
    <xf numFmtId="179" fontId="18" fillId="0" borderId="0" xfId="2" applyNumberFormat="1" applyFont="1" applyFill="1" applyBorder="1" applyAlignment="1">
      <alignment vertical="center"/>
    </xf>
    <xf numFmtId="179" fontId="7" fillId="0" borderId="0" xfId="2" applyNumberFormat="1" applyFont="1" applyFill="1" applyAlignment="1">
      <alignment horizontal="center" vertical="center"/>
    </xf>
    <xf numFmtId="179" fontId="7" fillId="0" borderId="0" xfId="2" applyNumberFormat="1" applyFont="1" applyFill="1" applyBorder="1" applyAlignment="1">
      <alignment horizontal="center" vertical="center"/>
    </xf>
    <xf numFmtId="180" fontId="4" fillId="0" borderId="5" xfId="2" applyNumberFormat="1" applyFont="1" applyFill="1" applyBorder="1" applyAlignment="1">
      <alignment vertical="center"/>
    </xf>
    <xf numFmtId="179" fontId="4" fillId="0" borderId="5" xfId="2" applyNumberFormat="1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center" vertical="center"/>
    </xf>
    <xf numFmtId="180" fontId="14" fillId="0" borderId="5" xfId="2" applyNumberFormat="1" applyFont="1" applyFill="1" applyBorder="1" applyAlignment="1">
      <alignment vertical="center"/>
    </xf>
    <xf numFmtId="179" fontId="14" fillId="0" borderId="5" xfId="2" applyNumberFormat="1" applyFont="1" applyFill="1" applyBorder="1" applyAlignment="1">
      <alignment horizontal="center" vertical="center"/>
    </xf>
    <xf numFmtId="49" fontId="14" fillId="0" borderId="5" xfId="2" applyNumberFormat="1" applyFont="1" applyFill="1" applyBorder="1" applyAlignment="1">
      <alignment horizontal="center" vertical="center"/>
    </xf>
    <xf numFmtId="179" fontId="7" fillId="0" borderId="16" xfId="2" applyNumberFormat="1" applyFont="1" applyFill="1" applyBorder="1" applyAlignment="1">
      <alignment horizontal="center" vertical="center"/>
    </xf>
    <xf numFmtId="179" fontId="4" fillId="0" borderId="5" xfId="2" applyNumberFormat="1" applyFont="1" applyFill="1" applyBorder="1" applyAlignment="1">
      <alignment horizontal="center" vertical="center"/>
    </xf>
    <xf numFmtId="179" fontId="7" fillId="0" borderId="18" xfId="2" applyNumberFormat="1" applyFont="1" applyFill="1" applyBorder="1" applyAlignment="1">
      <alignment horizontal="center" vertical="center"/>
    </xf>
    <xf numFmtId="179" fontId="7" fillId="0" borderId="5" xfId="2" applyNumberFormat="1" applyFont="1" applyFill="1" applyBorder="1" applyAlignment="1">
      <alignment horizontal="center" vertical="center"/>
    </xf>
    <xf numFmtId="179" fontId="15" fillId="0" borderId="0" xfId="2" applyNumberFormat="1" applyFont="1" applyFill="1" applyAlignment="1">
      <alignment horizontal="center" vertical="center"/>
    </xf>
    <xf numFmtId="0" fontId="2" fillId="0" borderId="10" xfId="2" applyFill="1" applyBorder="1" applyAlignment="1">
      <alignment vertical="center"/>
    </xf>
    <xf numFmtId="179" fontId="2" fillId="0" borderId="10" xfId="2" applyNumberFormat="1" applyFill="1" applyBorder="1" applyAlignment="1">
      <alignment horizontal="left" vertical="center"/>
    </xf>
    <xf numFmtId="179" fontId="2" fillId="0" borderId="0" xfId="2" applyNumberFormat="1" applyFont="1" applyFill="1" applyAlignment="1">
      <alignment vertical="center"/>
    </xf>
    <xf numFmtId="38" fontId="10" fillId="0" borderId="2" xfId="3" applyFont="1" applyFill="1" applyBorder="1" applyAlignment="1">
      <alignment horizontal="center" vertical="center"/>
    </xf>
    <xf numFmtId="38" fontId="10" fillId="0" borderId="4" xfId="3" applyFont="1" applyFill="1" applyBorder="1" applyAlignment="1">
      <alignment horizontal="center" vertical="center"/>
    </xf>
    <xf numFmtId="38" fontId="10" fillId="0" borderId="3" xfId="3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38" fontId="19" fillId="0" borderId="2" xfId="3" applyFont="1" applyFill="1" applyBorder="1" applyAlignment="1">
      <alignment horizontal="center" vertical="center"/>
    </xf>
    <xf numFmtId="38" fontId="19" fillId="0" borderId="4" xfId="3" applyFont="1" applyFill="1" applyBorder="1" applyAlignment="1">
      <alignment horizontal="center" vertical="center"/>
    </xf>
    <xf numFmtId="38" fontId="19" fillId="0" borderId="3" xfId="3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/>
    </xf>
    <xf numFmtId="0" fontId="14" fillId="0" borderId="4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14" fillId="0" borderId="0" xfId="2" applyFont="1" applyFill="1" applyAlignment="1">
      <alignment horizontal="right" vertical="center"/>
    </xf>
    <xf numFmtId="0" fontId="20" fillId="0" borderId="0" xfId="2" applyFont="1" applyFill="1">
      <alignment vertical="center"/>
    </xf>
    <xf numFmtId="0" fontId="17" fillId="0" borderId="0" xfId="2" applyFont="1" applyFill="1">
      <alignment vertical="center"/>
    </xf>
    <xf numFmtId="0" fontId="17" fillId="0" borderId="0" xfId="2" applyFont="1" applyFill="1" applyAlignment="1">
      <alignment horizontal="left" vertical="center"/>
    </xf>
    <xf numFmtId="0" fontId="21" fillId="0" borderId="0" xfId="2" applyFont="1" applyFill="1" applyAlignment="1">
      <alignment horizontal="left" vertical="center"/>
    </xf>
    <xf numFmtId="0" fontId="21" fillId="0" borderId="0" xfId="2" applyFont="1" applyFill="1">
      <alignment vertical="center"/>
    </xf>
    <xf numFmtId="0" fontId="14" fillId="0" borderId="0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14" fillId="0" borderId="6" xfId="2" applyFont="1" applyFill="1" applyBorder="1">
      <alignment vertical="center"/>
    </xf>
    <xf numFmtId="0" fontId="14" fillId="0" borderId="7" xfId="2" applyFont="1" applyFill="1" applyBorder="1" applyAlignment="1">
      <alignment horizontal="center" vertical="center"/>
    </xf>
    <xf numFmtId="0" fontId="14" fillId="0" borderId="11" xfId="2" applyFont="1" applyFill="1" applyBorder="1" applyAlignment="1">
      <alignment horizontal="center" vertical="center"/>
    </xf>
    <xf numFmtId="0" fontId="14" fillId="0" borderId="12" xfId="2" applyFont="1" applyFill="1" applyBorder="1" applyAlignment="1">
      <alignment vertical="center"/>
    </xf>
    <xf numFmtId="0" fontId="19" fillId="0" borderId="0" xfId="2" applyFont="1" applyFill="1">
      <alignment vertical="center"/>
    </xf>
    <xf numFmtId="179" fontId="5" fillId="0" borderId="0" xfId="2" applyNumberFormat="1" applyFont="1" applyFill="1" applyAlignment="1"/>
    <xf numFmtId="0" fontId="4" fillId="0" borderId="1" xfId="2" applyFont="1" applyFill="1" applyBorder="1" applyAlignment="1">
      <alignment horizontal="right" vertical="center"/>
    </xf>
    <xf numFmtId="179" fontId="4" fillId="0" borderId="1" xfId="2" applyNumberFormat="1" applyFont="1" applyFill="1" applyBorder="1" applyAlignment="1">
      <alignment horizontal="right" vertical="center"/>
    </xf>
    <xf numFmtId="179" fontId="7" fillId="0" borderId="16" xfId="2" applyNumberFormat="1" applyFont="1" applyFill="1" applyBorder="1" applyAlignment="1">
      <alignment horizontal="center" vertical="center"/>
    </xf>
    <xf numFmtId="37" fontId="7" fillId="0" borderId="16" xfId="2" applyNumberFormat="1" applyFont="1" applyFill="1" applyBorder="1" applyAlignment="1">
      <alignment horizontal="center" vertical="center"/>
    </xf>
    <xf numFmtId="37" fontId="7" fillId="0" borderId="6" xfId="2" applyNumberFormat="1" applyFont="1" applyFill="1" applyBorder="1" applyAlignment="1">
      <alignment horizontal="right" vertical="center"/>
    </xf>
    <xf numFmtId="179" fontId="7" fillId="0" borderId="7" xfId="2" applyNumberFormat="1" applyFont="1" applyFill="1" applyBorder="1" applyAlignment="1">
      <alignment horizontal="right" vertical="center"/>
    </xf>
    <xf numFmtId="38" fontId="7" fillId="0" borderId="16" xfId="2" applyNumberFormat="1" applyFont="1" applyFill="1" applyBorder="1" applyAlignment="1">
      <alignment horizontal="center" vertical="center"/>
    </xf>
    <xf numFmtId="179" fontId="7" fillId="0" borderId="16" xfId="2" applyNumberFormat="1" applyFont="1" applyFill="1" applyBorder="1" applyAlignment="1" applyProtection="1">
      <alignment horizontal="center" vertical="center"/>
    </xf>
    <xf numFmtId="179" fontId="7" fillId="0" borderId="18" xfId="2" applyNumberFormat="1" applyFont="1" applyFill="1" applyBorder="1" applyAlignment="1">
      <alignment horizontal="center" vertical="center"/>
    </xf>
    <xf numFmtId="37" fontId="7" fillId="0" borderId="18" xfId="2" applyNumberFormat="1" applyFont="1" applyFill="1" applyBorder="1" applyAlignment="1">
      <alignment horizontal="center" vertical="center"/>
    </xf>
    <xf numFmtId="37" fontId="7" fillId="0" borderId="11" xfId="2" applyNumberFormat="1" applyFont="1" applyFill="1" applyBorder="1" applyAlignment="1">
      <alignment horizontal="right" vertical="center"/>
    </xf>
    <xf numFmtId="179" fontId="7" fillId="0" borderId="12" xfId="2" applyNumberFormat="1" applyFont="1" applyFill="1" applyBorder="1" applyAlignment="1">
      <alignment horizontal="right" vertical="center"/>
    </xf>
    <xf numFmtId="38" fontId="7" fillId="0" borderId="18" xfId="2" applyNumberFormat="1" applyFont="1" applyFill="1" applyBorder="1" applyAlignment="1">
      <alignment horizontal="center" vertical="center"/>
    </xf>
    <xf numFmtId="179" fontId="7" fillId="0" borderId="18" xfId="2" applyNumberFormat="1" applyFont="1" applyFill="1" applyBorder="1" applyAlignment="1" applyProtection="1">
      <alignment horizontal="center" vertical="center"/>
    </xf>
    <xf numFmtId="179" fontId="17" fillId="0" borderId="16" xfId="2" applyNumberFormat="1" applyFont="1" applyFill="1" applyBorder="1" applyAlignment="1">
      <alignment horizontal="center" vertical="center"/>
    </xf>
    <xf numFmtId="37" fontId="17" fillId="0" borderId="16" xfId="2" applyNumberFormat="1" applyFont="1" applyFill="1" applyBorder="1" applyAlignment="1">
      <alignment horizontal="center" vertical="center"/>
    </xf>
    <xf numFmtId="37" fontId="17" fillId="0" borderId="6" xfId="2" applyNumberFormat="1" applyFont="1" applyFill="1" applyBorder="1" applyAlignment="1">
      <alignment horizontal="right" vertical="center"/>
    </xf>
    <xf numFmtId="179" fontId="17" fillId="0" borderId="7" xfId="2" applyNumberFormat="1" applyFont="1" applyFill="1" applyBorder="1" applyAlignment="1">
      <alignment horizontal="right" vertical="center"/>
    </xf>
    <xf numFmtId="38" fontId="17" fillId="0" borderId="16" xfId="2" applyNumberFormat="1" applyFont="1" applyFill="1" applyBorder="1" applyAlignment="1">
      <alignment horizontal="center" vertical="center"/>
    </xf>
    <xf numFmtId="179" fontId="17" fillId="0" borderId="16" xfId="2" applyNumberFormat="1" applyFont="1" applyFill="1" applyBorder="1" applyAlignment="1" applyProtection="1">
      <alignment horizontal="center" vertical="center"/>
    </xf>
    <xf numFmtId="179" fontId="17" fillId="0" borderId="18" xfId="2" applyNumberFormat="1" applyFont="1" applyFill="1" applyBorder="1" applyAlignment="1">
      <alignment horizontal="center" vertical="center"/>
    </xf>
    <xf numFmtId="37" fontId="17" fillId="0" borderId="18" xfId="2" applyNumberFormat="1" applyFont="1" applyFill="1" applyBorder="1" applyAlignment="1">
      <alignment horizontal="center" vertical="center"/>
    </xf>
    <xf numFmtId="37" fontId="17" fillId="0" borderId="11" xfId="2" applyNumberFormat="1" applyFont="1" applyFill="1" applyBorder="1" applyAlignment="1">
      <alignment horizontal="right" vertical="center"/>
    </xf>
    <xf numFmtId="179" fontId="17" fillId="0" borderId="12" xfId="2" applyNumberFormat="1" applyFont="1" applyFill="1" applyBorder="1" applyAlignment="1">
      <alignment horizontal="right" vertical="center"/>
    </xf>
    <xf numFmtId="38" fontId="17" fillId="0" borderId="18" xfId="2" applyNumberFormat="1" applyFont="1" applyFill="1" applyBorder="1" applyAlignment="1">
      <alignment horizontal="center" vertical="center"/>
    </xf>
    <xf numFmtId="179" fontId="17" fillId="0" borderId="18" xfId="2" applyNumberFormat="1" applyFont="1" applyFill="1" applyBorder="1" applyAlignment="1" applyProtection="1">
      <alignment horizontal="center" vertical="center"/>
    </xf>
    <xf numFmtId="179" fontId="17" fillId="0" borderId="16" xfId="2" applyNumberFormat="1" applyFont="1" applyFill="1" applyBorder="1" applyAlignment="1">
      <alignment horizontal="center" vertical="center"/>
    </xf>
    <xf numFmtId="179" fontId="17" fillId="0" borderId="5" xfId="2" applyNumberFormat="1" applyFont="1" applyFill="1" applyBorder="1" applyAlignment="1">
      <alignment horizontal="center" vertical="center"/>
    </xf>
    <xf numFmtId="179" fontId="17" fillId="0" borderId="18" xfId="2" applyNumberFormat="1" applyFont="1" applyFill="1" applyBorder="1" applyAlignment="1">
      <alignment horizontal="center" vertical="center"/>
    </xf>
    <xf numFmtId="179" fontId="17" fillId="0" borderId="17" xfId="2" applyNumberFormat="1" applyFont="1" applyFill="1" applyBorder="1" applyAlignment="1">
      <alignment horizontal="center" vertical="center"/>
    </xf>
    <xf numFmtId="179" fontId="17" fillId="0" borderId="2" xfId="2" applyNumberFormat="1" applyFont="1" applyFill="1" applyBorder="1" applyAlignment="1">
      <alignment horizontal="center" vertical="center"/>
    </xf>
    <xf numFmtId="179" fontId="17" fillId="0" borderId="3" xfId="2" applyNumberFormat="1" applyFont="1" applyFill="1" applyBorder="1" applyAlignment="1">
      <alignment horizontal="center" vertical="center"/>
    </xf>
    <xf numFmtId="179" fontId="7" fillId="0" borderId="0" xfId="2" applyNumberFormat="1" applyFont="1" applyFill="1" applyAlignment="1">
      <alignment horizontal="right" vertical="center"/>
    </xf>
    <xf numFmtId="179" fontId="10" fillId="0" borderId="0" xfId="2" applyNumberFormat="1" applyFont="1" applyFill="1" applyAlignment="1">
      <alignment vertical="center"/>
    </xf>
    <xf numFmtId="179" fontId="2" fillId="0" borderId="0" xfId="2" applyNumberForma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right" vertical="center"/>
    </xf>
    <xf numFmtId="0" fontId="0" fillId="0" borderId="21" xfId="0" applyFill="1" applyBorder="1">
      <alignment vertical="center"/>
    </xf>
    <xf numFmtId="0" fontId="10" fillId="0" borderId="21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4" fontId="4" fillId="0" borderId="22" xfId="0" applyNumberFormat="1" applyFont="1" applyFill="1" applyBorder="1" applyAlignment="1">
      <alignment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horizontal="center" vertical="center"/>
    </xf>
    <xf numFmtId="40" fontId="4" fillId="0" borderId="23" xfId="1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left" vertical="center" shrinkToFit="1"/>
    </xf>
    <xf numFmtId="40" fontId="4" fillId="0" borderId="23" xfId="1" applyNumberFormat="1" applyFont="1" applyFill="1" applyBorder="1" applyAlignment="1">
      <alignment vertical="center"/>
    </xf>
    <xf numFmtId="4" fontId="4" fillId="0" borderId="23" xfId="0" applyNumberFormat="1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vertical="center" shrinkToFit="1"/>
    </xf>
    <xf numFmtId="0" fontId="14" fillId="0" borderId="0" xfId="0" applyFont="1" applyFill="1" applyBorder="1">
      <alignment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49" fontId="23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20" fillId="0" borderId="0" xfId="0" applyFont="1" applyFill="1">
      <alignment vertical="center"/>
    </xf>
  </cellXfs>
  <cellStyles count="4">
    <cellStyle name="桁区切り" xfId="1" builtinId="6"/>
    <cellStyle name="桁区切り 4" xfId="3"/>
    <cellStyle name="標準" xfId="0" builtinId="0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9525</xdr:rowOff>
    </xdr:from>
    <xdr:to>
      <xdr:col>3</xdr:col>
      <xdr:colOff>0</xdr:colOff>
      <xdr:row>3</xdr:row>
      <xdr:rowOff>0</xdr:rowOff>
    </xdr:to>
    <xdr:cxnSp macro="">
      <xdr:nvCxnSpPr>
        <xdr:cNvPr id="2" name="直線コネクタ 1"/>
        <xdr:cNvCxnSpPr/>
      </xdr:nvCxnSpPr>
      <xdr:spPr>
        <a:xfrm>
          <a:off x="1371600" y="485775"/>
          <a:ext cx="685800" cy="4667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</xdr:row>
      <xdr:rowOff>9525</xdr:rowOff>
    </xdr:from>
    <xdr:to>
      <xdr:col>3</xdr:col>
      <xdr:colOff>0</xdr:colOff>
      <xdr:row>3</xdr:row>
      <xdr:rowOff>0</xdr:rowOff>
    </xdr:to>
    <xdr:cxnSp macro="">
      <xdr:nvCxnSpPr>
        <xdr:cNvPr id="3" name="直線コネクタ 2"/>
        <xdr:cNvCxnSpPr/>
      </xdr:nvCxnSpPr>
      <xdr:spPr>
        <a:xfrm>
          <a:off x="1371600" y="485775"/>
          <a:ext cx="685800" cy="4667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2</xdr:col>
      <xdr:colOff>0</xdr:colOff>
      <xdr:row>3</xdr:row>
      <xdr:rowOff>0</xdr:rowOff>
    </xdr:to>
    <xdr:cxnSp macro="">
      <xdr:nvCxnSpPr>
        <xdr:cNvPr id="2" name="直線コネクタ 1"/>
        <xdr:cNvCxnSpPr/>
      </xdr:nvCxnSpPr>
      <xdr:spPr>
        <a:xfrm>
          <a:off x="0" y="485775"/>
          <a:ext cx="1371600" cy="466725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9525</xdr:rowOff>
    </xdr:from>
    <xdr:to>
      <xdr:col>2</xdr:col>
      <xdr:colOff>0</xdr:colOff>
      <xdr:row>3</xdr:row>
      <xdr:rowOff>0</xdr:rowOff>
    </xdr:to>
    <xdr:cxnSp macro="">
      <xdr:nvCxnSpPr>
        <xdr:cNvPr id="3" name="直線コネクタ 2"/>
        <xdr:cNvCxnSpPr/>
      </xdr:nvCxnSpPr>
      <xdr:spPr>
        <a:xfrm>
          <a:off x="0" y="485775"/>
          <a:ext cx="1371600" cy="466725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9525</xdr:rowOff>
    </xdr:from>
    <xdr:to>
      <xdr:col>2</xdr:col>
      <xdr:colOff>0</xdr:colOff>
      <xdr:row>3</xdr:row>
      <xdr:rowOff>0</xdr:rowOff>
    </xdr:to>
    <xdr:cxnSp macro="">
      <xdr:nvCxnSpPr>
        <xdr:cNvPr id="4" name="直線コネクタ 3"/>
        <xdr:cNvCxnSpPr/>
      </xdr:nvCxnSpPr>
      <xdr:spPr>
        <a:xfrm>
          <a:off x="0" y="485775"/>
          <a:ext cx="1371600" cy="466725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9525</xdr:rowOff>
    </xdr:from>
    <xdr:to>
      <xdr:col>2</xdr:col>
      <xdr:colOff>0</xdr:colOff>
      <xdr:row>3</xdr:row>
      <xdr:rowOff>0</xdr:rowOff>
    </xdr:to>
    <xdr:cxnSp macro="">
      <xdr:nvCxnSpPr>
        <xdr:cNvPr id="5" name="直線コネクタ 4"/>
        <xdr:cNvCxnSpPr/>
      </xdr:nvCxnSpPr>
      <xdr:spPr>
        <a:xfrm>
          <a:off x="0" y="485775"/>
          <a:ext cx="1371600" cy="466725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rofile-sv\redirect.v6\dx02\Desktop\&#26032;&#12375;&#12356;&#12501;&#12457;&#12523;&#12480;&#12540;\18.&#9733;&#36001;&#25919;_6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（４）貸借対照表 "/>
      <sheetName val="Ｈ２８"/>
      <sheetName val="Ｈ２７"/>
      <sheetName val="Ｈ２６"/>
      <sheetName val="Ｈ２５"/>
      <sheetName val="Ｈ２４"/>
      <sheetName val="Ｈ２３"/>
      <sheetName val="Ｈ２２"/>
      <sheetName val="Ｈ２１"/>
      <sheetName val="Ｈ２０"/>
      <sheetName val="２０１６"/>
      <sheetName val="２０１５"/>
      <sheetName val="２０１４"/>
      <sheetName val="２０１３"/>
      <sheetName val="２０１２"/>
      <sheetName val="２０１１"/>
      <sheetName val="２０１０"/>
      <sheetName val="２００９"/>
      <sheetName val="２００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R46"/>
  <sheetViews>
    <sheetView tabSelected="1" view="pageBreakPreview" zoomScale="90" zoomScaleNormal="100" zoomScaleSheetLayoutView="90" workbookViewId="0"/>
  </sheetViews>
  <sheetFormatPr defaultRowHeight="13.5" x14ac:dyDescent="0.4"/>
  <cols>
    <col min="1" max="1" width="5.375" style="1" customWidth="1"/>
    <col min="2" max="2" width="5.875" style="1" customWidth="1"/>
    <col min="3" max="3" width="5.375" style="1" customWidth="1"/>
    <col min="4" max="15" width="5.875" style="1" customWidth="1"/>
    <col min="16" max="16" width="7.625" style="1" customWidth="1"/>
    <col min="17" max="17" width="3.125" style="1" customWidth="1"/>
    <col min="18" max="256" width="9" style="1"/>
    <col min="257" max="257" width="5.375" style="1" customWidth="1"/>
    <col min="258" max="258" width="5.875" style="1" customWidth="1"/>
    <col min="259" max="259" width="5.375" style="1" customWidth="1"/>
    <col min="260" max="271" width="5.875" style="1" customWidth="1"/>
    <col min="272" max="272" width="7.625" style="1" customWidth="1"/>
    <col min="273" max="273" width="3.125" style="1" customWidth="1"/>
    <col min="274" max="512" width="9" style="1"/>
    <col min="513" max="513" width="5.375" style="1" customWidth="1"/>
    <col min="514" max="514" width="5.875" style="1" customWidth="1"/>
    <col min="515" max="515" width="5.375" style="1" customWidth="1"/>
    <col min="516" max="527" width="5.875" style="1" customWidth="1"/>
    <col min="528" max="528" width="7.625" style="1" customWidth="1"/>
    <col min="529" max="529" width="3.125" style="1" customWidth="1"/>
    <col min="530" max="768" width="9" style="1"/>
    <col min="769" max="769" width="5.375" style="1" customWidth="1"/>
    <col min="770" max="770" width="5.875" style="1" customWidth="1"/>
    <col min="771" max="771" width="5.375" style="1" customWidth="1"/>
    <col min="772" max="783" width="5.875" style="1" customWidth="1"/>
    <col min="784" max="784" width="7.625" style="1" customWidth="1"/>
    <col min="785" max="785" width="3.125" style="1" customWidth="1"/>
    <col min="786" max="1024" width="9" style="1"/>
    <col min="1025" max="1025" width="5.375" style="1" customWidth="1"/>
    <col min="1026" max="1026" width="5.875" style="1" customWidth="1"/>
    <col min="1027" max="1027" width="5.375" style="1" customWidth="1"/>
    <col min="1028" max="1039" width="5.875" style="1" customWidth="1"/>
    <col min="1040" max="1040" width="7.625" style="1" customWidth="1"/>
    <col min="1041" max="1041" width="3.125" style="1" customWidth="1"/>
    <col min="1042" max="1280" width="9" style="1"/>
    <col min="1281" max="1281" width="5.375" style="1" customWidth="1"/>
    <col min="1282" max="1282" width="5.875" style="1" customWidth="1"/>
    <col min="1283" max="1283" width="5.375" style="1" customWidth="1"/>
    <col min="1284" max="1295" width="5.875" style="1" customWidth="1"/>
    <col min="1296" max="1296" width="7.625" style="1" customWidth="1"/>
    <col min="1297" max="1297" width="3.125" style="1" customWidth="1"/>
    <col min="1298" max="1536" width="9" style="1"/>
    <col min="1537" max="1537" width="5.375" style="1" customWidth="1"/>
    <col min="1538" max="1538" width="5.875" style="1" customWidth="1"/>
    <col min="1539" max="1539" width="5.375" style="1" customWidth="1"/>
    <col min="1540" max="1551" width="5.875" style="1" customWidth="1"/>
    <col min="1552" max="1552" width="7.625" style="1" customWidth="1"/>
    <col min="1553" max="1553" width="3.125" style="1" customWidth="1"/>
    <col min="1554" max="1792" width="9" style="1"/>
    <col min="1793" max="1793" width="5.375" style="1" customWidth="1"/>
    <col min="1794" max="1794" width="5.875" style="1" customWidth="1"/>
    <col min="1795" max="1795" width="5.375" style="1" customWidth="1"/>
    <col min="1796" max="1807" width="5.875" style="1" customWidth="1"/>
    <col min="1808" max="1808" width="7.625" style="1" customWidth="1"/>
    <col min="1809" max="1809" width="3.125" style="1" customWidth="1"/>
    <col min="1810" max="2048" width="9" style="1"/>
    <col min="2049" max="2049" width="5.375" style="1" customWidth="1"/>
    <col min="2050" max="2050" width="5.875" style="1" customWidth="1"/>
    <col min="2051" max="2051" width="5.375" style="1" customWidth="1"/>
    <col min="2052" max="2063" width="5.875" style="1" customWidth="1"/>
    <col min="2064" max="2064" width="7.625" style="1" customWidth="1"/>
    <col min="2065" max="2065" width="3.125" style="1" customWidth="1"/>
    <col min="2066" max="2304" width="9" style="1"/>
    <col min="2305" max="2305" width="5.375" style="1" customWidth="1"/>
    <col min="2306" max="2306" width="5.875" style="1" customWidth="1"/>
    <col min="2307" max="2307" width="5.375" style="1" customWidth="1"/>
    <col min="2308" max="2319" width="5.875" style="1" customWidth="1"/>
    <col min="2320" max="2320" width="7.625" style="1" customWidth="1"/>
    <col min="2321" max="2321" width="3.125" style="1" customWidth="1"/>
    <col min="2322" max="2560" width="9" style="1"/>
    <col min="2561" max="2561" width="5.375" style="1" customWidth="1"/>
    <col min="2562" max="2562" width="5.875" style="1" customWidth="1"/>
    <col min="2563" max="2563" width="5.375" style="1" customWidth="1"/>
    <col min="2564" max="2575" width="5.875" style="1" customWidth="1"/>
    <col min="2576" max="2576" width="7.625" style="1" customWidth="1"/>
    <col min="2577" max="2577" width="3.125" style="1" customWidth="1"/>
    <col min="2578" max="2816" width="9" style="1"/>
    <col min="2817" max="2817" width="5.375" style="1" customWidth="1"/>
    <col min="2818" max="2818" width="5.875" style="1" customWidth="1"/>
    <col min="2819" max="2819" width="5.375" style="1" customWidth="1"/>
    <col min="2820" max="2831" width="5.875" style="1" customWidth="1"/>
    <col min="2832" max="2832" width="7.625" style="1" customWidth="1"/>
    <col min="2833" max="2833" width="3.125" style="1" customWidth="1"/>
    <col min="2834" max="3072" width="9" style="1"/>
    <col min="3073" max="3073" width="5.375" style="1" customWidth="1"/>
    <col min="3074" max="3074" width="5.875" style="1" customWidth="1"/>
    <col min="3075" max="3075" width="5.375" style="1" customWidth="1"/>
    <col min="3076" max="3087" width="5.875" style="1" customWidth="1"/>
    <col min="3088" max="3088" width="7.625" style="1" customWidth="1"/>
    <col min="3089" max="3089" width="3.125" style="1" customWidth="1"/>
    <col min="3090" max="3328" width="9" style="1"/>
    <col min="3329" max="3329" width="5.375" style="1" customWidth="1"/>
    <col min="3330" max="3330" width="5.875" style="1" customWidth="1"/>
    <col min="3331" max="3331" width="5.375" style="1" customWidth="1"/>
    <col min="3332" max="3343" width="5.875" style="1" customWidth="1"/>
    <col min="3344" max="3344" width="7.625" style="1" customWidth="1"/>
    <col min="3345" max="3345" width="3.125" style="1" customWidth="1"/>
    <col min="3346" max="3584" width="9" style="1"/>
    <col min="3585" max="3585" width="5.375" style="1" customWidth="1"/>
    <col min="3586" max="3586" width="5.875" style="1" customWidth="1"/>
    <col min="3587" max="3587" width="5.375" style="1" customWidth="1"/>
    <col min="3588" max="3599" width="5.875" style="1" customWidth="1"/>
    <col min="3600" max="3600" width="7.625" style="1" customWidth="1"/>
    <col min="3601" max="3601" width="3.125" style="1" customWidth="1"/>
    <col min="3602" max="3840" width="9" style="1"/>
    <col min="3841" max="3841" width="5.375" style="1" customWidth="1"/>
    <col min="3842" max="3842" width="5.875" style="1" customWidth="1"/>
    <col min="3843" max="3843" width="5.375" style="1" customWidth="1"/>
    <col min="3844" max="3855" width="5.875" style="1" customWidth="1"/>
    <col min="3856" max="3856" width="7.625" style="1" customWidth="1"/>
    <col min="3857" max="3857" width="3.125" style="1" customWidth="1"/>
    <col min="3858" max="4096" width="9" style="1"/>
    <col min="4097" max="4097" width="5.375" style="1" customWidth="1"/>
    <col min="4098" max="4098" width="5.875" style="1" customWidth="1"/>
    <col min="4099" max="4099" width="5.375" style="1" customWidth="1"/>
    <col min="4100" max="4111" width="5.875" style="1" customWidth="1"/>
    <col min="4112" max="4112" width="7.625" style="1" customWidth="1"/>
    <col min="4113" max="4113" width="3.125" style="1" customWidth="1"/>
    <col min="4114" max="4352" width="9" style="1"/>
    <col min="4353" max="4353" width="5.375" style="1" customWidth="1"/>
    <col min="4354" max="4354" width="5.875" style="1" customWidth="1"/>
    <col min="4355" max="4355" width="5.375" style="1" customWidth="1"/>
    <col min="4356" max="4367" width="5.875" style="1" customWidth="1"/>
    <col min="4368" max="4368" width="7.625" style="1" customWidth="1"/>
    <col min="4369" max="4369" width="3.125" style="1" customWidth="1"/>
    <col min="4370" max="4608" width="9" style="1"/>
    <col min="4609" max="4609" width="5.375" style="1" customWidth="1"/>
    <col min="4610" max="4610" width="5.875" style="1" customWidth="1"/>
    <col min="4611" max="4611" width="5.375" style="1" customWidth="1"/>
    <col min="4612" max="4623" width="5.875" style="1" customWidth="1"/>
    <col min="4624" max="4624" width="7.625" style="1" customWidth="1"/>
    <col min="4625" max="4625" width="3.125" style="1" customWidth="1"/>
    <col min="4626" max="4864" width="9" style="1"/>
    <col min="4865" max="4865" width="5.375" style="1" customWidth="1"/>
    <col min="4866" max="4866" width="5.875" style="1" customWidth="1"/>
    <col min="4867" max="4867" width="5.375" style="1" customWidth="1"/>
    <col min="4868" max="4879" width="5.875" style="1" customWidth="1"/>
    <col min="4880" max="4880" width="7.625" style="1" customWidth="1"/>
    <col min="4881" max="4881" width="3.125" style="1" customWidth="1"/>
    <col min="4882" max="5120" width="9" style="1"/>
    <col min="5121" max="5121" width="5.375" style="1" customWidth="1"/>
    <col min="5122" max="5122" width="5.875" style="1" customWidth="1"/>
    <col min="5123" max="5123" width="5.375" style="1" customWidth="1"/>
    <col min="5124" max="5135" width="5.875" style="1" customWidth="1"/>
    <col min="5136" max="5136" width="7.625" style="1" customWidth="1"/>
    <col min="5137" max="5137" width="3.125" style="1" customWidth="1"/>
    <col min="5138" max="5376" width="9" style="1"/>
    <col min="5377" max="5377" width="5.375" style="1" customWidth="1"/>
    <col min="5378" max="5378" width="5.875" style="1" customWidth="1"/>
    <col min="5379" max="5379" width="5.375" style="1" customWidth="1"/>
    <col min="5380" max="5391" width="5.875" style="1" customWidth="1"/>
    <col min="5392" max="5392" width="7.625" style="1" customWidth="1"/>
    <col min="5393" max="5393" width="3.125" style="1" customWidth="1"/>
    <col min="5394" max="5632" width="9" style="1"/>
    <col min="5633" max="5633" width="5.375" style="1" customWidth="1"/>
    <col min="5634" max="5634" width="5.875" style="1" customWidth="1"/>
    <col min="5635" max="5635" width="5.375" style="1" customWidth="1"/>
    <col min="5636" max="5647" width="5.875" style="1" customWidth="1"/>
    <col min="5648" max="5648" width="7.625" style="1" customWidth="1"/>
    <col min="5649" max="5649" width="3.125" style="1" customWidth="1"/>
    <col min="5650" max="5888" width="9" style="1"/>
    <col min="5889" max="5889" width="5.375" style="1" customWidth="1"/>
    <col min="5890" max="5890" width="5.875" style="1" customWidth="1"/>
    <col min="5891" max="5891" width="5.375" style="1" customWidth="1"/>
    <col min="5892" max="5903" width="5.875" style="1" customWidth="1"/>
    <col min="5904" max="5904" width="7.625" style="1" customWidth="1"/>
    <col min="5905" max="5905" width="3.125" style="1" customWidth="1"/>
    <col min="5906" max="6144" width="9" style="1"/>
    <col min="6145" max="6145" width="5.375" style="1" customWidth="1"/>
    <col min="6146" max="6146" width="5.875" style="1" customWidth="1"/>
    <col min="6147" max="6147" width="5.375" style="1" customWidth="1"/>
    <col min="6148" max="6159" width="5.875" style="1" customWidth="1"/>
    <col min="6160" max="6160" width="7.625" style="1" customWidth="1"/>
    <col min="6161" max="6161" width="3.125" style="1" customWidth="1"/>
    <col min="6162" max="6400" width="9" style="1"/>
    <col min="6401" max="6401" width="5.375" style="1" customWidth="1"/>
    <col min="6402" max="6402" width="5.875" style="1" customWidth="1"/>
    <col min="6403" max="6403" width="5.375" style="1" customWidth="1"/>
    <col min="6404" max="6415" width="5.875" style="1" customWidth="1"/>
    <col min="6416" max="6416" width="7.625" style="1" customWidth="1"/>
    <col min="6417" max="6417" width="3.125" style="1" customWidth="1"/>
    <col min="6418" max="6656" width="9" style="1"/>
    <col min="6657" max="6657" width="5.375" style="1" customWidth="1"/>
    <col min="6658" max="6658" width="5.875" style="1" customWidth="1"/>
    <col min="6659" max="6659" width="5.375" style="1" customWidth="1"/>
    <col min="6660" max="6671" width="5.875" style="1" customWidth="1"/>
    <col min="6672" max="6672" width="7.625" style="1" customWidth="1"/>
    <col min="6673" max="6673" width="3.125" style="1" customWidth="1"/>
    <col min="6674" max="6912" width="9" style="1"/>
    <col min="6913" max="6913" width="5.375" style="1" customWidth="1"/>
    <col min="6914" max="6914" width="5.875" style="1" customWidth="1"/>
    <col min="6915" max="6915" width="5.375" style="1" customWidth="1"/>
    <col min="6916" max="6927" width="5.875" style="1" customWidth="1"/>
    <col min="6928" max="6928" width="7.625" style="1" customWidth="1"/>
    <col min="6929" max="6929" width="3.125" style="1" customWidth="1"/>
    <col min="6930" max="7168" width="9" style="1"/>
    <col min="7169" max="7169" width="5.375" style="1" customWidth="1"/>
    <col min="7170" max="7170" width="5.875" style="1" customWidth="1"/>
    <col min="7171" max="7171" width="5.375" style="1" customWidth="1"/>
    <col min="7172" max="7183" width="5.875" style="1" customWidth="1"/>
    <col min="7184" max="7184" width="7.625" style="1" customWidth="1"/>
    <col min="7185" max="7185" width="3.125" style="1" customWidth="1"/>
    <col min="7186" max="7424" width="9" style="1"/>
    <col min="7425" max="7425" width="5.375" style="1" customWidth="1"/>
    <col min="7426" max="7426" width="5.875" style="1" customWidth="1"/>
    <col min="7427" max="7427" width="5.375" style="1" customWidth="1"/>
    <col min="7428" max="7439" width="5.875" style="1" customWidth="1"/>
    <col min="7440" max="7440" width="7.625" style="1" customWidth="1"/>
    <col min="7441" max="7441" width="3.125" style="1" customWidth="1"/>
    <col min="7442" max="7680" width="9" style="1"/>
    <col min="7681" max="7681" width="5.375" style="1" customWidth="1"/>
    <col min="7682" max="7682" width="5.875" style="1" customWidth="1"/>
    <col min="7683" max="7683" width="5.375" style="1" customWidth="1"/>
    <col min="7684" max="7695" width="5.875" style="1" customWidth="1"/>
    <col min="7696" max="7696" width="7.625" style="1" customWidth="1"/>
    <col min="7697" max="7697" width="3.125" style="1" customWidth="1"/>
    <col min="7698" max="7936" width="9" style="1"/>
    <col min="7937" max="7937" width="5.375" style="1" customWidth="1"/>
    <col min="7938" max="7938" width="5.875" style="1" customWidth="1"/>
    <col min="7939" max="7939" width="5.375" style="1" customWidth="1"/>
    <col min="7940" max="7951" width="5.875" style="1" customWidth="1"/>
    <col min="7952" max="7952" width="7.625" style="1" customWidth="1"/>
    <col min="7953" max="7953" width="3.125" style="1" customWidth="1"/>
    <col min="7954" max="8192" width="9" style="1"/>
    <col min="8193" max="8193" width="5.375" style="1" customWidth="1"/>
    <col min="8194" max="8194" width="5.875" style="1" customWidth="1"/>
    <col min="8195" max="8195" width="5.375" style="1" customWidth="1"/>
    <col min="8196" max="8207" width="5.875" style="1" customWidth="1"/>
    <col min="8208" max="8208" width="7.625" style="1" customWidth="1"/>
    <col min="8209" max="8209" width="3.125" style="1" customWidth="1"/>
    <col min="8210" max="8448" width="9" style="1"/>
    <col min="8449" max="8449" width="5.375" style="1" customWidth="1"/>
    <col min="8450" max="8450" width="5.875" style="1" customWidth="1"/>
    <col min="8451" max="8451" width="5.375" style="1" customWidth="1"/>
    <col min="8452" max="8463" width="5.875" style="1" customWidth="1"/>
    <col min="8464" max="8464" width="7.625" style="1" customWidth="1"/>
    <col min="8465" max="8465" width="3.125" style="1" customWidth="1"/>
    <col min="8466" max="8704" width="9" style="1"/>
    <col min="8705" max="8705" width="5.375" style="1" customWidth="1"/>
    <col min="8706" max="8706" width="5.875" style="1" customWidth="1"/>
    <col min="8707" max="8707" width="5.375" style="1" customWidth="1"/>
    <col min="8708" max="8719" width="5.875" style="1" customWidth="1"/>
    <col min="8720" max="8720" width="7.625" style="1" customWidth="1"/>
    <col min="8721" max="8721" width="3.125" style="1" customWidth="1"/>
    <col min="8722" max="8960" width="9" style="1"/>
    <col min="8961" max="8961" width="5.375" style="1" customWidth="1"/>
    <col min="8962" max="8962" width="5.875" style="1" customWidth="1"/>
    <col min="8963" max="8963" width="5.375" style="1" customWidth="1"/>
    <col min="8964" max="8975" width="5.875" style="1" customWidth="1"/>
    <col min="8976" max="8976" width="7.625" style="1" customWidth="1"/>
    <col min="8977" max="8977" width="3.125" style="1" customWidth="1"/>
    <col min="8978" max="9216" width="9" style="1"/>
    <col min="9217" max="9217" width="5.375" style="1" customWidth="1"/>
    <col min="9218" max="9218" width="5.875" style="1" customWidth="1"/>
    <col min="9219" max="9219" width="5.375" style="1" customWidth="1"/>
    <col min="9220" max="9231" width="5.875" style="1" customWidth="1"/>
    <col min="9232" max="9232" width="7.625" style="1" customWidth="1"/>
    <col min="9233" max="9233" width="3.125" style="1" customWidth="1"/>
    <col min="9234" max="9472" width="9" style="1"/>
    <col min="9473" max="9473" width="5.375" style="1" customWidth="1"/>
    <col min="9474" max="9474" width="5.875" style="1" customWidth="1"/>
    <col min="9475" max="9475" width="5.375" style="1" customWidth="1"/>
    <col min="9476" max="9487" width="5.875" style="1" customWidth="1"/>
    <col min="9488" max="9488" width="7.625" style="1" customWidth="1"/>
    <col min="9489" max="9489" width="3.125" style="1" customWidth="1"/>
    <col min="9490" max="9728" width="9" style="1"/>
    <col min="9729" max="9729" width="5.375" style="1" customWidth="1"/>
    <col min="9730" max="9730" width="5.875" style="1" customWidth="1"/>
    <col min="9731" max="9731" width="5.375" style="1" customWidth="1"/>
    <col min="9732" max="9743" width="5.875" style="1" customWidth="1"/>
    <col min="9744" max="9744" width="7.625" style="1" customWidth="1"/>
    <col min="9745" max="9745" width="3.125" style="1" customWidth="1"/>
    <col min="9746" max="9984" width="9" style="1"/>
    <col min="9985" max="9985" width="5.375" style="1" customWidth="1"/>
    <col min="9986" max="9986" width="5.875" style="1" customWidth="1"/>
    <col min="9987" max="9987" width="5.375" style="1" customWidth="1"/>
    <col min="9988" max="9999" width="5.875" style="1" customWidth="1"/>
    <col min="10000" max="10000" width="7.625" style="1" customWidth="1"/>
    <col min="10001" max="10001" width="3.125" style="1" customWidth="1"/>
    <col min="10002" max="10240" width="9" style="1"/>
    <col min="10241" max="10241" width="5.375" style="1" customWidth="1"/>
    <col min="10242" max="10242" width="5.875" style="1" customWidth="1"/>
    <col min="10243" max="10243" width="5.375" style="1" customWidth="1"/>
    <col min="10244" max="10255" width="5.875" style="1" customWidth="1"/>
    <col min="10256" max="10256" width="7.625" style="1" customWidth="1"/>
    <col min="10257" max="10257" width="3.125" style="1" customWidth="1"/>
    <col min="10258" max="10496" width="9" style="1"/>
    <col min="10497" max="10497" width="5.375" style="1" customWidth="1"/>
    <col min="10498" max="10498" width="5.875" style="1" customWidth="1"/>
    <col min="10499" max="10499" width="5.375" style="1" customWidth="1"/>
    <col min="10500" max="10511" width="5.875" style="1" customWidth="1"/>
    <col min="10512" max="10512" width="7.625" style="1" customWidth="1"/>
    <col min="10513" max="10513" width="3.125" style="1" customWidth="1"/>
    <col min="10514" max="10752" width="9" style="1"/>
    <col min="10753" max="10753" width="5.375" style="1" customWidth="1"/>
    <col min="10754" max="10754" width="5.875" style="1" customWidth="1"/>
    <col min="10755" max="10755" width="5.375" style="1" customWidth="1"/>
    <col min="10756" max="10767" width="5.875" style="1" customWidth="1"/>
    <col min="10768" max="10768" width="7.625" style="1" customWidth="1"/>
    <col min="10769" max="10769" width="3.125" style="1" customWidth="1"/>
    <col min="10770" max="11008" width="9" style="1"/>
    <col min="11009" max="11009" width="5.375" style="1" customWidth="1"/>
    <col min="11010" max="11010" width="5.875" style="1" customWidth="1"/>
    <col min="11011" max="11011" width="5.375" style="1" customWidth="1"/>
    <col min="11012" max="11023" width="5.875" style="1" customWidth="1"/>
    <col min="11024" max="11024" width="7.625" style="1" customWidth="1"/>
    <col min="11025" max="11025" width="3.125" style="1" customWidth="1"/>
    <col min="11026" max="11264" width="9" style="1"/>
    <col min="11265" max="11265" width="5.375" style="1" customWidth="1"/>
    <col min="11266" max="11266" width="5.875" style="1" customWidth="1"/>
    <col min="11267" max="11267" width="5.375" style="1" customWidth="1"/>
    <col min="11268" max="11279" width="5.875" style="1" customWidth="1"/>
    <col min="11280" max="11280" width="7.625" style="1" customWidth="1"/>
    <col min="11281" max="11281" width="3.125" style="1" customWidth="1"/>
    <col min="11282" max="11520" width="9" style="1"/>
    <col min="11521" max="11521" width="5.375" style="1" customWidth="1"/>
    <col min="11522" max="11522" width="5.875" style="1" customWidth="1"/>
    <col min="11523" max="11523" width="5.375" style="1" customWidth="1"/>
    <col min="11524" max="11535" width="5.875" style="1" customWidth="1"/>
    <col min="11536" max="11536" width="7.625" style="1" customWidth="1"/>
    <col min="11537" max="11537" width="3.125" style="1" customWidth="1"/>
    <col min="11538" max="11776" width="9" style="1"/>
    <col min="11777" max="11777" width="5.375" style="1" customWidth="1"/>
    <col min="11778" max="11778" width="5.875" style="1" customWidth="1"/>
    <col min="11779" max="11779" width="5.375" style="1" customWidth="1"/>
    <col min="11780" max="11791" width="5.875" style="1" customWidth="1"/>
    <col min="11792" max="11792" width="7.625" style="1" customWidth="1"/>
    <col min="11793" max="11793" width="3.125" style="1" customWidth="1"/>
    <col min="11794" max="12032" width="9" style="1"/>
    <col min="12033" max="12033" width="5.375" style="1" customWidth="1"/>
    <col min="12034" max="12034" width="5.875" style="1" customWidth="1"/>
    <col min="12035" max="12035" width="5.375" style="1" customWidth="1"/>
    <col min="12036" max="12047" width="5.875" style="1" customWidth="1"/>
    <col min="12048" max="12048" width="7.625" style="1" customWidth="1"/>
    <col min="12049" max="12049" width="3.125" style="1" customWidth="1"/>
    <col min="12050" max="12288" width="9" style="1"/>
    <col min="12289" max="12289" width="5.375" style="1" customWidth="1"/>
    <col min="12290" max="12290" width="5.875" style="1" customWidth="1"/>
    <col min="12291" max="12291" width="5.375" style="1" customWidth="1"/>
    <col min="12292" max="12303" width="5.875" style="1" customWidth="1"/>
    <col min="12304" max="12304" width="7.625" style="1" customWidth="1"/>
    <col min="12305" max="12305" width="3.125" style="1" customWidth="1"/>
    <col min="12306" max="12544" width="9" style="1"/>
    <col min="12545" max="12545" width="5.375" style="1" customWidth="1"/>
    <col min="12546" max="12546" width="5.875" style="1" customWidth="1"/>
    <col min="12547" max="12547" width="5.375" style="1" customWidth="1"/>
    <col min="12548" max="12559" width="5.875" style="1" customWidth="1"/>
    <col min="12560" max="12560" width="7.625" style="1" customWidth="1"/>
    <col min="12561" max="12561" width="3.125" style="1" customWidth="1"/>
    <col min="12562" max="12800" width="9" style="1"/>
    <col min="12801" max="12801" width="5.375" style="1" customWidth="1"/>
    <col min="12802" max="12802" width="5.875" style="1" customWidth="1"/>
    <col min="12803" max="12803" width="5.375" style="1" customWidth="1"/>
    <col min="12804" max="12815" width="5.875" style="1" customWidth="1"/>
    <col min="12816" max="12816" width="7.625" style="1" customWidth="1"/>
    <col min="12817" max="12817" width="3.125" style="1" customWidth="1"/>
    <col min="12818" max="13056" width="9" style="1"/>
    <col min="13057" max="13057" width="5.375" style="1" customWidth="1"/>
    <col min="13058" max="13058" width="5.875" style="1" customWidth="1"/>
    <col min="13059" max="13059" width="5.375" style="1" customWidth="1"/>
    <col min="13060" max="13071" width="5.875" style="1" customWidth="1"/>
    <col min="13072" max="13072" width="7.625" style="1" customWidth="1"/>
    <col min="13073" max="13073" width="3.125" style="1" customWidth="1"/>
    <col min="13074" max="13312" width="9" style="1"/>
    <col min="13313" max="13313" width="5.375" style="1" customWidth="1"/>
    <col min="13314" max="13314" width="5.875" style="1" customWidth="1"/>
    <col min="13315" max="13315" width="5.375" style="1" customWidth="1"/>
    <col min="13316" max="13327" width="5.875" style="1" customWidth="1"/>
    <col min="13328" max="13328" width="7.625" style="1" customWidth="1"/>
    <col min="13329" max="13329" width="3.125" style="1" customWidth="1"/>
    <col min="13330" max="13568" width="9" style="1"/>
    <col min="13569" max="13569" width="5.375" style="1" customWidth="1"/>
    <col min="13570" max="13570" width="5.875" style="1" customWidth="1"/>
    <col min="13571" max="13571" width="5.375" style="1" customWidth="1"/>
    <col min="13572" max="13583" width="5.875" style="1" customWidth="1"/>
    <col min="13584" max="13584" width="7.625" style="1" customWidth="1"/>
    <col min="13585" max="13585" width="3.125" style="1" customWidth="1"/>
    <col min="13586" max="13824" width="9" style="1"/>
    <col min="13825" max="13825" width="5.375" style="1" customWidth="1"/>
    <col min="13826" max="13826" width="5.875" style="1" customWidth="1"/>
    <col min="13827" max="13827" width="5.375" style="1" customWidth="1"/>
    <col min="13828" max="13839" width="5.875" style="1" customWidth="1"/>
    <col min="13840" max="13840" width="7.625" style="1" customWidth="1"/>
    <col min="13841" max="13841" width="3.125" style="1" customWidth="1"/>
    <col min="13842" max="14080" width="9" style="1"/>
    <col min="14081" max="14081" width="5.375" style="1" customWidth="1"/>
    <col min="14082" max="14082" width="5.875" style="1" customWidth="1"/>
    <col min="14083" max="14083" width="5.375" style="1" customWidth="1"/>
    <col min="14084" max="14095" width="5.875" style="1" customWidth="1"/>
    <col min="14096" max="14096" width="7.625" style="1" customWidth="1"/>
    <col min="14097" max="14097" width="3.125" style="1" customWidth="1"/>
    <col min="14098" max="14336" width="9" style="1"/>
    <col min="14337" max="14337" width="5.375" style="1" customWidth="1"/>
    <col min="14338" max="14338" width="5.875" style="1" customWidth="1"/>
    <col min="14339" max="14339" width="5.375" style="1" customWidth="1"/>
    <col min="14340" max="14351" width="5.875" style="1" customWidth="1"/>
    <col min="14352" max="14352" width="7.625" style="1" customWidth="1"/>
    <col min="14353" max="14353" width="3.125" style="1" customWidth="1"/>
    <col min="14354" max="14592" width="9" style="1"/>
    <col min="14593" max="14593" width="5.375" style="1" customWidth="1"/>
    <col min="14594" max="14594" width="5.875" style="1" customWidth="1"/>
    <col min="14595" max="14595" width="5.375" style="1" customWidth="1"/>
    <col min="14596" max="14607" width="5.875" style="1" customWidth="1"/>
    <col min="14608" max="14608" width="7.625" style="1" customWidth="1"/>
    <col min="14609" max="14609" width="3.125" style="1" customWidth="1"/>
    <col min="14610" max="14848" width="9" style="1"/>
    <col min="14849" max="14849" width="5.375" style="1" customWidth="1"/>
    <col min="14850" max="14850" width="5.875" style="1" customWidth="1"/>
    <col min="14851" max="14851" width="5.375" style="1" customWidth="1"/>
    <col min="14852" max="14863" width="5.875" style="1" customWidth="1"/>
    <col min="14864" max="14864" width="7.625" style="1" customWidth="1"/>
    <col min="14865" max="14865" width="3.125" style="1" customWidth="1"/>
    <col min="14866" max="15104" width="9" style="1"/>
    <col min="15105" max="15105" width="5.375" style="1" customWidth="1"/>
    <col min="15106" max="15106" width="5.875" style="1" customWidth="1"/>
    <col min="15107" max="15107" width="5.375" style="1" customWidth="1"/>
    <col min="15108" max="15119" width="5.875" style="1" customWidth="1"/>
    <col min="15120" max="15120" width="7.625" style="1" customWidth="1"/>
    <col min="15121" max="15121" width="3.125" style="1" customWidth="1"/>
    <col min="15122" max="15360" width="9" style="1"/>
    <col min="15361" max="15361" width="5.375" style="1" customWidth="1"/>
    <col min="15362" max="15362" width="5.875" style="1" customWidth="1"/>
    <col min="15363" max="15363" width="5.375" style="1" customWidth="1"/>
    <col min="15364" max="15375" width="5.875" style="1" customWidth="1"/>
    <col min="15376" max="15376" width="7.625" style="1" customWidth="1"/>
    <col min="15377" max="15377" width="3.125" style="1" customWidth="1"/>
    <col min="15378" max="15616" width="9" style="1"/>
    <col min="15617" max="15617" width="5.375" style="1" customWidth="1"/>
    <col min="15618" max="15618" width="5.875" style="1" customWidth="1"/>
    <col min="15619" max="15619" width="5.375" style="1" customWidth="1"/>
    <col min="15620" max="15631" width="5.875" style="1" customWidth="1"/>
    <col min="15632" max="15632" width="7.625" style="1" customWidth="1"/>
    <col min="15633" max="15633" width="3.125" style="1" customWidth="1"/>
    <col min="15634" max="15872" width="9" style="1"/>
    <col min="15873" max="15873" width="5.375" style="1" customWidth="1"/>
    <col min="15874" max="15874" width="5.875" style="1" customWidth="1"/>
    <col min="15875" max="15875" width="5.375" style="1" customWidth="1"/>
    <col min="15876" max="15887" width="5.875" style="1" customWidth="1"/>
    <col min="15888" max="15888" width="7.625" style="1" customWidth="1"/>
    <col min="15889" max="15889" width="3.125" style="1" customWidth="1"/>
    <col min="15890" max="16128" width="9" style="1"/>
    <col min="16129" max="16129" width="5.375" style="1" customWidth="1"/>
    <col min="16130" max="16130" width="5.875" style="1" customWidth="1"/>
    <col min="16131" max="16131" width="5.375" style="1" customWidth="1"/>
    <col min="16132" max="16143" width="5.875" style="1" customWidth="1"/>
    <col min="16144" max="16144" width="7.625" style="1" customWidth="1"/>
    <col min="16145" max="16145" width="3.125" style="1" customWidth="1"/>
    <col min="16146" max="16384" width="9" style="1"/>
  </cols>
  <sheetData>
    <row r="1" spans="1:16" ht="18.75" customHeight="1" x14ac:dyDescent="0.4">
      <c r="A1" s="81" t="s">
        <v>68</v>
      </c>
      <c r="B1" s="81"/>
      <c r="K1" s="79"/>
      <c r="O1" s="80"/>
      <c r="P1" s="79"/>
    </row>
    <row r="2" spans="1:16" ht="3.75" customHeight="1" x14ac:dyDescent="0.4">
      <c r="K2" s="79"/>
      <c r="O2" s="80"/>
      <c r="P2" s="79"/>
    </row>
    <row r="3" spans="1:16" ht="18.75" customHeight="1" x14ac:dyDescent="0.4">
      <c r="A3" s="1" t="s">
        <v>67</v>
      </c>
      <c r="G3" s="45" t="s">
        <v>66</v>
      </c>
      <c r="J3" s="78"/>
      <c r="K3" s="78"/>
      <c r="L3" s="78"/>
      <c r="M3" s="77"/>
      <c r="N3" s="77"/>
      <c r="O3" s="77"/>
      <c r="P3" s="76" t="s">
        <v>65</v>
      </c>
    </row>
    <row r="4" spans="1:16" s="7" customFormat="1" ht="30" customHeight="1" x14ac:dyDescent="0.4">
      <c r="A4" s="75" t="s">
        <v>64</v>
      </c>
      <c r="B4" s="74"/>
      <c r="C4" s="73"/>
      <c r="D4" s="34" t="s">
        <v>26</v>
      </c>
      <c r="E4" s="33"/>
      <c r="F4" s="33"/>
      <c r="G4" s="32"/>
      <c r="H4" s="34" t="s">
        <v>25</v>
      </c>
      <c r="I4" s="33"/>
      <c r="J4" s="33"/>
      <c r="K4" s="32"/>
      <c r="L4" s="34" t="s">
        <v>63</v>
      </c>
      <c r="M4" s="33"/>
      <c r="N4" s="33"/>
      <c r="O4" s="32"/>
      <c r="P4" s="72" t="s">
        <v>62</v>
      </c>
    </row>
    <row r="5" spans="1:16" s="7" customFormat="1" ht="30.75" customHeight="1" x14ac:dyDescent="0.4">
      <c r="A5" s="71"/>
      <c r="B5" s="70"/>
      <c r="C5" s="69"/>
      <c r="D5" s="39" t="s">
        <v>61</v>
      </c>
      <c r="E5" s="39" t="s">
        <v>60</v>
      </c>
      <c r="F5" s="39" t="s">
        <v>59</v>
      </c>
      <c r="G5" s="39" t="s">
        <v>37</v>
      </c>
      <c r="H5" s="39" t="s">
        <v>58</v>
      </c>
      <c r="I5" s="39" t="s">
        <v>57</v>
      </c>
      <c r="J5" s="39" t="s">
        <v>56</v>
      </c>
      <c r="K5" s="39" t="s">
        <v>37</v>
      </c>
      <c r="L5" s="39" t="s">
        <v>58</v>
      </c>
      <c r="M5" s="39" t="s">
        <v>57</v>
      </c>
      <c r="N5" s="39" t="s">
        <v>56</v>
      </c>
      <c r="O5" s="39" t="s">
        <v>33</v>
      </c>
      <c r="P5" s="68"/>
    </row>
    <row r="6" spans="1:16" s="7" customFormat="1" ht="21" customHeight="1" x14ac:dyDescent="0.4">
      <c r="A6" s="67" t="s">
        <v>55</v>
      </c>
      <c r="B6" s="64" t="s">
        <v>54</v>
      </c>
      <c r="C6" s="63"/>
      <c r="D6" s="51">
        <v>445</v>
      </c>
      <c r="E6" s="51">
        <v>460</v>
      </c>
      <c r="F6" s="51">
        <v>164</v>
      </c>
      <c r="G6" s="51">
        <f>SUM(D6:F6)</f>
        <v>1069</v>
      </c>
      <c r="H6" s="51">
        <v>21</v>
      </c>
      <c r="I6" s="51">
        <v>6</v>
      </c>
      <c r="J6" s="52">
        <v>5</v>
      </c>
      <c r="K6" s="51">
        <f>SUM(H6:J6)</f>
        <v>32</v>
      </c>
      <c r="L6" s="51">
        <f>SUM(D6+H6)</f>
        <v>466</v>
      </c>
      <c r="M6" s="51">
        <f>SUM(E6+I6)</f>
        <v>466</v>
      </c>
      <c r="N6" s="51">
        <f>SUM(F6+J6)</f>
        <v>169</v>
      </c>
      <c r="O6" s="51">
        <f>SUM(L6:N6)</f>
        <v>1101</v>
      </c>
      <c r="P6" s="51">
        <v>25</v>
      </c>
    </row>
    <row r="7" spans="1:16" s="7" customFormat="1" ht="21" customHeight="1" x14ac:dyDescent="0.4">
      <c r="A7" s="62"/>
      <c r="B7" s="64" t="s">
        <v>53</v>
      </c>
      <c r="C7" s="63"/>
      <c r="D7" s="51">
        <v>93</v>
      </c>
      <c r="E7" s="51">
        <v>30</v>
      </c>
      <c r="F7" s="51">
        <v>42</v>
      </c>
      <c r="G7" s="51">
        <f>SUM(D7:F7)</f>
        <v>165</v>
      </c>
      <c r="H7" s="52">
        <v>4</v>
      </c>
      <c r="I7" s="52">
        <v>0</v>
      </c>
      <c r="J7" s="52">
        <v>0</v>
      </c>
      <c r="K7" s="51">
        <f>SUM(H7:J7)</f>
        <v>4</v>
      </c>
      <c r="L7" s="51">
        <f>SUM(D7+H7)</f>
        <v>97</v>
      </c>
      <c r="M7" s="51">
        <f>SUM(E7+I7)</f>
        <v>30</v>
      </c>
      <c r="N7" s="51">
        <f>SUM(F7+J7)</f>
        <v>42</v>
      </c>
      <c r="O7" s="51">
        <f>SUM(L7:N7)</f>
        <v>169</v>
      </c>
      <c r="P7" s="51">
        <v>2</v>
      </c>
    </row>
    <row r="8" spans="1:16" s="7" customFormat="1" ht="21" customHeight="1" x14ac:dyDescent="0.4">
      <c r="A8" s="62"/>
      <c r="B8" s="64" t="s">
        <v>52</v>
      </c>
      <c r="C8" s="63"/>
      <c r="D8" s="51">
        <v>54</v>
      </c>
      <c r="E8" s="51">
        <v>61</v>
      </c>
      <c r="F8" s="51">
        <v>78</v>
      </c>
      <c r="G8" s="51">
        <f>SUM(D8:F8)</f>
        <v>193</v>
      </c>
      <c r="H8" s="51">
        <v>2</v>
      </c>
      <c r="I8" s="52">
        <v>1</v>
      </c>
      <c r="J8" s="52">
        <v>3</v>
      </c>
      <c r="K8" s="51">
        <f>SUM(H8:J8)</f>
        <v>6</v>
      </c>
      <c r="L8" s="51">
        <f>SUM(D8+H8)</f>
        <v>56</v>
      </c>
      <c r="M8" s="51">
        <f>SUM(E8+I8)</f>
        <v>62</v>
      </c>
      <c r="N8" s="51">
        <f>SUM(F8+J8)</f>
        <v>81</v>
      </c>
      <c r="O8" s="51">
        <f>SUM(L8:N8)</f>
        <v>199</v>
      </c>
      <c r="P8" s="51">
        <v>0</v>
      </c>
    </row>
    <row r="9" spans="1:16" s="7" customFormat="1" ht="21" customHeight="1" x14ac:dyDescent="0.4">
      <c r="A9" s="62"/>
      <c r="B9" s="66" t="s">
        <v>51</v>
      </c>
      <c r="C9" s="65"/>
      <c r="D9" s="51">
        <v>2</v>
      </c>
      <c r="E9" s="51">
        <v>25</v>
      </c>
      <c r="F9" s="52">
        <v>0</v>
      </c>
      <c r="G9" s="51">
        <f>SUM(D9:F9)</f>
        <v>27</v>
      </c>
      <c r="H9" s="52">
        <v>0</v>
      </c>
      <c r="I9" s="52">
        <v>0</v>
      </c>
      <c r="J9" s="52">
        <v>0</v>
      </c>
      <c r="K9" s="51">
        <f>SUM(H9:J9)</f>
        <v>0</v>
      </c>
      <c r="L9" s="51">
        <f>SUM(D9+H9)</f>
        <v>2</v>
      </c>
      <c r="M9" s="51">
        <f>SUM(E9+I9)</f>
        <v>25</v>
      </c>
      <c r="N9" s="51">
        <f>SUM(F9+J9)</f>
        <v>0</v>
      </c>
      <c r="O9" s="51">
        <f>SUM(L9:N9)</f>
        <v>27</v>
      </c>
      <c r="P9" s="51">
        <v>0</v>
      </c>
    </row>
    <row r="10" spans="1:16" s="7" customFormat="1" ht="21" customHeight="1" x14ac:dyDescent="0.4">
      <c r="A10" s="62"/>
      <c r="B10" s="64" t="s">
        <v>50</v>
      </c>
      <c r="C10" s="63"/>
      <c r="D10" s="51">
        <v>227</v>
      </c>
      <c r="E10" s="51">
        <v>210</v>
      </c>
      <c r="F10" s="52">
        <v>0</v>
      </c>
      <c r="G10" s="51">
        <f>SUM(D10:F10)</f>
        <v>437</v>
      </c>
      <c r="H10" s="51">
        <v>5</v>
      </c>
      <c r="I10" s="51">
        <v>2</v>
      </c>
      <c r="J10" s="52">
        <v>0</v>
      </c>
      <c r="K10" s="51">
        <f>SUM(H10:J10)</f>
        <v>7</v>
      </c>
      <c r="L10" s="51">
        <f>SUM(D10+H10)</f>
        <v>232</v>
      </c>
      <c r="M10" s="51">
        <f>SUM(E10+I10)</f>
        <v>212</v>
      </c>
      <c r="N10" s="51">
        <f>SUM(F10+J10)</f>
        <v>0</v>
      </c>
      <c r="O10" s="51">
        <f>SUM(L10:N10)</f>
        <v>444</v>
      </c>
      <c r="P10" s="51">
        <v>1</v>
      </c>
    </row>
    <row r="11" spans="1:16" s="7" customFormat="1" ht="21" customHeight="1" x14ac:dyDescent="0.4">
      <c r="A11" s="62"/>
      <c r="B11" s="64" t="s">
        <v>49</v>
      </c>
      <c r="C11" s="63"/>
      <c r="D11" s="51">
        <v>9</v>
      </c>
      <c r="E11" s="51">
        <v>40</v>
      </c>
      <c r="F11" s="52">
        <v>0</v>
      </c>
      <c r="G11" s="51">
        <f>SUM(D11:F11)</f>
        <v>49</v>
      </c>
      <c r="H11" s="52">
        <v>0</v>
      </c>
      <c r="I11" s="52">
        <v>0</v>
      </c>
      <c r="J11" s="52">
        <v>0</v>
      </c>
      <c r="K11" s="51">
        <f>SUM(H11:J11)</f>
        <v>0</v>
      </c>
      <c r="L11" s="51">
        <f>SUM(D11+H11)</f>
        <v>9</v>
      </c>
      <c r="M11" s="51">
        <f>SUM(E11+I11)</f>
        <v>40</v>
      </c>
      <c r="N11" s="51">
        <f>SUM(F11+J11)</f>
        <v>0</v>
      </c>
      <c r="O11" s="51">
        <f>SUM(L11:N11)</f>
        <v>49</v>
      </c>
      <c r="P11" s="51">
        <v>0</v>
      </c>
    </row>
    <row r="12" spans="1:16" s="7" customFormat="1" ht="21" customHeight="1" x14ac:dyDescent="0.4">
      <c r="A12" s="62"/>
      <c r="B12" s="64" t="s">
        <v>48</v>
      </c>
      <c r="C12" s="63"/>
      <c r="D12" s="51">
        <v>192</v>
      </c>
      <c r="E12" s="51">
        <v>15</v>
      </c>
      <c r="F12" s="52">
        <v>0</v>
      </c>
      <c r="G12" s="51">
        <f>SUM(D12:F12)</f>
        <v>207</v>
      </c>
      <c r="H12" s="52">
        <v>0</v>
      </c>
      <c r="I12" s="52">
        <v>0</v>
      </c>
      <c r="J12" s="52">
        <v>0</v>
      </c>
      <c r="K12" s="51">
        <f>SUM(H12:J12)</f>
        <v>0</v>
      </c>
      <c r="L12" s="51">
        <f>SUM(D12+H12)</f>
        <v>192</v>
      </c>
      <c r="M12" s="51">
        <f>SUM(E12+I12)</f>
        <v>15</v>
      </c>
      <c r="N12" s="51">
        <f>SUM(F12+J12)</f>
        <v>0</v>
      </c>
      <c r="O12" s="51">
        <f>SUM(L12:N12)</f>
        <v>207</v>
      </c>
      <c r="P12" s="51">
        <v>0</v>
      </c>
    </row>
    <row r="13" spans="1:16" s="7" customFormat="1" ht="21" customHeight="1" x14ac:dyDescent="0.4">
      <c r="A13" s="62"/>
      <c r="B13" s="64" t="s">
        <v>47</v>
      </c>
      <c r="C13" s="63"/>
      <c r="D13" s="51">
        <v>7</v>
      </c>
      <c r="E13" s="51">
        <v>113</v>
      </c>
      <c r="F13" s="52">
        <v>0</v>
      </c>
      <c r="G13" s="51">
        <f>SUM(D13:F13)</f>
        <v>120</v>
      </c>
      <c r="H13" s="52">
        <v>0</v>
      </c>
      <c r="I13" s="52">
        <v>2</v>
      </c>
      <c r="J13" s="52">
        <v>0</v>
      </c>
      <c r="K13" s="51">
        <f>SUM(H13:J13)</f>
        <v>2</v>
      </c>
      <c r="L13" s="51">
        <f>SUM(D13+H13)</f>
        <v>7</v>
      </c>
      <c r="M13" s="51">
        <f>SUM(E13+I13)</f>
        <v>115</v>
      </c>
      <c r="N13" s="51">
        <f>SUM(F13+J13)</f>
        <v>0</v>
      </c>
      <c r="O13" s="51">
        <f>SUM(L13:N13)</f>
        <v>122</v>
      </c>
      <c r="P13" s="51">
        <v>0</v>
      </c>
    </row>
    <row r="14" spans="1:16" s="7" customFormat="1" ht="16.5" customHeight="1" x14ac:dyDescent="0.4">
      <c r="A14" s="62"/>
      <c r="B14" s="60" t="s">
        <v>46</v>
      </c>
      <c r="C14" s="57"/>
      <c r="D14" s="56" t="s">
        <v>45</v>
      </c>
      <c r="E14" s="56" t="s">
        <v>44</v>
      </c>
      <c r="F14" s="56" t="s">
        <v>43</v>
      </c>
      <c r="G14" s="56" t="s">
        <v>37</v>
      </c>
      <c r="H14" s="56" t="s">
        <v>45</v>
      </c>
      <c r="I14" s="56" t="s">
        <v>44</v>
      </c>
      <c r="J14" s="56" t="s">
        <v>43</v>
      </c>
      <c r="K14" s="56" t="s">
        <v>37</v>
      </c>
      <c r="L14" s="56" t="s">
        <v>45</v>
      </c>
      <c r="M14" s="56" t="s">
        <v>44</v>
      </c>
      <c r="N14" s="56" t="s">
        <v>43</v>
      </c>
      <c r="O14" s="56" t="s">
        <v>33</v>
      </c>
      <c r="P14" s="56" t="s">
        <v>32</v>
      </c>
    </row>
    <row r="15" spans="1:16" s="7" customFormat="1" ht="21" customHeight="1" x14ac:dyDescent="0.4">
      <c r="A15" s="61"/>
      <c r="B15" s="55"/>
      <c r="C15" s="53"/>
      <c r="D15" s="51">
        <f>SUM(D6:D13)</f>
        <v>1029</v>
      </c>
      <c r="E15" s="51">
        <f>SUM(E6:E13)</f>
        <v>954</v>
      </c>
      <c r="F15" s="51">
        <f>SUM(F6:F13)</f>
        <v>284</v>
      </c>
      <c r="G15" s="51">
        <f>SUM(D15:F15)</f>
        <v>2267</v>
      </c>
      <c r="H15" s="51">
        <f>SUM(H6:H13)</f>
        <v>32</v>
      </c>
      <c r="I15" s="51">
        <f>SUM(I6:I13)</f>
        <v>11</v>
      </c>
      <c r="J15" s="51">
        <f>SUM(J6:J13)</f>
        <v>8</v>
      </c>
      <c r="K15" s="51">
        <f>SUM(H15:J15)</f>
        <v>51</v>
      </c>
      <c r="L15" s="51">
        <f>SUM(L6:L13)</f>
        <v>1061</v>
      </c>
      <c r="M15" s="51">
        <f>SUM(M6:M13)</f>
        <v>965</v>
      </c>
      <c r="N15" s="51">
        <f>SUM(N6:N13)</f>
        <v>292</v>
      </c>
      <c r="O15" s="51">
        <f>SUM(L15:N15)</f>
        <v>2318</v>
      </c>
      <c r="P15" s="51">
        <f>SUM(P6:P13)</f>
        <v>28</v>
      </c>
    </row>
    <row r="16" spans="1:16" s="7" customFormat="1" ht="16.5" customHeight="1" x14ac:dyDescent="0.4">
      <c r="A16" s="60" t="s">
        <v>42</v>
      </c>
      <c r="B16" s="58"/>
      <c r="C16" s="57"/>
      <c r="D16" s="56" t="s">
        <v>41</v>
      </c>
      <c r="E16" s="56" t="s">
        <v>40</v>
      </c>
      <c r="F16" s="56" t="s">
        <v>39</v>
      </c>
      <c r="G16" s="56" t="s">
        <v>37</v>
      </c>
      <c r="H16" s="56" t="s">
        <v>41</v>
      </c>
      <c r="I16" s="56" t="s">
        <v>40</v>
      </c>
      <c r="J16" s="56" t="s">
        <v>39</v>
      </c>
      <c r="K16" s="56" t="s">
        <v>37</v>
      </c>
      <c r="L16" s="56" t="s">
        <v>41</v>
      </c>
      <c r="M16" s="56" t="s">
        <v>40</v>
      </c>
      <c r="N16" s="56" t="s">
        <v>39</v>
      </c>
      <c r="O16" s="56" t="s">
        <v>33</v>
      </c>
      <c r="P16" s="56" t="s">
        <v>32</v>
      </c>
    </row>
    <row r="17" spans="1:18" s="7" customFormat="1" ht="21" customHeight="1" x14ac:dyDescent="0.4">
      <c r="A17" s="55"/>
      <c r="B17" s="54"/>
      <c r="C17" s="53"/>
      <c r="D17" s="51">
        <v>61</v>
      </c>
      <c r="E17" s="51">
        <v>562</v>
      </c>
      <c r="F17" s="51">
        <v>197</v>
      </c>
      <c r="G17" s="51">
        <f>SUM(D17:F17)</f>
        <v>820</v>
      </c>
      <c r="H17" s="51">
        <v>0</v>
      </c>
      <c r="I17" s="51">
        <v>3</v>
      </c>
      <c r="J17" s="52">
        <v>23</v>
      </c>
      <c r="K17" s="51">
        <f>SUM(H17:J17)</f>
        <v>26</v>
      </c>
      <c r="L17" s="51">
        <f>D17+H17</f>
        <v>61</v>
      </c>
      <c r="M17" s="51">
        <f>E17+I17</f>
        <v>565</v>
      </c>
      <c r="N17" s="51">
        <f>F17+J17</f>
        <v>220</v>
      </c>
      <c r="O17" s="51">
        <f>SUM(L17:N17)</f>
        <v>846</v>
      </c>
      <c r="P17" s="51">
        <v>1</v>
      </c>
      <c r="R17" s="50"/>
    </row>
    <row r="18" spans="1:18" s="7" customFormat="1" ht="15.75" customHeight="1" x14ac:dyDescent="0.4">
      <c r="A18" s="59" t="s">
        <v>38</v>
      </c>
      <c r="B18" s="58"/>
      <c r="C18" s="57"/>
      <c r="D18" s="56" t="s">
        <v>36</v>
      </c>
      <c r="E18" s="56" t="s">
        <v>35</v>
      </c>
      <c r="F18" s="56" t="s">
        <v>34</v>
      </c>
      <c r="G18" s="56" t="s">
        <v>37</v>
      </c>
      <c r="H18" s="56" t="s">
        <v>36</v>
      </c>
      <c r="I18" s="56" t="s">
        <v>35</v>
      </c>
      <c r="J18" s="56" t="s">
        <v>34</v>
      </c>
      <c r="K18" s="56" t="s">
        <v>37</v>
      </c>
      <c r="L18" s="56" t="s">
        <v>36</v>
      </c>
      <c r="M18" s="56" t="s">
        <v>35</v>
      </c>
      <c r="N18" s="56" t="s">
        <v>34</v>
      </c>
      <c r="O18" s="56" t="s">
        <v>33</v>
      </c>
      <c r="P18" s="56" t="s">
        <v>32</v>
      </c>
    </row>
    <row r="19" spans="1:18" s="7" customFormat="1" ht="21" customHeight="1" x14ac:dyDescent="0.4">
      <c r="A19" s="55"/>
      <c r="B19" s="54"/>
      <c r="C19" s="53"/>
      <c r="D19" s="51">
        <v>149</v>
      </c>
      <c r="E19" s="51">
        <v>99</v>
      </c>
      <c r="F19" s="51">
        <v>139</v>
      </c>
      <c r="G19" s="51">
        <f>SUM(D19:F19)</f>
        <v>387</v>
      </c>
      <c r="H19" s="51">
        <v>49</v>
      </c>
      <c r="I19" s="51">
        <v>32</v>
      </c>
      <c r="J19" s="52">
        <v>86</v>
      </c>
      <c r="K19" s="51">
        <f>SUM(H19:J19)</f>
        <v>167</v>
      </c>
      <c r="L19" s="51">
        <f>D19+H19</f>
        <v>198</v>
      </c>
      <c r="M19" s="51">
        <f>+E19+I19</f>
        <v>131</v>
      </c>
      <c r="N19" s="51">
        <f>+F19+J19</f>
        <v>225</v>
      </c>
      <c r="O19" s="51">
        <f>SUM(L19:N19)</f>
        <v>554</v>
      </c>
      <c r="P19" s="51">
        <v>45</v>
      </c>
    </row>
    <row r="20" spans="1:18" s="7" customFormat="1" ht="21" customHeight="1" x14ac:dyDescent="0.4">
      <c r="A20" s="34" t="s">
        <v>31</v>
      </c>
      <c r="B20" s="33"/>
      <c r="C20" s="32"/>
      <c r="D20" s="51">
        <f>D15+D17+D19</f>
        <v>1239</v>
      </c>
      <c r="E20" s="51">
        <f>E15+E17+E19</f>
        <v>1615</v>
      </c>
      <c r="F20" s="51">
        <f>F15+F17+F19</f>
        <v>620</v>
      </c>
      <c r="G20" s="51">
        <f>SUM(D20:F20)</f>
        <v>3474</v>
      </c>
      <c r="H20" s="51">
        <f>H15+H17+H19</f>
        <v>81</v>
      </c>
      <c r="I20" s="51">
        <f>I15+I17+I19</f>
        <v>46</v>
      </c>
      <c r="J20" s="51">
        <f>J15+J17+J19</f>
        <v>117</v>
      </c>
      <c r="K20" s="51">
        <f>SUM(H20:J20)</f>
        <v>244</v>
      </c>
      <c r="L20" s="51">
        <f>+L15+L17+L19</f>
        <v>1320</v>
      </c>
      <c r="M20" s="51">
        <f>+M15+M17+M19</f>
        <v>1661</v>
      </c>
      <c r="N20" s="51">
        <f>+N15+N17+N19</f>
        <v>737</v>
      </c>
      <c r="O20" s="51">
        <f>SUM(L20:N20)</f>
        <v>3718</v>
      </c>
      <c r="P20" s="51">
        <f>P15+P17+P19</f>
        <v>74</v>
      </c>
      <c r="Q20" s="50"/>
    </row>
    <row r="21" spans="1:18" s="7" customFormat="1" ht="18.75" customHeight="1" x14ac:dyDescent="0.4">
      <c r="B21" s="49"/>
      <c r="C21" s="49"/>
      <c r="L21" s="48"/>
      <c r="M21" s="48"/>
      <c r="N21" s="48"/>
      <c r="O21" s="48"/>
      <c r="P21" s="6" t="s">
        <v>30</v>
      </c>
      <c r="Q21" s="45"/>
      <c r="R21" s="45"/>
    </row>
    <row r="22" spans="1:18" s="7" customFormat="1" ht="18.75" customHeight="1" x14ac:dyDescent="0.4">
      <c r="B22" s="47" t="s">
        <v>29</v>
      </c>
      <c r="C22" s="7" t="s">
        <v>28</v>
      </c>
      <c r="L22" s="46"/>
      <c r="M22" s="46"/>
      <c r="N22" s="46"/>
      <c r="O22" s="46"/>
      <c r="P22" s="6"/>
      <c r="Q22" s="45"/>
      <c r="R22" s="45"/>
    </row>
    <row r="23" spans="1:18" ht="15.75" customHeight="1" x14ac:dyDescent="0.4">
      <c r="B23" s="26" t="s">
        <v>27</v>
      </c>
      <c r="C23" s="25"/>
      <c r="D23" s="34" t="s">
        <v>26</v>
      </c>
      <c r="E23" s="33"/>
      <c r="F23" s="33"/>
      <c r="G23" s="32"/>
      <c r="H23" s="34" t="s">
        <v>25</v>
      </c>
      <c r="I23" s="33"/>
      <c r="J23" s="33"/>
      <c r="K23" s="32"/>
      <c r="L23" s="33" t="s">
        <v>24</v>
      </c>
      <c r="M23" s="33"/>
      <c r="N23" s="33"/>
      <c r="O23" s="32"/>
    </row>
    <row r="24" spans="1:18" ht="15.75" customHeight="1" x14ac:dyDescent="0.4">
      <c r="B24" s="20"/>
      <c r="C24" s="19"/>
      <c r="D24" s="14" t="s">
        <v>23</v>
      </c>
      <c r="E24" s="15"/>
      <c r="F24" s="14" t="s">
        <v>22</v>
      </c>
      <c r="G24" s="15"/>
      <c r="H24" s="24" t="s">
        <v>23</v>
      </c>
      <c r="I24" s="44"/>
      <c r="J24" s="43" t="s">
        <v>22</v>
      </c>
      <c r="K24" s="42"/>
      <c r="L24" s="14" t="s">
        <v>23</v>
      </c>
      <c r="M24" s="15"/>
      <c r="N24" s="14" t="s">
        <v>22</v>
      </c>
      <c r="O24" s="15"/>
    </row>
    <row r="25" spans="1:18" ht="15.75" customHeight="1" x14ac:dyDescent="0.4">
      <c r="B25" s="34" t="s">
        <v>21</v>
      </c>
      <c r="C25" s="32"/>
      <c r="D25" s="39" t="s">
        <v>20</v>
      </c>
      <c r="E25" s="39" t="s">
        <v>19</v>
      </c>
      <c r="F25" s="41" t="s">
        <v>18</v>
      </c>
      <c r="G25" s="39" t="s">
        <v>17</v>
      </c>
      <c r="H25" s="39" t="s">
        <v>20</v>
      </c>
      <c r="I25" s="39" t="s">
        <v>19</v>
      </c>
      <c r="J25" s="41" t="s">
        <v>18</v>
      </c>
      <c r="K25" s="39" t="s">
        <v>17</v>
      </c>
      <c r="L25" s="40" t="s">
        <v>20</v>
      </c>
      <c r="M25" s="39" t="s">
        <v>19</v>
      </c>
      <c r="N25" s="39" t="s">
        <v>18</v>
      </c>
      <c r="O25" s="39" t="s">
        <v>17</v>
      </c>
    </row>
    <row r="26" spans="1:18" ht="21" customHeight="1" x14ac:dyDescent="0.4">
      <c r="B26" s="34" t="s">
        <v>16</v>
      </c>
      <c r="C26" s="32"/>
      <c r="D26" s="35">
        <v>20</v>
      </c>
      <c r="E26" s="35">
        <v>49</v>
      </c>
      <c r="F26" s="38">
        <v>68</v>
      </c>
      <c r="G26" s="35">
        <v>12</v>
      </c>
      <c r="H26" s="35">
        <v>6</v>
      </c>
      <c r="I26" s="35">
        <v>8</v>
      </c>
      <c r="J26" s="38">
        <v>32</v>
      </c>
      <c r="K26" s="35">
        <v>3</v>
      </c>
      <c r="L26" s="37">
        <v>26</v>
      </c>
      <c r="M26" s="35">
        <v>57</v>
      </c>
      <c r="N26" s="36">
        <v>100</v>
      </c>
      <c r="O26" s="35">
        <v>15</v>
      </c>
    </row>
    <row r="27" spans="1:18" ht="21" customHeight="1" x14ac:dyDescent="0.4">
      <c r="B27" s="34" t="s">
        <v>15</v>
      </c>
      <c r="C27" s="32"/>
      <c r="D27" s="34">
        <f>SUM(D26:G26)</f>
        <v>149</v>
      </c>
      <c r="E27" s="33"/>
      <c r="F27" s="33"/>
      <c r="G27" s="32"/>
      <c r="H27" s="34">
        <f>SUM(H26:K26)</f>
        <v>49</v>
      </c>
      <c r="I27" s="33"/>
      <c r="J27" s="33"/>
      <c r="K27" s="32"/>
      <c r="L27" s="34">
        <f>SUM(L26:O26)</f>
        <v>198</v>
      </c>
      <c r="M27" s="33"/>
      <c r="N27" s="33"/>
      <c r="O27" s="32"/>
    </row>
    <row r="30" spans="1:18" ht="18.75" customHeight="1" x14ac:dyDescent="0.4">
      <c r="A30" s="1" t="s">
        <v>14</v>
      </c>
      <c r="B30" s="7"/>
      <c r="C30" s="7"/>
      <c r="D30" s="7"/>
      <c r="E30" s="7"/>
      <c r="F30" s="7" t="s">
        <v>13</v>
      </c>
      <c r="G30" s="7"/>
      <c r="H30" s="7"/>
      <c r="I30" s="7"/>
      <c r="J30" s="6"/>
      <c r="K30" s="6"/>
      <c r="L30" s="6"/>
      <c r="M30" s="31" t="s">
        <v>12</v>
      </c>
      <c r="N30" s="31"/>
      <c r="O30" s="6"/>
      <c r="P30" s="6"/>
    </row>
    <row r="31" spans="1:18" ht="23.25" customHeight="1" x14ac:dyDescent="0.4">
      <c r="A31" s="30"/>
      <c r="B31" s="29"/>
      <c r="C31" s="28" t="s">
        <v>11</v>
      </c>
      <c r="D31" s="27"/>
      <c r="E31" s="26" t="s">
        <v>10</v>
      </c>
      <c r="F31" s="25"/>
      <c r="G31" s="26">
        <v>4</v>
      </c>
      <c r="H31" s="25"/>
      <c r="I31" s="26">
        <v>5</v>
      </c>
      <c r="J31" s="25"/>
      <c r="K31" s="26">
        <v>6</v>
      </c>
      <c r="L31" s="25"/>
      <c r="M31" s="26">
        <v>7</v>
      </c>
      <c r="N31" s="25"/>
    </row>
    <row r="32" spans="1:18" ht="23.25" customHeight="1" x14ac:dyDescent="0.4">
      <c r="A32" s="24" t="s">
        <v>9</v>
      </c>
      <c r="B32" s="23"/>
      <c r="C32" s="22"/>
      <c r="D32" s="21"/>
      <c r="E32" s="20"/>
      <c r="F32" s="19"/>
      <c r="G32" s="20"/>
      <c r="H32" s="19"/>
      <c r="I32" s="20"/>
      <c r="J32" s="19"/>
      <c r="K32" s="20"/>
      <c r="L32" s="19"/>
      <c r="M32" s="20"/>
      <c r="N32" s="19"/>
    </row>
    <row r="33" spans="1:16" ht="29.25" customHeight="1" x14ac:dyDescent="0.4">
      <c r="A33" s="17" t="s">
        <v>8</v>
      </c>
      <c r="B33" s="14" t="s">
        <v>7</v>
      </c>
      <c r="C33" s="16"/>
      <c r="D33" s="15"/>
      <c r="E33" s="11">
        <v>295</v>
      </c>
      <c r="F33" s="10"/>
      <c r="G33" s="11">
        <v>303</v>
      </c>
      <c r="H33" s="10"/>
      <c r="I33" s="11">
        <v>314</v>
      </c>
      <c r="J33" s="10"/>
      <c r="K33" s="11">
        <v>314</v>
      </c>
      <c r="L33" s="10"/>
      <c r="M33" s="11">
        <v>321</v>
      </c>
      <c r="N33" s="10"/>
    </row>
    <row r="34" spans="1:16" ht="29.25" customHeight="1" x14ac:dyDescent="0.4">
      <c r="A34" s="17"/>
      <c r="B34" s="14" t="s">
        <v>6</v>
      </c>
      <c r="C34" s="16"/>
      <c r="D34" s="15"/>
      <c r="E34" s="11">
        <v>21</v>
      </c>
      <c r="F34" s="10"/>
      <c r="G34" s="11">
        <v>21</v>
      </c>
      <c r="H34" s="10"/>
      <c r="I34" s="11">
        <v>23</v>
      </c>
      <c r="J34" s="10"/>
      <c r="K34" s="11">
        <v>18</v>
      </c>
      <c r="L34" s="10"/>
      <c r="M34" s="11">
        <v>22</v>
      </c>
      <c r="N34" s="10"/>
    </row>
    <row r="35" spans="1:16" ht="29.25" customHeight="1" x14ac:dyDescent="0.4">
      <c r="A35" s="17"/>
      <c r="B35" s="18" t="s">
        <v>5</v>
      </c>
      <c r="C35" s="16"/>
      <c r="D35" s="15"/>
      <c r="E35" s="11">
        <v>110</v>
      </c>
      <c r="F35" s="10"/>
      <c r="G35" s="11">
        <v>103</v>
      </c>
      <c r="H35" s="10"/>
      <c r="I35" s="11">
        <v>117</v>
      </c>
      <c r="J35" s="10"/>
      <c r="K35" s="11">
        <v>106</v>
      </c>
      <c r="L35" s="10"/>
      <c r="M35" s="11">
        <v>125</v>
      </c>
      <c r="N35" s="10"/>
    </row>
    <row r="36" spans="1:16" ht="29.25" customHeight="1" x14ac:dyDescent="0.4">
      <c r="A36" s="17"/>
      <c r="B36" s="14" t="s">
        <v>4</v>
      </c>
      <c r="C36" s="16"/>
      <c r="D36" s="15"/>
      <c r="E36" s="11">
        <v>115</v>
      </c>
      <c r="F36" s="10"/>
      <c r="G36" s="11">
        <v>140</v>
      </c>
      <c r="H36" s="10"/>
      <c r="I36" s="11">
        <v>128</v>
      </c>
      <c r="J36" s="10"/>
      <c r="K36" s="11">
        <v>110</v>
      </c>
      <c r="L36" s="10"/>
      <c r="M36" s="11">
        <v>86</v>
      </c>
      <c r="N36" s="10"/>
    </row>
    <row r="37" spans="1:16" ht="29.25" customHeight="1" x14ac:dyDescent="0.4">
      <c r="A37" s="17"/>
      <c r="B37" s="14" t="s">
        <v>3</v>
      </c>
      <c r="C37" s="16"/>
      <c r="D37" s="15"/>
      <c r="E37" s="11">
        <f>SUM(E33:E36)</f>
        <v>541</v>
      </c>
      <c r="F37" s="10"/>
      <c r="G37" s="11">
        <f>SUM(G33:G36)</f>
        <v>567</v>
      </c>
      <c r="H37" s="10"/>
      <c r="I37" s="11">
        <f>SUM(I33:I36)</f>
        <v>582</v>
      </c>
      <c r="J37" s="10"/>
      <c r="K37" s="11">
        <f>SUM(K33:K36)</f>
        <v>548</v>
      </c>
      <c r="L37" s="10"/>
      <c r="M37" s="11">
        <f>SUM(M33:M36)</f>
        <v>554</v>
      </c>
      <c r="N37" s="10"/>
    </row>
    <row r="38" spans="1:16" ht="30" customHeight="1" x14ac:dyDescent="0.4">
      <c r="A38" s="14" t="s">
        <v>2</v>
      </c>
      <c r="B38" s="13"/>
      <c r="C38" s="13"/>
      <c r="D38" s="12"/>
      <c r="E38" s="11">
        <v>716</v>
      </c>
      <c r="F38" s="10"/>
      <c r="G38" s="11">
        <v>750</v>
      </c>
      <c r="H38" s="10"/>
      <c r="I38" s="11">
        <v>757</v>
      </c>
      <c r="J38" s="10"/>
      <c r="K38" s="11">
        <v>698</v>
      </c>
      <c r="L38" s="10"/>
      <c r="M38" s="11">
        <v>688</v>
      </c>
      <c r="N38" s="10"/>
    </row>
    <row r="39" spans="1:16" ht="18" customHeight="1" x14ac:dyDescent="0.4">
      <c r="A39" s="9" t="s">
        <v>1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8" t="s">
        <v>0</v>
      </c>
      <c r="N39" s="8"/>
      <c r="O39" s="7"/>
      <c r="P39" s="6"/>
    </row>
    <row r="45" spans="1:16" ht="14.25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4"/>
      <c r="P45" s="4"/>
    </row>
    <row r="46" spans="1:16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"/>
      <c r="P46" s="2"/>
    </row>
  </sheetData>
  <mergeCells count="84">
    <mergeCell ref="A4:C5"/>
    <mergeCell ref="D4:G4"/>
    <mergeCell ref="H4:K4"/>
    <mergeCell ref="L4:O4"/>
    <mergeCell ref="P4:P5"/>
    <mergeCell ref="A6:A15"/>
    <mergeCell ref="B6:C6"/>
    <mergeCell ref="B7:C7"/>
    <mergeCell ref="B8:C8"/>
    <mergeCell ref="B9:C9"/>
    <mergeCell ref="B10:C10"/>
    <mergeCell ref="B11:C11"/>
    <mergeCell ref="B12:C12"/>
    <mergeCell ref="B13:C13"/>
    <mergeCell ref="B14:C15"/>
    <mergeCell ref="A16:C17"/>
    <mergeCell ref="A18:C19"/>
    <mergeCell ref="A20:C20"/>
    <mergeCell ref="B23:C24"/>
    <mergeCell ref="D23:G23"/>
    <mergeCell ref="H23:K23"/>
    <mergeCell ref="L23:O23"/>
    <mergeCell ref="D24:E24"/>
    <mergeCell ref="F24:G24"/>
    <mergeCell ref="H24:I24"/>
    <mergeCell ref="J24:K24"/>
    <mergeCell ref="L24:M24"/>
    <mergeCell ref="N24:O24"/>
    <mergeCell ref="B25:C25"/>
    <mergeCell ref="B26:C26"/>
    <mergeCell ref="B27:C27"/>
    <mergeCell ref="D27:G27"/>
    <mergeCell ref="H27:K27"/>
    <mergeCell ref="L27:O27"/>
    <mergeCell ref="M30:N30"/>
    <mergeCell ref="A31:B31"/>
    <mergeCell ref="C31:D31"/>
    <mergeCell ref="E31:F32"/>
    <mergeCell ref="G31:H32"/>
    <mergeCell ref="I31:J32"/>
    <mergeCell ref="K31:L32"/>
    <mergeCell ref="M31:N32"/>
    <mergeCell ref="A32:B32"/>
    <mergeCell ref="C32:D32"/>
    <mergeCell ref="A33:A37"/>
    <mergeCell ref="B33:D33"/>
    <mergeCell ref="E33:F33"/>
    <mergeCell ref="G33:H33"/>
    <mergeCell ref="I33:J33"/>
    <mergeCell ref="K33:L33"/>
    <mergeCell ref="B35:D35"/>
    <mergeCell ref="E35:F35"/>
    <mergeCell ref="G35:H35"/>
    <mergeCell ref="I35:J35"/>
    <mergeCell ref="M33:N33"/>
    <mergeCell ref="B34:D34"/>
    <mergeCell ref="E34:F34"/>
    <mergeCell ref="G34:H34"/>
    <mergeCell ref="I34:J34"/>
    <mergeCell ref="K34:L34"/>
    <mergeCell ref="M34:N34"/>
    <mergeCell ref="K35:L35"/>
    <mergeCell ref="M35:N35"/>
    <mergeCell ref="B36:D36"/>
    <mergeCell ref="E36:F36"/>
    <mergeCell ref="G36:H36"/>
    <mergeCell ref="I36:J36"/>
    <mergeCell ref="K36:L36"/>
    <mergeCell ref="M36:N36"/>
    <mergeCell ref="B37:D37"/>
    <mergeCell ref="E37:F37"/>
    <mergeCell ref="G37:H37"/>
    <mergeCell ref="I37:J37"/>
    <mergeCell ref="K37:L37"/>
    <mergeCell ref="M37:N37"/>
    <mergeCell ref="M39:N39"/>
    <mergeCell ref="A45:P45"/>
    <mergeCell ref="A46:P46"/>
    <mergeCell ref="A38:D38"/>
    <mergeCell ref="E38:F38"/>
    <mergeCell ref="G38:H38"/>
    <mergeCell ref="I38:J38"/>
    <mergeCell ref="K38:L38"/>
    <mergeCell ref="M38:N38"/>
  </mergeCells>
  <phoneticPr fontId="3"/>
  <printOptions horizontalCentered="1"/>
  <pageMargins left="0.62992125984251968" right="0.82677165354330717" top="0.70866141732283472" bottom="0.31496062992125984" header="0.31496062992125984" footer="0.23622047244094491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R44"/>
  <sheetViews>
    <sheetView view="pageBreakPreview" zoomScaleNormal="100" zoomScaleSheetLayoutView="100" workbookViewId="0">
      <selection sqref="A1:C1"/>
    </sheetView>
  </sheetViews>
  <sheetFormatPr defaultRowHeight="18" customHeight="1" x14ac:dyDescent="0.4"/>
  <cols>
    <col min="1" max="1" width="9" style="82"/>
    <col min="2" max="3" width="15.625" style="82" customWidth="1"/>
    <col min="4" max="4" width="10.125" style="82" hidden="1" customWidth="1"/>
    <col min="5" max="9" width="10.125" style="82" customWidth="1"/>
    <col min="10" max="257" width="9" style="82"/>
    <col min="258" max="259" width="15.625" style="82" customWidth="1"/>
    <col min="260" max="260" width="0" style="82" hidden="1" customWidth="1"/>
    <col min="261" max="265" width="10.125" style="82" customWidth="1"/>
    <col min="266" max="513" width="9" style="82"/>
    <col min="514" max="515" width="15.625" style="82" customWidth="1"/>
    <col min="516" max="516" width="0" style="82" hidden="1" customWidth="1"/>
    <col min="517" max="521" width="10.125" style="82" customWidth="1"/>
    <col min="522" max="769" width="9" style="82"/>
    <col min="770" max="771" width="15.625" style="82" customWidth="1"/>
    <col min="772" max="772" width="0" style="82" hidden="1" customWidth="1"/>
    <col min="773" max="777" width="10.125" style="82" customWidth="1"/>
    <col min="778" max="1025" width="9" style="82"/>
    <col min="1026" max="1027" width="15.625" style="82" customWidth="1"/>
    <col min="1028" max="1028" width="0" style="82" hidden="1" customWidth="1"/>
    <col min="1029" max="1033" width="10.125" style="82" customWidth="1"/>
    <col min="1034" max="1281" width="9" style="82"/>
    <col min="1282" max="1283" width="15.625" style="82" customWidth="1"/>
    <col min="1284" max="1284" width="0" style="82" hidden="1" customWidth="1"/>
    <col min="1285" max="1289" width="10.125" style="82" customWidth="1"/>
    <col min="1290" max="1537" width="9" style="82"/>
    <col min="1538" max="1539" width="15.625" style="82" customWidth="1"/>
    <col min="1540" max="1540" width="0" style="82" hidden="1" customWidth="1"/>
    <col min="1541" max="1545" width="10.125" style="82" customWidth="1"/>
    <col min="1546" max="1793" width="9" style="82"/>
    <col min="1794" max="1795" width="15.625" style="82" customWidth="1"/>
    <col min="1796" max="1796" width="0" style="82" hidden="1" customWidth="1"/>
    <col min="1797" max="1801" width="10.125" style="82" customWidth="1"/>
    <col min="1802" max="2049" width="9" style="82"/>
    <col min="2050" max="2051" width="15.625" style="82" customWidth="1"/>
    <col min="2052" max="2052" width="0" style="82" hidden="1" customWidth="1"/>
    <col min="2053" max="2057" width="10.125" style="82" customWidth="1"/>
    <col min="2058" max="2305" width="9" style="82"/>
    <col min="2306" max="2307" width="15.625" style="82" customWidth="1"/>
    <col min="2308" max="2308" width="0" style="82" hidden="1" customWidth="1"/>
    <col min="2309" max="2313" width="10.125" style="82" customWidth="1"/>
    <col min="2314" max="2561" width="9" style="82"/>
    <col min="2562" max="2563" width="15.625" style="82" customWidth="1"/>
    <col min="2564" max="2564" width="0" style="82" hidden="1" customWidth="1"/>
    <col min="2565" max="2569" width="10.125" style="82" customWidth="1"/>
    <col min="2570" max="2817" width="9" style="82"/>
    <col min="2818" max="2819" width="15.625" style="82" customWidth="1"/>
    <col min="2820" max="2820" width="0" style="82" hidden="1" customWidth="1"/>
    <col min="2821" max="2825" width="10.125" style="82" customWidth="1"/>
    <col min="2826" max="3073" width="9" style="82"/>
    <col min="3074" max="3075" width="15.625" style="82" customWidth="1"/>
    <col min="3076" max="3076" width="0" style="82" hidden="1" customWidth="1"/>
    <col min="3077" max="3081" width="10.125" style="82" customWidth="1"/>
    <col min="3082" max="3329" width="9" style="82"/>
    <col min="3330" max="3331" width="15.625" style="82" customWidth="1"/>
    <col min="3332" max="3332" width="0" style="82" hidden="1" customWidth="1"/>
    <col min="3333" max="3337" width="10.125" style="82" customWidth="1"/>
    <col min="3338" max="3585" width="9" style="82"/>
    <col min="3586" max="3587" width="15.625" style="82" customWidth="1"/>
    <col min="3588" max="3588" width="0" style="82" hidden="1" customWidth="1"/>
    <col min="3589" max="3593" width="10.125" style="82" customWidth="1"/>
    <col min="3594" max="3841" width="9" style="82"/>
    <col min="3842" max="3843" width="15.625" style="82" customWidth="1"/>
    <col min="3844" max="3844" width="0" style="82" hidden="1" customWidth="1"/>
    <col min="3845" max="3849" width="10.125" style="82" customWidth="1"/>
    <col min="3850" max="4097" width="9" style="82"/>
    <col min="4098" max="4099" width="15.625" style="82" customWidth="1"/>
    <col min="4100" max="4100" width="0" style="82" hidden="1" customWidth="1"/>
    <col min="4101" max="4105" width="10.125" style="82" customWidth="1"/>
    <col min="4106" max="4353" width="9" style="82"/>
    <col min="4354" max="4355" width="15.625" style="82" customWidth="1"/>
    <col min="4356" max="4356" width="0" style="82" hidden="1" customWidth="1"/>
    <col min="4357" max="4361" width="10.125" style="82" customWidth="1"/>
    <col min="4362" max="4609" width="9" style="82"/>
    <col min="4610" max="4611" width="15.625" style="82" customWidth="1"/>
    <col min="4612" max="4612" width="0" style="82" hidden="1" customWidth="1"/>
    <col min="4613" max="4617" width="10.125" style="82" customWidth="1"/>
    <col min="4618" max="4865" width="9" style="82"/>
    <col min="4866" max="4867" width="15.625" style="82" customWidth="1"/>
    <col min="4868" max="4868" width="0" style="82" hidden="1" customWidth="1"/>
    <col min="4869" max="4873" width="10.125" style="82" customWidth="1"/>
    <col min="4874" max="5121" width="9" style="82"/>
    <col min="5122" max="5123" width="15.625" style="82" customWidth="1"/>
    <col min="5124" max="5124" width="0" style="82" hidden="1" customWidth="1"/>
    <col min="5125" max="5129" width="10.125" style="82" customWidth="1"/>
    <col min="5130" max="5377" width="9" style="82"/>
    <col min="5378" max="5379" width="15.625" style="82" customWidth="1"/>
    <col min="5380" max="5380" width="0" style="82" hidden="1" customWidth="1"/>
    <col min="5381" max="5385" width="10.125" style="82" customWidth="1"/>
    <col min="5386" max="5633" width="9" style="82"/>
    <col min="5634" max="5635" width="15.625" style="82" customWidth="1"/>
    <col min="5636" max="5636" width="0" style="82" hidden="1" customWidth="1"/>
    <col min="5637" max="5641" width="10.125" style="82" customWidth="1"/>
    <col min="5642" max="5889" width="9" style="82"/>
    <col min="5890" max="5891" width="15.625" style="82" customWidth="1"/>
    <col min="5892" max="5892" width="0" style="82" hidden="1" customWidth="1"/>
    <col min="5893" max="5897" width="10.125" style="82" customWidth="1"/>
    <col min="5898" max="6145" width="9" style="82"/>
    <col min="6146" max="6147" width="15.625" style="82" customWidth="1"/>
    <col min="6148" max="6148" width="0" style="82" hidden="1" customWidth="1"/>
    <col min="6149" max="6153" width="10.125" style="82" customWidth="1"/>
    <col min="6154" max="6401" width="9" style="82"/>
    <col min="6402" max="6403" width="15.625" style="82" customWidth="1"/>
    <col min="6404" max="6404" width="0" style="82" hidden="1" customWidth="1"/>
    <col min="6405" max="6409" width="10.125" style="82" customWidth="1"/>
    <col min="6410" max="6657" width="9" style="82"/>
    <col min="6658" max="6659" width="15.625" style="82" customWidth="1"/>
    <col min="6660" max="6660" width="0" style="82" hidden="1" customWidth="1"/>
    <col min="6661" max="6665" width="10.125" style="82" customWidth="1"/>
    <col min="6666" max="6913" width="9" style="82"/>
    <col min="6914" max="6915" width="15.625" style="82" customWidth="1"/>
    <col min="6916" max="6916" width="0" style="82" hidden="1" customWidth="1"/>
    <col min="6917" max="6921" width="10.125" style="82" customWidth="1"/>
    <col min="6922" max="7169" width="9" style="82"/>
    <col min="7170" max="7171" width="15.625" style="82" customWidth="1"/>
    <col min="7172" max="7172" width="0" style="82" hidden="1" customWidth="1"/>
    <col min="7173" max="7177" width="10.125" style="82" customWidth="1"/>
    <col min="7178" max="7425" width="9" style="82"/>
    <col min="7426" max="7427" width="15.625" style="82" customWidth="1"/>
    <col min="7428" max="7428" width="0" style="82" hidden="1" customWidth="1"/>
    <col min="7429" max="7433" width="10.125" style="82" customWidth="1"/>
    <col min="7434" max="7681" width="9" style="82"/>
    <col min="7682" max="7683" width="15.625" style="82" customWidth="1"/>
    <col min="7684" max="7684" width="0" style="82" hidden="1" customWidth="1"/>
    <col min="7685" max="7689" width="10.125" style="82" customWidth="1"/>
    <col min="7690" max="7937" width="9" style="82"/>
    <col min="7938" max="7939" width="15.625" style="82" customWidth="1"/>
    <col min="7940" max="7940" width="0" style="82" hidden="1" customWidth="1"/>
    <col min="7941" max="7945" width="10.125" style="82" customWidth="1"/>
    <col min="7946" max="8193" width="9" style="82"/>
    <col min="8194" max="8195" width="15.625" style="82" customWidth="1"/>
    <col min="8196" max="8196" width="0" style="82" hidden="1" customWidth="1"/>
    <col min="8197" max="8201" width="10.125" style="82" customWidth="1"/>
    <col min="8202" max="8449" width="9" style="82"/>
    <col min="8450" max="8451" width="15.625" style="82" customWidth="1"/>
    <col min="8452" max="8452" width="0" style="82" hidden="1" customWidth="1"/>
    <col min="8453" max="8457" width="10.125" style="82" customWidth="1"/>
    <col min="8458" max="8705" width="9" style="82"/>
    <col min="8706" max="8707" width="15.625" style="82" customWidth="1"/>
    <col min="8708" max="8708" width="0" style="82" hidden="1" customWidth="1"/>
    <col min="8709" max="8713" width="10.125" style="82" customWidth="1"/>
    <col min="8714" max="8961" width="9" style="82"/>
    <col min="8962" max="8963" width="15.625" style="82" customWidth="1"/>
    <col min="8964" max="8964" width="0" style="82" hidden="1" customWidth="1"/>
    <col min="8965" max="8969" width="10.125" style="82" customWidth="1"/>
    <col min="8970" max="9217" width="9" style="82"/>
    <col min="9218" max="9219" width="15.625" style="82" customWidth="1"/>
    <col min="9220" max="9220" width="0" style="82" hidden="1" customWidth="1"/>
    <col min="9221" max="9225" width="10.125" style="82" customWidth="1"/>
    <col min="9226" max="9473" width="9" style="82"/>
    <col min="9474" max="9475" width="15.625" style="82" customWidth="1"/>
    <col min="9476" max="9476" width="0" style="82" hidden="1" customWidth="1"/>
    <col min="9477" max="9481" width="10.125" style="82" customWidth="1"/>
    <col min="9482" max="9729" width="9" style="82"/>
    <col min="9730" max="9731" width="15.625" style="82" customWidth="1"/>
    <col min="9732" max="9732" width="0" style="82" hidden="1" customWidth="1"/>
    <col min="9733" max="9737" width="10.125" style="82" customWidth="1"/>
    <col min="9738" max="9985" width="9" style="82"/>
    <col min="9986" max="9987" width="15.625" style="82" customWidth="1"/>
    <col min="9988" max="9988" width="0" style="82" hidden="1" customWidth="1"/>
    <col min="9989" max="9993" width="10.125" style="82" customWidth="1"/>
    <col min="9994" max="10241" width="9" style="82"/>
    <col min="10242" max="10243" width="15.625" style="82" customWidth="1"/>
    <col min="10244" max="10244" width="0" style="82" hidden="1" customWidth="1"/>
    <col min="10245" max="10249" width="10.125" style="82" customWidth="1"/>
    <col min="10250" max="10497" width="9" style="82"/>
    <col min="10498" max="10499" width="15.625" style="82" customWidth="1"/>
    <col min="10500" max="10500" width="0" style="82" hidden="1" customWidth="1"/>
    <col min="10501" max="10505" width="10.125" style="82" customWidth="1"/>
    <col min="10506" max="10753" width="9" style="82"/>
    <col min="10754" max="10755" width="15.625" style="82" customWidth="1"/>
    <col min="10756" max="10756" width="0" style="82" hidden="1" customWidth="1"/>
    <col min="10757" max="10761" width="10.125" style="82" customWidth="1"/>
    <col min="10762" max="11009" width="9" style="82"/>
    <col min="11010" max="11011" width="15.625" style="82" customWidth="1"/>
    <col min="11012" max="11012" width="0" style="82" hidden="1" customWidth="1"/>
    <col min="11013" max="11017" width="10.125" style="82" customWidth="1"/>
    <col min="11018" max="11265" width="9" style="82"/>
    <col min="11266" max="11267" width="15.625" style="82" customWidth="1"/>
    <col min="11268" max="11268" width="0" style="82" hidden="1" customWidth="1"/>
    <col min="11269" max="11273" width="10.125" style="82" customWidth="1"/>
    <col min="11274" max="11521" width="9" style="82"/>
    <col min="11522" max="11523" width="15.625" style="82" customWidth="1"/>
    <col min="11524" max="11524" width="0" style="82" hidden="1" customWidth="1"/>
    <col min="11525" max="11529" width="10.125" style="82" customWidth="1"/>
    <col min="11530" max="11777" width="9" style="82"/>
    <col min="11778" max="11779" width="15.625" style="82" customWidth="1"/>
    <col min="11780" max="11780" width="0" style="82" hidden="1" customWidth="1"/>
    <col min="11781" max="11785" width="10.125" style="82" customWidth="1"/>
    <col min="11786" max="12033" width="9" style="82"/>
    <col min="12034" max="12035" width="15.625" style="82" customWidth="1"/>
    <col min="12036" max="12036" width="0" style="82" hidden="1" customWidth="1"/>
    <col min="12037" max="12041" width="10.125" style="82" customWidth="1"/>
    <col min="12042" max="12289" width="9" style="82"/>
    <col min="12290" max="12291" width="15.625" style="82" customWidth="1"/>
    <col min="12292" max="12292" width="0" style="82" hidden="1" customWidth="1"/>
    <col min="12293" max="12297" width="10.125" style="82" customWidth="1"/>
    <col min="12298" max="12545" width="9" style="82"/>
    <col min="12546" max="12547" width="15.625" style="82" customWidth="1"/>
    <col min="12548" max="12548" width="0" style="82" hidden="1" customWidth="1"/>
    <col min="12549" max="12553" width="10.125" style="82" customWidth="1"/>
    <col min="12554" max="12801" width="9" style="82"/>
    <col min="12802" max="12803" width="15.625" style="82" customWidth="1"/>
    <col min="12804" max="12804" width="0" style="82" hidden="1" customWidth="1"/>
    <col min="12805" max="12809" width="10.125" style="82" customWidth="1"/>
    <col min="12810" max="13057" width="9" style="82"/>
    <col min="13058" max="13059" width="15.625" style="82" customWidth="1"/>
    <col min="13060" max="13060" width="0" style="82" hidden="1" customWidth="1"/>
    <col min="13061" max="13065" width="10.125" style="82" customWidth="1"/>
    <col min="13066" max="13313" width="9" style="82"/>
    <col min="13314" max="13315" width="15.625" style="82" customWidth="1"/>
    <col min="13316" max="13316" width="0" style="82" hidden="1" customWidth="1"/>
    <col min="13317" max="13321" width="10.125" style="82" customWidth="1"/>
    <col min="13322" max="13569" width="9" style="82"/>
    <col min="13570" max="13571" width="15.625" style="82" customWidth="1"/>
    <col min="13572" max="13572" width="0" style="82" hidden="1" customWidth="1"/>
    <col min="13573" max="13577" width="10.125" style="82" customWidth="1"/>
    <col min="13578" max="13825" width="9" style="82"/>
    <col min="13826" max="13827" width="15.625" style="82" customWidth="1"/>
    <col min="13828" max="13828" width="0" style="82" hidden="1" customWidth="1"/>
    <col min="13829" max="13833" width="10.125" style="82" customWidth="1"/>
    <col min="13834" max="14081" width="9" style="82"/>
    <col min="14082" max="14083" width="15.625" style="82" customWidth="1"/>
    <col min="14084" max="14084" width="0" style="82" hidden="1" customWidth="1"/>
    <col min="14085" max="14089" width="10.125" style="82" customWidth="1"/>
    <col min="14090" max="14337" width="9" style="82"/>
    <col min="14338" max="14339" width="15.625" style="82" customWidth="1"/>
    <col min="14340" max="14340" width="0" style="82" hidden="1" customWidth="1"/>
    <col min="14341" max="14345" width="10.125" style="82" customWidth="1"/>
    <col min="14346" max="14593" width="9" style="82"/>
    <col min="14594" max="14595" width="15.625" style="82" customWidth="1"/>
    <col min="14596" max="14596" width="0" style="82" hidden="1" customWidth="1"/>
    <col min="14597" max="14601" width="10.125" style="82" customWidth="1"/>
    <col min="14602" max="14849" width="9" style="82"/>
    <col min="14850" max="14851" width="15.625" style="82" customWidth="1"/>
    <col min="14852" max="14852" width="0" style="82" hidden="1" customWidth="1"/>
    <col min="14853" max="14857" width="10.125" style="82" customWidth="1"/>
    <col min="14858" max="15105" width="9" style="82"/>
    <col min="15106" max="15107" width="15.625" style="82" customWidth="1"/>
    <col min="15108" max="15108" width="0" style="82" hidden="1" customWidth="1"/>
    <col min="15109" max="15113" width="10.125" style="82" customWidth="1"/>
    <col min="15114" max="15361" width="9" style="82"/>
    <col min="15362" max="15363" width="15.625" style="82" customWidth="1"/>
    <col min="15364" max="15364" width="0" style="82" hidden="1" customWidth="1"/>
    <col min="15365" max="15369" width="10.125" style="82" customWidth="1"/>
    <col min="15370" max="15617" width="9" style="82"/>
    <col min="15618" max="15619" width="15.625" style="82" customWidth="1"/>
    <col min="15620" max="15620" width="0" style="82" hidden="1" customWidth="1"/>
    <col min="15621" max="15625" width="10.125" style="82" customWidth="1"/>
    <col min="15626" max="15873" width="9" style="82"/>
    <col min="15874" max="15875" width="15.625" style="82" customWidth="1"/>
    <col min="15876" max="15876" width="0" style="82" hidden="1" customWidth="1"/>
    <col min="15877" max="15881" width="10.125" style="82" customWidth="1"/>
    <col min="15882" max="16129" width="9" style="82"/>
    <col min="16130" max="16131" width="15.625" style="82" customWidth="1"/>
    <col min="16132" max="16132" width="0" style="82" hidden="1" customWidth="1"/>
    <col min="16133" max="16137" width="10.125" style="82" customWidth="1"/>
    <col min="16138" max="16384" width="9" style="82"/>
  </cols>
  <sheetData>
    <row r="1" spans="1:18" ht="18" customHeight="1" x14ac:dyDescent="0.4">
      <c r="A1" s="124" t="s">
        <v>146</v>
      </c>
      <c r="B1" s="124"/>
      <c r="C1" s="124"/>
      <c r="E1" s="82" t="s">
        <v>145</v>
      </c>
      <c r="I1" s="88" t="s">
        <v>144</v>
      </c>
    </row>
    <row r="2" spans="1:18" ht="13.5" x14ac:dyDescent="0.4">
      <c r="A2" s="120" t="s">
        <v>9</v>
      </c>
      <c r="B2" s="123" t="s">
        <v>143</v>
      </c>
      <c r="C2" s="122" t="s">
        <v>142</v>
      </c>
      <c r="D2" s="121" t="s">
        <v>141</v>
      </c>
      <c r="E2" s="121" t="s">
        <v>140</v>
      </c>
      <c r="F2" s="121">
        <v>4</v>
      </c>
      <c r="G2" s="121">
        <v>5</v>
      </c>
      <c r="H2" s="121">
        <v>6</v>
      </c>
      <c r="I2" s="121">
        <v>7</v>
      </c>
    </row>
    <row r="3" spans="1:18" ht="13.5" x14ac:dyDescent="0.4">
      <c r="A3" s="120"/>
      <c r="B3" s="119"/>
      <c r="C3" s="118" t="s">
        <v>139</v>
      </c>
      <c r="D3" s="117"/>
      <c r="E3" s="117"/>
      <c r="F3" s="117"/>
      <c r="G3" s="117"/>
      <c r="H3" s="117"/>
      <c r="I3" s="117"/>
    </row>
    <row r="4" spans="1:18" ht="27" customHeight="1" x14ac:dyDescent="0.4">
      <c r="A4" s="113" t="s">
        <v>138</v>
      </c>
      <c r="B4" s="111" t="s">
        <v>137</v>
      </c>
      <c r="C4" s="102" t="s">
        <v>136</v>
      </c>
      <c r="D4" s="95">
        <v>130</v>
      </c>
      <c r="E4" s="95">
        <v>143</v>
      </c>
      <c r="F4" s="95">
        <v>137</v>
      </c>
      <c r="G4" s="95">
        <v>132</v>
      </c>
      <c r="H4" s="95">
        <v>124</v>
      </c>
      <c r="I4" s="95">
        <v>126</v>
      </c>
      <c r="K4" s="116"/>
      <c r="L4" s="115"/>
      <c r="M4" s="114"/>
      <c r="N4" s="114"/>
      <c r="O4" s="114"/>
      <c r="P4" s="114"/>
      <c r="Q4" s="114"/>
      <c r="R4" s="114"/>
    </row>
    <row r="5" spans="1:18" ht="27" customHeight="1" x14ac:dyDescent="0.4">
      <c r="A5" s="112"/>
      <c r="B5" s="111" t="s">
        <v>135</v>
      </c>
      <c r="C5" s="102" t="s">
        <v>134</v>
      </c>
      <c r="D5" s="95">
        <v>132</v>
      </c>
      <c r="E5" s="95">
        <v>133</v>
      </c>
      <c r="F5" s="95">
        <v>127</v>
      </c>
      <c r="G5" s="95">
        <v>130</v>
      </c>
      <c r="H5" s="95">
        <v>128</v>
      </c>
      <c r="I5" s="95">
        <v>124</v>
      </c>
      <c r="K5" s="116"/>
      <c r="L5" s="115"/>
      <c r="M5" s="114"/>
      <c r="N5" s="114"/>
      <c r="O5" s="114"/>
      <c r="P5" s="114"/>
      <c r="Q5" s="114"/>
      <c r="R5" s="114"/>
    </row>
    <row r="6" spans="1:18" ht="27" customHeight="1" x14ac:dyDescent="0.4">
      <c r="A6" s="112"/>
      <c r="B6" s="111" t="s">
        <v>133</v>
      </c>
      <c r="C6" s="102" t="s">
        <v>132</v>
      </c>
      <c r="D6" s="95">
        <v>118</v>
      </c>
      <c r="E6" s="95">
        <v>124</v>
      </c>
      <c r="F6" s="95">
        <v>127</v>
      </c>
      <c r="G6" s="95">
        <v>122</v>
      </c>
      <c r="H6" s="95">
        <v>115</v>
      </c>
      <c r="I6" s="95">
        <v>110</v>
      </c>
    </row>
    <row r="7" spans="1:18" ht="27" customHeight="1" x14ac:dyDescent="0.4">
      <c r="A7" s="112"/>
      <c r="B7" s="111" t="s">
        <v>131</v>
      </c>
      <c r="C7" s="102" t="s">
        <v>130</v>
      </c>
      <c r="D7" s="95">
        <v>136</v>
      </c>
      <c r="E7" s="95">
        <v>136</v>
      </c>
      <c r="F7" s="95">
        <v>117</v>
      </c>
      <c r="G7" s="95">
        <v>130</v>
      </c>
      <c r="H7" s="95">
        <v>125</v>
      </c>
      <c r="I7" s="95">
        <v>129</v>
      </c>
    </row>
    <row r="8" spans="1:18" ht="27" customHeight="1" x14ac:dyDescent="0.4">
      <c r="A8" s="112"/>
      <c r="B8" s="111" t="s">
        <v>129</v>
      </c>
      <c r="C8" s="102" t="s">
        <v>128</v>
      </c>
      <c r="D8" s="95">
        <v>156</v>
      </c>
      <c r="E8" s="95">
        <v>170</v>
      </c>
      <c r="F8" s="95">
        <v>162</v>
      </c>
      <c r="G8" s="95">
        <v>148</v>
      </c>
      <c r="H8" s="95">
        <v>143</v>
      </c>
      <c r="I8" s="95">
        <v>144</v>
      </c>
    </row>
    <row r="9" spans="1:18" ht="27" customHeight="1" x14ac:dyDescent="0.4">
      <c r="A9" s="112"/>
      <c r="B9" s="111" t="s">
        <v>127</v>
      </c>
      <c r="C9" s="102" t="s">
        <v>126</v>
      </c>
      <c r="D9" s="95">
        <v>144</v>
      </c>
      <c r="E9" s="95">
        <v>148</v>
      </c>
      <c r="F9" s="95">
        <v>146</v>
      </c>
      <c r="G9" s="95">
        <v>145</v>
      </c>
      <c r="H9" s="95">
        <v>145</v>
      </c>
      <c r="I9" s="95">
        <v>146</v>
      </c>
    </row>
    <row r="10" spans="1:18" ht="27" customHeight="1" x14ac:dyDescent="0.4">
      <c r="A10" s="113" t="s">
        <v>125</v>
      </c>
      <c r="B10" s="111" t="s">
        <v>124</v>
      </c>
      <c r="C10" s="102" t="s">
        <v>123</v>
      </c>
      <c r="D10" s="95">
        <v>44</v>
      </c>
      <c r="E10" s="95">
        <v>44</v>
      </c>
      <c r="F10" s="95">
        <v>35</v>
      </c>
      <c r="G10" s="95">
        <v>38</v>
      </c>
      <c r="H10" s="95">
        <v>31</v>
      </c>
      <c r="I10" s="95">
        <v>36</v>
      </c>
    </row>
    <row r="11" spans="1:18" ht="27" customHeight="1" x14ac:dyDescent="0.4">
      <c r="A11" s="112"/>
      <c r="B11" s="111" t="s">
        <v>122</v>
      </c>
      <c r="C11" s="102" t="s">
        <v>121</v>
      </c>
      <c r="D11" s="95">
        <v>56</v>
      </c>
      <c r="E11" s="95">
        <v>55</v>
      </c>
      <c r="F11" s="95">
        <v>49</v>
      </c>
      <c r="G11" s="95">
        <v>57</v>
      </c>
      <c r="H11" s="95">
        <v>55</v>
      </c>
      <c r="I11" s="95">
        <v>58</v>
      </c>
    </row>
    <row r="12" spans="1:18" ht="27" customHeight="1" x14ac:dyDescent="0.4">
      <c r="A12" s="112"/>
      <c r="B12" s="111" t="s">
        <v>120</v>
      </c>
      <c r="C12" s="102" t="s">
        <v>119</v>
      </c>
      <c r="D12" s="95">
        <v>88</v>
      </c>
      <c r="E12" s="95">
        <v>62</v>
      </c>
      <c r="F12" s="95">
        <v>65</v>
      </c>
      <c r="G12" s="95">
        <v>63</v>
      </c>
      <c r="H12" s="95">
        <v>58</v>
      </c>
      <c r="I12" s="95">
        <v>57</v>
      </c>
    </row>
    <row r="13" spans="1:18" ht="27" customHeight="1" x14ac:dyDescent="0.4">
      <c r="A13" s="112"/>
      <c r="B13" s="111" t="s">
        <v>118</v>
      </c>
      <c r="C13" s="102" t="s">
        <v>117</v>
      </c>
      <c r="D13" s="95">
        <v>94</v>
      </c>
      <c r="E13" s="95">
        <v>82</v>
      </c>
      <c r="F13" s="95">
        <v>86</v>
      </c>
      <c r="G13" s="95">
        <v>81</v>
      </c>
      <c r="H13" s="95">
        <v>75</v>
      </c>
      <c r="I13" s="95">
        <v>75</v>
      </c>
    </row>
    <row r="14" spans="1:18" ht="27" customHeight="1" x14ac:dyDescent="0.4">
      <c r="A14" s="112"/>
      <c r="B14" s="111" t="s">
        <v>116</v>
      </c>
      <c r="C14" s="102" t="s">
        <v>115</v>
      </c>
      <c r="D14" s="95">
        <v>23</v>
      </c>
      <c r="E14" s="95">
        <v>17</v>
      </c>
      <c r="F14" s="95">
        <v>13</v>
      </c>
      <c r="G14" s="95">
        <v>16</v>
      </c>
      <c r="H14" s="95">
        <v>16</v>
      </c>
      <c r="I14" s="95">
        <v>18</v>
      </c>
    </row>
    <row r="15" spans="1:18" ht="27" customHeight="1" x14ac:dyDescent="0.4">
      <c r="A15" s="112"/>
      <c r="B15" s="111" t="s">
        <v>114</v>
      </c>
      <c r="C15" s="102" t="s">
        <v>113</v>
      </c>
      <c r="D15" s="95">
        <v>79</v>
      </c>
      <c r="E15" s="95">
        <v>80</v>
      </c>
      <c r="F15" s="95">
        <v>81</v>
      </c>
      <c r="G15" s="95">
        <v>80</v>
      </c>
      <c r="H15" s="95">
        <v>75</v>
      </c>
      <c r="I15" s="95">
        <v>79</v>
      </c>
    </row>
    <row r="16" spans="1:18" ht="27" customHeight="1" x14ac:dyDescent="0.4">
      <c r="A16" s="112"/>
      <c r="B16" s="103" t="s">
        <v>112</v>
      </c>
      <c r="C16" s="102" t="s">
        <v>88</v>
      </c>
      <c r="D16" s="104"/>
      <c r="E16" s="95">
        <v>149</v>
      </c>
      <c r="F16" s="95">
        <v>161</v>
      </c>
      <c r="G16" s="95">
        <v>167</v>
      </c>
      <c r="H16" s="95">
        <v>167</v>
      </c>
      <c r="I16" s="95">
        <v>157</v>
      </c>
    </row>
    <row r="17" spans="1:9" ht="27" customHeight="1" x14ac:dyDescent="0.4">
      <c r="A17" s="112"/>
      <c r="B17" s="103" t="s">
        <v>111</v>
      </c>
      <c r="C17" s="102" t="s">
        <v>88</v>
      </c>
      <c r="D17" s="104"/>
      <c r="E17" s="95">
        <v>36</v>
      </c>
      <c r="F17" s="95">
        <v>42</v>
      </c>
      <c r="G17" s="95">
        <v>47</v>
      </c>
      <c r="H17" s="95">
        <v>47</v>
      </c>
      <c r="I17" s="95">
        <v>48</v>
      </c>
    </row>
    <row r="18" spans="1:9" ht="27" customHeight="1" x14ac:dyDescent="0.4">
      <c r="A18" s="112"/>
      <c r="B18" s="99" t="s">
        <v>110</v>
      </c>
      <c r="C18" s="98" t="s">
        <v>82</v>
      </c>
      <c r="D18" s="97"/>
      <c r="E18" s="96"/>
      <c r="F18" s="95">
        <v>65</v>
      </c>
      <c r="G18" s="95">
        <v>89</v>
      </c>
      <c r="H18" s="95">
        <v>100</v>
      </c>
      <c r="I18" s="95">
        <v>96</v>
      </c>
    </row>
    <row r="19" spans="1:9" ht="27" customHeight="1" x14ac:dyDescent="0.4">
      <c r="A19" s="113" t="s">
        <v>109</v>
      </c>
      <c r="B19" s="103" t="s">
        <v>108</v>
      </c>
      <c r="C19" s="102" t="s">
        <v>90</v>
      </c>
      <c r="D19" s="95">
        <v>273</v>
      </c>
      <c r="E19" s="95">
        <v>271</v>
      </c>
      <c r="F19" s="95">
        <v>244</v>
      </c>
      <c r="G19" s="95">
        <v>246</v>
      </c>
      <c r="H19" s="95">
        <v>255</v>
      </c>
      <c r="I19" s="95">
        <v>225</v>
      </c>
    </row>
    <row r="20" spans="1:9" ht="27" customHeight="1" x14ac:dyDescent="0.4">
      <c r="A20" s="112"/>
      <c r="B20" s="103" t="s">
        <v>107</v>
      </c>
      <c r="C20" s="102" t="s">
        <v>105</v>
      </c>
      <c r="D20" s="95">
        <v>140</v>
      </c>
      <c r="E20" s="95">
        <v>147</v>
      </c>
      <c r="F20" s="95">
        <v>136</v>
      </c>
      <c r="G20" s="95">
        <v>130</v>
      </c>
      <c r="H20" s="95">
        <v>160</v>
      </c>
      <c r="I20" s="95">
        <v>114</v>
      </c>
    </row>
    <row r="21" spans="1:9" ht="27" customHeight="1" x14ac:dyDescent="0.4">
      <c r="A21" s="112"/>
      <c r="B21" s="103" t="s">
        <v>106</v>
      </c>
      <c r="C21" s="102" t="s">
        <v>105</v>
      </c>
      <c r="D21" s="95">
        <v>134</v>
      </c>
      <c r="E21" s="95">
        <v>143</v>
      </c>
      <c r="F21" s="95">
        <v>139</v>
      </c>
      <c r="G21" s="95">
        <v>135</v>
      </c>
      <c r="H21" s="95">
        <v>145</v>
      </c>
      <c r="I21" s="95">
        <v>130</v>
      </c>
    </row>
    <row r="22" spans="1:9" ht="27" customHeight="1" x14ac:dyDescent="0.4">
      <c r="A22" s="112"/>
      <c r="B22" s="111" t="s">
        <v>104</v>
      </c>
      <c r="C22" s="102" t="s">
        <v>103</v>
      </c>
      <c r="D22" s="95">
        <v>73</v>
      </c>
      <c r="E22" s="95">
        <v>77</v>
      </c>
      <c r="F22" s="95">
        <v>70</v>
      </c>
      <c r="G22" s="95">
        <v>74</v>
      </c>
      <c r="H22" s="95">
        <v>75</v>
      </c>
      <c r="I22" s="95">
        <v>68</v>
      </c>
    </row>
    <row r="23" spans="1:9" ht="27" customHeight="1" x14ac:dyDescent="0.4">
      <c r="A23" s="112"/>
      <c r="B23" s="99" t="s">
        <v>102</v>
      </c>
      <c r="C23" s="102" t="s">
        <v>101</v>
      </c>
      <c r="D23" s="95">
        <v>119</v>
      </c>
      <c r="E23" s="95">
        <v>140</v>
      </c>
      <c r="F23" s="95">
        <v>136</v>
      </c>
      <c r="G23" s="95">
        <v>133</v>
      </c>
      <c r="H23" s="95">
        <v>125</v>
      </c>
      <c r="I23" s="95">
        <v>120</v>
      </c>
    </row>
    <row r="24" spans="1:9" ht="27" customHeight="1" x14ac:dyDescent="0.4">
      <c r="A24" s="112"/>
      <c r="B24" s="111" t="s">
        <v>100</v>
      </c>
      <c r="C24" s="102" t="s">
        <v>99</v>
      </c>
      <c r="D24" s="95">
        <v>95</v>
      </c>
      <c r="E24" s="95">
        <v>95</v>
      </c>
      <c r="F24" s="95">
        <v>91</v>
      </c>
      <c r="G24" s="95">
        <v>96</v>
      </c>
      <c r="H24" s="95">
        <v>105</v>
      </c>
      <c r="I24" s="95">
        <v>87</v>
      </c>
    </row>
    <row r="25" spans="1:9" ht="27" customHeight="1" x14ac:dyDescent="0.4">
      <c r="A25" s="110" t="s">
        <v>98</v>
      </c>
      <c r="B25" s="103" t="s">
        <v>97</v>
      </c>
      <c r="C25" s="102" t="s">
        <v>96</v>
      </c>
      <c r="D25" s="95">
        <v>59</v>
      </c>
      <c r="E25" s="95">
        <v>63</v>
      </c>
      <c r="F25" s="95">
        <v>60</v>
      </c>
      <c r="G25" s="95">
        <v>58</v>
      </c>
      <c r="H25" s="95">
        <v>65</v>
      </c>
      <c r="I25" s="95">
        <v>44</v>
      </c>
    </row>
    <row r="26" spans="1:9" ht="27" customHeight="1" x14ac:dyDescent="0.4">
      <c r="A26" s="109"/>
      <c r="B26" s="103" t="s">
        <v>95</v>
      </c>
      <c r="C26" s="102" t="s">
        <v>88</v>
      </c>
      <c r="D26" s="104"/>
      <c r="E26" s="95">
        <v>51</v>
      </c>
      <c r="F26" s="95">
        <v>46</v>
      </c>
      <c r="G26" s="95">
        <v>41</v>
      </c>
      <c r="H26" s="95">
        <v>53</v>
      </c>
      <c r="I26" s="95">
        <v>36</v>
      </c>
    </row>
    <row r="27" spans="1:9" ht="27" customHeight="1" x14ac:dyDescent="0.4">
      <c r="A27" s="108"/>
      <c r="B27" s="103" t="s">
        <v>94</v>
      </c>
      <c r="C27" s="107" t="s">
        <v>93</v>
      </c>
      <c r="D27" s="95"/>
      <c r="E27" s="106"/>
      <c r="F27" s="106"/>
      <c r="G27" s="106"/>
      <c r="H27" s="106"/>
      <c r="I27" s="95">
        <v>9</v>
      </c>
    </row>
    <row r="28" spans="1:9" ht="27" customHeight="1" x14ac:dyDescent="0.4">
      <c r="A28" s="105" t="s">
        <v>92</v>
      </c>
      <c r="B28" s="103" t="s">
        <v>91</v>
      </c>
      <c r="C28" s="102" t="s">
        <v>90</v>
      </c>
      <c r="D28" s="95">
        <v>19</v>
      </c>
      <c r="E28" s="95">
        <v>16</v>
      </c>
      <c r="F28" s="95">
        <v>18</v>
      </c>
      <c r="G28" s="95">
        <v>18</v>
      </c>
      <c r="H28" s="95">
        <v>17</v>
      </c>
      <c r="I28" s="95">
        <v>18</v>
      </c>
    </row>
    <row r="29" spans="1:9" ht="27" customHeight="1" x14ac:dyDescent="0.4">
      <c r="A29" s="100"/>
      <c r="B29" s="103" t="s">
        <v>89</v>
      </c>
      <c r="C29" s="102" t="s">
        <v>88</v>
      </c>
      <c r="D29" s="104"/>
      <c r="E29" s="95">
        <v>19</v>
      </c>
      <c r="F29" s="95">
        <v>22</v>
      </c>
      <c r="G29" s="95">
        <v>22</v>
      </c>
      <c r="H29" s="95">
        <v>18</v>
      </c>
      <c r="I29" s="95">
        <v>22</v>
      </c>
    </row>
    <row r="30" spans="1:9" ht="27" customHeight="1" x14ac:dyDescent="0.4">
      <c r="A30" s="100"/>
      <c r="B30" s="103" t="s">
        <v>87</v>
      </c>
      <c r="C30" s="102" t="s">
        <v>86</v>
      </c>
      <c r="D30" s="96"/>
      <c r="E30" s="95">
        <v>8</v>
      </c>
      <c r="F30" s="95">
        <v>14</v>
      </c>
      <c r="G30" s="95">
        <v>18</v>
      </c>
      <c r="H30" s="95">
        <v>19</v>
      </c>
      <c r="I30" s="95">
        <v>16</v>
      </c>
    </row>
    <row r="31" spans="1:9" ht="27" customHeight="1" x14ac:dyDescent="0.4">
      <c r="A31" s="100"/>
      <c r="B31" s="99" t="s">
        <v>85</v>
      </c>
      <c r="C31" s="98" t="s">
        <v>84</v>
      </c>
      <c r="D31" s="97"/>
      <c r="E31" s="96"/>
      <c r="F31" s="95">
        <v>13</v>
      </c>
      <c r="G31" s="95">
        <v>13</v>
      </c>
      <c r="H31" s="95">
        <v>18</v>
      </c>
      <c r="I31" s="101">
        <v>14</v>
      </c>
    </row>
    <row r="32" spans="1:9" ht="27" customHeight="1" x14ac:dyDescent="0.4">
      <c r="A32" s="100"/>
      <c r="B32" s="99" t="s">
        <v>83</v>
      </c>
      <c r="C32" s="98" t="s">
        <v>82</v>
      </c>
      <c r="D32" s="97"/>
      <c r="E32" s="96"/>
      <c r="F32" s="95">
        <v>6</v>
      </c>
      <c r="G32" s="95">
        <v>8</v>
      </c>
      <c r="H32" s="95">
        <v>9</v>
      </c>
      <c r="I32" s="95">
        <v>6</v>
      </c>
    </row>
    <row r="33" spans="1:10" ht="19.5" customHeight="1" x14ac:dyDescent="0.4">
      <c r="A33" s="94" t="s">
        <v>81</v>
      </c>
      <c r="B33" s="93"/>
      <c r="C33" s="92"/>
      <c r="D33" s="91">
        <f>SUM(D4:D29)</f>
        <v>2112</v>
      </c>
      <c r="E33" s="91">
        <f>SUM(E4:E32)</f>
        <v>2409</v>
      </c>
      <c r="F33" s="91">
        <f>SUM(F4:F32)</f>
        <v>2408</v>
      </c>
      <c r="G33" s="91">
        <f>SUM(G4:G32)</f>
        <v>2437</v>
      </c>
      <c r="H33" s="91">
        <f>SUM(H4:H32)</f>
        <v>2468</v>
      </c>
      <c r="I33" s="91">
        <f>SUM(I4:I32)</f>
        <v>2312</v>
      </c>
    </row>
    <row r="34" spans="1:10" ht="19.5" customHeight="1" x14ac:dyDescent="0.4">
      <c r="A34" s="94" t="s">
        <v>80</v>
      </c>
      <c r="B34" s="93"/>
      <c r="C34" s="92"/>
      <c r="D34" s="91">
        <v>2433</v>
      </c>
      <c r="E34" s="91">
        <v>2788</v>
      </c>
      <c r="F34" s="91">
        <v>2793</v>
      </c>
      <c r="G34" s="91">
        <v>2962</v>
      </c>
      <c r="H34" s="91">
        <v>2972</v>
      </c>
      <c r="I34" s="91">
        <v>3109</v>
      </c>
    </row>
    <row r="35" spans="1:10" s="7" customFormat="1" ht="13.5" customHeight="1" x14ac:dyDescent="0.4">
      <c r="A35" s="90" t="s">
        <v>79</v>
      </c>
      <c r="B35" s="90"/>
      <c r="C35" s="90"/>
      <c r="D35" s="90"/>
      <c r="E35" s="90"/>
      <c r="F35" s="90"/>
      <c r="G35" s="90"/>
      <c r="H35" s="88"/>
      <c r="I35" s="88" t="s">
        <v>78</v>
      </c>
    </row>
    <row r="36" spans="1:10" s="7" customFormat="1" ht="13.5" customHeight="1" x14ac:dyDescent="0.4">
      <c r="A36" s="83" t="s">
        <v>77</v>
      </c>
      <c r="B36" s="89"/>
      <c r="C36" s="82"/>
      <c r="D36" s="82"/>
      <c r="E36" s="82"/>
      <c r="F36" s="82"/>
      <c r="G36" s="88"/>
      <c r="H36" s="88"/>
      <c r="I36" s="88"/>
    </row>
    <row r="37" spans="1:10" s="7" customFormat="1" ht="13.5" customHeight="1" x14ac:dyDescent="0.4">
      <c r="A37" s="85" t="s">
        <v>76</v>
      </c>
      <c r="B37" s="85"/>
      <c r="C37" s="85"/>
      <c r="D37" s="85"/>
      <c r="E37" s="85"/>
      <c r="F37" s="85"/>
      <c r="G37" s="88"/>
      <c r="H37" s="88"/>
      <c r="I37" s="88"/>
    </row>
    <row r="38" spans="1:10" s="7" customFormat="1" ht="13.5" customHeight="1" x14ac:dyDescent="0.4">
      <c r="A38" s="85" t="s">
        <v>75</v>
      </c>
      <c r="B38" s="85"/>
      <c r="C38" s="85"/>
      <c r="D38" s="85"/>
      <c r="E38" s="85"/>
      <c r="F38" s="85"/>
      <c r="G38" s="85"/>
      <c r="H38" s="85"/>
      <c r="I38" s="85"/>
    </row>
    <row r="39" spans="1:10" s="7" customFormat="1" ht="13.5" x14ac:dyDescent="0.4">
      <c r="A39" s="85" t="s">
        <v>74</v>
      </c>
      <c r="B39" s="87"/>
      <c r="C39" s="87"/>
      <c r="D39" s="87"/>
      <c r="E39" s="87"/>
      <c r="F39" s="87"/>
      <c r="G39" s="87"/>
      <c r="H39" s="87"/>
      <c r="I39" s="82"/>
    </row>
    <row r="40" spans="1:10" s="7" customFormat="1" ht="13.5" x14ac:dyDescent="0.4">
      <c r="A40" s="85" t="s">
        <v>73</v>
      </c>
      <c r="B40" s="85"/>
      <c r="C40" s="85"/>
      <c r="D40" s="85"/>
      <c r="E40" s="85"/>
      <c r="F40" s="85"/>
      <c r="G40" s="85"/>
      <c r="H40" s="85"/>
      <c r="J40" s="86"/>
    </row>
    <row r="41" spans="1:10" ht="13.5" customHeight="1" x14ac:dyDescent="0.4">
      <c r="A41" s="85" t="s">
        <v>72</v>
      </c>
      <c r="B41" s="84"/>
      <c r="C41" s="84"/>
      <c r="D41" s="84"/>
      <c r="E41" s="84"/>
      <c r="F41" s="84"/>
      <c r="G41" s="84"/>
      <c r="H41" s="84"/>
      <c r="I41" s="84"/>
    </row>
    <row r="42" spans="1:10" ht="13.5" customHeight="1" x14ac:dyDescent="0.4">
      <c r="A42" s="85" t="s">
        <v>71</v>
      </c>
      <c r="B42" s="84"/>
      <c r="C42" s="84"/>
      <c r="D42" s="84"/>
      <c r="E42" s="84"/>
      <c r="F42" s="84"/>
      <c r="G42" s="84"/>
      <c r="H42" s="84"/>
      <c r="I42" s="84"/>
    </row>
    <row r="43" spans="1:10" ht="13.5" customHeight="1" x14ac:dyDescent="0.4">
      <c r="A43" s="85" t="s">
        <v>70</v>
      </c>
      <c r="B43" s="84"/>
      <c r="C43" s="84"/>
      <c r="D43" s="84"/>
      <c r="E43" s="84"/>
      <c r="F43" s="84"/>
      <c r="G43" s="84"/>
      <c r="H43" s="84"/>
      <c r="I43" s="84"/>
    </row>
    <row r="44" spans="1:10" ht="13.5" customHeight="1" x14ac:dyDescent="0.4">
      <c r="A44" s="83" t="s">
        <v>69</v>
      </c>
    </row>
  </sheetData>
  <mergeCells count="24">
    <mergeCell ref="A1:C1"/>
    <mergeCell ref="A2:A3"/>
    <mergeCell ref="B2:B3"/>
    <mergeCell ref="D2:D3"/>
    <mergeCell ref="E2:E3"/>
    <mergeCell ref="F2:F3"/>
    <mergeCell ref="G2:G3"/>
    <mergeCell ref="H2:H3"/>
    <mergeCell ref="I2:I3"/>
    <mergeCell ref="A4:A9"/>
    <mergeCell ref="A10:A18"/>
    <mergeCell ref="A19:A24"/>
    <mergeCell ref="A25:A27"/>
    <mergeCell ref="A28:A32"/>
    <mergeCell ref="A33:C33"/>
    <mergeCell ref="A34:C34"/>
    <mergeCell ref="A35:G35"/>
    <mergeCell ref="A37:F37"/>
    <mergeCell ref="A38:I38"/>
    <mergeCell ref="A39:H39"/>
    <mergeCell ref="A40:H40"/>
    <mergeCell ref="A41:I41"/>
    <mergeCell ref="A42:I42"/>
    <mergeCell ref="A43:I43"/>
  </mergeCells>
  <phoneticPr fontId="3"/>
  <printOptions horizontalCentered="1"/>
  <pageMargins left="0.9055118110236221" right="0.70866141732283472" top="0.55118110236220474" bottom="0.35433070866141736" header="0.31496062992125984" footer="0.31496062992125984"/>
  <pageSetup paperSize="9" scale="78" orientation="portrait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pageSetUpPr fitToPage="1"/>
  </sheetPr>
  <dimension ref="A1:J59"/>
  <sheetViews>
    <sheetView showWhiteSpace="0" view="pageBreakPreview" zoomScale="90" zoomScaleNormal="100" zoomScaleSheetLayoutView="90" workbookViewId="0"/>
  </sheetViews>
  <sheetFormatPr defaultColWidth="9" defaultRowHeight="13.5" x14ac:dyDescent="0.4"/>
  <cols>
    <col min="1" max="1" width="26.25" style="125" customWidth="1"/>
    <col min="2" max="2" width="9.625" style="125" hidden="1" customWidth="1"/>
    <col min="3" max="7" width="9.625" style="125" customWidth="1"/>
    <col min="8" max="8" width="11.875" style="125" customWidth="1"/>
    <col min="9" max="9" width="12.625" style="125" customWidth="1"/>
    <col min="10" max="16384" width="9" style="82"/>
  </cols>
  <sheetData>
    <row r="1" spans="1:9" ht="21" customHeight="1" x14ac:dyDescent="0.4">
      <c r="A1" s="160" t="s">
        <v>224</v>
      </c>
      <c r="B1" s="160"/>
      <c r="C1" s="160"/>
      <c r="D1" s="160"/>
      <c r="E1" s="7" t="s">
        <v>223</v>
      </c>
      <c r="F1" s="7"/>
      <c r="G1" s="160"/>
      <c r="H1" s="160"/>
      <c r="I1" s="6" t="s">
        <v>222</v>
      </c>
    </row>
    <row r="2" spans="1:9" ht="18" customHeight="1" x14ac:dyDescent="0.4">
      <c r="A2" s="159" t="s">
        <v>221</v>
      </c>
      <c r="B2" s="157" t="s">
        <v>141</v>
      </c>
      <c r="C2" s="157" t="s">
        <v>10</v>
      </c>
      <c r="D2" s="157">
        <v>4</v>
      </c>
      <c r="E2" s="158">
        <v>5</v>
      </c>
      <c r="F2" s="157">
        <v>6</v>
      </c>
      <c r="G2" s="157">
        <v>7</v>
      </c>
      <c r="H2" s="156" t="s">
        <v>220</v>
      </c>
      <c r="I2" s="156" t="s">
        <v>219</v>
      </c>
    </row>
    <row r="3" spans="1:9" ht="18" customHeight="1" x14ac:dyDescent="0.4">
      <c r="A3" s="155"/>
      <c r="B3" s="154"/>
      <c r="C3" s="154"/>
      <c r="D3" s="154"/>
      <c r="E3" s="153"/>
      <c r="F3" s="152"/>
      <c r="G3" s="152"/>
      <c r="H3" s="138"/>
      <c r="I3" s="138"/>
    </row>
    <row r="4" spans="1:9" s="126" customFormat="1" ht="18" customHeight="1" x14ac:dyDescent="0.4">
      <c r="A4" s="145" t="s">
        <v>218</v>
      </c>
      <c r="B4" s="123">
        <v>82</v>
      </c>
      <c r="C4" s="123">
        <v>100</v>
      </c>
      <c r="D4" s="123">
        <v>97</v>
      </c>
      <c r="E4" s="144">
        <v>68</v>
      </c>
      <c r="F4" s="123">
        <v>78</v>
      </c>
      <c r="G4" s="123">
        <v>96</v>
      </c>
      <c r="H4" s="143" t="s">
        <v>217</v>
      </c>
      <c r="I4" s="142" t="s">
        <v>216</v>
      </c>
    </row>
    <row r="5" spans="1:9" s="126" customFormat="1" ht="18" customHeight="1" x14ac:dyDescent="0.4">
      <c r="A5" s="141"/>
      <c r="B5" s="119"/>
      <c r="C5" s="119"/>
      <c r="D5" s="119"/>
      <c r="E5" s="140"/>
      <c r="F5" s="139"/>
      <c r="G5" s="119"/>
      <c r="H5" s="138"/>
      <c r="I5" s="138"/>
    </row>
    <row r="6" spans="1:9" s="126" customFormat="1" ht="18" customHeight="1" x14ac:dyDescent="0.4">
      <c r="A6" s="145" t="s">
        <v>215</v>
      </c>
      <c r="B6" s="123">
        <v>40</v>
      </c>
      <c r="C6" s="123">
        <v>31</v>
      </c>
      <c r="D6" s="123">
        <v>32</v>
      </c>
      <c r="E6" s="144">
        <v>52</v>
      </c>
      <c r="F6" s="123">
        <v>53</v>
      </c>
      <c r="G6" s="123">
        <v>42</v>
      </c>
      <c r="H6" s="143" t="s">
        <v>214</v>
      </c>
      <c r="I6" s="142" t="s">
        <v>213</v>
      </c>
    </row>
    <row r="7" spans="1:9" s="126" customFormat="1" ht="18" customHeight="1" x14ac:dyDescent="0.4">
      <c r="A7" s="141"/>
      <c r="B7" s="119"/>
      <c r="C7" s="119"/>
      <c r="D7" s="119"/>
      <c r="E7" s="140"/>
      <c r="F7" s="139"/>
      <c r="G7" s="119"/>
      <c r="H7" s="138"/>
      <c r="I7" s="138"/>
    </row>
    <row r="8" spans="1:9" s="126" customFormat="1" ht="18" customHeight="1" x14ac:dyDescent="0.4">
      <c r="A8" s="145" t="s">
        <v>212</v>
      </c>
      <c r="B8" s="123">
        <v>76</v>
      </c>
      <c r="C8" s="123">
        <v>70</v>
      </c>
      <c r="D8" s="123">
        <v>84</v>
      </c>
      <c r="E8" s="144">
        <v>90</v>
      </c>
      <c r="F8" s="123">
        <v>120</v>
      </c>
      <c r="G8" s="123">
        <v>53</v>
      </c>
      <c r="H8" s="143" t="s">
        <v>207</v>
      </c>
      <c r="I8" s="142" t="s">
        <v>209</v>
      </c>
    </row>
    <row r="9" spans="1:9" s="126" customFormat="1" ht="18" customHeight="1" x14ac:dyDescent="0.4">
      <c r="A9" s="141"/>
      <c r="B9" s="119"/>
      <c r="C9" s="119"/>
      <c r="D9" s="119"/>
      <c r="E9" s="140"/>
      <c r="F9" s="139"/>
      <c r="G9" s="119"/>
      <c r="H9" s="138"/>
      <c r="I9" s="138"/>
    </row>
    <row r="10" spans="1:9" s="126" customFormat="1" ht="18" customHeight="1" x14ac:dyDescent="0.4">
      <c r="A10" s="145" t="s">
        <v>211</v>
      </c>
      <c r="B10" s="123">
        <v>51</v>
      </c>
      <c r="C10" s="123">
        <v>37</v>
      </c>
      <c r="D10" s="123">
        <v>44</v>
      </c>
      <c r="E10" s="144">
        <v>48</v>
      </c>
      <c r="F10" s="123">
        <v>34</v>
      </c>
      <c r="G10" s="123">
        <v>60</v>
      </c>
      <c r="H10" s="143" t="s">
        <v>210</v>
      </c>
      <c r="I10" s="142" t="s">
        <v>209</v>
      </c>
    </row>
    <row r="11" spans="1:9" s="126" customFormat="1" ht="18" customHeight="1" x14ac:dyDescent="0.4">
      <c r="A11" s="141"/>
      <c r="B11" s="119"/>
      <c r="C11" s="119"/>
      <c r="D11" s="119"/>
      <c r="E11" s="140"/>
      <c r="F11" s="139"/>
      <c r="G11" s="119"/>
      <c r="H11" s="151"/>
      <c r="I11" s="138"/>
    </row>
    <row r="12" spans="1:9" s="126" customFormat="1" ht="18" customHeight="1" x14ac:dyDescent="0.4">
      <c r="A12" s="145" t="s">
        <v>208</v>
      </c>
      <c r="B12" s="148" t="s">
        <v>177</v>
      </c>
      <c r="C12" s="123" t="s">
        <v>177</v>
      </c>
      <c r="D12" s="123" t="s">
        <v>177</v>
      </c>
      <c r="E12" s="144" t="s">
        <v>177</v>
      </c>
      <c r="F12" s="144" t="s">
        <v>177</v>
      </c>
      <c r="G12" s="123">
        <v>53</v>
      </c>
      <c r="H12" s="150" t="s">
        <v>207</v>
      </c>
      <c r="I12" s="150" t="s">
        <v>206</v>
      </c>
    </row>
    <row r="13" spans="1:9" s="126" customFormat="1" ht="18" customHeight="1" x14ac:dyDescent="0.4">
      <c r="A13" s="149"/>
      <c r="B13" s="148"/>
      <c r="C13" s="119"/>
      <c r="D13" s="119"/>
      <c r="E13" s="140"/>
      <c r="F13" s="140"/>
      <c r="G13" s="119"/>
      <c r="H13" s="147"/>
      <c r="I13" s="147"/>
    </row>
    <row r="14" spans="1:9" s="126" customFormat="1" ht="18" customHeight="1" x14ac:dyDescent="0.4">
      <c r="A14" s="145" t="s">
        <v>205</v>
      </c>
      <c r="B14" s="123">
        <v>90</v>
      </c>
      <c r="C14" s="123">
        <v>59</v>
      </c>
      <c r="D14" s="123">
        <v>58</v>
      </c>
      <c r="E14" s="144">
        <v>47</v>
      </c>
      <c r="F14" s="123">
        <v>44</v>
      </c>
      <c r="G14" s="123">
        <v>47</v>
      </c>
      <c r="H14" s="143" t="s">
        <v>204</v>
      </c>
      <c r="I14" s="142" t="s">
        <v>203</v>
      </c>
    </row>
    <row r="15" spans="1:9" s="126" customFormat="1" ht="18" customHeight="1" x14ac:dyDescent="0.4">
      <c r="A15" s="141"/>
      <c r="B15" s="119"/>
      <c r="C15" s="119"/>
      <c r="D15" s="119"/>
      <c r="E15" s="140"/>
      <c r="F15" s="139"/>
      <c r="G15" s="119"/>
      <c r="H15" s="138"/>
      <c r="I15" s="138"/>
    </row>
    <row r="16" spans="1:9" s="126" customFormat="1" ht="18" customHeight="1" x14ac:dyDescent="0.4">
      <c r="A16" s="145" t="s">
        <v>202</v>
      </c>
      <c r="B16" s="123" t="s">
        <v>152</v>
      </c>
      <c r="C16" s="123">
        <v>32</v>
      </c>
      <c r="D16" s="123">
        <v>29</v>
      </c>
      <c r="E16" s="144">
        <v>38</v>
      </c>
      <c r="F16" s="123">
        <v>44</v>
      </c>
      <c r="G16" s="123">
        <v>35</v>
      </c>
      <c r="H16" s="143" t="s">
        <v>184</v>
      </c>
      <c r="I16" s="142" t="s">
        <v>201</v>
      </c>
    </row>
    <row r="17" spans="1:10" s="126" customFormat="1" ht="18" customHeight="1" x14ac:dyDescent="0.4">
      <c r="A17" s="141"/>
      <c r="B17" s="119"/>
      <c r="C17" s="119"/>
      <c r="D17" s="119"/>
      <c r="E17" s="140"/>
      <c r="F17" s="139"/>
      <c r="G17" s="119"/>
      <c r="H17" s="138"/>
      <c r="I17" s="138"/>
    </row>
    <row r="18" spans="1:10" s="126" customFormat="1" ht="18" customHeight="1" x14ac:dyDescent="0.4">
      <c r="A18" s="145" t="s">
        <v>200</v>
      </c>
      <c r="B18" s="123">
        <v>128</v>
      </c>
      <c r="C18" s="123">
        <v>64</v>
      </c>
      <c r="D18" s="123">
        <v>65</v>
      </c>
      <c r="E18" s="144">
        <v>78</v>
      </c>
      <c r="F18" s="123">
        <v>38</v>
      </c>
      <c r="G18" s="123">
        <v>55</v>
      </c>
      <c r="H18" s="143" t="s">
        <v>198</v>
      </c>
      <c r="I18" s="142" t="s">
        <v>197</v>
      </c>
    </row>
    <row r="19" spans="1:10" s="126" customFormat="1" ht="18" customHeight="1" x14ac:dyDescent="0.4">
      <c r="A19" s="141"/>
      <c r="B19" s="119"/>
      <c r="C19" s="119"/>
      <c r="D19" s="119"/>
      <c r="E19" s="140"/>
      <c r="F19" s="139"/>
      <c r="G19" s="119"/>
      <c r="H19" s="138"/>
      <c r="I19" s="138"/>
    </row>
    <row r="20" spans="1:10" s="126" customFormat="1" ht="18" customHeight="1" x14ac:dyDescent="0.4">
      <c r="A20" s="145" t="s">
        <v>199</v>
      </c>
      <c r="B20" s="123" t="s">
        <v>152</v>
      </c>
      <c r="C20" s="123">
        <v>37</v>
      </c>
      <c r="D20" s="123">
        <v>33</v>
      </c>
      <c r="E20" s="144">
        <v>41</v>
      </c>
      <c r="F20" s="123">
        <v>57</v>
      </c>
      <c r="G20" s="123">
        <v>33</v>
      </c>
      <c r="H20" s="143" t="s">
        <v>198</v>
      </c>
      <c r="I20" s="142" t="s">
        <v>197</v>
      </c>
    </row>
    <row r="21" spans="1:10" s="126" customFormat="1" ht="18" customHeight="1" x14ac:dyDescent="0.4">
      <c r="A21" s="141"/>
      <c r="B21" s="119"/>
      <c r="C21" s="119"/>
      <c r="D21" s="119"/>
      <c r="E21" s="140"/>
      <c r="F21" s="139"/>
      <c r="G21" s="119"/>
      <c r="H21" s="138"/>
      <c r="I21" s="138"/>
    </row>
    <row r="22" spans="1:10" s="126" customFormat="1" ht="18" customHeight="1" x14ac:dyDescent="0.4">
      <c r="A22" s="145" t="s">
        <v>196</v>
      </c>
      <c r="B22" s="123" t="s">
        <v>152</v>
      </c>
      <c r="C22" s="123">
        <v>39</v>
      </c>
      <c r="D22" s="123">
        <v>27</v>
      </c>
      <c r="E22" s="144">
        <v>30</v>
      </c>
      <c r="F22" s="123">
        <v>68</v>
      </c>
      <c r="G22" s="123">
        <v>87</v>
      </c>
      <c r="H22" s="143" t="s">
        <v>195</v>
      </c>
      <c r="I22" s="142" t="s">
        <v>194</v>
      </c>
      <c r="J22" s="146"/>
    </row>
    <row r="23" spans="1:10" s="126" customFormat="1" ht="18" customHeight="1" x14ac:dyDescent="0.4">
      <c r="A23" s="141"/>
      <c r="B23" s="119"/>
      <c r="C23" s="119"/>
      <c r="D23" s="119"/>
      <c r="E23" s="140"/>
      <c r="F23" s="139"/>
      <c r="G23" s="119"/>
      <c r="H23" s="138"/>
      <c r="I23" s="138"/>
      <c r="J23" s="146"/>
    </row>
    <row r="24" spans="1:10" s="126" customFormat="1" ht="18" customHeight="1" x14ac:dyDescent="0.4">
      <c r="A24" s="145" t="s">
        <v>193</v>
      </c>
      <c r="B24" s="123">
        <v>70</v>
      </c>
      <c r="C24" s="123">
        <v>62</v>
      </c>
      <c r="D24" s="123">
        <v>72</v>
      </c>
      <c r="E24" s="144">
        <v>77</v>
      </c>
      <c r="F24" s="123">
        <v>89</v>
      </c>
      <c r="G24" s="123">
        <v>65</v>
      </c>
      <c r="H24" s="143" t="s">
        <v>192</v>
      </c>
      <c r="I24" s="142" t="s">
        <v>191</v>
      </c>
    </row>
    <row r="25" spans="1:10" s="126" customFormat="1" ht="18" customHeight="1" x14ac:dyDescent="0.4">
      <c r="A25" s="141"/>
      <c r="B25" s="119"/>
      <c r="C25" s="119"/>
      <c r="D25" s="119"/>
      <c r="E25" s="140"/>
      <c r="F25" s="139"/>
      <c r="G25" s="119"/>
      <c r="H25" s="138"/>
      <c r="I25" s="138"/>
    </row>
    <row r="26" spans="1:10" s="126" customFormat="1" ht="18" customHeight="1" x14ac:dyDescent="0.4">
      <c r="A26" s="145" t="s">
        <v>190</v>
      </c>
      <c r="B26" s="123">
        <v>38</v>
      </c>
      <c r="C26" s="123">
        <v>43</v>
      </c>
      <c r="D26" s="123">
        <v>45</v>
      </c>
      <c r="E26" s="144">
        <v>62</v>
      </c>
      <c r="F26" s="123">
        <v>61</v>
      </c>
      <c r="G26" s="123">
        <v>70</v>
      </c>
      <c r="H26" s="143" t="s">
        <v>189</v>
      </c>
      <c r="I26" s="142" t="s">
        <v>188</v>
      </c>
    </row>
    <row r="27" spans="1:10" s="126" customFormat="1" ht="18" customHeight="1" x14ac:dyDescent="0.4">
      <c r="A27" s="141"/>
      <c r="B27" s="119"/>
      <c r="C27" s="119"/>
      <c r="D27" s="119"/>
      <c r="E27" s="140"/>
      <c r="F27" s="139"/>
      <c r="G27" s="119"/>
      <c r="H27" s="138"/>
      <c r="I27" s="138"/>
    </row>
    <row r="28" spans="1:10" s="126" customFormat="1" ht="18" customHeight="1" x14ac:dyDescent="0.4">
      <c r="A28" s="145" t="s">
        <v>187</v>
      </c>
      <c r="B28" s="123">
        <v>125</v>
      </c>
      <c r="C28" s="123">
        <v>56</v>
      </c>
      <c r="D28" s="123">
        <v>54</v>
      </c>
      <c r="E28" s="144">
        <v>67</v>
      </c>
      <c r="F28" s="123">
        <v>85</v>
      </c>
      <c r="G28" s="123">
        <v>92</v>
      </c>
      <c r="H28" s="143" t="s">
        <v>186</v>
      </c>
      <c r="I28" s="142" t="s">
        <v>179</v>
      </c>
    </row>
    <row r="29" spans="1:10" s="126" customFormat="1" ht="18" customHeight="1" x14ac:dyDescent="0.4">
      <c r="A29" s="141"/>
      <c r="B29" s="119"/>
      <c r="C29" s="119"/>
      <c r="D29" s="119"/>
      <c r="E29" s="140"/>
      <c r="F29" s="139"/>
      <c r="G29" s="119"/>
      <c r="H29" s="138"/>
      <c r="I29" s="138"/>
    </row>
    <row r="30" spans="1:10" s="126" customFormat="1" ht="18" customHeight="1" x14ac:dyDescent="0.4">
      <c r="A30" s="145" t="s">
        <v>185</v>
      </c>
      <c r="B30" s="123" t="s">
        <v>152</v>
      </c>
      <c r="C30" s="123">
        <v>36</v>
      </c>
      <c r="D30" s="123">
        <v>33</v>
      </c>
      <c r="E30" s="144">
        <v>47</v>
      </c>
      <c r="F30" s="123">
        <v>50</v>
      </c>
      <c r="G30" s="123">
        <v>57</v>
      </c>
      <c r="H30" s="143" t="s">
        <v>184</v>
      </c>
      <c r="I30" s="142" t="s">
        <v>183</v>
      </c>
    </row>
    <row r="31" spans="1:10" s="126" customFormat="1" ht="18" customHeight="1" x14ac:dyDescent="0.4">
      <c r="A31" s="141"/>
      <c r="B31" s="119"/>
      <c r="C31" s="119"/>
      <c r="D31" s="119"/>
      <c r="E31" s="140"/>
      <c r="F31" s="139"/>
      <c r="G31" s="119"/>
      <c r="H31" s="138"/>
      <c r="I31" s="138"/>
    </row>
    <row r="32" spans="1:10" s="126" customFormat="1" ht="18" customHeight="1" x14ac:dyDescent="0.4">
      <c r="A32" s="145" t="s">
        <v>182</v>
      </c>
      <c r="B32" s="123">
        <v>63</v>
      </c>
      <c r="C32" s="123">
        <v>57</v>
      </c>
      <c r="D32" s="123">
        <v>59</v>
      </c>
      <c r="E32" s="144">
        <v>55</v>
      </c>
      <c r="F32" s="123">
        <v>37</v>
      </c>
      <c r="G32" s="123">
        <v>77</v>
      </c>
      <c r="H32" s="143" t="s">
        <v>180</v>
      </c>
      <c r="I32" s="142" t="s">
        <v>179</v>
      </c>
    </row>
    <row r="33" spans="1:9" s="126" customFormat="1" ht="18" customHeight="1" x14ac:dyDescent="0.4">
      <c r="A33" s="141"/>
      <c r="B33" s="119"/>
      <c r="C33" s="119"/>
      <c r="D33" s="119"/>
      <c r="E33" s="140"/>
      <c r="F33" s="139"/>
      <c r="G33" s="119"/>
      <c r="H33" s="138"/>
      <c r="I33" s="138"/>
    </row>
    <row r="34" spans="1:9" s="126" customFormat="1" ht="18" customHeight="1" x14ac:dyDescent="0.4">
      <c r="A34" s="145" t="s">
        <v>181</v>
      </c>
      <c r="B34" s="123">
        <v>33</v>
      </c>
      <c r="C34" s="123">
        <v>30</v>
      </c>
      <c r="D34" s="123">
        <v>28</v>
      </c>
      <c r="E34" s="144">
        <v>40</v>
      </c>
      <c r="F34" s="123">
        <v>89</v>
      </c>
      <c r="G34" s="123">
        <v>57</v>
      </c>
      <c r="H34" s="143" t="s">
        <v>180</v>
      </c>
      <c r="I34" s="142" t="s">
        <v>179</v>
      </c>
    </row>
    <row r="35" spans="1:9" s="126" customFormat="1" ht="18" customHeight="1" x14ac:dyDescent="0.4">
      <c r="A35" s="141"/>
      <c r="B35" s="119"/>
      <c r="C35" s="119"/>
      <c r="D35" s="119"/>
      <c r="E35" s="140"/>
      <c r="F35" s="139"/>
      <c r="G35" s="119"/>
      <c r="H35" s="138"/>
      <c r="I35" s="138"/>
    </row>
    <row r="36" spans="1:9" s="126" customFormat="1" ht="18" customHeight="1" x14ac:dyDescent="0.4">
      <c r="A36" s="145" t="s">
        <v>178</v>
      </c>
      <c r="B36" s="123">
        <v>33</v>
      </c>
      <c r="C36" s="123">
        <v>27</v>
      </c>
      <c r="D36" s="123">
        <v>22</v>
      </c>
      <c r="E36" s="144">
        <v>19</v>
      </c>
      <c r="F36" s="123">
        <v>19</v>
      </c>
      <c r="G36" s="123" t="s">
        <v>177</v>
      </c>
      <c r="H36" s="143" t="s">
        <v>176</v>
      </c>
      <c r="I36" s="142" t="s">
        <v>175</v>
      </c>
    </row>
    <row r="37" spans="1:9" s="126" customFormat="1" ht="18" customHeight="1" x14ac:dyDescent="0.4">
      <c r="A37" s="141"/>
      <c r="B37" s="119"/>
      <c r="C37" s="119"/>
      <c r="D37" s="119"/>
      <c r="E37" s="140"/>
      <c r="F37" s="139"/>
      <c r="G37" s="119"/>
      <c r="H37" s="138"/>
      <c r="I37" s="138"/>
    </row>
    <row r="38" spans="1:9" s="126" customFormat="1" ht="18" customHeight="1" x14ac:dyDescent="0.4">
      <c r="A38" s="145" t="s">
        <v>174</v>
      </c>
      <c r="B38" s="123">
        <v>136</v>
      </c>
      <c r="C38" s="123">
        <v>95</v>
      </c>
      <c r="D38" s="123">
        <v>82</v>
      </c>
      <c r="E38" s="144">
        <v>62</v>
      </c>
      <c r="F38" s="123">
        <v>79</v>
      </c>
      <c r="G38" s="123">
        <v>104</v>
      </c>
      <c r="H38" s="143" t="s">
        <v>173</v>
      </c>
      <c r="I38" s="142" t="s">
        <v>172</v>
      </c>
    </row>
    <row r="39" spans="1:9" s="126" customFormat="1" ht="18" customHeight="1" x14ac:dyDescent="0.4">
      <c r="A39" s="141"/>
      <c r="B39" s="119"/>
      <c r="C39" s="119"/>
      <c r="D39" s="119"/>
      <c r="E39" s="140"/>
      <c r="F39" s="139"/>
      <c r="G39" s="119"/>
      <c r="H39" s="138"/>
      <c r="I39" s="138"/>
    </row>
    <row r="40" spans="1:9" s="126" customFormat="1" ht="18" customHeight="1" x14ac:dyDescent="0.4">
      <c r="A40" s="145" t="s">
        <v>171</v>
      </c>
      <c r="B40" s="123" t="s">
        <v>152</v>
      </c>
      <c r="C40" s="123">
        <v>40</v>
      </c>
      <c r="D40" s="123">
        <v>45</v>
      </c>
      <c r="E40" s="144">
        <v>56</v>
      </c>
      <c r="F40" s="123">
        <v>51</v>
      </c>
      <c r="G40" s="123">
        <v>56</v>
      </c>
      <c r="H40" s="143" t="s">
        <v>170</v>
      </c>
      <c r="I40" s="142" t="s">
        <v>169</v>
      </c>
    </row>
    <row r="41" spans="1:9" s="126" customFormat="1" ht="18" customHeight="1" x14ac:dyDescent="0.4">
      <c r="A41" s="141"/>
      <c r="B41" s="119"/>
      <c r="C41" s="119"/>
      <c r="D41" s="119"/>
      <c r="E41" s="140"/>
      <c r="F41" s="139"/>
      <c r="G41" s="119"/>
      <c r="H41" s="138"/>
      <c r="I41" s="138"/>
    </row>
    <row r="42" spans="1:9" s="126" customFormat="1" ht="18" customHeight="1" x14ac:dyDescent="0.4">
      <c r="A42" s="145" t="s">
        <v>168</v>
      </c>
      <c r="B42" s="123">
        <v>56</v>
      </c>
      <c r="C42" s="123">
        <v>53</v>
      </c>
      <c r="D42" s="123">
        <v>61</v>
      </c>
      <c r="E42" s="144">
        <v>62</v>
      </c>
      <c r="F42" s="123">
        <v>70</v>
      </c>
      <c r="G42" s="123">
        <v>91</v>
      </c>
      <c r="H42" s="143" t="s">
        <v>167</v>
      </c>
      <c r="I42" s="142" t="s">
        <v>166</v>
      </c>
    </row>
    <row r="43" spans="1:9" s="126" customFormat="1" ht="18" customHeight="1" x14ac:dyDescent="0.4">
      <c r="A43" s="141"/>
      <c r="B43" s="119"/>
      <c r="C43" s="119"/>
      <c r="D43" s="119"/>
      <c r="E43" s="140"/>
      <c r="F43" s="139"/>
      <c r="G43" s="119"/>
      <c r="H43" s="138"/>
      <c r="I43" s="138"/>
    </row>
    <row r="44" spans="1:9" s="126" customFormat="1" ht="18" customHeight="1" x14ac:dyDescent="0.4">
      <c r="A44" s="145" t="s">
        <v>165</v>
      </c>
      <c r="B44" s="123">
        <v>65</v>
      </c>
      <c r="C44" s="123">
        <v>84</v>
      </c>
      <c r="D44" s="123">
        <v>92</v>
      </c>
      <c r="E44" s="144">
        <v>87</v>
      </c>
      <c r="F44" s="123">
        <v>77</v>
      </c>
      <c r="G44" s="123">
        <v>99</v>
      </c>
      <c r="H44" s="143" t="s">
        <v>164</v>
      </c>
      <c r="I44" s="142" t="s">
        <v>163</v>
      </c>
    </row>
    <row r="45" spans="1:9" s="126" customFormat="1" ht="18" customHeight="1" x14ac:dyDescent="0.4">
      <c r="A45" s="141"/>
      <c r="B45" s="119"/>
      <c r="C45" s="119"/>
      <c r="D45" s="119"/>
      <c r="E45" s="140"/>
      <c r="F45" s="139"/>
      <c r="G45" s="119"/>
      <c r="H45" s="138"/>
      <c r="I45" s="138"/>
    </row>
    <row r="46" spans="1:9" s="126" customFormat="1" ht="18" customHeight="1" x14ac:dyDescent="0.4">
      <c r="A46" s="145" t="s">
        <v>162</v>
      </c>
      <c r="B46" s="123">
        <v>107</v>
      </c>
      <c r="C46" s="123">
        <v>77</v>
      </c>
      <c r="D46" s="123">
        <v>64</v>
      </c>
      <c r="E46" s="144">
        <v>64</v>
      </c>
      <c r="F46" s="123">
        <v>69</v>
      </c>
      <c r="G46" s="123">
        <v>84</v>
      </c>
      <c r="H46" s="143" t="s">
        <v>161</v>
      </c>
      <c r="I46" s="142" t="s">
        <v>160</v>
      </c>
    </row>
    <row r="47" spans="1:9" s="126" customFormat="1" ht="18" customHeight="1" x14ac:dyDescent="0.4">
      <c r="A47" s="141"/>
      <c r="B47" s="119"/>
      <c r="C47" s="119"/>
      <c r="D47" s="119"/>
      <c r="E47" s="140"/>
      <c r="F47" s="139"/>
      <c r="G47" s="119"/>
      <c r="H47" s="138"/>
      <c r="I47" s="138"/>
    </row>
    <row r="48" spans="1:9" s="126" customFormat="1" ht="18" customHeight="1" x14ac:dyDescent="0.4">
      <c r="A48" s="145" t="s">
        <v>159</v>
      </c>
      <c r="B48" s="123">
        <v>46</v>
      </c>
      <c r="C48" s="123">
        <v>92</v>
      </c>
      <c r="D48" s="123">
        <v>90</v>
      </c>
      <c r="E48" s="144">
        <v>78</v>
      </c>
      <c r="F48" s="123">
        <v>88</v>
      </c>
      <c r="G48" s="123">
        <v>73</v>
      </c>
      <c r="H48" s="143" t="s">
        <v>158</v>
      </c>
      <c r="I48" s="142" t="s">
        <v>157</v>
      </c>
    </row>
    <row r="49" spans="1:9" s="126" customFormat="1" ht="18" customHeight="1" x14ac:dyDescent="0.4">
      <c r="A49" s="141"/>
      <c r="B49" s="119"/>
      <c r="C49" s="119"/>
      <c r="D49" s="119"/>
      <c r="E49" s="140"/>
      <c r="F49" s="139"/>
      <c r="G49" s="119"/>
      <c r="H49" s="138"/>
      <c r="I49" s="138"/>
    </row>
    <row r="50" spans="1:9" s="126" customFormat="1" ht="18" customHeight="1" x14ac:dyDescent="0.4">
      <c r="A50" s="145" t="s">
        <v>156</v>
      </c>
      <c r="B50" s="123">
        <v>49</v>
      </c>
      <c r="C50" s="123">
        <v>61</v>
      </c>
      <c r="D50" s="123">
        <v>70</v>
      </c>
      <c r="E50" s="144">
        <v>77</v>
      </c>
      <c r="F50" s="123">
        <v>106</v>
      </c>
      <c r="G50" s="123">
        <v>68</v>
      </c>
      <c r="H50" s="143" t="s">
        <v>155</v>
      </c>
      <c r="I50" s="142" t="s">
        <v>154</v>
      </c>
    </row>
    <row r="51" spans="1:9" s="126" customFormat="1" ht="18" customHeight="1" x14ac:dyDescent="0.4">
      <c r="A51" s="141"/>
      <c r="B51" s="119"/>
      <c r="C51" s="119"/>
      <c r="D51" s="119"/>
      <c r="E51" s="140"/>
      <c r="F51" s="139"/>
      <c r="G51" s="119"/>
      <c r="H51" s="138"/>
      <c r="I51" s="138"/>
    </row>
    <row r="52" spans="1:9" s="126" customFormat="1" ht="18" customHeight="1" x14ac:dyDescent="0.4">
      <c r="A52" s="145" t="s">
        <v>153</v>
      </c>
      <c r="B52" s="123" t="s">
        <v>152</v>
      </c>
      <c r="C52" s="123">
        <v>24</v>
      </c>
      <c r="D52" s="123">
        <v>41</v>
      </c>
      <c r="E52" s="144">
        <v>43</v>
      </c>
      <c r="F52" s="123">
        <v>36</v>
      </c>
      <c r="G52" s="123">
        <v>71</v>
      </c>
      <c r="H52" s="143" t="s">
        <v>151</v>
      </c>
      <c r="I52" s="142" t="s">
        <v>150</v>
      </c>
    </row>
    <row r="53" spans="1:9" s="126" customFormat="1" ht="18" customHeight="1" x14ac:dyDescent="0.4">
      <c r="A53" s="141"/>
      <c r="B53" s="119"/>
      <c r="C53" s="119"/>
      <c r="D53" s="119"/>
      <c r="E53" s="140"/>
      <c r="F53" s="139"/>
      <c r="G53" s="119"/>
      <c r="H53" s="138"/>
      <c r="I53" s="138"/>
    </row>
    <row r="54" spans="1:9" s="126" customFormat="1" ht="36" customHeight="1" x14ac:dyDescent="0.4">
      <c r="A54" s="137" t="s">
        <v>33</v>
      </c>
      <c r="B54" s="135">
        <f>SUM(B4:B53)</f>
        <v>1288</v>
      </c>
      <c r="C54" s="135">
        <f>SUM(C4:C53)</f>
        <v>1306</v>
      </c>
      <c r="D54" s="135">
        <f>SUM(D4:D53)</f>
        <v>1327</v>
      </c>
      <c r="E54" s="136">
        <f>SUM(E4:E53)</f>
        <v>1388</v>
      </c>
      <c r="F54" s="135">
        <f>SUM(F4:F53)</f>
        <v>1542</v>
      </c>
      <c r="G54" s="135">
        <f>SUM(G4:G53)</f>
        <v>1625</v>
      </c>
      <c r="H54" s="134" t="s">
        <v>149</v>
      </c>
      <c r="I54" s="133" t="s">
        <v>149</v>
      </c>
    </row>
    <row r="55" spans="1:9" s="126" customFormat="1" ht="17.25" customHeight="1" x14ac:dyDescent="0.4">
      <c r="A55" s="131" t="s">
        <v>148</v>
      </c>
      <c r="B55" s="131"/>
      <c r="C55" s="131"/>
      <c r="D55" s="131"/>
      <c r="E55" s="131"/>
      <c r="F55" s="131"/>
      <c r="G55" s="131"/>
      <c r="H55" s="131"/>
      <c r="I55" s="132" t="s">
        <v>78</v>
      </c>
    </row>
    <row r="56" spans="1:9" s="126" customFormat="1" ht="17.25" customHeight="1" x14ac:dyDescent="0.4">
      <c r="A56" s="129" t="s">
        <v>147</v>
      </c>
      <c r="B56" s="129"/>
      <c r="C56" s="129"/>
      <c r="D56" s="129"/>
      <c r="E56" s="129"/>
      <c r="F56" s="129"/>
      <c r="G56" s="129"/>
      <c r="H56" s="129"/>
      <c r="I56" s="128"/>
    </row>
    <row r="57" spans="1:9" s="126" customFormat="1" ht="17.25" customHeight="1" x14ac:dyDescent="0.4">
      <c r="A57" s="131"/>
      <c r="B57" s="131"/>
      <c r="C57" s="131"/>
      <c r="D57" s="131"/>
      <c r="E57" s="131"/>
      <c r="F57" s="131"/>
      <c r="G57" s="131"/>
      <c r="H57" s="131"/>
      <c r="I57" s="130"/>
    </row>
    <row r="58" spans="1:9" s="126" customFormat="1" ht="14.25" customHeight="1" x14ac:dyDescent="0.4">
      <c r="A58" s="129"/>
      <c r="B58" s="129"/>
      <c r="C58" s="129"/>
      <c r="D58" s="129"/>
      <c r="E58" s="129"/>
      <c r="F58" s="129"/>
      <c r="G58" s="129"/>
      <c r="H58" s="129"/>
      <c r="I58" s="128"/>
    </row>
    <row r="59" spans="1:9" s="126" customFormat="1" ht="30.75" customHeight="1" x14ac:dyDescent="0.4">
      <c r="A59" s="127"/>
      <c r="B59" s="127"/>
      <c r="C59" s="127"/>
      <c r="D59" s="127"/>
      <c r="E59" s="127"/>
      <c r="F59" s="127"/>
      <c r="G59" s="127"/>
      <c r="H59" s="127"/>
      <c r="I59" s="127"/>
    </row>
  </sheetData>
  <mergeCells count="237"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12:A13"/>
    <mergeCell ref="C12:C13"/>
    <mergeCell ref="D12:D13"/>
    <mergeCell ref="E12:E13"/>
    <mergeCell ref="F12:F13"/>
    <mergeCell ref="G12:G13"/>
    <mergeCell ref="H12:H13"/>
    <mergeCell ref="I12:I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G44:G45"/>
    <mergeCell ref="A42:A43"/>
    <mergeCell ref="B42:B43"/>
    <mergeCell ref="C42:C43"/>
    <mergeCell ref="D42:D43"/>
    <mergeCell ref="E42:E43"/>
    <mergeCell ref="F42:F43"/>
    <mergeCell ref="H46:H47"/>
    <mergeCell ref="G42:G43"/>
    <mergeCell ref="H42:H43"/>
    <mergeCell ref="I42:I43"/>
    <mergeCell ref="A44:A45"/>
    <mergeCell ref="B44:B45"/>
    <mergeCell ref="C44:C45"/>
    <mergeCell ref="D44:D45"/>
    <mergeCell ref="E44:E45"/>
    <mergeCell ref="F44:F45"/>
    <mergeCell ref="I48:I49"/>
    <mergeCell ref="H44:H45"/>
    <mergeCell ref="I44:I45"/>
    <mergeCell ref="A46:A47"/>
    <mergeCell ref="B46:B47"/>
    <mergeCell ref="C46:C47"/>
    <mergeCell ref="D46:D47"/>
    <mergeCell ref="E46:E47"/>
    <mergeCell ref="F46:F47"/>
    <mergeCell ref="G46:G47"/>
    <mergeCell ref="F50:F51"/>
    <mergeCell ref="I46:I47"/>
    <mergeCell ref="A48:A49"/>
    <mergeCell ref="B48:B49"/>
    <mergeCell ref="C48:C49"/>
    <mergeCell ref="D48:D49"/>
    <mergeCell ref="E48:E49"/>
    <mergeCell ref="F48:F49"/>
    <mergeCell ref="G48:G49"/>
    <mergeCell ref="H48:H49"/>
    <mergeCell ref="C52:C53"/>
    <mergeCell ref="D52:D53"/>
    <mergeCell ref="E52:E53"/>
    <mergeCell ref="F52:F53"/>
    <mergeCell ref="G52:G53"/>
    <mergeCell ref="A50:A51"/>
    <mergeCell ref="B50:B51"/>
    <mergeCell ref="C50:C51"/>
    <mergeCell ref="D50:D51"/>
    <mergeCell ref="E50:E51"/>
    <mergeCell ref="H52:H53"/>
    <mergeCell ref="I52:I53"/>
    <mergeCell ref="A56:I56"/>
    <mergeCell ref="A58:I58"/>
    <mergeCell ref="A59:I59"/>
    <mergeCell ref="G50:G51"/>
    <mergeCell ref="H50:H51"/>
    <mergeCell ref="I50:I51"/>
    <mergeCell ref="A52:A53"/>
    <mergeCell ref="B52:B53"/>
  </mergeCells>
  <phoneticPr fontId="3"/>
  <printOptions horizontalCentered="1"/>
  <pageMargins left="0.78740157480314965" right="0.86614173228346458" top="0.78740157480314965" bottom="0.19685039370078741" header="0.51181102362204722" footer="0.51181102362204722"/>
  <pageSetup paperSize="9" scale="76" fitToWidth="0" orientation="portrait" r:id="rId1"/>
  <headerFooter alignWithMargins="0"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H48"/>
  <sheetViews>
    <sheetView view="pageBreakPreview" zoomScaleNormal="100" zoomScaleSheetLayoutView="100" workbookViewId="0"/>
  </sheetViews>
  <sheetFormatPr defaultRowHeight="13.5" x14ac:dyDescent="0.4"/>
  <cols>
    <col min="1" max="1" width="12.5" style="161" customWidth="1"/>
    <col min="2" max="7" width="12.75" style="161" customWidth="1"/>
    <col min="8" max="256" width="9" style="161"/>
    <col min="257" max="257" width="12.5" style="161" customWidth="1"/>
    <col min="258" max="263" width="12.75" style="161" customWidth="1"/>
    <col min="264" max="512" width="9" style="161"/>
    <col min="513" max="513" width="12.5" style="161" customWidth="1"/>
    <col min="514" max="519" width="12.75" style="161" customWidth="1"/>
    <col min="520" max="768" width="9" style="161"/>
    <col min="769" max="769" width="12.5" style="161" customWidth="1"/>
    <col min="770" max="775" width="12.75" style="161" customWidth="1"/>
    <col min="776" max="1024" width="9" style="161"/>
    <col min="1025" max="1025" width="12.5" style="161" customWidth="1"/>
    <col min="1026" max="1031" width="12.75" style="161" customWidth="1"/>
    <col min="1032" max="1280" width="9" style="161"/>
    <col min="1281" max="1281" width="12.5" style="161" customWidth="1"/>
    <col min="1282" max="1287" width="12.75" style="161" customWidth="1"/>
    <col min="1288" max="1536" width="9" style="161"/>
    <col min="1537" max="1537" width="12.5" style="161" customWidth="1"/>
    <col min="1538" max="1543" width="12.75" style="161" customWidth="1"/>
    <col min="1544" max="1792" width="9" style="161"/>
    <col min="1793" max="1793" width="12.5" style="161" customWidth="1"/>
    <col min="1794" max="1799" width="12.75" style="161" customWidth="1"/>
    <col min="1800" max="2048" width="9" style="161"/>
    <col min="2049" max="2049" width="12.5" style="161" customWidth="1"/>
    <col min="2050" max="2055" width="12.75" style="161" customWidth="1"/>
    <col min="2056" max="2304" width="9" style="161"/>
    <col min="2305" max="2305" width="12.5" style="161" customWidth="1"/>
    <col min="2306" max="2311" width="12.75" style="161" customWidth="1"/>
    <col min="2312" max="2560" width="9" style="161"/>
    <col min="2561" max="2561" width="12.5" style="161" customWidth="1"/>
    <col min="2562" max="2567" width="12.75" style="161" customWidth="1"/>
    <col min="2568" max="2816" width="9" style="161"/>
    <col min="2817" max="2817" width="12.5" style="161" customWidth="1"/>
    <col min="2818" max="2823" width="12.75" style="161" customWidth="1"/>
    <col min="2824" max="3072" width="9" style="161"/>
    <col min="3073" max="3073" width="12.5" style="161" customWidth="1"/>
    <col min="3074" max="3079" width="12.75" style="161" customWidth="1"/>
    <col min="3080" max="3328" width="9" style="161"/>
    <col min="3329" max="3329" width="12.5" style="161" customWidth="1"/>
    <col min="3330" max="3335" width="12.75" style="161" customWidth="1"/>
    <col min="3336" max="3584" width="9" style="161"/>
    <col min="3585" max="3585" width="12.5" style="161" customWidth="1"/>
    <col min="3586" max="3591" width="12.75" style="161" customWidth="1"/>
    <col min="3592" max="3840" width="9" style="161"/>
    <col min="3841" max="3841" width="12.5" style="161" customWidth="1"/>
    <col min="3842" max="3847" width="12.75" style="161" customWidth="1"/>
    <col min="3848" max="4096" width="9" style="161"/>
    <col min="4097" max="4097" width="12.5" style="161" customWidth="1"/>
    <col min="4098" max="4103" width="12.75" style="161" customWidth="1"/>
    <col min="4104" max="4352" width="9" style="161"/>
    <col min="4353" max="4353" width="12.5" style="161" customWidth="1"/>
    <col min="4354" max="4359" width="12.75" style="161" customWidth="1"/>
    <col min="4360" max="4608" width="9" style="161"/>
    <col min="4609" max="4609" width="12.5" style="161" customWidth="1"/>
    <col min="4610" max="4615" width="12.75" style="161" customWidth="1"/>
    <col min="4616" max="4864" width="9" style="161"/>
    <col min="4865" max="4865" width="12.5" style="161" customWidth="1"/>
    <col min="4866" max="4871" width="12.75" style="161" customWidth="1"/>
    <col min="4872" max="5120" width="9" style="161"/>
    <col min="5121" max="5121" width="12.5" style="161" customWidth="1"/>
    <col min="5122" max="5127" width="12.75" style="161" customWidth="1"/>
    <col min="5128" max="5376" width="9" style="161"/>
    <col min="5377" max="5377" width="12.5" style="161" customWidth="1"/>
    <col min="5378" max="5383" width="12.75" style="161" customWidth="1"/>
    <col min="5384" max="5632" width="9" style="161"/>
    <col min="5633" max="5633" width="12.5" style="161" customWidth="1"/>
    <col min="5634" max="5639" width="12.75" style="161" customWidth="1"/>
    <col min="5640" max="5888" width="9" style="161"/>
    <col min="5889" max="5889" width="12.5" style="161" customWidth="1"/>
    <col min="5890" max="5895" width="12.75" style="161" customWidth="1"/>
    <col min="5896" max="6144" width="9" style="161"/>
    <col min="6145" max="6145" width="12.5" style="161" customWidth="1"/>
    <col min="6146" max="6151" width="12.75" style="161" customWidth="1"/>
    <col min="6152" max="6400" width="9" style="161"/>
    <col min="6401" max="6401" width="12.5" style="161" customWidth="1"/>
    <col min="6402" max="6407" width="12.75" style="161" customWidth="1"/>
    <col min="6408" max="6656" width="9" style="161"/>
    <col min="6657" max="6657" width="12.5" style="161" customWidth="1"/>
    <col min="6658" max="6663" width="12.75" style="161" customWidth="1"/>
    <col min="6664" max="6912" width="9" style="161"/>
    <col min="6913" max="6913" width="12.5" style="161" customWidth="1"/>
    <col min="6914" max="6919" width="12.75" style="161" customWidth="1"/>
    <col min="6920" max="7168" width="9" style="161"/>
    <col min="7169" max="7169" width="12.5" style="161" customWidth="1"/>
    <col min="7170" max="7175" width="12.75" style="161" customWidth="1"/>
    <col min="7176" max="7424" width="9" style="161"/>
    <col min="7425" max="7425" width="12.5" style="161" customWidth="1"/>
    <col min="7426" max="7431" width="12.75" style="161" customWidth="1"/>
    <col min="7432" max="7680" width="9" style="161"/>
    <col min="7681" max="7681" width="12.5" style="161" customWidth="1"/>
    <col min="7682" max="7687" width="12.75" style="161" customWidth="1"/>
    <col min="7688" max="7936" width="9" style="161"/>
    <col min="7937" max="7937" width="12.5" style="161" customWidth="1"/>
    <col min="7938" max="7943" width="12.75" style="161" customWidth="1"/>
    <col min="7944" max="8192" width="9" style="161"/>
    <col min="8193" max="8193" width="12.5" style="161" customWidth="1"/>
    <col min="8194" max="8199" width="12.75" style="161" customWidth="1"/>
    <col min="8200" max="8448" width="9" style="161"/>
    <col min="8449" max="8449" width="12.5" style="161" customWidth="1"/>
    <col min="8450" max="8455" width="12.75" style="161" customWidth="1"/>
    <col min="8456" max="8704" width="9" style="161"/>
    <col min="8705" max="8705" width="12.5" style="161" customWidth="1"/>
    <col min="8706" max="8711" width="12.75" style="161" customWidth="1"/>
    <col min="8712" max="8960" width="9" style="161"/>
    <col min="8961" max="8961" width="12.5" style="161" customWidth="1"/>
    <col min="8962" max="8967" width="12.75" style="161" customWidth="1"/>
    <col min="8968" max="9216" width="9" style="161"/>
    <col min="9217" max="9217" width="12.5" style="161" customWidth="1"/>
    <col min="9218" max="9223" width="12.75" style="161" customWidth="1"/>
    <col min="9224" max="9472" width="9" style="161"/>
    <col min="9473" max="9473" width="12.5" style="161" customWidth="1"/>
    <col min="9474" max="9479" width="12.75" style="161" customWidth="1"/>
    <col min="9480" max="9728" width="9" style="161"/>
    <col min="9729" max="9729" width="12.5" style="161" customWidth="1"/>
    <col min="9730" max="9735" width="12.75" style="161" customWidth="1"/>
    <col min="9736" max="9984" width="9" style="161"/>
    <col min="9985" max="9985" width="12.5" style="161" customWidth="1"/>
    <col min="9986" max="9991" width="12.75" style="161" customWidth="1"/>
    <col min="9992" max="10240" width="9" style="161"/>
    <col min="10241" max="10241" width="12.5" style="161" customWidth="1"/>
    <col min="10242" max="10247" width="12.75" style="161" customWidth="1"/>
    <col min="10248" max="10496" width="9" style="161"/>
    <col min="10497" max="10497" width="12.5" style="161" customWidth="1"/>
    <col min="10498" max="10503" width="12.75" style="161" customWidth="1"/>
    <col min="10504" max="10752" width="9" style="161"/>
    <col min="10753" max="10753" width="12.5" style="161" customWidth="1"/>
    <col min="10754" max="10759" width="12.75" style="161" customWidth="1"/>
    <col min="10760" max="11008" width="9" style="161"/>
    <col min="11009" max="11009" width="12.5" style="161" customWidth="1"/>
    <col min="11010" max="11015" width="12.75" style="161" customWidth="1"/>
    <col min="11016" max="11264" width="9" style="161"/>
    <col min="11265" max="11265" width="12.5" style="161" customWidth="1"/>
    <col min="11266" max="11271" width="12.75" style="161" customWidth="1"/>
    <col min="11272" max="11520" width="9" style="161"/>
    <col min="11521" max="11521" width="12.5" style="161" customWidth="1"/>
    <col min="11522" max="11527" width="12.75" style="161" customWidth="1"/>
    <col min="11528" max="11776" width="9" style="161"/>
    <col min="11777" max="11777" width="12.5" style="161" customWidth="1"/>
    <col min="11778" max="11783" width="12.75" style="161" customWidth="1"/>
    <col min="11784" max="12032" width="9" style="161"/>
    <col min="12033" max="12033" width="12.5" style="161" customWidth="1"/>
    <col min="12034" max="12039" width="12.75" style="161" customWidth="1"/>
    <col min="12040" max="12288" width="9" style="161"/>
    <col min="12289" max="12289" width="12.5" style="161" customWidth="1"/>
    <col min="12290" max="12295" width="12.75" style="161" customWidth="1"/>
    <col min="12296" max="12544" width="9" style="161"/>
    <col min="12545" max="12545" width="12.5" style="161" customWidth="1"/>
    <col min="12546" max="12551" width="12.75" style="161" customWidth="1"/>
    <col min="12552" max="12800" width="9" style="161"/>
    <col min="12801" max="12801" width="12.5" style="161" customWidth="1"/>
    <col min="12802" max="12807" width="12.75" style="161" customWidth="1"/>
    <col min="12808" max="13056" width="9" style="161"/>
    <col min="13057" max="13057" width="12.5" style="161" customWidth="1"/>
    <col min="13058" max="13063" width="12.75" style="161" customWidth="1"/>
    <col min="13064" max="13312" width="9" style="161"/>
    <col min="13313" max="13313" width="12.5" style="161" customWidth="1"/>
    <col min="13314" max="13319" width="12.75" style="161" customWidth="1"/>
    <col min="13320" max="13568" width="9" style="161"/>
    <col min="13569" max="13569" width="12.5" style="161" customWidth="1"/>
    <col min="13570" max="13575" width="12.75" style="161" customWidth="1"/>
    <col min="13576" max="13824" width="9" style="161"/>
    <col min="13825" max="13825" width="12.5" style="161" customWidth="1"/>
    <col min="13826" max="13831" width="12.75" style="161" customWidth="1"/>
    <col min="13832" max="14080" width="9" style="161"/>
    <col min="14081" max="14081" width="12.5" style="161" customWidth="1"/>
    <col min="14082" max="14087" width="12.75" style="161" customWidth="1"/>
    <col min="14088" max="14336" width="9" style="161"/>
    <col min="14337" max="14337" width="12.5" style="161" customWidth="1"/>
    <col min="14338" max="14343" width="12.75" style="161" customWidth="1"/>
    <col min="14344" max="14592" width="9" style="161"/>
    <col min="14593" max="14593" width="12.5" style="161" customWidth="1"/>
    <col min="14594" max="14599" width="12.75" style="161" customWidth="1"/>
    <col min="14600" max="14848" width="9" style="161"/>
    <col min="14849" max="14849" width="12.5" style="161" customWidth="1"/>
    <col min="14850" max="14855" width="12.75" style="161" customWidth="1"/>
    <col min="14856" max="15104" width="9" style="161"/>
    <col min="15105" max="15105" width="12.5" style="161" customWidth="1"/>
    <col min="15106" max="15111" width="12.75" style="161" customWidth="1"/>
    <col min="15112" max="15360" width="9" style="161"/>
    <col min="15361" max="15361" width="12.5" style="161" customWidth="1"/>
    <col min="15362" max="15367" width="12.75" style="161" customWidth="1"/>
    <col min="15368" max="15616" width="9" style="161"/>
    <col min="15617" max="15617" width="12.5" style="161" customWidth="1"/>
    <col min="15618" max="15623" width="12.75" style="161" customWidth="1"/>
    <col min="15624" max="15872" width="9" style="161"/>
    <col min="15873" max="15873" width="12.5" style="161" customWidth="1"/>
    <col min="15874" max="15879" width="12.75" style="161" customWidth="1"/>
    <col min="15880" max="16128" width="9" style="161"/>
    <col min="16129" max="16129" width="12.5" style="161" customWidth="1"/>
    <col min="16130" max="16135" width="12.75" style="161" customWidth="1"/>
    <col min="16136" max="16384" width="9" style="161"/>
  </cols>
  <sheetData>
    <row r="1" spans="1:7" ht="20.25" customHeight="1" x14ac:dyDescent="0.4">
      <c r="A1" s="194" t="s">
        <v>248</v>
      </c>
      <c r="B1" s="194"/>
      <c r="C1" s="194"/>
      <c r="D1" s="208" t="s">
        <v>247</v>
      </c>
      <c r="E1" s="194"/>
      <c r="F1" s="194"/>
      <c r="G1" s="194"/>
    </row>
    <row r="2" spans="1:7" ht="17.25" customHeight="1" x14ac:dyDescent="0.4">
      <c r="A2" s="207"/>
      <c r="B2" s="206" t="s">
        <v>246</v>
      </c>
      <c r="C2" s="144" t="s">
        <v>140</v>
      </c>
      <c r="D2" s="144">
        <v>4</v>
      </c>
      <c r="E2" s="123">
        <v>5</v>
      </c>
      <c r="F2" s="203">
        <v>6</v>
      </c>
      <c r="G2" s="203">
        <v>7</v>
      </c>
    </row>
    <row r="3" spans="1:7" ht="17.25" customHeight="1" x14ac:dyDescent="0.4">
      <c r="A3" s="205" t="s">
        <v>64</v>
      </c>
      <c r="B3" s="204"/>
      <c r="C3" s="140"/>
      <c r="D3" s="140"/>
      <c r="E3" s="119"/>
      <c r="F3" s="203"/>
      <c r="G3" s="203"/>
    </row>
    <row r="4" spans="1:7" ht="18" customHeight="1" x14ac:dyDescent="0.4">
      <c r="A4" s="202" t="s">
        <v>6</v>
      </c>
      <c r="B4" s="190"/>
      <c r="C4" s="192">
        <v>699</v>
      </c>
      <c r="D4" s="192">
        <v>681</v>
      </c>
      <c r="E4" s="201">
        <v>691</v>
      </c>
      <c r="F4" s="201">
        <v>682</v>
      </c>
      <c r="G4" s="201">
        <v>649</v>
      </c>
    </row>
    <row r="5" spans="1:7" ht="18" customHeight="1" x14ac:dyDescent="0.4">
      <c r="A5" s="202" t="s">
        <v>245</v>
      </c>
      <c r="B5" s="190"/>
      <c r="C5" s="192">
        <v>29</v>
      </c>
      <c r="D5" s="192">
        <v>30</v>
      </c>
      <c r="E5" s="201">
        <v>31</v>
      </c>
      <c r="F5" s="201">
        <v>30</v>
      </c>
      <c r="G5" s="201">
        <v>35</v>
      </c>
    </row>
    <row r="6" spans="1:7" x14ac:dyDescent="0.4">
      <c r="A6" s="197" t="s">
        <v>244</v>
      </c>
      <c r="B6" s="196"/>
      <c r="C6" s="196"/>
      <c r="D6" s="196"/>
      <c r="E6" s="196"/>
      <c r="F6" s="200"/>
      <c r="G6" s="199" t="s">
        <v>78</v>
      </c>
    </row>
    <row r="7" spans="1:7" x14ac:dyDescent="0.4">
      <c r="A7" s="198"/>
      <c r="B7" s="195"/>
      <c r="C7" s="195"/>
      <c r="D7" s="195"/>
      <c r="E7" s="195"/>
      <c r="F7" s="196"/>
      <c r="G7" s="196"/>
    </row>
    <row r="8" spans="1:7" x14ac:dyDescent="0.4">
      <c r="A8" s="197"/>
      <c r="B8" s="196"/>
      <c r="C8" s="196"/>
      <c r="D8" s="196"/>
      <c r="E8" s="196"/>
      <c r="F8" s="195"/>
      <c r="G8" s="195"/>
    </row>
    <row r="9" spans="1:7" ht="20.25" customHeight="1" x14ac:dyDescent="0.4">
      <c r="A9" s="194" t="s">
        <v>243</v>
      </c>
      <c r="B9" s="194"/>
      <c r="C9" s="193"/>
      <c r="D9" s="193"/>
      <c r="E9" s="194"/>
      <c r="F9" s="194"/>
      <c r="G9" s="193" t="s">
        <v>242</v>
      </c>
    </row>
    <row r="10" spans="1:7" s="7" customFormat="1" ht="21" customHeight="1" x14ac:dyDescent="0.4">
      <c r="A10" s="192" t="s">
        <v>241</v>
      </c>
      <c r="B10" s="191" t="s">
        <v>240</v>
      </c>
      <c r="C10" s="191"/>
      <c r="D10" s="190"/>
      <c r="E10" s="189" t="s">
        <v>239</v>
      </c>
      <c r="F10" s="189"/>
      <c r="G10" s="189"/>
    </row>
    <row r="11" spans="1:7" s="7" customFormat="1" ht="27" customHeight="1" x14ac:dyDescent="0.4">
      <c r="A11" s="188" t="s">
        <v>238</v>
      </c>
      <c r="B11" s="187">
        <v>11865566</v>
      </c>
      <c r="C11" s="186"/>
      <c r="D11" s="185"/>
      <c r="E11" s="187">
        <v>10653500</v>
      </c>
      <c r="F11" s="186"/>
      <c r="G11" s="185"/>
    </row>
    <row r="12" spans="1:7" s="7" customFormat="1" ht="27" customHeight="1" x14ac:dyDescent="0.4">
      <c r="A12" s="188">
        <v>3</v>
      </c>
      <c r="B12" s="187">
        <v>11396762</v>
      </c>
      <c r="C12" s="186"/>
      <c r="D12" s="185"/>
      <c r="E12" s="187">
        <v>10475000</v>
      </c>
      <c r="F12" s="186"/>
      <c r="G12" s="185"/>
    </row>
    <row r="13" spans="1:7" s="7" customFormat="1" ht="27" customHeight="1" x14ac:dyDescent="0.4">
      <c r="A13" s="184">
        <v>4</v>
      </c>
      <c r="B13" s="183">
        <v>11708157</v>
      </c>
      <c r="C13" s="182"/>
      <c r="D13" s="181"/>
      <c r="E13" s="183">
        <v>10391500</v>
      </c>
      <c r="F13" s="182"/>
      <c r="G13" s="181"/>
    </row>
    <row r="14" spans="1:7" s="7" customFormat="1" ht="27" customHeight="1" x14ac:dyDescent="0.4">
      <c r="A14" s="184">
        <v>5</v>
      </c>
      <c r="B14" s="183">
        <v>11792395</v>
      </c>
      <c r="C14" s="182"/>
      <c r="D14" s="181"/>
      <c r="E14" s="183">
        <v>10226500</v>
      </c>
      <c r="F14" s="182"/>
      <c r="G14" s="181"/>
    </row>
    <row r="15" spans="1:7" s="7" customFormat="1" ht="27" customHeight="1" x14ac:dyDescent="0.4">
      <c r="A15" s="184">
        <v>6</v>
      </c>
      <c r="B15" s="183">
        <v>11711106</v>
      </c>
      <c r="C15" s="182"/>
      <c r="D15" s="181"/>
      <c r="E15" s="183">
        <v>10263250</v>
      </c>
      <c r="F15" s="182"/>
      <c r="G15" s="181"/>
    </row>
    <row r="16" spans="1:7" s="7" customFormat="1" x14ac:dyDescent="0.4">
      <c r="G16" s="6" t="s">
        <v>237</v>
      </c>
    </row>
    <row r="17" spans="1:8" s="7" customFormat="1" x14ac:dyDescent="0.4"/>
    <row r="18" spans="1:8" s="177" customFormat="1" ht="20.25" customHeight="1" x14ac:dyDescent="0.4">
      <c r="A18" s="180" t="s">
        <v>236</v>
      </c>
    </row>
    <row r="19" spans="1:8" s="177" customFormat="1" ht="8.25" customHeight="1" x14ac:dyDescent="0.4">
      <c r="A19" s="180"/>
    </row>
    <row r="20" spans="1:8" s="177" customFormat="1" ht="21" customHeight="1" x14ac:dyDescent="0.4">
      <c r="A20" s="179" t="s">
        <v>235</v>
      </c>
      <c r="B20" s="178"/>
      <c r="C20" s="178"/>
      <c r="D20" s="178"/>
      <c r="E20" s="178"/>
      <c r="F20" s="178"/>
      <c r="G20" s="178"/>
    </row>
    <row r="21" spans="1:8" s="165" customFormat="1" ht="19.5" customHeight="1" x14ac:dyDescent="0.4">
      <c r="A21" s="174" t="s">
        <v>11</v>
      </c>
      <c r="B21" s="176" t="s">
        <v>234</v>
      </c>
      <c r="C21" s="176"/>
      <c r="D21" s="176" t="s">
        <v>233</v>
      </c>
      <c r="E21" s="176"/>
      <c r="F21" s="176" t="s">
        <v>232</v>
      </c>
      <c r="G21" s="176"/>
    </row>
    <row r="22" spans="1:8" s="165" customFormat="1" ht="15" customHeight="1" x14ac:dyDescent="0.4">
      <c r="A22" s="174"/>
      <c r="B22" s="175" t="s">
        <v>231</v>
      </c>
      <c r="C22" s="175" t="s">
        <v>230</v>
      </c>
      <c r="D22" s="175" t="s">
        <v>231</v>
      </c>
      <c r="E22" s="175" t="s">
        <v>230</v>
      </c>
      <c r="F22" s="175" t="s">
        <v>231</v>
      </c>
      <c r="G22" s="175" t="s">
        <v>230</v>
      </c>
    </row>
    <row r="23" spans="1:8" s="165" customFormat="1" ht="15" customHeight="1" x14ac:dyDescent="0.4">
      <c r="A23" s="174"/>
      <c r="B23" s="173" t="s">
        <v>229</v>
      </c>
      <c r="C23" s="173" t="s">
        <v>228</v>
      </c>
      <c r="D23" s="173" t="s">
        <v>229</v>
      </c>
      <c r="E23" s="173" t="s">
        <v>228</v>
      </c>
      <c r="F23" s="173" t="s">
        <v>229</v>
      </c>
      <c r="G23" s="173" t="s">
        <v>228</v>
      </c>
    </row>
    <row r="24" spans="1:8" s="165" customFormat="1" ht="24" customHeight="1" x14ac:dyDescent="0.4">
      <c r="A24" s="168" t="s">
        <v>10</v>
      </c>
      <c r="B24" s="168">
        <v>0</v>
      </c>
      <c r="C24" s="169" t="s">
        <v>226</v>
      </c>
      <c r="D24" s="168">
        <v>573</v>
      </c>
      <c r="E24" s="168">
        <v>503083600</v>
      </c>
      <c r="F24" s="168">
        <f>B24+D24</f>
        <v>573</v>
      </c>
      <c r="G24" s="167">
        <f>C24+E24</f>
        <v>503083600</v>
      </c>
    </row>
    <row r="25" spans="1:8" s="165" customFormat="1" ht="24" customHeight="1" x14ac:dyDescent="0.4">
      <c r="A25" s="171">
        <v>4</v>
      </c>
      <c r="B25" s="171">
        <v>0</v>
      </c>
      <c r="C25" s="172" t="s">
        <v>226</v>
      </c>
      <c r="D25" s="171">
        <v>593</v>
      </c>
      <c r="E25" s="171">
        <v>518083125</v>
      </c>
      <c r="F25" s="171">
        <f>B25+D25</f>
        <v>593</v>
      </c>
      <c r="G25" s="170">
        <f>C25+E25</f>
        <v>518083125</v>
      </c>
    </row>
    <row r="26" spans="1:8" s="165" customFormat="1" ht="24" customHeight="1" x14ac:dyDescent="0.4">
      <c r="A26" s="171">
        <v>5</v>
      </c>
      <c r="B26" s="171">
        <v>0</v>
      </c>
      <c r="C26" s="172" t="s">
        <v>226</v>
      </c>
      <c r="D26" s="171">
        <v>613</v>
      </c>
      <c r="E26" s="171">
        <v>532778300</v>
      </c>
      <c r="F26" s="171">
        <f>B26+D26</f>
        <v>613</v>
      </c>
      <c r="G26" s="170">
        <f>C26+E26</f>
        <v>532778300</v>
      </c>
    </row>
    <row r="27" spans="1:8" s="165" customFormat="1" ht="24" customHeight="1" x14ac:dyDescent="0.4">
      <c r="A27" s="168">
        <v>6</v>
      </c>
      <c r="B27" s="168">
        <v>0</v>
      </c>
      <c r="C27" s="169" t="s">
        <v>227</v>
      </c>
      <c r="D27" s="168">
        <v>630</v>
      </c>
      <c r="E27" s="168">
        <v>556714100</v>
      </c>
      <c r="F27" s="168">
        <f>B27+D27</f>
        <v>630</v>
      </c>
      <c r="G27" s="167">
        <f>C27+E27</f>
        <v>556714100</v>
      </c>
    </row>
    <row r="28" spans="1:8" s="165" customFormat="1" ht="24" customHeight="1" x14ac:dyDescent="0.4">
      <c r="A28" s="168">
        <v>7</v>
      </c>
      <c r="B28" s="168">
        <v>0</v>
      </c>
      <c r="C28" s="169" t="s">
        <v>226</v>
      </c>
      <c r="D28" s="168">
        <v>658</v>
      </c>
      <c r="E28" s="168">
        <v>596260700</v>
      </c>
      <c r="F28" s="168">
        <v>658</v>
      </c>
      <c r="G28" s="167">
        <v>596260700</v>
      </c>
      <c r="H28" s="166"/>
    </row>
    <row r="29" spans="1:8" ht="14.25" x14ac:dyDescent="0.4">
      <c r="A29" s="164"/>
      <c r="B29" s="164"/>
      <c r="C29" s="164"/>
      <c r="D29" s="164"/>
      <c r="E29" s="164"/>
      <c r="F29" s="164"/>
      <c r="G29" s="163" t="s">
        <v>225</v>
      </c>
    </row>
    <row r="42" spans="1:7" x14ac:dyDescent="0.15">
      <c r="A42" s="3"/>
      <c r="B42" s="3"/>
      <c r="C42" s="3"/>
      <c r="D42" s="3"/>
      <c r="E42" s="3"/>
      <c r="F42" s="3"/>
      <c r="G42" s="3"/>
    </row>
    <row r="47" spans="1:7" ht="13.5" customHeight="1" x14ac:dyDescent="0.15">
      <c r="A47" s="162"/>
      <c r="B47" s="162"/>
      <c r="C47" s="162"/>
      <c r="D47" s="162"/>
      <c r="E47" s="162"/>
      <c r="F47" s="162"/>
      <c r="G47" s="162"/>
    </row>
    <row r="48" spans="1:7" ht="13.5" customHeight="1" x14ac:dyDescent="0.15">
      <c r="A48" s="162"/>
      <c r="B48" s="162"/>
      <c r="C48" s="162"/>
      <c r="D48" s="162"/>
      <c r="E48" s="162"/>
      <c r="F48" s="162"/>
      <c r="G48" s="162"/>
    </row>
  </sheetData>
  <mergeCells count="25">
    <mergeCell ref="C2:C3"/>
    <mergeCell ref="D2:D3"/>
    <mergeCell ref="E2:E3"/>
    <mergeCell ref="F2:F3"/>
    <mergeCell ref="G2:G3"/>
    <mergeCell ref="A4:B4"/>
    <mergeCell ref="A5:B5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A20:G20"/>
    <mergeCell ref="A21:A23"/>
    <mergeCell ref="B21:C21"/>
    <mergeCell ref="D21:E21"/>
    <mergeCell ref="F21:G21"/>
    <mergeCell ref="A42:G42"/>
  </mergeCells>
  <phoneticPr fontId="3"/>
  <printOptions horizontalCentered="1"/>
  <pageMargins left="0.70866141732283472" right="0.51181102362204722" top="0.98425196850393704" bottom="0.31496062992125984" header="0.51181102362204722" footer="0.51181102362204722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pageSetUpPr fitToPage="1"/>
  </sheetPr>
  <dimension ref="A1:M33"/>
  <sheetViews>
    <sheetView showZeros="0" view="pageBreakPreview" zoomScaleNormal="100" zoomScaleSheetLayoutView="100" workbookViewId="0"/>
  </sheetViews>
  <sheetFormatPr defaultRowHeight="12" customHeight="1" x14ac:dyDescent="0.4"/>
  <cols>
    <col min="1" max="1" width="10.75" style="177" customWidth="1"/>
    <col min="2" max="2" width="8" style="177" customWidth="1"/>
    <col min="3" max="3" width="5.125" style="177" customWidth="1"/>
    <col min="4" max="4" width="8.125" style="177" customWidth="1"/>
    <col min="5" max="5" width="6.625" style="177" customWidth="1"/>
    <col min="6" max="6" width="9.125" style="177" customWidth="1"/>
    <col min="7" max="7" width="13.5" style="177" customWidth="1"/>
    <col min="8" max="8" width="9.125" style="177" customWidth="1"/>
    <col min="9" max="9" width="13.5" style="177" customWidth="1"/>
    <col min="10" max="10" width="9.125" style="177" customWidth="1"/>
    <col min="11" max="11" width="13.5" style="177" customWidth="1"/>
    <col min="12" max="12" width="9.125" style="177" customWidth="1"/>
    <col min="13" max="13" width="13.5" style="177" customWidth="1"/>
    <col min="14" max="254" width="9" style="177"/>
    <col min="255" max="255" width="3.75" style="177" customWidth="1"/>
    <col min="256" max="256" width="4.875" style="177" customWidth="1"/>
    <col min="257" max="257" width="10.75" style="177" customWidth="1"/>
    <col min="258" max="258" width="8" style="177" customWidth="1"/>
    <col min="259" max="259" width="5.125" style="177" customWidth="1"/>
    <col min="260" max="260" width="8.125" style="177" customWidth="1"/>
    <col min="261" max="261" width="6.625" style="177" customWidth="1"/>
    <col min="262" max="262" width="9.125" style="177" customWidth="1"/>
    <col min="263" max="263" width="13.5" style="177" customWidth="1"/>
    <col min="264" max="264" width="9.125" style="177" customWidth="1"/>
    <col min="265" max="265" width="13.5" style="177" customWidth="1"/>
    <col min="266" max="266" width="9.125" style="177" customWidth="1"/>
    <col min="267" max="267" width="13.5" style="177" customWidth="1"/>
    <col min="268" max="268" width="9.125" style="177" customWidth="1"/>
    <col min="269" max="269" width="13.5" style="177" customWidth="1"/>
    <col min="270" max="510" width="9" style="177"/>
    <col min="511" max="511" width="3.75" style="177" customWidth="1"/>
    <col min="512" max="512" width="4.875" style="177" customWidth="1"/>
    <col min="513" max="513" width="10.75" style="177" customWidth="1"/>
    <col min="514" max="514" width="8" style="177" customWidth="1"/>
    <col min="515" max="515" width="5.125" style="177" customWidth="1"/>
    <col min="516" max="516" width="8.125" style="177" customWidth="1"/>
    <col min="517" max="517" width="6.625" style="177" customWidth="1"/>
    <col min="518" max="518" width="9.125" style="177" customWidth="1"/>
    <col min="519" max="519" width="13.5" style="177" customWidth="1"/>
    <col min="520" max="520" width="9.125" style="177" customWidth="1"/>
    <col min="521" max="521" width="13.5" style="177" customWidth="1"/>
    <col min="522" max="522" width="9.125" style="177" customWidth="1"/>
    <col min="523" max="523" width="13.5" style="177" customWidth="1"/>
    <col min="524" max="524" width="9.125" style="177" customWidth="1"/>
    <col min="525" max="525" width="13.5" style="177" customWidth="1"/>
    <col min="526" max="766" width="9" style="177"/>
    <col min="767" max="767" width="3.75" style="177" customWidth="1"/>
    <col min="768" max="768" width="4.875" style="177" customWidth="1"/>
    <col min="769" max="769" width="10.75" style="177" customWidth="1"/>
    <col min="770" max="770" width="8" style="177" customWidth="1"/>
    <col min="771" max="771" width="5.125" style="177" customWidth="1"/>
    <col min="772" max="772" width="8.125" style="177" customWidth="1"/>
    <col min="773" max="773" width="6.625" style="177" customWidth="1"/>
    <col min="774" max="774" width="9.125" style="177" customWidth="1"/>
    <col min="775" max="775" width="13.5" style="177" customWidth="1"/>
    <col min="776" max="776" width="9.125" style="177" customWidth="1"/>
    <col min="777" max="777" width="13.5" style="177" customWidth="1"/>
    <col min="778" max="778" width="9.125" style="177" customWidth="1"/>
    <col min="779" max="779" width="13.5" style="177" customWidth="1"/>
    <col min="780" max="780" width="9.125" style="177" customWidth="1"/>
    <col min="781" max="781" width="13.5" style="177" customWidth="1"/>
    <col min="782" max="1022" width="9" style="177"/>
    <col min="1023" max="1023" width="3.75" style="177" customWidth="1"/>
    <col min="1024" max="1024" width="4.875" style="177" customWidth="1"/>
    <col min="1025" max="1025" width="10.75" style="177" customWidth="1"/>
    <col min="1026" max="1026" width="8" style="177" customWidth="1"/>
    <col min="1027" max="1027" width="5.125" style="177" customWidth="1"/>
    <col min="1028" max="1028" width="8.125" style="177" customWidth="1"/>
    <col min="1029" max="1029" width="6.625" style="177" customWidth="1"/>
    <col min="1030" max="1030" width="9.125" style="177" customWidth="1"/>
    <col min="1031" max="1031" width="13.5" style="177" customWidth="1"/>
    <col min="1032" max="1032" width="9.125" style="177" customWidth="1"/>
    <col min="1033" max="1033" width="13.5" style="177" customWidth="1"/>
    <col min="1034" max="1034" width="9.125" style="177" customWidth="1"/>
    <col min="1035" max="1035" width="13.5" style="177" customWidth="1"/>
    <col min="1036" max="1036" width="9.125" style="177" customWidth="1"/>
    <col min="1037" max="1037" width="13.5" style="177" customWidth="1"/>
    <col min="1038" max="1278" width="9" style="177"/>
    <col min="1279" max="1279" width="3.75" style="177" customWidth="1"/>
    <col min="1280" max="1280" width="4.875" style="177" customWidth="1"/>
    <col min="1281" max="1281" width="10.75" style="177" customWidth="1"/>
    <col min="1282" max="1282" width="8" style="177" customWidth="1"/>
    <col min="1283" max="1283" width="5.125" style="177" customWidth="1"/>
    <col min="1284" max="1284" width="8.125" style="177" customWidth="1"/>
    <col min="1285" max="1285" width="6.625" style="177" customWidth="1"/>
    <col min="1286" max="1286" width="9.125" style="177" customWidth="1"/>
    <col min="1287" max="1287" width="13.5" style="177" customWidth="1"/>
    <col min="1288" max="1288" width="9.125" style="177" customWidth="1"/>
    <col min="1289" max="1289" width="13.5" style="177" customWidth="1"/>
    <col min="1290" max="1290" width="9.125" style="177" customWidth="1"/>
    <col min="1291" max="1291" width="13.5" style="177" customWidth="1"/>
    <col min="1292" max="1292" width="9.125" style="177" customWidth="1"/>
    <col min="1293" max="1293" width="13.5" style="177" customWidth="1"/>
    <col min="1294" max="1534" width="9" style="177"/>
    <col min="1535" max="1535" width="3.75" style="177" customWidth="1"/>
    <col min="1536" max="1536" width="4.875" style="177" customWidth="1"/>
    <col min="1537" max="1537" width="10.75" style="177" customWidth="1"/>
    <col min="1538" max="1538" width="8" style="177" customWidth="1"/>
    <col min="1539" max="1539" width="5.125" style="177" customWidth="1"/>
    <col min="1540" max="1540" width="8.125" style="177" customWidth="1"/>
    <col min="1541" max="1541" width="6.625" style="177" customWidth="1"/>
    <col min="1542" max="1542" width="9.125" style="177" customWidth="1"/>
    <col min="1543" max="1543" width="13.5" style="177" customWidth="1"/>
    <col min="1544" max="1544" width="9.125" style="177" customWidth="1"/>
    <col min="1545" max="1545" width="13.5" style="177" customWidth="1"/>
    <col min="1546" max="1546" width="9.125" style="177" customWidth="1"/>
    <col min="1547" max="1547" width="13.5" style="177" customWidth="1"/>
    <col min="1548" max="1548" width="9.125" style="177" customWidth="1"/>
    <col min="1549" max="1549" width="13.5" style="177" customWidth="1"/>
    <col min="1550" max="1790" width="9" style="177"/>
    <col min="1791" max="1791" width="3.75" style="177" customWidth="1"/>
    <col min="1792" max="1792" width="4.875" style="177" customWidth="1"/>
    <col min="1793" max="1793" width="10.75" style="177" customWidth="1"/>
    <col min="1794" max="1794" width="8" style="177" customWidth="1"/>
    <col min="1795" max="1795" width="5.125" style="177" customWidth="1"/>
    <col min="1796" max="1796" width="8.125" style="177" customWidth="1"/>
    <col min="1797" max="1797" width="6.625" style="177" customWidth="1"/>
    <col min="1798" max="1798" width="9.125" style="177" customWidth="1"/>
    <col min="1799" max="1799" width="13.5" style="177" customWidth="1"/>
    <col min="1800" max="1800" width="9.125" style="177" customWidth="1"/>
    <col min="1801" max="1801" width="13.5" style="177" customWidth="1"/>
    <col min="1802" max="1802" width="9.125" style="177" customWidth="1"/>
    <col min="1803" max="1803" width="13.5" style="177" customWidth="1"/>
    <col min="1804" max="1804" width="9.125" style="177" customWidth="1"/>
    <col min="1805" max="1805" width="13.5" style="177" customWidth="1"/>
    <col min="1806" max="2046" width="9" style="177"/>
    <col min="2047" max="2047" width="3.75" style="177" customWidth="1"/>
    <col min="2048" max="2048" width="4.875" style="177" customWidth="1"/>
    <col min="2049" max="2049" width="10.75" style="177" customWidth="1"/>
    <col min="2050" max="2050" width="8" style="177" customWidth="1"/>
    <col min="2051" max="2051" width="5.125" style="177" customWidth="1"/>
    <col min="2052" max="2052" width="8.125" style="177" customWidth="1"/>
    <col min="2053" max="2053" width="6.625" style="177" customWidth="1"/>
    <col min="2054" max="2054" width="9.125" style="177" customWidth="1"/>
    <col min="2055" max="2055" width="13.5" style="177" customWidth="1"/>
    <col min="2056" max="2056" width="9.125" style="177" customWidth="1"/>
    <col min="2057" max="2057" width="13.5" style="177" customWidth="1"/>
    <col min="2058" max="2058" width="9.125" style="177" customWidth="1"/>
    <col min="2059" max="2059" width="13.5" style="177" customWidth="1"/>
    <col min="2060" max="2060" width="9.125" style="177" customWidth="1"/>
    <col min="2061" max="2061" width="13.5" style="177" customWidth="1"/>
    <col min="2062" max="2302" width="9" style="177"/>
    <col min="2303" max="2303" width="3.75" style="177" customWidth="1"/>
    <col min="2304" max="2304" width="4.875" style="177" customWidth="1"/>
    <col min="2305" max="2305" width="10.75" style="177" customWidth="1"/>
    <col min="2306" max="2306" width="8" style="177" customWidth="1"/>
    <col min="2307" max="2307" width="5.125" style="177" customWidth="1"/>
    <col min="2308" max="2308" width="8.125" style="177" customWidth="1"/>
    <col min="2309" max="2309" width="6.625" style="177" customWidth="1"/>
    <col min="2310" max="2310" width="9.125" style="177" customWidth="1"/>
    <col min="2311" max="2311" width="13.5" style="177" customWidth="1"/>
    <col min="2312" max="2312" width="9.125" style="177" customWidth="1"/>
    <col min="2313" max="2313" width="13.5" style="177" customWidth="1"/>
    <col min="2314" max="2314" width="9.125" style="177" customWidth="1"/>
    <col min="2315" max="2315" width="13.5" style="177" customWidth="1"/>
    <col min="2316" max="2316" width="9.125" style="177" customWidth="1"/>
    <col min="2317" max="2317" width="13.5" style="177" customWidth="1"/>
    <col min="2318" max="2558" width="9" style="177"/>
    <col min="2559" max="2559" width="3.75" style="177" customWidth="1"/>
    <col min="2560" max="2560" width="4.875" style="177" customWidth="1"/>
    <col min="2561" max="2561" width="10.75" style="177" customWidth="1"/>
    <col min="2562" max="2562" width="8" style="177" customWidth="1"/>
    <col min="2563" max="2563" width="5.125" style="177" customWidth="1"/>
    <col min="2564" max="2564" width="8.125" style="177" customWidth="1"/>
    <col min="2565" max="2565" width="6.625" style="177" customWidth="1"/>
    <col min="2566" max="2566" width="9.125" style="177" customWidth="1"/>
    <col min="2567" max="2567" width="13.5" style="177" customWidth="1"/>
    <col min="2568" max="2568" width="9.125" style="177" customWidth="1"/>
    <col min="2569" max="2569" width="13.5" style="177" customWidth="1"/>
    <col min="2570" max="2570" width="9.125" style="177" customWidth="1"/>
    <col min="2571" max="2571" width="13.5" style="177" customWidth="1"/>
    <col min="2572" max="2572" width="9.125" style="177" customWidth="1"/>
    <col min="2573" max="2573" width="13.5" style="177" customWidth="1"/>
    <col min="2574" max="2814" width="9" style="177"/>
    <col min="2815" max="2815" width="3.75" style="177" customWidth="1"/>
    <col min="2816" max="2816" width="4.875" style="177" customWidth="1"/>
    <col min="2817" max="2817" width="10.75" style="177" customWidth="1"/>
    <col min="2818" max="2818" width="8" style="177" customWidth="1"/>
    <col min="2819" max="2819" width="5.125" style="177" customWidth="1"/>
    <col min="2820" max="2820" width="8.125" style="177" customWidth="1"/>
    <col min="2821" max="2821" width="6.625" style="177" customWidth="1"/>
    <col min="2822" max="2822" width="9.125" style="177" customWidth="1"/>
    <col min="2823" max="2823" width="13.5" style="177" customWidth="1"/>
    <col min="2824" max="2824" width="9.125" style="177" customWidth="1"/>
    <col min="2825" max="2825" width="13.5" style="177" customWidth="1"/>
    <col min="2826" max="2826" width="9.125" style="177" customWidth="1"/>
    <col min="2827" max="2827" width="13.5" style="177" customWidth="1"/>
    <col min="2828" max="2828" width="9.125" style="177" customWidth="1"/>
    <col min="2829" max="2829" width="13.5" style="177" customWidth="1"/>
    <col min="2830" max="3070" width="9" style="177"/>
    <col min="3071" max="3071" width="3.75" style="177" customWidth="1"/>
    <col min="3072" max="3072" width="4.875" style="177" customWidth="1"/>
    <col min="3073" max="3073" width="10.75" style="177" customWidth="1"/>
    <col min="3074" max="3074" width="8" style="177" customWidth="1"/>
    <col min="3075" max="3075" width="5.125" style="177" customWidth="1"/>
    <col min="3076" max="3076" width="8.125" style="177" customWidth="1"/>
    <col min="3077" max="3077" width="6.625" style="177" customWidth="1"/>
    <col min="3078" max="3078" width="9.125" style="177" customWidth="1"/>
    <col min="3079" max="3079" width="13.5" style="177" customWidth="1"/>
    <col min="3080" max="3080" width="9.125" style="177" customWidth="1"/>
    <col min="3081" max="3081" width="13.5" style="177" customWidth="1"/>
    <col min="3082" max="3082" width="9.125" style="177" customWidth="1"/>
    <col min="3083" max="3083" width="13.5" style="177" customWidth="1"/>
    <col min="3084" max="3084" width="9.125" style="177" customWidth="1"/>
    <col min="3085" max="3085" width="13.5" style="177" customWidth="1"/>
    <col min="3086" max="3326" width="9" style="177"/>
    <col min="3327" max="3327" width="3.75" style="177" customWidth="1"/>
    <col min="3328" max="3328" width="4.875" style="177" customWidth="1"/>
    <col min="3329" max="3329" width="10.75" style="177" customWidth="1"/>
    <col min="3330" max="3330" width="8" style="177" customWidth="1"/>
    <col min="3331" max="3331" width="5.125" style="177" customWidth="1"/>
    <col min="3332" max="3332" width="8.125" style="177" customWidth="1"/>
    <col min="3333" max="3333" width="6.625" style="177" customWidth="1"/>
    <col min="3334" max="3334" width="9.125" style="177" customWidth="1"/>
    <col min="3335" max="3335" width="13.5" style="177" customWidth="1"/>
    <col min="3336" max="3336" width="9.125" style="177" customWidth="1"/>
    <col min="3337" max="3337" width="13.5" style="177" customWidth="1"/>
    <col min="3338" max="3338" width="9.125" style="177" customWidth="1"/>
    <col min="3339" max="3339" width="13.5" style="177" customWidth="1"/>
    <col min="3340" max="3340" width="9.125" style="177" customWidth="1"/>
    <col min="3341" max="3341" width="13.5" style="177" customWidth="1"/>
    <col min="3342" max="3582" width="9" style="177"/>
    <col min="3583" max="3583" width="3.75" style="177" customWidth="1"/>
    <col min="3584" max="3584" width="4.875" style="177" customWidth="1"/>
    <col min="3585" max="3585" width="10.75" style="177" customWidth="1"/>
    <col min="3586" max="3586" width="8" style="177" customWidth="1"/>
    <col min="3587" max="3587" width="5.125" style="177" customWidth="1"/>
    <col min="3588" max="3588" width="8.125" style="177" customWidth="1"/>
    <col min="3589" max="3589" width="6.625" style="177" customWidth="1"/>
    <col min="3590" max="3590" width="9.125" style="177" customWidth="1"/>
    <col min="3591" max="3591" width="13.5" style="177" customWidth="1"/>
    <col min="3592" max="3592" width="9.125" style="177" customWidth="1"/>
    <col min="3593" max="3593" width="13.5" style="177" customWidth="1"/>
    <col min="3594" max="3594" width="9.125" style="177" customWidth="1"/>
    <col min="3595" max="3595" width="13.5" style="177" customWidth="1"/>
    <col min="3596" max="3596" width="9.125" style="177" customWidth="1"/>
    <col min="3597" max="3597" width="13.5" style="177" customWidth="1"/>
    <col min="3598" max="3838" width="9" style="177"/>
    <col min="3839" max="3839" width="3.75" style="177" customWidth="1"/>
    <col min="3840" max="3840" width="4.875" style="177" customWidth="1"/>
    <col min="3841" max="3841" width="10.75" style="177" customWidth="1"/>
    <col min="3842" max="3842" width="8" style="177" customWidth="1"/>
    <col min="3843" max="3843" width="5.125" style="177" customWidth="1"/>
    <col min="3844" max="3844" width="8.125" style="177" customWidth="1"/>
    <col min="3845" max="3845" width="6.625" style="177" customWidth="1"/>
    <col min="3846" max="3846" width="9.125" style="177" customWidth="1"/>
    <col min="3847" max="3847" width="13.5" style="177" customWidth="1"/>
    <col min="3848" max="3848" width="9.125" style="177" customWidth="1"/>
    <col min="3849" max="3849" width="13.5" style="177" customWidth="1"/>
    <col min="3850" max="3850" width="9.125" style="177" customWidth="1"/>
    <col min="3851" max="3851" width="13.5" style="177" customWidth="1"/>
    <col min="3852" max="3852" width="9.125" style="177" customWidth="1"/>
    <col min="3853" max="3853" width="13.5" style="177" customWidth="1"/>
    <col min="3854" max="4094" width="9" style="177"/>
    <col min="4095" max="4095" width="3.75" style="177" customWidth="1"/>
    <col min="4096" max="4096" width="4.875" style="177" customWidth="1"/>
    <col min="4097" max="4097" width="10.75" style="177" customWidth="1"/>
    <col min="4098" max="4098" width="8" style="177" customWidth="1"/>
    <col min="4099" max="4099" width="5.125" style="177" customWidth="1"/>
    <col min="4100" max="4100" width="8.125" style="177" customWidth="1"/>
    <col min="4101" max="4101" width="6.625" style="177" customWidth="1"/>
    <col min="4102" max="4102" width="9.125" style="177" customWidth="1"/>
    <col min="4103" max="4103" width="13.5" style="177" customWidth="1"/>
    <col min="4104" max="4104" width="9.125" style="177" customWidth="1"/>
    <col min="4105" max="4105" width="13.5" style="177" customWidth="1"/>
    <col min="4106" max="4106" width="9.125" style="177" customWidth="1"/>
    <col min="4107" max="4107" width="13.5" style="177" customWidth="1"/>
    <col min="4108" max="4108" width="9.125" style="177" customWidth="1"/>
    <col min="4109" max="4109" width="13.5" style="177" customWidth="1"/>
    <col min="4110" max="4350" width="9" style="177"/>
    <col min="4351" max="4351" width="3.75" style="177" customWidth="1"/>
    <col min="4352" max="4352" width="4.875" style="177" customWidth="1"/>
    <col min="4353" max="4353" width="10.75" style="177" customWidth="1"/>
    <col min="4354" max="4354" width="8" style="177" customWidth="1"/>
    <col min="4355" max="4355" width="5.125" style="177" customWidth="1"/>
    <col min="4356" max="4356" width="8.125" style="177" customWidth="1"/>
    <col min="4357" max="4357" width="6.625" style="177" customWidth="1"/>
    <col min="4358" max="4358" width="9.125" style="177" customWidth="1"/>
    <col min="4359" max="4359" width="13.5" style="177" customWidth="1"/>
    <col min="4360" max="4360" width="9.125" style="177" customWidth="1"/>
    <col min="4361" max="4361" width="13.5" style="177" customWidth="1"/>
    <col min="4362" max="4362" width="9.125" style="177" customWidth="1"/>
    <col min="4363" max="4363" width="13.5" style="177" customWidth="1"/>
    <col min="4364" max="4364" width="9.125" style="177" customWidth="1"/>
    <col min="4365" max="4365" width="13.5" style="177" customWidth="1"/>
    <col min="4366" max="4606" width="9" style="177"/>
    <col min="4607" max="4607" width="3.75" style="177" customWidth="1"/>
    <col min="4608" max="4608" width="4.875" style="177" customWidth="1"/>
    <col min="4609" max="4609" width="10.75" style="177" customWidth="1"/>
    <col min="4610" max="4610" width="8" style="177" customWidth="1"/>
    <col min="4611" max="4611" width="5.125" style="177" customWidth="1"/>
    <col min="4612" max="4612" width="8.125" style="177" customWidth="1"/>
    <col min="4613" max="4613" width="6.625" style="177" customWidth="1"/>
    <col min="4614" max="4614" width="9.125" style="177" customWidth="1"/>
    <col min="4615" max="4615" width="13.5" style="177" customWidth="1"/>
    <col min="4616" max="4616" width="9.125" style="177" customWidth="1"/>
    <col min="4617" max="4617" width="13.5" style="177" customWidth="1"/>
    <col min="4618" max="4618" width="9.125" style="177" customWidth="1"/>
    <col min="4619" max="4619" width="13.5" style="177" customWidth="1"/>
    <col min="4620" max="4620" width="9.125" style="177" customWidth="1"/>
    <col min="4621" max="4621" width="13.5" style="177" customWidth="1"/>
    <col min="4622" max="4862" width="9" style="177"/>
    <col min="4863" max="4863" width="3.75" style="177" customWidth="1"/>
    <col min="4864" max="4864" width="4.875" style="177" customWidth="1"/>
    <col min="4865" max="4865" width="10.75" style="177" customWidth="1"/>
    <col min="4866" max="4866" width="8" style="177" customWidth="1"/>
    <col min="4867" max="4867" width="5.125" style="177" customWidth="1"/>
    <col min="4868" max="4868" width="8.125" style="177" customWidth="1"/>
    <col min="4869" max="4869" width="6.625" style="177" customWidth="1"/>
    <col min="4870" max="4870" width="9.125" style="177" customWidth="1"/>
    <col min="4871" max="4871" width="13.5" style="177" customWidth="1"/>
    <col min="4872" max="4872" width="9.125" style="177" customWidth="1"/>
    <col min="4873" max="4873" width="13.5" style="177" customWidth="1"/>
    <col min="4874" max="4874" width="9.125" style="177" customWidth="1"/>
    <col min="4875" max="4875" width="13.5" style="177" customWidth="1"/>
    <col min="4876" max="4876" width="9.125" style="177" customWidth="1"/>
    <col min="4877" max="4877" width="13.5" style="177" customWidth="1"/>
    <col min="4878" max="5118" width="9" style="177"/>
    <col min="5119" max="5119" width="3.75" style="177" customWidth="1"/>
    <col min="5120" max="5120" width="4.875" style="177" customWidth="1"/>
    <col min="5121" max="5121" width="10.75" style="177" customWidth="1"/>
    <col min="5122" max="5122" width="8" style="177" customWidth="1"/>
    <col min="5123" max="5123" width="5.125" style="177" customWidth="1"/>
    <col min="5124" max="5124" width="8.125" style="177" customWidth="1"/>
    <col min="5125" max="5125" width="6.625" style="177" customWidth="1"/>
    <col min="5126" max="5126" width="9.125" style="177" customWidth="1"/>
    <col min="5127" max="5127" width="13.5" style="177" customWidth="1"/>
    <col min="5128" max="5128" width="9.125" style="177" customWidth="1"/>
    <col min="5129" max="5129" width="13.5" style="177" customWidth="1"/>
    <col min="5130" max="5130" width="9.125" style="177" customWidth="1"/>
    <col min="5131" max="5131" width="13.5" style="177" customWidth="1"/>
    <col min="5132" max="5132" width="9.125" style="177" customWidth="1"/>
    <col min="5133" max="5133" width="13.5" style="177" customWidth="1"/>
    <col min="5134" max="5374" width="9" style="177"/>
    <col min="5375" max="5375" width="3.75" style="177" customWidth="1"/>
    <col min="5376" max="5376" width="4.875" style="177" customWidth="1"/>
    <col min="5377" max="5377" width="10.75" style="177" customWidth="1"/>
    <col min="5378" max="5378" width="8" style="177" customWidth="1"/>
    <col min="5379" max="5379" width="5.125" style="177" customWidth="1"/>
    <col min="5380" max="5380" width="8.125" style="177" customWidth="1"/>
    <col min="5381" max="5381" width="6.625" style="177" customWidth="1"/>
    <col min="5382" max="5382" width="9.125" style="177" customWidth="1"/>
    <col min="5383" max="5383" width="13.5" style="177" customWidth="1"/>
    <col min="5384" max="5384" width="9.125" style="177" customWidth="1"/>
    <col min="5385" max="5385" width="13.5" style="177" customWidth="1"/>
    <col min="5386" max="5386" width="9.125" style="177" customWidth="1"/>
    <col min="5387" max="5387" width="13.5" style="177" customWidth="1"/>
    <col min="5388" max="5388" width="9.125" style="177" customWidth="1"/>
    <col min="5389" max="5389" width="13.5" style="177" customWidth="1"/>
    <col min="5390" max="5630" width="9" style="177"/>
    <col min="5631" max="5631" width="3.75" style="177" customWidth="1"/>
    <col min="5632" max="5632" width="4.875" style="177" customWidth="1"/>
    <col min="5633" max="5633" width="10.75" style="177" customWidth="1"/>
    <col min="5634" max="5634" width="8" style="177" customWidth="1"/>
    <col min="5635" max="5635" width="5.125" style="177" customWidth="1"/>
    <col min="5636" max="5636" width="8.125" style="177" customWidth="1"/>
    <col min="5637" max="5637" width="6.625" style="177" customWidth="1"/>
    <col min="5638" max="5638" width="9.125" style="177" customWidth="1"/>
    <col min="5639" max="5639" width="13.5" style="177" customWidth="1"/>
    <col min="5640" max="5640" width="9.125" style="177" customWidth="1"/>
    <col min="5641" max="5641" width="13.5" style="177" customWidth="1"/>
    <col min="5642" max="5642" width="9.125" style="177" customWidth="1"/>
    <col min="5643" max="5643" width="13.5" style="177" customWidth="1"/>
    <col min="5644" max="5644" width="9.125" style="177" customWidth="1"/>
    <col min="5645" max="5645" width="13.5" style="177" customWidth="1"/>
    <col min="5646" max="5886" width="9" style="177"/>
    <col min="5887" max="5887" width="3.75" style="177" customWidth="1"/>
    <col min="5888" max="5888" width="4.875" style="177" customWidth="1"/>
    <col min="5889" max="5889" width="10.75" style="177" customWidth="1"/>
    <col min="5890" max="5890" width="8" style="177" customWidth="1"/>
    <col min="5891" max="5891" width="5.125" style="177" customWidth="1"/>
    <col min="5892" max="5892" width="8.125" style="177" customWidth="1"/>
    <col min="5893" max="5893" width="6.625" style="177" customWidth="1"/>
    <col min="5894" max="5894" width="9.125" style="177" customWidth="1"/>
    <col min="5895" max="5895" width="13.5" style="177" customWidth="1"/>
    <col min="5896" max="5896" width="9.125" style="177" customWidth="1"/>
    <col min="5897" max="5897" width="13.5" style="177" customWidth="1"/>
    <col min="5898" max="5898" width="9.125" style="177" customWidth="1"/>
    <col min="5899" max="5899" width="13.5" style="177" customWidth="1"/>
    <col min="5900" max="5900" width="9.125" style="177" customWidth="1"/>
    <col min="5901" max="5901" width="13.5" style="177" customWidth="1"/>
    <col min="5902" max="6142" width="9" style="177"/>
    <col min="6143" max="6143" width="3.75" style="177" customWidth="1"/>
    <col min="6144" max="6144" width="4.875" style="177" customWidth="1"/>
    <col min="6145" max="6145" width="10.75" style="177" customWidth="1"/>
    <col min="6146" max="6146" width="8" style="177" customWidth="1"/>
    <col min="6147" max="6147" width="5.125" style="177" customWidth="1"/>
    <col min="6148" max="6148" width="8.125" style="177" customWidth="1"/>
    <col min="6149" max="6149" width="6.625" style="177" customWidth="1"/>
    <col min="6150" max="6150" width="9.125" style="177" customWidth="1"/>
    <col min="6151" max="6151" width="13.5" style="177" customWidth="1"/>
    <col min="6152" max="6152" width="9.125" style="177" customWidth="1"/>
    <col min="6153" max="6153" width="13.5" style="177" customWidth="1"/>
    <col min="6154" max="6154" width="9.125" style="177" customWidth="1"/>
    <col min="6155" max="6155" width="13.5" style="177" customWidth="1"/>
    <col min="6156" max="6156" width="9.125" style="177" customWidth="1"/>
    <col min="6157" max="6157" width="13.5" style="177" customWidth="1"/>
    <col min="6158" max="6398" width="9" style="177"/>
    <col min="6399" max="6399" width="3.75" style="177" customWidth="1"/>
    <col min="6400" max="6400" width="4.875" style="177" customWidth="1"/>
    <col min="6401" max="6401" width="10.75" style="177" customWidth="1"/>
    <col min="6402" max="6402" width="8" style="177" customWidth="1"/>
    <col min="6403" max="6403" width="5.125" style="177" customWidth="1"/>
    <col min="6404" max="6404" width="8.125" style="177" customWidth="1"/>
    <col min="6405" max="6405" width="6.625" style="177" customWidth="1"/>
    <col min="6406" max="6406" width="9.125" style="177" customWidth="1"/>
    <col min="6407" max="6407" width="13.5" style="177" customWidth="1"/>
    <col min="6408" max="6408" width="9.125" style="177" customWidth="1"/>
    <col min="6409" max="6409" width="13.5" style="177" customWidth="1"/>
    <col min="6410" max="6410" width="9.125" style="177" customWidth="1"/>
    <col min="6411" max="6411" width="13.5" style="177" customWidth="1"/>
    <col min="6412" max="6412" width="9.125" style="177" customWidth="1"/>
    <col min="6413" max="6413" width="13.5" style="177" customWidth="1"/>
    <col min="6414" max="6654" width="9" style="177"/>
    <col min="6655" max="6655" width="3.75" style="177" customWidth="1"/>
    <col min="6656" max="6656" width="4.875" style="177" customWidth="1"/>
    <col min="6657" max="6657" width="10.75" style="177" customWidth="1"/>
    <col min="6658" max="6658" width="8" style="177" customWidth="1"/>
    <col min="6659" max="6659" width="5.125" style="177" customWidth="1"/>
    <col min="6660" max="6660" width="8.125" style="177" customWidth="1"/>
    <col min="6661" max="6661" width="6.625" style="177" customWidth="1"/>
    <col min="6662" max="6662" width="9.125" style="177" customWidth="1"/>
    <col min="6663" max="6663" width="13.5" style="177" customWidth="1"/>
    <col min="6664" max="6664" width="9.125" style="177" customWidth="1"/>
    <col min="6665" max="6665" width="13.5" style="177" customWidth="1"/>
    <col min="6666" max="6666" width="9.125" style="177" customWidth="1"/>
    <col min="6667" max="6667" width="13.5" style="177" customWidth="1"/>
    <col min="6668" max="6668" width="9.125" style="177" customWidth="1"/>
    <col min="6669" max="6669" width="13.5" style="177" customWidth="1"/>
    <col min="6670" max="6910" width="9" style="177"/>
    <col min="6911" max="6911" width="3.75" style="177" customWidth="1"/>
    <col min="6912" max="6912" width="4.875" style="177" customWidth="1"/>
    <col min="6913" max="6913" width="10.75" style="177" customWidth="1"/>
    <col min="6914" max="6914" width="8" style="177" customWidth="1"/>
    <col min="6915" max="6915" width="5.125" style="177" customWidth="1"/>
    <col min="6916" max="6916" width="8.125" style="177" customWidth="1"/>
    <col min="6917" max="6917" width="6.625" style="177" customWidth="1"/>
    <col min="6918" max="6918" width="9.125" style="177" customWidth="1"/>
    <col min="6919" max="6919" width="13.5" style="177" customWidth="1"/>
    <col min="6920" max="6920" width="9.125" style="177" customWidth="1"/>
    <col min="6921" max="6921" width="13.5" style="177" customWidth="1"/>
    <col min="6922" max="6922" width="9.125" style="177" customWidth="1"/>
    <col min="6923" max="6923" width="13.5" style="177" customWidth="1"/>
    <col min="6924" max="6924" width="9.125" style="177" customWidth="1"/>
    <col min="6925" max="6925" width="13.5" style="177" customWidth="1"/>
    <col min="6926" max="7166" width="9" style="177"/>
    <col min="7167" max="7167" width="3.75" style="177" customWidth="1"/>
    <col min="7168" max="7168" width="4.875" style="177" customWidth="1"/>
    <col min="7169" max="7169" width="10.75" style="177" customWidth="1"/>
    <col min="7170" max="7170" width="8" style="177" customWidth="1"/>
    <col min="7171" max="7171" width="5.125" style="177" customWidth="1"/>
    <col min="7172" max="7172" width="8.125" style="177" customWidth="1"/>
    <col min="7173" max="7173" width="6.625" style="177" customWidth="1"/>
    <col min="7174" max="7174" width="9.125" style="177" customWidth="1"/>
    <col min="7175" max="7175" width="13.5" style="177" customWidth="1"/>
    <col min="7176" max="7176" width="9.125" style="177" customWidth="1"/>
    <col min="7177" max="7177" width="13.5" style="177" customWidth="1"/>
    <col min="7178" max="7178" width="9.125" style="177" customWidth="1"/>
    <col min="7179" max="7179" width="13.5" style="177" customWidth="1"/>
    <col min="7180" max="7180" width="9.125" style="177" customWidth="1"/>
    <col min="7181" max="7181" width="13.5" style="177" customWidth="1"/>
    <col min="7182" max="7422" width="9" style="177"/>
    <col min="7423" max="7423" width="3.75" style="177" customWidth="1"/>
    <col min="7424" max="7424" width="4.875" style="177" customWidth="1"/>
    <col min="7425" max="7425" width="10.75" style="177" customWidth="1"/>
    <col min="7426" max="7426" width="8" style="177" customWidth="1"/>
    <col min="7427" max="7427" width="5.125" style="177" customWidth="1"/>
    <col min="7428" max="7428" width="8.125" style="177" customWidth="1"/>
    <col min="7429" max="7429" width="6.625" style="177" customWidth="1"/>
    <col min="7430" max="7430" width="9.125" style="177" customWidth="1"/>
    <col min="7431" max="7431" width="13.5" style="177" customWidth="1"/>
    <col min="7432" max="7432" width="9.125" style="177" customWidth="1"/>
    <col min="7433" max="7433" width="13.5" style="177" customWidth="1"/>
    <col min="7434" max="7434" width="9.125" style="177" customWidth="1"/>
    <col min="7435" max="7435" width="13.5" style="177" customWidth="1"/>
    <col min="7436" max="7436" width="9.125" style="177" customWidth="1"/>
    <col min="7437" max="7437" width="13.5" style="177" customWidth="1"/>
    <col min="7438" max="7678" width="9" style="177"/>
    <col min="7679" max="7679" width="3.75" style="177" customWidth="1"/>
    <col min="7680" max="7680" width="4.875" style="177" customWidth="1"/>
    <col min="7681" max="7681" width="10.75" style="177" customWidth="1"/>
    <col min="7682" max="7682" width="8" style="177" customWidth="1"/>
    <col min="7683" max="7683" width="5.125" style="177" customWidth="1"/>
    <col min="7684" max="7684" width="8.125" style="177" customWidth="1"/>
    <col min="7685" max="7685" width="6.625" style="177" customWidth="1"/>
    <col min="7686" max="7686" width="9.125" style="177" customWidth="1"/>
    <col min="7687" max="7687" width="13.5" style="177" customWidth="1"/>
    <col min="7688" max="7688" width="9.125" style="177" customWidth="1"/>
    <col min="7689" max="7689" width="13.5" style="177" customWidth="1"/>
    <col min="7690" max="7690" width="9.125" style="177" customWidth="1"/>
    <col min="7691" max="7691" width="13.5" style="177" customWidth="1"/>
    <col min="7692" max="7692" width="9.125" style="177" customWidth="1"/>
    <col min="7693" max="7693" width="13.5" style="177" customWidth="1"/>
    <col min="7694" max="7934" width="9" style="177"/>
    <col min="7935" max="7935" width="3.75" style="177" customWidth="1"/>
    <col min="7936" max="7936" width="4.875" style="177" customWidth="1"/>
    <col min="7937" max="7937" width="10.75" style="177" customWidth="1"/>
    <col min="7938" max="7938" width="8" style="177" customWidth="1"/>
    <col min="7939" max="7939" width="5.125" style="177" customWidth="1"/>
    <col min="7940" max="7940" width="8.125" style="177" customWidth="1"/>
    <col min="7941" max="7941" width="6.625" style="177" customWidth="1"/>
    <col min="7942" max="7942" width="9.125" style="177" customWidth="1"/>
    <col min="7943" max="7943" width="13.5" style="177" customWidth="1"/>
    <col min="7944" max="7944" width="9.125" style="177" customWidth="1"/>
    <col min="7945" max="7945" width="13.5" style="177" customWidth="1"/>
    <col min="7946" max="7946" width="9.125" style="177" customWidth="1"/>
    <col min="7947" max="7947" width="13.5" style="177" customWidth="1"/>
    <col min="7948" max="7948" width="9.125" style="177" customWidth="1"/>
    <col min="7949" max="7949" width="13.5" style="177" customWidth="1"/>
    <col min="7950" max="8190" width="9" style="177"/>
    <col min="8191" max="8191" width="3.75" style="177" customWidth="1"/>
    <col min="8192" max="8192" width="4.875" style="177" customWidth="1"/>
    <col min="8193" max="8193" width="10.75" style="177" customWidth="1"/>
    <col min="8194" max="8194" width="8" style="177" customWidth="1"/>
    <col min="8195" max="8195" width="5.125" style="177" customWidth="1"/>
    <col min="8196" max="8196" width="8.125" style="177" customWidth="1"/>
    <col min="8197" max="8197" width="6.625" style="177" customWidth="1"/>
    <col min="8198" max="8198" width="9.125" style="177" customWidth="1"/>
    <col min="8199" max="8199" width="13.5" style="177" customWidth="1"/>
    <col min="8200" max="8200" width="9.125" style="177" customWidth="1"/>
    <col min="8201" max="8201" width="13.5" style="177" customWidth="1"/>
    <col min="8202" max="8202" width="9.125" style="177" customWidth="1"/>
    <col min="8203" max="8203" width="13.5" style="177" customWidth="1"/>
    <col min="8204" max="8204" width="9.125" style="177" customWidth="1"/>
    <col min="8205" max="8205" width="13.5" style="177" customWidth="1"/>
    <col min="8206" max="8446" width="9" style="177"/>
    <col min="8447" max="8447" width="3.75" style="177" customWidth="1"/>
    <col min="8448" max="8448" width="4.875" style="177" customWidth="1"/>
    <col min="8449" max="8449" width="10.75" style="177" customWidth="1"/>
    <col min="8450" max="8450" width="8" style="177" customWidth="1"/>
    <col min="8451" max="8451" width="5.125" style="177" customWidth="1"/>
    <col min="8452" max="8452" width="8.125" style="177" customWidth="1"/>
    <col min="8453" max="8453" width="6.625" style="177" customWidth="1"/>
    <col min="8454" max="8454" width="9.125" style="177" customWidth="1"/>
    <col min="8455" max="8455" width="13.5" style="177" customWidth="1"/>
    <col min="8456" max="8456" width="9.125" style="177" customWidth="1"/>
    <col min="8457" max="8457" width="13.5" style="177" customWidth="1"/>
    <col min="8458" max="8458" width="9.125" style="177" customWidth="1"/>
    <col min="8459" max="8459" width="13.5" style="177" customWidth="1"/>
    <col min="8460" max="8460" width="9.125" style="177" customWidth="1"/>
    <col min="8461" max="8461" width="13.5" style="177" customWidth="1"/>
    <col min="8462" max="8702" width="9" style="177"/>
    <col min="8703" max="8703" width="3.75" style="177" customWidth="1"/>
    <col min="8704" max="8704" width="4.875" style="177" customWidth="1"/>
    <col min="8705" max="8705" width="10.75" style="177" customWidth="1"/>
    <col min="8706" max="8706" width="8" style="177" customWidth="1"/>
    <col min="8707" max="8707" width="5.125" style="177" customWidth="1"/>
    <col min="8708" max="8708" width="8.125" style="177" customWidth="1"/>
    <col min="8709" max="8709" width="6.625" style="177" customWidth="1"/>
    <col min="8710" max="8710" width="9.125" style="177" customWidth="1"/>
    <col min="8711" max="8711" width="13.5" style="177" customWidth="1"/>
    <col min="8712" max="8712" width="9.125" style="177" customWidth="1"/>
    <col min="8713" max="8713" width="13.5" style="177" customWidth="1"/>
    <col min="8714" max="8714" width="9.125" style="177" customWidth="1"/>
    <col min="8715" max="8715" width="13.5" style="177" customWidth="1"/>
    <col min="8716" max="8716" width="9.125" style="177" customWidth="1"/>
    <col min="8717" max="8717" width="13.5" style="177" customWidth="1"/>
    <col min="8718" max="8958" width="9" style="177"/>
    <col min="8959" max="8959" width="3.75" style="177" customWidth="1"/>
    <col min="8960" max="8960" width="4.875" style="177" customWidth="1"/>
    <col min="8961" max="8961" width="10.75" style="177" customWidth="1"/>
    <col min="8962" max="8962" width="8" style="177" customWidth="1"/>
    <col min="8963" max="8963" width="5.125" style="177" customWidth="1"/>
    <col min="8964" max="8964" width="8.125" style="177" customWidth="1"/>
    <col min="8965" max="8965" width="6.625" style="177" customWidth="1"/>
    <col min="8966" max="8966" width="9.125" style="177" customWidth="1"/>
    <col min="8967" max="8967" width="13.5" style="177" customWidth="1"/>
    <col min="8968" max="8968" width="9.125" style="177" customWidth="1"/>
    <col min="8969" max="8969" width="13.5" style="177" customWidth="1"/>
    <col min="8970" max="8970" width="9.125" style="177" customWidth="1"/>
    <col min="8971" max="8971" width="13.5" style="177" customWidth="1"/>
    <col min="8972" max="8972" width="9.125" style="177" customWidth="1"/>
    <col min="8973" max="8973" width="13.5" style="177" customWidth="1"/>
    <col min="8974" max="9214" width="9" style="177"/>
    <col min="9215" max="9215" width="3.75" style="177" customWidth="1"/>
    <col min="9216" max="9216" width="4.875" style="177" customWidth="1"/>
    <col min="9217" max="9217" width="10.75" style="177" customWidth="1"/>
    <col min="9218" max="9218" width="8" style="177" customWidth="1"/>
    <col min="9219" max="9219" width="5.125" style="177" customWidth="1"/>
    <col min="9220" max="9220" width="8.125" style="177" customWidth="1"/>
    <col min="9221" max="9221" width="6.625" style="177" customWidth="1"/>
    <col min="9222" max="9222" width="9.125" style="177" customWidth="1"/>
    <col min="9223" max="9223" width="13.5" style="177" customWidth="1"/>
    <col min="9224" max="9224" width="9.125" style="177" customWidth="1"/>
    <col min="9225" max="9225" width="13.5" style="177" customWidth="1"/>
    <col min="9226" max="9226" width="9.125" style="177" customWidth="1"/>
    <col min="9227" max="9227" width="13.5" style="177" customWidth="1"/>
    <col min="9228" max="9228" width="9.125" style="177" customWidth="1"/>
    <col min="9229" max="9229" width="13.5" style="177" customWidth="1"/>
    <col min="9230" max="9470" width="9" style="177"/>
    <col min="9471" max="9471" width="3.75" style="177" customWidth="1"/>
    <col min="9472" max="9472" width="4.875" style="177" customWidth="1"/>
    <col min="9473" max="9473" width="10.75" style="177" customWidth="1"/>
    <col min="9474" max="9474" width="8" style="177" customWidth="1"/>
    <col min="9475" max="9475" width="5.125" style="177" customWidth="1"/>
    <col min="9476" max="9476" width="8.125" style="177" customWidth="1"/>
    <col min="9477" max="9477" width="6.625" style="177" customWidth="1"/>
    <col min="9478" max="9478" width="9.125" style="177" customWidth="1"/>
    <col min="9479" max="9479" width="13.5" style="177" customWidth="1"/>
    <col min="9480" max="9480" width="9.125" style="177" customWidth="1"/>
    <col min="9481" max="9481" width="13.5" style="177" customWidth="1"/>
    <col min="9482" max="9482" width="9.125" style="177" customWidth="1"/>
    <col min="9483" max="9483" width="13.5" style="177" customWidth="1"/>
    <col min="9484" max="9484" width="9.125" style="177" customWidth="1"/>
    <col min="9485" max="9485" width="13.5" style="177" customWidth="1"/>
    <col min="9486" max="9726" width="9" style="177"/>
    <col min="9727" max="9727" width="3.75" style="177" customWidth="1"/>
    <col min="9728" max="9728" width="4.875" style="177" customWidth="1"/>
    <col min="9729" max="9729" width="10.75" style="177" customWidth="1"/>
    <col min="9730" max="9730" width="8" style="177" customWidth="1"/>
    <col min="9731" max="9731" width="5.125" style="177" customWidth="1"/>
    <col min="9732" max="9732" width="8.125" style="177" customWidth="1"/>
    <col min="9733" max="9733" width="6.625" style="177" customWidth="1"/>
    <col min="9734" max="9734" width="9.125" style="177" customWidth="1"/>
    <col min="9735" max="9735" width="13.5" style="177" customWidth="1"/>
    <col min="9736" max="9736" width="9.125" style="177" customWidth="1"/>
    <col min="9737" max="9737" width="13.5" style="177" customWidth="1"/>
    <col min="9738" max="9738" width="9.125" style="177" customWidth="1"/>
    <col min="9739" max="9739" width="13.5" style="177" customWidth="1"/>
    <col min="9740" max="9740" width="9.125" style="177" customWidth="1"/>
    <col min="9741" max="9741" width="13.5" style="177" customWidth="1"/>
    <col min="9742" max="9982" width="9" style="177"/>
    <col min="9983" max="9983" width="3.75" style="177" customWidth="1"/>
    <col min="9984" max="9984" width="4.875" style="177" customWidth="1"/>
    <col min="9985" max="9985" width="10.75" style="177" customWidth="1"/>
    <col min="9986" max="9986" width="8" style="177" customWidth="1"/>
    <col min="9987" max="9987" width="5.125" style="177" customWidth="1"/>
    <col min="9988" max="9988" width="8.125" style="177" customWidth="1"/>
    <col min="9989" max="9989" width="6.625" style="177" customWidth="1"/>
    <col min="9990" max="9990" width="9.125" style="177" customWidth="1"/>
    <col min="9991" max="9991" width="13.5" style="177" customWidth="1"/>
    <col min="9992" max="9992" width="9.125" style="177" customWidth="1"/>
    <col min="9993" max="9993" width="13.5" style="177" customWidth="1"/>
    <col min="9994" max="9994" width="9.125" style="177" customWidth="1"/>
    <col min="9995" max="9995" width="13.5" style="177" customWidth="1"/>
    <col min="9996" max="9996" width="9.125" style="177" customWidth="1"/>
    <col min="9997" max="9997" width="13.5" style="177" customWidth="1"/>
    <col min="9998" max="10238" width="9" style="177"/>
    <col min="10239" max="10239" width="3.75" style="177" customWidth="1"/>
    <col min="10240" max="10240" width="4.875" style="177" customWidth="1"/>
    <col min="10241" max="10241" width="10.75" style="177" customWidth="1"/>
    <col min="10242" max="10242" width="8" style="177" customWidth="1"/>
    <col min="10243" max="10243" width="5.125" style="177" customWidth="1"/>
    <col min="10244" max="10244" width="8.125" style="177" customWidth="1"/>
    <col min="10245" max="10245" width="6.625" style="177" customWidth="1"/>
    <col min="10246" max="10246" width="9.125" style="177" customWidth="1"/>
    <col min="10247" max="10247" width="13.5" style="177" customWidth="1"/>
    <col min="10248" max="10248" width="9.125" style="177" customWidth="1"/>
    <col min="10249" max="10249" width="13.5" style="177" customWidth="1"/>
    <col min="10250" max="10250" width="9.125" style="177" customWidth="1"/>
    <col min="10251" max="10251" width="13.5" style="177" customWidth="1"/>
    <col min="10252" max="10252" width="9.125" style="177" customWidth="1"/>
    <col min="10253" max="10253" width="13.5" style="177" customWidth="1"/>
    <col min="10254" max="10494" width="9" style="177"/>
    <col min="10495" max="10495" width="3.75" style="177" customWidth="1"/>
    <col min="10496" max="10496" width="4.875" style="177" customWidth="1"/>
    <col min="10497" max="10497" width="10.75" style="177" customWidth="1"/>
    <col min="10498" max="10498" width="8" style="177" customWidth="1"/>
    <col min="10499" max="10499" width="5.125" style="177" customWidth="1"/>
    <col min="10500" max="10500" width="8.125" style="177" customWidth="1"/>
    <col min="10501" max="10501" width="6.625" style="177" customWidth="1"/>
    <col min="10502" max="10502" width="9.125" style="177" customWidth="1"/>
    <col min="10503" max="10503" width="13.5" style="177" customWidth="1"/>
    <col min="10504" max="10504" width="9.125" style="177" customWidth="1"/>
    <col min="10505" max="10505" width="13.5" style="177" customWidth="1"/>
    <col min="10506" max="10506" width="9.125" style="177" customWidth="1"/>
    <col min="10507" max="10507" width="13.5" style="177" customWidth="1"/>
    <col min="10508" max="10508" width="9.125" style="177" customWidth="1"/>
    <col min="10509" max="10509" width="13.5" style="177" customWidth="1"/>
    <col min="10510" max="10750" width="9" style="177"/>
    <col min="10751" max="10751" width="3.75" style="177" customWidth="1"/>
    <col min="10752" max="10752" width="4.875" style="177" customWidth="1"/>
    <col min="10753" max="10753" width="10.75" style="177" customWidth="1"/>
    <col min="10754" max="10754" width="8" style="177" customWidth="1"/>
    <col min="10755" max="10755" width="5.125" style="177" customWidth="1"/>
    <col min="10756" max="10756" width="8.125" style="177" customWidth="1"/>
    <col min="10757" max="10757" width="6.625" style="177" customWidth="1"/>
    <col min="10758" max="10758" width="9.125" style="177" customWidth="1"/>
    <col min="10759" max="10759" width="13.5" style="177" customWidth="1"/>
    <col min="10760" max="10760" width="9.125" style="177" customWidth="1"/>
    <col min="10761" max="10761" width="13.5" style="177" customWidth="1"/>
    <col min="10762" max="10762" width="9.125" style="177" customWidth="1"/>
    <col min="10763" max="10763" width="13.5" style="177" customWidth="1"/>
    <col min="10764" max="10764" width="9.125" style="177" customWidth="1"/>
    <col min="10765" max="10765" width="13.5" style="177" customWidth="1"/>
    <col min="10766" max="11006" width="9" style="177"/>
    <col min="11007" max="11007" width="3.75" style="177" customWidth="1"/>
    <col min="11008" max="11008" width="4.875" style="177" customWidth="1"/>
    <col min="11009" max="11009" width="10.75" style="177" customWidth="1"/>
    <col min="11010" max="11010" width="8" style="177" customWidth="1"/>
    <col min="11011" max="11011" width="5.125" style="177" customWidth="1"/>
    <col min="11012" max="11012" width="8.125" style="177" customWidth="1"/>
    <col min="11013" max="11013" width="6.625" style="177" customWidth="1"/>
    <col min="11014" max="11014" width="9.125" style="177" customWidth="1"/>
    <col min="11015" max="11015" width="13.5" style="177" customWidth="1"/>
    <col min="11016" max="11016" width="9.125" style="177" customWidth="1"/>
    <col min="11017" max="11017" width="13.5" style="177" customWidth="1"/>
    <col min="11018" max="11018" width="9.125" style="177" customWidth="1"/>
    <col min="11019" max="11019" width="13.5" style="177" customWidth="1"/>
    <col min="11020" max="11020" width="9.125" style="177" customWidth="1"/>
    <col min="11021" max="11021" width="13.5" style="177" customWidth="1"/>
    <col min="11022" max="11262" width="9" style="177"/>
    <col min="11263" max="11263" width="3.75" style="177" customWidth="1"/>
    <col min="11264" max="11264" width="4.875" style="177" customWidth="1"/>
    <col min="11265" max="11265" width="10.75" style="177" customWidth="1"/>
    <col min="11266" max="11266" width="8" style="177" customWidth="1"/>
    <col min="11267" max="11267" width="5.125" style="177" customWidth="1"/>
    <col min="11268" max="11268" width="8.125" style="177" customWidth="1"/>
    <col min="11269" max="11269" width="6.625" style="177" customWidth="1"/>
    <col min="11270" max="11270" width="9.125" style="177" customWidth="1"/>
    <col min="11271" max="11271" width="13.5" style="177" customWidth="1"/>
    <col min="11272" max="11272" width="9.125" style="177" customWidth="1"/>
    <col min="11273" max="11273" width="13.5" style="177" customWidth="1"/>
    <col min="11274" max="11274" width="9.125" style="177" customWidth="1"/>
    <col min="11275" max="11275" width="13.5" style="177" customWidth="1"/>
    <col min="11276" max="11276" width="9.125" style="177" customWidth="1"/>
    <col min="11277" max="11277" width="13.5" style="177" customWidth="1"/>
    <col min="11278" max="11518" width="9" style="177"/>
    <col min="11519" max="11519" width="3.75" style="177" customWidth="1"/>
    <col min="11520" max="11520" width="4.875" style="177" customWidth="1"/>
    <col min="11521" max="11521" width="10.75" style="177" customWidth="1"/>
    <col min="11522" max="11522" width="8" style="177" customWidth="1"/>
    <col min="11523" max="11523" width="5.125" style="177" customWidth="1"/>
    <col min="11524" max="11524" width="8.125" style="177" customWidth="1"/>
    <col min="11525" max="11525" width="6.625" style="177" customWidth="1"/>
    <col min="11526" max="11526" width="9.125" style="177" customWidth="1"/>
    <col min="11527" max="11527" width="13.5" style="177" customWidth="1"/>
    <col min="11528" max="11528" width="9.125" style="177" customWidth="1"/>
    <col min="11529" max="11529" width="13.5" style="177" customWidth="1"/>
    <col min="11530" max="11530" width="9.125" style="177" customWidth="1"/>
    <col min="11531" max="11531" width="13.5" style="177" customWidth="1"/>
    <col min="11532" max="11532" width="9.125" style="177" customWidth="1"/>
    <col min="11533" max="11533" width="13.5" style="177" customWidth="1"/>
    <col min="11534" max="11774" width="9" style="177"/>
    <col min="11775" max="11775" width="3.75" style="177" customWidth="1"/>
    <col min="11776" max="11776" width="4.875" style="177" customWidth="1"/>
    <col min="11777" max="11777" width="10.75" style="177" customWidth="1"/>
    <col min="11778" max="11778" width="8" style="177" customWidth="1"/>
    <col min="11779" max="11779" width="5.125" style="177" customWidth="1"/>
    <col min="11780" max="11780" width="8.125" style="177" customWidth="1"/>
    <col min="11781" max="11781" width="6.625" style="177" customWidth="1"/>
    <col min="11782" max="11782" width="9.125" style="177" customWidth="1"/>
    <col min="11783" max="11783" width="13.5" style="177" customWidth="1"/>
    <col min="11784" max="11784" width="9.125" style="177" customWidth="1"/>
    <col min="11785" max="11785" width="13.5" style="177" customWidth="1"/>
    <col min="11786" max="11786" width="9.125" style="177" customWidth="1"/>
    <col min="11787" max="11787" width="13.5" style="177" customWidth="1"/>
    <col min="11788" max="11788" width="9.125" style="177" customWidth="1"/>
    <col min="11789" max="11789" width="13.5" style="177" customWidth="1"/>
    <col min="11790" max="12030" width="9" style="177"/>
    <col min="12031" max="12031" width="3.75" style="177" customWidth="1"/>
    <col min="12032" max="12032" width="4.875" style="177" customWidth="1"/>
    <col min="12033" max="12033" width="10.75" style="177" customWidth="1"/>
    <col min="12034" max="12034" width="8" style="177" customWidth="1"/>
    <col min="12035" max="12035" width="5.125" style="177" customWidth="1"/>
    <col min="12036" max="12036" width="8.125" style="177" customWidth="1"/>
    <col min="12037" max="12037" width="6.625" style="177" customWidth="1"/>
    <col min="12038" max="12038" width="9.125" style="177" customWidth="1"/>
    <col min="12039" max="12039" width="13.5" style="177" customWidth="1"/>
    <col min="12040" max="12040" width="9.125" style="177" customWidth="1"/>
    <col min="12041" max="12041" width="13.5" style="177" customWidth="1"/>
    <col min="12042" max="12042" width="9.125" style="177" customWidth="1"/>
    <col min="12043" max="12043" width="13.5" style="177" customWidth="1"/>
    <col min="12044" max="12044" width="9.125" style="177" customWidth="1"/>
    <col min="12045" max="12045" width="13.5" style="177" customWidth="1"/>
    <col min="12046" max="12286" width="9" style="177"/>
    <col min="12287" max="12287" width="3.75" style="177" customWidth="1"/>
    <col min="12288" max="12288" width="4.875" style="177" customWidth="1"/>
    <col min="12289" max="12289" width="10.75" style="177" customWidth="1"/>
    <col min="12290" max="12290" width="8" style="177" customWidth="1"/>
    <col min="12291" max="12291" width="5.125" style="177" customWidth="1"/>
    <col min="12292" max="12292" width="8.125" style="177" customWidth="1"/>
    <col min="12293" max="12293" width="6.625" style="177" customWidth="1"/>
    <col min="12294" max="12294" width="9.125" style="177" customWidth="1"/>
    <col min="12295" max="12295" width="13.5" style="177" customWidth="1"/>
    <col min="12296" max="12296" width="9.125" style="177" customWidth="1"/>
    <col min="12297" max="12297" width="13.5" style="177" customWidth="1"/>
    <col min="12298" max="12298" width="9.125" style="177" customWidth="1"/>
    <col min="12299" max="12299" width="13.5" style="177" customWidth="1"/>
    <col min="12300" max="12300" width="9.125" style="177" customWidth="1"/>
    <col min="12301" max="12301" width="13.5" style="177" customWidth="1"/>
    <col min="12302" max="12542" width="9" style="177"/>
    <col min="12543" max="12543" width="3.75" style="177" customWidth="1"/>
    <col min="12544" max="12544" width="4.875" style="177" customWidth="1"/>
    <col min="12545" max="12545" width="10.75" style="177" customWidth="1"/>
    <col min="12546" max="12546" width="8" style="177" customWidth="1"/>
    <col min="12547" max="12547" width="5.125" style="177" customWidth="1"/>
    <col min="12548" max="12548" width="8.125" style="177" customWidth="1"/>
    <col min="12549" max="12549" width="6.625" style="177" customWidth="1"/>
    <col min="12550" max="12550" width="9.125" style="177" customWidth="1"/>
    <col min="12551" max="12551" width="13.5" style="177" customWidth="1"/>
    <col min="12552" max="12552" width="9.125" style="177" customWidth="1"/>
    <col min="12553" max="12553" width="13.5" style="177" customWidth="1"/>
    <col min="12554" max="12554" width="9.125" style="177" customWidth="1"/>
    <col min="12555" max="12555" width="13.5" style="177" customWidth="1"/>
    <col min="12556" max="12556" width="9.125" style="177" customWidth="1"/>
    <col min="12557" max="12557" width="13.5" style="177" customWidth="1"/>
    <col min="12558" max="12798" width="9" style="177"/>
    <col min="12799" max="12799" width="3.75" style="177" customWidth="1"/>
    <col min="12800" max="12800" width="4.875" style="177" customWidth="1"/>
    <col min="12801" max="12801" width="10.75" style="177" customWidth="1"/>
    <col min="12802" max="12802" width="8" style="177" customWidth="1"/>
    <col min="12803" max="12803" width="5.125" style="177" customWidth="1"/>
    <col min="12804" max="12804" width="8.125" style="177" customWidth="1"/>
    <col min="12805" max="12805" width="6.625" style="177" customWidth="1"/>
    <col min="12806" max="12806" width="9.125" style="177" customWidth="1"/>
    <col min="12807" max="12807" width="13.5" style="177" customWidth="1"/>
    <col min="12808" max="12808" width="9.125" style="177" customWidth="1"/>
    <col min="12809" max="12809" width="13.5" style="177" customWidth="1"/>
    <col min="12810" max="12810" width="9.125" style="177" customWidth="1"/>
    <col min="12811" max="12811" width="13.5" style="177" customWidth="1"/>
    <col min="12812" max="12812" width="9.125" style="177" customWidth="1"/>
    <col min="12813" max="12813" width="13.5" style="177" customWidth="1"/>
    <col min="12814" max="13054" width="9" style="177"/>
    <col min="13055" max="13055" width="3.75" style="177" customWidth="1"/>
    <col min="13056" max="13056" width="4.875" style="177" customWidth="1"/>
    <col min="13057" max="13057" width="10.75" style="177" customWidth="1"/>
    <col min="13058" max="13058" width="8" style="177" customWidth="1"/>
    <col min="13059" max="13059" width="5.125" style="177" customWidth="1"/>
    <col min="13060" max="13060" width="8.125" style="177" customWidth="1"/>
    <col min="13061" max="13061" width="6.625" style="177" customWidth="1"/>
    <col min="13062" max="13062" width="9.125" style="177" customWidth="1"/>
    <col min="13063" max="13063" width="13.5" style="177" customWidth="1"/>
    <col min="13064" max="13064" width="9.125" style="177" customWidth="1"/>
    <col min="13065" max="13065" width="13.5" style="177" customWidth="1"/>
    <col min="13066" max="13066" width="9.125" style="177" customWidth="1"/>
    <col min="13067" max="13067" width="13.5" style="177" customWidth="1"/>
    <col min="13068" max="13068" width="9.125" style="177" customWidth="1"/>
    <col min="13069" max="13069" width="13.5" style="177" customWidth="1"/>
    <col min="13070" max="13310" width="9" style="177"/>
    <col min="13311" max="13311" width="3.75" style="177" customWidth="1"/>
    <col min="13312" max="13312" width="4.875" style="177" customWidth="1"/>
    <col min="13313" max="13313" width="10.75" style="177" customWidth="1"/>
    <col min="13314" max="13314" width="8" style="177" customWidth="1"/>
    <col min="13315" max="13315" width="5.125" style="177" customWidth="1"/>
    <col min="13316" max="13316" width="8.125" style="177" customWidth="1"/>
    <col min="13317" max="13317" width="6.625" style="177" customWidth="1"/>
    <col min="13318" max="13318" width="9.125" style="177" customWidth="1"/>
    <col min="13319" max="13319" width="13.5" style="177" customWidth="1"/>
    <col min="13320" max="13320" width="9.125" style="177" customWidth="1"/>
    <col min="13321" max="13321" width="13.5" style="177" customWidth="1"/>
    <col min="13322" max="13322" width="9.125" style="177" customWidth="1"/>
    <col min="13323" max="13323" width="13.5" style="177" customWidth="1"/>
    <col min="13324" max="13324" width="9.125" style="177" customWidth="1"/>
    <col min="13325" max="13325" width="13.5" style="177" customWidth="1"/>
    <col min="13326" max="13566" width="9" style="177"/>
    <col min="13567" max="13567" width="3.75" style="177" customWidth="1"/>
    <col min="13568" max="13568" width="4.875" style="177" customWidth="1"/>
    <col min="13569" max="13569" width="10.75" style="177" customWidth="1"/>
    <col min="13570" max="13570" width="8" style="177" customWidth="1"/>
    <col min="13571" max="13571" width="5.125" style="177" customWidth="1"/>
    <col min="13572" max="13572" width="8.125" style="177" customWidth="1"/>
    <col min="13573" max="13573" width="6.625" style="177" customWidth="1"/>
    <col min="13574" max="13574" width="9.125" style="177" customWidth="1"/>
    <col min="13575" max="13575" width="13.5" style="177" customWidth="1"/>
    <col min="13576" max="13576" width="9.125" style="177" customWidth="1"/>
    <col min="13577" max="13577" width="13.5" style="177" customWidth="1"/>
    <col min="13578" max="13578" width="9.125" style="177" customWidth="1"/>
    <col min="13579" max="13579" width="13.5" style="177" customWidth="1"/>
    <col min="13580" max="13580" width="9.125" style="177" customWidth="1"/>
    <col min="13581" max="13581" width="13.5" style="177" customWidth="1"/>
    <col min="13582" max="13822" width="9" style="177"/>
    <col min="13823" max="13823" width="3.75" style="177" customWidth="1"/>
    <col min="13824" max="13824" width="4.875" style="177" customWidth="1"/>
    <col min="13825" max="13825" width="10.75" style="177" customWidth="1"/>
    <col min="13826" max="13826" width="8" style="177" customWidth="1"/>
    <col min="13827" max="13827" width="5.125" style="177" customWidth="1"/>
    <col min="13828" max="13828" width="8.125" style="177" customWidth="1"/>
    <col min="13829" max="13829" width="6.625" style="177" customWidth="1"/>
    <col min="13830" max="13830" width="9.125" style="177" customWidth="1"/>
    <col min="13831" max="13831" width="13.5" style="177" customWidth="1"/>
    <col min="13832" max="13832" width="9.125" style="177" customWidth="1"/>
    <col min="13833" max="13833" width="13.5" style="177" customWidth="1"/>
    <col min="13834" max="13834" width="9.125" style="177" customWidth="1"/>
    <col min="13835" max="13835" width="13.5" style="177" customWidth="1"/>
    <col min="13836" max="13836" width="9.125" style="177" customWidth="1"/>
    <col min="13837" max="13837" width="13.5" style="177" customWidth="1"/>
    <col min="13838" max="14078" width="9" style="177"/>
    <col min="14079" max="14079" width="3.75" style="177" customWidth="1"/>
    <col min="14080" max="14080" width="4.875" style="177" customWidth="1"/>
    <col min="14081" max="14081" width="10.75" style="177" customWidth="1"/>
    <col min="14082" max="14082" width="8" style="177" customWidth="1"/>
    <col min="14083" max="14083" width="5.125" style="177" customWidth="1"/>
    <col min="14084" max="14084" width="8.125" style="177" customWidth="1"/>
    <col min="14085" max="14085" width="6.625" style="177" customWidth="1"/>
    <col min="14086" max="14086" width="9.125" style="177" customWidth="1"/>
    <col min="14087" max="14087" width="13.5" style="177" customWidth="1"/>
    <col min="14088" max="14088" width="9.125" style="177" customWidth="1"/>
    <col min="14089" max="14089" width="13.5" style="177" customWidth="1"/>
    <col min="14090" max="14090" width="9.125" style="177" customWidth="1"/>
    <col min="14091" max="14091" width="13.5" style="177" customWidth="1"/>
    <col min="14092" max="14092" width="9.125" style="177" customWidth="1"/>
    <col min="14093" max="14093" width="13.5" style="177" customWidth="1"/>
    <col min="14094" max="14334" width="9" style="177"/>
    <col min="14335" max="14335" width="3.75" style="177" customWidth="1"/>
    <col min="14336" max="14336" width="4.875" style="177" customWidth="1"/>
    <col min="14337" max="14337" width="10.75" style="177" customWidth="1"/>
    <col min="14338" max="14338" width="8" style="177" customWidth="1"/>
    <col min="14339" max="14339" width="5.125" style="177" customWidth="1"/>
    <col min="14340" max="14340" width="8.125" style="177" customWidth="1"/>
    <col min="14341" max="14341" width="6.625" style="177" customWidth="1"/>
    <col min="14342" max="14342" width="9.125" style="177" customWidth="1"/>
    <col min="14343" max="14343" width="13.5" style="177" customWidth="1"/>
    <col min="14344" max="14344" width="9.125" style="177" customWidth="1"/>
    <col min="14345" max="14345" width="13.5" style="177" customWidth="1"/>
    <col min="14346" max="14346" width="9.125" style="177" customWidth="1"/>
    <col min="14347" max="14347" width="13.5" style="177" customWidth="1"/>
    <col min="14348" max="14348" width="9.125" style="177" customWidth="1"/>
    <col min="14349" max="14349" width="13.5" style="177" customWidth="1"/>
    <col min="14350" max="14590" width="9" style="177"/>
    <col min="14591" max="14591" width="3.75" style="177" customWidth="1"/>
    <col min="14592" max="14592" width="4.875" style="177" customWidth="1"/>
    <col min="14593" max="14593" width="10.75" style="177" customWidth="1"/>
    <col min="14594" max="14594" width="8" style="177" customWidth="1"/>
    <col min="14595" max="14595" width="5.125" style="177" customWidth="1"/>
    <col min="14596" max="14596" width="8.125" style="177" customWidth="1"/>
    <col min="14597" max="14597" width="6.625" style="177" customWidth="1"/>
    <col min="14598" max="14598" width="9.125" style="177" customWidth="1"/>
    <col min="14599" max="14599" width="13.5" style="177" customWidth="1"/>
    <col min="14600" max="14600" width="9.125" style="177" customWidth="1"/>
    <col min="14601" max="14601" width="13.5" style="177" customWidth="1"/>
    <col min="14602" max="14602" width="9.125" style="177" customWidth="1"/>
    <col min="14603" max="14603" width="13.5" style="177" customWidth="1"/>
    <col min="14604" max="14604" width="9.125" style="177" customWidth="1"/>
    <col min="14605" max="14605" width="13.5" style="177" customWidth="1"/>
    <col min="14606" max="14846" width="9" style="177"/>
    <col min="14847" max="14847" width="3.75" style="177" customWidth="1"/>
    <col min="14848" max="14848" width="4.875" style="177" customWidth="1"/>
    <col min="14849" max="14849" width="10.75" style="177" customWidth="1"/>
    <col min="14850" max="14850" width="8" style="177" customWidth="1"/>
    <col min="14851" max="14851" width="5.125" style="177" customWidth="1"/>
    <col min="14852" max="14852" width="8.125" style="177" customWidth="1"/>
    <col min="14853" max="14853" width="6.625" style="177" customWidth="1"/>
    <col min="14854" max="14854" width="9.125" style="177" customWidth="1"/>
    <col min="14855" max="14855" width="13.5" style="177" customWidth="1"/>
    <col min="14856" max="14856" width="9.125" style="177" customWidth="1"/>
    <col min="14857" max="14857" width="13.5" style="177" customWidth="1"/>
    <col min="14858" max="14858" width="9.125" style="177" customWidth="1"/>
    <col min="14859" max="14859" width="13.5" style="177" customWidth="1"/>
    <col min="14860" max="14860" width="9.125" style="177" customWidth="1"/>
    <col min="14861" max="14861" width="13.5" style="177" customWidth="1"/>
    <col min="14862" max="15102" width="9" style="177"/>
    <col min="15103" max="15103" width="3.75" style="177" customWidth="1"/>
    <col min="15104" max="15104" width="4.875" style="177" customWidth="1"/>
    <col min="15105" max="15105" width="10.75" style="177" customWidth="1"/>
    <col min="15106" max="15106" width="8" style="177" customWidth="1"/>
    <col min="15107" max="15107" width="5.125" style="177" customWidth="1"/>
    <col min="15108" max="15108" width="8.125" style="177" customWidth="1"/>
    <col min="15109" max="15109" width="6.625" style="177" customWidth="1"/>
    <col min="15110" max="15110" width="9.125" style="177" customWidth="1"/>
    <col min="15111" max="15111" width="13.5" style="177" customWidth="1"/>
    <col min="15112" max="15112" width="9.125" style="177" customWidth="1"/>
    <col min="15113" max="15113" width="13.5" style="177" customWidth="1"/>
    <col min="15114" max="15114" width="9.125" style="177" customWidth="1"/>
    <col min="15115" max="15115" width="13.5" style="177" customWidth="1"/>
    <col min="15116" max="15116" width="9.125" style="177" customWidth="1"/>
    <col min="15117" max="15117" width="13.5" style="177" customWidth="1"/>
    <col min="15118" max="15358" width="9" style="177"/>
    <col min="15359" max="15359" width="3.75" style="177" customWidth="1"/>
    <col min="15360" max="15360" width="4.875" style="177" customWidth="1"/>
    <col min="15361" max="15361" width="10.75" style="177" customWidth="1"/>
    <col min="15362" max="15362" width="8" style="177" customWidth="1"/>
    <col min="15363" max="15363" width="5.125" style="177" customWidth="1"/>
    <col min="15364" max="15364" width="8.125" style="177" customWidth="1"/>
    <col min="15365" max="15365" width="6.625" style="177" customWidth="1"/>
    <col min="15366" max="15366" width="9.125" style="177" customWidth="1"/>
    <col min="15367" max="15367" width="13.5" style="177" customWidth="1"/>
    <col min="15368" max="15368" width="9.125" style="177" customWidth="1"/>
    <col min="15369" max="15369" width="13.5" style="177" customWidth="1"/>
    <col min="15370" max="15370" width="9.125" style="177" customWidth="1"/>
    <col min="15371" max="15371" width="13.5" style="177" customWidth="1"/>
    <col min="15372" max="15372" width="9.125" style="177" customWidth="1"/>
    <col min="15373" max="15373" width="13.5" style="177" customWidth="1"/>
    <col min="15374" max="15614" width="9" style="177"/>
    <col min="15615" max="15615" width="3.75" style="177" customWidth="1"/>
    <col min="15616" max="15616" width="4.875" style="177" customWidth="1"/>
    <col min="15617" max="15617" width="10.75" style="177" customWidth="1"/>
    <col min="15618" max="15618" width="8" style="177" customWidth="1"/>
    <col min="15619" max="15619" width="5.125" style="177" customWidth="1"/>
    <col min="15620" max="15620" width="8.125" style="177" customWidth="1"/>
    <col min="15621" max="15621" width="6.625" style="177" customWidth="1"/>
    <col min="15622" max="15622" width="9.125" style="177" customWidth="1"/>
    <col min="15623" max="15623" width="13.5" style="177" customWidth="1"/>
    <col min="15624" max="15624" width="9.125" style="177" customWidth="1"/>
    <col min="15625" max="15625" width="13.5" style="177" customWidth="1"/>
    <col min="15626" max="15626" width="9.125" style="177" customWidth="1"/>
    <col min="15627" max="15627" width="13.5" style="177" customWidth="1"/>
    <col min="15628" max="15628" width="9.125" style="177" customWidth="1"/>
    <col min="15629" max="15629" width="13.5" style="177" customWidth="1"/>
    <col min="15630" max="15870" width="9" style="177"/>
    <col min="15871" max="15871" width="3.75" style="177" customWidth="1"/>
    <col min="15872" max="15872" width="4.875" style="177" customWidth="1"/>
    <col min="15873" max="15873" width="10.75" style="177" customWidth="1"/>
    <col min="15874" max="15874" width="8" style="177" customWidth="1"/>
    <col min="15875" max="15875" width="5.125" style="177" customWidth="1"/>
    <col min="15876" max="15876" width="8.125" style="177" customWidth="1"/>
    <col min="15877" max="15877" width="6.625" style="177" customWidth="1"/>
    <col min="15878" max="15878" width="9.125" style="177" customWidth="1"/>
    <col min="15879" max="15879" width="13.5" style="177" customWidth="1"/>
    <col min="15880" max="15880" width="9.125" style="177" customWidth="1"/>
    <col min="15881" max="15881" width="13.5" style="177" customWidth="1"/>
    <col min="15882" max="15882" width="9.125" style="177" customWidth="1"/>
    <col min="15883" max="15883" width="13.5" style="177" customWidth="1"/>
    <col min="15884" max="15884" width="9.125" style="177" customWidth="1"/>
    <col min="15885" max="15885" width="13.5" style="177" customWidth="1"/>
    <col min="15886" max="16126" width="9" style="177"/>
    <col min="16127" max="16127" width="3.75" style="177" customWidth="1"/>
    <col min="16128" max="16128" width="4.875" style="177" customWidth="1"/>
    <col min="16129" max="16129" width="10.75" style="177" customWidth="1"/>
    <col min="16130" max="16130" width="8" style="177" customWidth="1"/>
    <col min="16131" max="16131" width="5.125" style="177" customWidth="1"/>
    <col min="16132" max="16132" width="8.125" style="177" customWidth="1"/>
    <col min="16133" max="16133" width="6.625" style="177" customWidth="1"/>
    <col min="16134" max="16134" width="9.125" style="177" customWidth="1"/>
    <col min="16135" max="16135" width="13.5" style="177" customWidth="1"/>
    <col min="16136" max="16136" width="9.125" style="177" customWidth="1"/>
    <col min="16137" max="16137" width="13.5" style="177" customWidth="1"/>
    <col min="16138" max="16138" width="9.125" style="177" customWidth="1"/>
    <col min="16139" max="16139" width="13.5" style="177" customWidth="1"/>
    <col min="16140" max="16140" width="9.125" style="177" customWidth="1"/>
    <col min="16141" max="16141" width="13.5" style="177" customWidth="1"/>
    <col min="16142" max="16384" width="9" style="177"/>
  </cols>
  <sheetData>
    <row r="1" spans="1:13" ht="18.75" customHeight="1" x14ac:dyDescent="0.4">
      <c r="A1" s="244" t="s">
        <v>264</v>
      </c>
      <c r="C1" s="243" t="s">
        <v>263</v>
      </c>
      <c r="M1" s="242"/>
    </row>
    <row r="2" spans="1:13" ht="11.25" customHeight="1" x14ac:dyDescent="0.4">
      <c r="A2" s="244"/>
      <c r="C2" s="243"/>
      <c r="M2" s="242"/>
    </row>
    <row r="3" spans="1:13" s="165" customFormat="1" ht="16.5" customHeight="1" x14ac:dyDescent="0.4">
      <c r="A3" s="230" t="s">
        <v>11</v>
      </c>
      <c r="B3" s="237" t="s">
        <v>262</v>
      </c>
      <c r="C3" s="237"/>
      <c r="D3" s="237"/>
      <c r="E3" s="237"/>
      <c r="F3" s="241" t="s">
        <v>261</v>
      </c>
      <c r="G3" s="240"/>
      <c r="H3" s="241" t="s">
        <v>260</v>
      </c>
      <c r="I3" s="240"/>
      <c r="J3" s="241" t="s">
        <v>259</v>
      </c>
      <c r="K3" s="240"/>
      <c r="L3" s="241" t="s">
        <v>232</v>
      </c>
      <c r="M3" s="240"/>
    </row>
    <row r="4" spans="1:13" s="165" customFormat="1" ht="16.5" customHeight="1" x14ac:dyDescent="0.4">
      <c r="A4" s="239"/>
      <c r="B4" s="237" t="s">
        <v>258</v>
      </c>
      <c r="C4" s="237" t="s">
        <v>257</v>
      </c>
      <c r="D4" s="237"/>
      <c r="E4" s="237" t="s">
        <v>256</v>
      </c>
      <c r="F4" s="238" t="s">
        <v>231</v>
      </c>
      <c r="G4" s="238" t="s">
        <v>230</v>
      </c>
      <c r="H4" s="238" t="s">
        <v>231</v>
      </c>
      <c r="I4" s="238" t="s">
        <v>230</v>
      </c>
      <c r="J4" s="238" t="s">
        <v>231</v>
      </c>
      <c r="K4" s="238" t="s">
        <v>230</v>
      </c>
      <c r="L4" s="238" t="s">
        <v>231</v>
      </c>
      <c r="M4" s="238" t="s">
        <v>230</v>
      </c>
    </row>
    <row r="5" spans="1:13" s="165" customFormat="1" ht="16.5" customHeight="1" x14ac:dyDescent="0.4">
      <c r="A5" s="224"/>
      <c r="B5" s="237"/>
      <c r="C5" s="237"/>
      <c r="D5" s="237"/>
      <c r="E5" s="237"/>
      <c r="F5" s="236" t="s">
        <v>229</v>
      </c>
      <c r="G5" s="236" t="s">
        <v>228</v>
      </c>
      <c r="H5" s="236" t="s">
        <v>229</v>
      </c>
      <c r="I5" s="236" t="s">
        <v>228</v>
      </c>
      <c r="J5" s="236" t="s">
        <v>229</v>
      </c>
      <c r="K5" s="236" t="s">
        <v>228</v>
      </c>
      <c r="L5" s="236" t="s">
        <v>229</v>
      </c>
      <c r="M5" s="236" t="s">
        <v>228</v>
      </c>
    </row>
    <row r="6" spans="1:13" s="165" customFormat="1" ht="24" hidden="1" customHeight="1" x14ac:dyDescent="0.4">
      <c r="A6" s="235" t="s">
        <v>255</v>
      </c>
      <c r="B6" s="234">
        <v>14284</v>
      </c>
      <c r="C6" s="233" t="s">
        <v>251</v>
      </c>
      <c r="D6" s="232">
        <v>8742</v>
      </c>
      <c r="E6" s="230">
        <v>69</v>
      </c>
      <c r="F6" s="230">
        <v>17503</v>
      </c>
      <c r="G6" s="230">
        <v>11381831740</v>
      </c>
      <c r="H6" s="230">
        <v>467</v>
      </c>
      <c r="I6" s="230">
        <v>396628425</v>
      </c>
      <c r="J6" s="230">
        <v>177</v>
      </c>
      <c r="K6" s="230">
        <v>133317825</v>
      </c>
      <c r="L6" s="231">
        <f>SUM(F6,H6,J6)</f>
        <v>18147</v>
      </c>
      <c r="M6" s="230">
        <f>SUM(G6,I6,K6)</f>
        <v>11911777990</v>
      </c>
    </row>
    <row r="7" spans="1:13" s="165" customFormat="1" ht="24" hidden="1" customHeight="1" x14ac:dyDescent="0.4">
      <c r="A7" s="229"/>
      <c r="B7" s="228"/>
      <c r="C7" s="227" t="s">
        <v>250</v>
      </c>
      <c r="D7" s="226">
        <v>5473</v>
      </c>
      <c r="E7" s="224"/>
      <c r="F7" s="224"/>
      <c r="G7" s="224"/>
      <c r="H7" s="224"/>
      <c r="I7" s="224"/>
      <c r="J7" s="224"/>
      <c r="K7" s="224"/>
      <c r="L7" s="225"/>
      <c r="M7" s="224"/>
    </row>
    <row r="8" spans="1:13" s="165" customFormat="1" ht="24" customHeight="1" x14ac:dyDescent="0.4">
      <c r="A8" s="235" t="s">
        <v>254</v>
      </c>
      <c r="B8" s="234">
        <v>12924</v>
      </c>
      <c r="C8" s="233" t="s">
        <v>251</v>
      </c>
      <c r="D8" s="232">
        <v>8005</v>
      </c>
      <c r="E8" s="230">
        <v>73</v>
      </c>
      <c r="F8" s="230">
        <v>19068</v>
      </c>
      <c r="G8" s="230">
        <v>12580259420</v>
      </c>
      <c r="H8" s="230">
        <v>521</v>
      </c>
      <c r="I8" s="230">
        <v>439541700</v>
      </c>
      <c r="J8" s="230">
        <v>150</v>
      </c>
      <c r="K8" s="230">
        <v>114464939</v>
      </c>
      <c r="L8" s="231">
        <f>SUM(F8,H8,J8)</f>
        <v>19739</v>
      </c>
      <c r="M8" s="230">
        <f>SUM(G8,I8,K8)</f>
        <v>13134266059</v>
      </c>
    </row>
    <row r="9" spans="1:13" s="165" customFormat="1" ht="24" customHeight="1" x14ac:dyDescent="0.4">
      <c r="A9" s="229"/>
      <c r="B9" s="228"/>
      <c r="C9" s="227" t="s">
        <v>250</v>
      </c>
      <c r="D9" s="226">
        <v>4846</v>
      </c>
      <c r="E9" s="224"/>
      <c r="F9" s="224"/>
      <c r="G9" s="224"/>
      <c r="H9" s="224"/>
      <c r="I9" s="224"/>
      <c r="J9" s="224"/>
      <c r="K9" s="224"/>
      <c r="L9" s="225"/>
      <c r="M9" s="224"/>
    </row>
    <row r="10" spans="1:13" s="165" customFormat="1" ht="24" customHeight="1" x14ac:dyDescent="0.4">
      <c r="A10" s="235">
        <v>4</v>
      </c>
      <c r="B10" s="234">
        <v>12587</v>
      </c>
      <c r="C10" s="233" t="s">
        <v>251</v>
      </c>
      <c r="D10" s="232">
        <v>7952</v>
      </c>
      <c r="E10" s="230">
        <v>73</v>
      </c>
      <c r="F10" s="230">
        <v>19367</v>
      </c>
      <c r="G10" s="230">
        <v>12803285264</v>
      </c>
      <c r="H10" s="230">
        <v>543</v>
      </c>
      <c r="I10" s="230">
        <v>457923325</v>
      </c>
      <c r="J10" s="230">
        <v>161</v>
      </c>
      <c r="K10" s="230">
        <v>123512012</v>
      </c>
      <c r="L10" s="231">
        <f>SUM(F10,H10,J10)</f>
        <v>20071</v>
      </c>
      <c r="M10" s="230">
        <f>SUM(G10,I10,K10)</f>
        <v>13384720601</v>
      </c>
    </row>
    <row r="11" spans="1:13" s="165" customFormat="1" ht="24" customHeight="1" x14ac:dyDescent="0.4">
      <c r="A11" s="229"/>
      <c r="B11" s="228"/>
      <c r="C11" s="227" t="s">
        <v>250</v>
      </c>
      <c r="D11" s="226">
        <v>4562</v>
      </c>
      <c r="E11" s="224"/>
      <c r="F11" s="224"/>
      <c r="G11" s="224"/>
      <c r="H11" s="224"/>
      <c r="I11" s="224"/>
      <c r="J11" s="224"/>
      <c r="K11" s="224"/>
      <c r="L11" s="225"/>
      <c r="M11" s="224"/>
    </row>
    <row r="12" spans="1:13" s="165" customFormat="1" ht="24" customHeight="1" x14ac:dyDescent="0.4">
      <c r="A12" s="223">
        <v>5</v>
      </c>
      <c r="B12" s="222">
        <v>12319</v>
      </c>
      <c r="C12" s="221" t="s">
        <v>251</v>
      </c>
      <c r="D12" s="220">
        <v>7912</v>
      </c>
      <c r="E12" s="218">
        <v>92</v>
      </c>
      <c r="F12" s="218">
        <v>19507</v>
      </c>
      <c r="G12" s="218">
        <v>12889498175</v>
      </c>
      <c r="H12" s="218">
        <v>557</v>
      </c>
      <c r="I12" s="218">
        <v>468579200</v>
      </c>
      <c r="J12" s="218">
        <v>167</v>
      </c>
      <c r="K12" s="218">
        <v>131912632</v>
      </c>
      <c r="L12" s="219">
        <f>SUM(F12,H12,J12)</f>
        <v>20231</v>
      </c>
      <c r="M12" s="218">
        <f>SUM(G12,I12,K12)</f>
        <v>13489990007</v>
      </c>
    </row>
    <row r="13" spans="1:13" s="165" customFormat="1" ht="24" customHeight="1" x14ac:dyDescent="0.4">
      <c r="A13" s="217"/>
      <c r="B13" s="216"/>
      <c r="C13" s="215" t="s">
        <v>250</v>
      </c>
      <c r="D13" s="214">
        <v>4315</v>
      </c>
      <c r="E13" s="212"/>
      <c r="F13" s="212"/>
      <c r="G13" s="212"/>
      <c r="H13" s="212"/>
      <c r="I13" s="212"/>
      <c r="J13" s="212"/>
      <c r="K13" s="212"/>
      <c r="L13" s="213"/>
      <c r="M13" s="212"/>
    </row>
    <row r="14" spans="1:13" s="165" customFormat="1" ht="24" customHeight="1" x14ac:dyDescent="0.4">
      <c r="A14" s="223">
        <v>6</v>
      </c>
      <c r="B14" s="222">
        <v>12028</v>
      </c>
      <c r="C14" s="221" t="s">
        <v>253</v>
      </c>
      <c r="D14" s="220">
        <v>7785</v>
      </c>
      <c r="E14" s="218">
        <v>93</v>
      </c>
      <c r="F14" s="218">
        <v>19704</v>
      </c>
      <c r="G14" s="218">
        <v>13325161347</v>
      </c>
      <c r="H14" s="218">
        <v>572</v>
      </c>
      <c r="I14" s="218">
        <v>492108350</v>
      </c>
      <c r="J14" s="218">
        <v>150</v>
      </c>
      <c r="K14" s="218">
        <v>120872641</v>
      </c>
      <c r="L14" s="219">
        <f>SUM(F14,H14,J14)</f>
        <v>20426</v>
      </c>
      <c r="M14" s="218">
        <f>SUM(G14,I14,K14)</f>
        <v>13938142338</v>
      </c>
    </row>
    <row r="15" spans="1:13" s="165" customFormat="1" ht="24" customHeight="1" x14ac:dyDescent="0.4">
      <c r="A15" s="217"/>
      <c r="B15" s="216"/>
      <c r="C15" s="215" t="s">
        <v>252</v>
      </c>
      <c r="D15" s="214">
        <v>4150</v>
      </c>
      <c r="E15" s="212"/>
      <c r="F15" s="212"/>
      <c r="G15" s="212"/>
      <c r="H15" s="212"/>
      <c r="I15" s="212"/>
      <c r="J15" s="212"/>
      <c r="K15" s="212"/>
      <c r="L15" s="213"/>
      <c r="M15" s="212"/>
    </row>
    <row r="16" spans="1:13" s="165" customFormat="1" ht="24" customHeight="1" x14ac:dyDescent="0.4">
      <c r="A16" s="223">
        <v>7</v>
      </c>
      <c r="B16" s="222">
        <v>11478</v>
      </c>
      <c r="C16" s="221" t="s">
        <v>251</v>
      </c>
      <c r="D16" s="220">
        <v>7640</v>
      </c>
      <c r="E16" s="218">
        <v>84</v>
      </c>
      <c r="F16" s="218">
        <v>19783</v>
      </c>
      <c r="G16" s="218">
        <v>13788735085</v>
      </c>
      <c r="H16" s="218">
        <v>560</v>
      </c>
      <c r="I16" s="218">
        <v>492298700</v>
      </c>
      <c r="J16" s="218">
        <v>135</v>
      </c>
      <c r="K16" s="218">
        <v>114111202</v>
      </c>
      <c r="L16" s="219">
        <f>SUM(F16,H16,J16)</f>
        <v>20478</v>
      </c>
      <c r="M16" s="218">
        <f>SUM(G16,I16,K16)</f>
        <v>14395144987</v>
      </c>
    </row>
    <row r="17" spans="1:13" s="165" customFormat="1" ht="24" customHeight="1" x14ac:dyDescent="0.4">
      <c r="A17" s="217"/>
      <c r="B17" s="216"/>
      <c r="C17" s="215" t="s">
        <v>250</v>
      </c>
      <c r="D17" s="214">
        <v>3754</v>
      </c>
      <c r="E17" s="212"/>
      <c r="F17" s="212"/>
      <c r="G17" s="212"/>
      <c r="H17" s="212"/>
      <c r="I17" s="212"/>
      <c r="J17" s="212"/>
      <c r="K17" s="212"/>
      <c r="L17" s="213"/>
      <c r="M17" s="212"/>
    </row>
    <row r="18" spans="1:13" ht="21" customHeight="1" x14ac:dyDescent="0.4">
      <c r="K18" s="211" t="s">
        <v>249</v>
      </c>
      <c r="L18" s="210"/>
      <c r="M18" s="210"/>
    </row>
    <row r="32" spans="1:13" ht="12" customHeight="1" x14ac:dyDescent="0.15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</row>
    <row r="33" spans="1:13" ht="12" customHeight="1" x14ac:dyDescent="0.15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</row>
  </sheetData>
  <mergeCells count="76">
    <mergeCell ref="A3:A5"/>
    <mergeCell ref="B3:E3"/>
    <mergeCell ref="F3:G3"/>
    <mergeCell ref="H3:I3"/>
    <mergeCell ref="J3:K3"/>
    <mergeCell ref="I6:I7"/>
    <mergeCell ref="J6:J7"/>
    <mergeCell ref="K6:K7"/>
    <mergeCell ref="K8:K9"/>
    <mergeCell ref="L3:M3"/>
    <mergeCell ref="B4:B5"/>
    <mergeCell ref="C4:D5"/>
    <mergeCell ref="E4:E5"/>
    <mergeCell ref="A6:A7"/>
    <mergeCell ref="B6:B7"/>
    <mergeCell ref="E6:E7"/>
    <mergeCell ref="F6:F7"/>
    <mergeCell ref="G6:G7"/>
    <mergeCell ref="H6:H7"/>
    <mergeCell ref="L6:L7"/>
    <mergeCell ref="M6:M7"/>
    <mergeCell ref="A8:A9"/>
    <mergeCell ref="B8:B9"/>
    <mergeCell ref="E8:E9"/>
    <mergeCell ref="F8:F9"/>
    <mergeCell ref="G8:G9"/>
    <mergeCell ref="H8:H9"/>
    <mergeCell ref="I8:I9"/>
    <mergeCell ref="J8:J9"/>
    <mergeCell ref="L8:L9"/>
    <mergeCell ref="M8:M9"/>
    <mergeCell ref="A10:A11"/>
    <mergeCell ref="B10:B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12:A13"/>
    <mergeCell ref="B12:B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A14:A15"/>
    <mergeCell ref="B14:B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A16:A17"/>
    <mergeCell ref="B16:B17"/>
    <mergeCell ref="E16:E17"/>
    <mergeCell ref="F16:F17"/>
    <mergeCell ref="G16:G17"/>
    <mergeCell ref="K18:M18"/>
    <mergeCell ref="H16:H17"/>
    <mergeCell ref="I16:I17"/>
    <mergeCell ref="J16:J17"/>
    <mergeCell ref="K16:K17"/>
    <mergeCell ref="L16:L17"/>
    <mergeCell ref="M16:M17"/>
  </mergeCells>
  <phoneticPr fontId="3"/>
  <printOptions verticalCentered="1"/>
  <pageMargins left="0.70866141732283472" right="0.51181102362204722" top="0.98425196850393704" bottom="0.70866141732283472" header="0.51181102362204722" footer="0.51181102362204722"/>
  <pageSetup paperSize="9" scale="64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pageSetUpPr fitToPage="1"/>
  </sheetPr>
  <dimension ref="A1:J91"/>
  <sheetViews>
    <sheetView view="pageBreakPreview" zoomScaleNormal="100" zoomScaleSheetLayoutView="100" workbookViewId="0"/>
  </sheetViews>
  <sheetFormatPr defaultRowHeight="15.95" customHeight="1" x14ac:dyDescent="0.4"/>
  <cols>
    <col min="1" max="1" width="4.375" style="245" customWidth="1"/>
    <col min="2" max="2" width="17.25" style="245" bestFit="1" customWidth="1"/>
    <col min="3" max="3" width="15.625" style="247" customWidth="1"/>
    <col min="4" max="4" width="9.625" style="245" customWidth="1"/>
    <col min="5" max="5" width="2.625" style="245" customWidth="1"/>
    <col min="6" max="6" width="4.375" style="245" customWidth="1"/>
    <col min="7" max="7" width="17.25" style="245" bestFit="1" customWidth="1"/>
    <col min="8" max="8" width="15.625" style="246" customWidth="1"/>
    <col min="9" max="9" width="9.625" style="245" customWidth="1"/>
    <col min="10" max="16384" width="9" style="245"/>
  </cols>
  <sheetData>
    <row r="1" spans="1:9" ht="15.95" customHeight="1" x14ac:dyDescent="0.4">
      <c r="A1" s="281" t="s">
        <v>433</v>
      </c>
      <c r="B1" s="283" t="s">
        <v>432</v>
      </c>
      <c r="D1" s="282" t="s">
        <v>431</v>
      </c>
    </row>
    <row r="2" spans="1:9" ht="15.95" customHeight="1" x14ac:dyDescent="0.4">
      <c r="A2" s="281"/>
      <c r="B2" s="280"/>
      <c r="D2" s="259"/>
    </row>
    <row r="3" spans="1:9" ht="15.95" customHeight="1" x14ac:dyDescent="0.4">
      <c r="A3" s="277" t="s">
        <v>430</v>
      </c>
      <c r="B3" s="277"/>
      <c r="C3" s="277"/>
      <c r="D3" s="277"/>
      <c r="E3" s="247"/>
      <c r="F3" s="277" t="s">
        <v>429</v>
      </c>
      <c r="G3" s="277"/>
      <c r="H3" s="277"/>
      <c r="I3" s="277"/>
    </row>
    <row r="4" spans="1:9" s="259" customFormat="1" ht="15.95" customHeight="1" x14ac:dyDescent="0.4">
      <c r="A4" s="278" t="s">
        <v>338</v>
      </c>
      <c r="B4" s="279" t="s">
        <v>337</v>
      </c>
      <c r="C4" s="278" t="s">
        <v>336</v>
      </c>
      <c r="D4" s="279" t="s">
        <v>335</v>
      </c>
      <c r="F4" s="278" t="s">
        <v>338</v>
      </c>
      <c r="G4" s="279" t="s">
        <v>337</v>
      </c>
      <c r="H4" s="278" t="s">
        <v>428</v>
      </c>
      <c r="I4" s="279" t="s">
        <v>335</v>
      </c>
    </row>
    <row r="5" spans="1:9" s="259" customFormat="1" ht="15.95" customHeight="1" x14ac:dyDescent="0.4">
      <c r="A5" s="278"/>
      <c r="B5" s="279"/>
      <c r="C5" s="278"/>
      <c r="D5" s="278"/>
      <c r="F5" s="278"/>
      <c r="G5" s="279"/>
      <c r="H5" s="278"/>
      <c r="I5" s="278"/>
    </row>
    <row r="6" spans="1:9" s="259" customFormat="1" ht="15.95" customHeight="1" x14ac:dyDescent="0.4">
      <c r="A6" s="263">
        <v>1</v>
      </c>
      <c r="B6" s="268" t="s">
        <v>427</v>
      </c>
      <c r="C6" s="268" t="s">
        <v>423</v>
      </c>
      <c r="D6" s="266">
        <v>97</v>
      </c>
      <c r="F6" s="263">
        <v>1</v>
      </c>
      <c r="G6" s="265" t="s">
        <v>426</v>
      </c>
      <c r="H6" s="268" t="s">
        <v>425</v>
      </c>
      <c r="I6" s="267">
        <v>1479</v>
      </c>
    </row>
    <row r="7" spans="1:9" s="259" customFormat="1" ht="15.95" customHeight="1" x14ac:dyDescent="0.4">
      <c r="A7" s="263">
        <v>2</v>
      </c>
      <c r="B7" s="268" t="s">
        <v>424</v>
      </c>
      <c r="C7" s="268" t="s">
        <v>423</v>
      </c>
      <c r="D7" s="266">
        <v>406.28</v>
      </c>
      <c r="F7" s="263">
        <v>2</v>
      </c>
      <c r="G7" s="265" t="s">
        <v>422</v>
      </c>
      <c r="H7" s="268" t="s">
        <v>418</v>
      </c>
      <c r="I7" s="267">
        <v>844</v>
      </c>
    </row>
    <row r="8" spans="1:9" s="259" customFormat="1" ht="15.95" customHeight="1" x14ac:dyDescent="0.4">
      <c r="A8" s="263">
        <v>3</v>
      </c>
      <c r="B8" s="268" t="s">
        <v>421</v>
      </c>
      <c r="C8" s="268" t="s">
        <v>420</v>
      </c>
      <c r="D8" s="266">
        <v>204</v>
      </c>
      <c r="F8" s="263">
        <v>3</v>
      </c>
      <c r="G8" s="265" t="s">
        <v>419</v>
      </c>
      <c r="H8" s="268" t="s">
        <v>418</v>
      </c>
      <c r="I8" s="267">
        <v>129</v>
      </c>
    </row>
    <row r="9" spans="1:9" s="259" customFormat="1" ht="15.95" customHeight="1" x14ac:dyDescent="0.4">
      <c r="A9" s="263">
        <v>4</v>
      </c>
      <c r="B9" s="268" t="s">
        <v>417</v>
      </c>
      <c r="C9" s="268" t="s">
        <v>412</v>
      </c>
      <c r="D9" s="266">
        <v>117.35</v>
      </c>
      <c r="F9" s="263">
        <v>4</v>
      </c>
      <c r="G9" s="265" t="s">
        <v>416</v>
      </c>
      <c r="H9" s="268" t="s">
        <v>410</v>
      </c>
      <c r="I9" s="267">
        <v>233</v>
      </c>
    </row>
    <row r="10" spans="1:9" s="259" customFormat="1" ht="15.95" customHeight="1" x14ac:dyDescent="0.4">
      <c r="A10" s="263">
        <v>5</v>
      </c>
      <c r="B10" s="268" t="s">
        <v>415</v>
      </c>
      <c r="C10" s="268" t="s">
        <v>412</v>
      </c>
      <c r="D10" s="266">
        <v>1188</v>
      </c>
      <c r="F10" s="263">
        <v>5</v>
      </c>
      <c r="G10" s="265" t="s">
        <v>414</v>
      </c>
      <c r="H10" s="268" t="s">
        <v>410</v>
      </c>
      <c r="I10" s="267">
        <v>156</v>
      </c>
    </row>
    <row r="11" spans="1:9" s="259" customFormat="1" ht="15.95" customHeight="1" x14ac:dyDescent="0.4">
      <c r="A11" s="263">
        <v>6</v>
      </c>
      <c r="B11" s="268" t="s">
        <v>413</v>
      </c>
      <c r="C11" s="268" t="s">
        <v>412</v>
      </c>
      <c r="D11" s="266">
        <v>286.29000000000002</v>
      </c>
      <c r="F11" s="263">
        <v>6</v>
      </c>
      <c r="G11" s="265" t="s">
        <v>411</v>
      </c>
      <c r="H11" s="268" t="s">
        <v>410</v>
      </c>
      <c r="I11" s="267">
        <v>110.55</v>
      </c>
    </row>
    <row r="12" spans="1:9" s="259" customFormat="1" ht="15.95" customHeight="1" x14ac:dyDescent="0.4">
      <c r="A12" s="263">
        <v>7</v>
      </c>
      <c r="B12" s="268" t="s">
        <v>409</v>
      </c>
      <c r="C12" s="268" t="s">
        <v>408</v>
      </c>
      <c r="D12" s="266">
        <v>613.39</v>
      </c>
      <c r="F12" s="263">
        <v>7</v>
      </c>
      <c r="G12" s="265" t="s">
        <v>407</v>
      </c>
      <c r="H12" s="268" t="s">
        <v>406</v>
      </c>
      <c r="I12" s="267">
        <v>453</v>
      </c>
    </row>
    <row r="13" spans="1:9" s="259" customFormat="1" ht="15.95" customHeight="1" x14ac:dyDescent="0.4">
      <c r="A13" s="263">
        <v>8</v>
      </c>
      <c r="B13" s="268" t="s">
        <v>405</v>
      </c>
      <c r="C13" s="268" t="s">
        <v>404</v>
      </c>
      <c r="D13" s="266">
        <v>4774</v>
      </c>
      <c r="F13" s="263">
        <v>8</v>
      </c>
      <c r="G13" s="265" t="s">
        <v>403</v>
      </c>
      <c r="H13" s="268" t="s">
        <v>402</v>
      </c>
      <c r="I13" s="267">
        <v>129</v>
      </c>
    </row>
    <row r="14" spans="1:9" s="259" customFormat="1" ht="15.95" customHeight="1" x14ac:dyDescent="0.4">
      <c r="A14" s="263">
        <v>9</v>
      </c>
      <c r="B14" s="268" t="s">
        <v>401</v>
      </c>
      <c r="C14" s="268" t="s">
        <v>400</v>
      </c>
      <c r="D14" s="266">
        <v>2028</v>
      </c>
      <c r="F14" s="263">
        <v>9</v>
      </c>
      <c r="G14" s="265" t="s">
        <v>399</v>
      </c>
      <c r="H14" s="268" t="s">
        <v>398</v>
      </c>
      <c r="I14" s="267">
        <v>870.89</v>
      </c>
    </row>
    <row r="15" spans="1:9" s="259" customFormat="1" ht="15.95" customHeight="1" x14ac:dyDescent="0.4">
      <c r="A15" s="263">
        <v>10</v>
      </c>
      <c r="B15" s="268" t="s">
        <v>397</v>
      </c>
      <c r="C15" s="268" t="s">
        <v>396</v>
      </c>
      <c r="D15" s="266">
        <v>1734</v>
      </c>
      <c r="F15" s="263">
        <v>10</v>
      </c>
      <c r="G15" s="265" t="s">
        <v>395</v>
      </c>
      <c r="H15" s="268" t="s">
        <v>392</v>
      </c>
      <c r="I15" s="267">
        <v>156</v>
      </c>
    </row>
    <row r="16" spans="1:9" s="259" customFormat="1" ht="15.95" customHeight="1" x14ac:dyDescent="0.4">
      <c r="A16" s="263">
        <v>11</v>
      </c>
      <c r="B16" s="268" t="s">
        <v>394</v>
      </c>
      <c r="C16" s="268" t="s">
        <v>390</v>
      </c>
      <c r="D16" s="266">
        <v>161.66999999999999</v>
      </c>
      <c r="F16" s="263">
        <v>11</v>
      </c>
      <c r="G16" s="265" t="s">
        <v>393</v>
      </c>
      <c r="H16" s="268" t="s">
        <v>392</v>
      </c>
      <c r="I16" s="267">
        <v>118.7</v>
      </c>
    </row>
    <row r="17" spans="1:10" s="259" customFormat="1" ht="15.95" customHeight="1" x14ac:dyDescent="0.4">
      <c r="A17" s="263">
        <v>12</v>
      </c>
      <c r="B17" s="268" t="s">
        <v>391</v>
      </c>
      <c r="C17" s="268" t="s">
        <v>390</v>
      </c>
      <c r="D17" s="266">
        <v>94</v>
      </c>
      <c r="F17" s="263">
        <v>12</v>
      </c>
      <c r="G17" s="265" t="s">
        <v>389</v>
      </c>
      <c r="H17" s="268" t="s">
        <v>383</v>
      </c>
      <c r="I17" s="267">
        <v>145.01</v>
      </c>
    </row>
    <row r="18" spans="1:10" s="259" customFormat="1" ht="15.95" customHeight="1" x14ac:dyDescent="0.4">
      <c r="A18" s="263">
        <v>13</v>
      </c>
      <c r="B18" s="268" t="s">
        <v>388</v>
      </c>
      <c r="C18" s="268" t="s">
        <v>385</v>
      </c>
      <c r="D18" s="266">
        <v>138</v>
      </c>
      <c r="F18" s="263">
        <v>13</v>
      </c>
      <c r="G18" s="265" t="s">
        <v>387</v>
      </c>
      <c r="H18" s="268" t="s">
        <v>383</v>
      </c>
      <c r="I18" s="267">
        <v>263</v>
      </c>
    </row>
    <row r="19" spans="1:10" s="259" customFormat="1" ht="15.95" customHeight="1" x14ac:dyDescent="0.4">
      <c r="A19" s="263">
        <v>14</v>
      </c>
      <c r="B19" s="268" t="s">
        <v>386</v>
      </c>
      <c r="C19" s="268" t="s">
        <v>385</v>
      </c>
      <c r="D19" s="266">
        <v>328</v>
      </c>
      <c r="F19" s="263">
        <v>14</v>
      </c>
      <c r="G19" s="265" t="s">
        <v>384</v>
      </c>
      <c r="H19" s="268" t="s">
        <v>383</v>
      </c>
      <c r="I19" s="267">
        <v>178</v>
      </c>
    </row>
    <row r="20" spans="1:10" s="259" customFormat="1" ht="15.95" customHeight="1" x14ac:dyDescent="0.4">
      <c r="A20" s="263">
        <v>15</v>
      </c>
      <c r="B20" s="268" t="s">
        <v>382</v>
      </c>
      <c r="C20" s="268" t="s">
        <v>379</v>
      </c>
      <c r="D20" s="266">
        <v>841</v>
      </c>
      <c r="F20" s="263">
        <v>15</v>
      </c>
      <c r="G20" s="265" t="s">
        <v>381</v>
      </c>
      <c r="H20" s="268" t="s">
        <v>377</v>
      </c>
      <c r="I20" s="267">
        <v>106.92</v>
      </c>
    </row>
    <row r="21" spans="1:10" s="259" customFormat="1" ht="15.95" customHeight="1" x14ac:dyDescent="0.4">
      <c r="A21" s="263">
        <v>16</v>
      </c>
      <c r="B21" s="268" t="s">
        <v>380</v>
      </c>
      <c r="C21" s="268" t="s">
        <v>379</v>
      </c>
      <c r="D21" s="266">
        <v>135.19</v>
      </c>
      <c r="F21" s="263">
        <v>16</v>
      </c>
      <c r="G21" s="265" t="s">
        <v>378</v>
      </c>
      <c r="H21" s="268" t="s">
        <v>377</v>
      </c>
      <c r="I21" s="267">
        <v>465.02</v>
      </c>
    </row>
    <row r="22" spans="1:10" s="259" customFormat="1" ht="15.95" customHeight="1" x14ac:dyDescent="0.4">
      <c r="A22" s="263">
        <v>17</v>
      </c>
      <c r="B22" s="268" t="s">
        <v>376</v>
      </c>
      <c r="C22" s="268" t="s">
        <v>372</v>
      </c>
      <c r="D22" s="266">
        <v>180</v>
      </c>
      <c r="F22" s="263">
        <v>17</v>
      </c>
      <c r="G22" s="265" t="s">
        <v>375</v>
      </c>
      <c r="H22" s="268" t="s">
        <v>374</v>
      </c>
      <c r="I22" s="267">
        <v>192.14</v>
      </c>
    </row>
    <row r="23" spans="1:10" s="259" customFormat="1" ht="15.95" customHeight="1" x14ac:dyDescent="0.4">
      <c r="A23" s="263">
        <v>18</v>
      </c>
      <c r="B23" s="268" t="s">
        <v>373</v>
      </c>
      <c r="C23" s="268" t="s">
        <v>372</v>
      </c>
      <c r="D23" s="266">
        <v>358</v>
      </c>
      <c r="F23" s="263">
        <v>18</v>
      </c>
      <c r="G23" s="265" t="s">
        <v>371</v>
      </c>
      <c r="H23" s="268" t="s">
        <v>361</v>
      </c>
      <c r="I23" s="267">
        <v>1262.27</v>
      </c>
    </row>
    <row r="24" spans="1:10" s="259" customFormat="1" ht="15.95" customHeight="1" x14ac:dyDescent="0.4">
      <c r="A24" s="263">
        <v>19</v>
      </c>
      <c r="B24" s="268" t="s">
        <v>370</v>
      </c>
      <c r="C24" s="268" t="s">
        <v>369</v>
      </c>
      <c r="D24" s="266">
        <v>1831</v>
      </c>
      <c r="F24" s="263">
        <v>19</v>
      </c>
      <c r="G24" s="265" t="s">
        <v>368</v>
      </c>
      <c r="H24" s="268" t="s">
        <v>361</v>
      </c>
      <c r="I24" s="267">
        <v>423.2</v>
      </c>
    </row>
    <row r="25" spans="1:10" s="259" customFormat="1" ht="15.95" customHeight="1" x14ac:dyDescent="0.4">
      <c r="A25" s="263">
        <v>20</v>
      </c>
      <c r="B25" s="265" t="s">
        <v>367</v>
      </c>
      <c r="C25" s="268" t="s">
        <v>366</v>
      </c>
      <c r="D25" s="266">
        <v>569</v>
      </c>
      <c r="F25" s="263">
        <v>20</v>
      </c>
      <c r="G25" s="265" t="s">
        <v>365</v>
      </c>
      <c r="H25" s="268" t="s">
        <v>361</v>
      </c>
      <c r="I25" s="267">
        <v>266.14</v>
      </c>
    </row>
    <row r="26" spans="1:10" s="259" customFormat="1" ht="15.95" customHeight="1" x14ac:dyDescent="0.4">
      <c r="A26" s="263">
        <v>21</v>
      </c>
      <c r="B26" s="265" t="s">
        <v>364</v>
      </c>
      <c r="C26" s="268" t="s">
        <v>363</v>
      </c>
      <c r="D26" s="266">
        <v>561</v>
      </c>
      <c r="F26" s="263">
        <v>21</v>
      </c>
      <c r="G26" s="265" t="s">
        <v>362</v>
      </c>
      <c r="H26" s="268" t="s">
        <v>361</v>
      </c>
      <c r="I26" s="267">
        <v>387.79</v>
      </c>
    </row>
    <row r="27" spans="1:10" s="259" customFormat="1" ht="15.95" customHeight="1" x14ac:dyDescent="0.4">
      <c r="A27" s="263">
        <v>22</v>
      </c>
      <c r="B27" s="265" t="s">
        <v>360</v>
      </c>
      <c r="C27" s="268" t="s">
        <v>359</v>
      </c>
      <c r="D27" s="266">
        <v>398</v>
      </c>
      <c r="F27" s="263">
        <v>22</v>
      </c>
      <c r="G27" s="265" t="s">
        <v>358</v>
      </c>
      <c r="H27" s="268" t="s">
        <v>357</v>
      </c>
      <c r="I27" s="267">
        <v>158.58000000000001</v>
      </c>
    </row>
    <row r="28" spans="1:10" s="259" customFormat="1" ht="15.95" customHeight="1" x14ac:dyDescent="0.4">
      <c r="A28" s="263">
        <v>23</v>
      </c>
      <c r="B28" s="265" t="s">
        <v>356</v>
      </c>
      <c r="C28" s="268" t="s">
        <v>349</v>
      </c>
      <c r="D28" s="266">
        <v>119</v>
      </c>
      <c r="F28" s="263">
        <v>23</v>
      </c>
      <c r="G28" s="265" t="s">
        <v>355</v>
      </c>
      <c r="H28" s="268" t="s">
        <v>354</v>
      </c>
      <c r="I28" s="267">
        <v>403</v>
      </c>
    </row>
    <row r="29" spans="1:10" s="259" customFormat="1" ht="15.95" customHeight="1" x14ac:dyDescent="0.4">
      <c r="A29" s="263">
        <v>24</v>
      </c>
      <c r="B29" s="265" t="s">
        <v>353</v>
      </c>
      <c r="C29" s="268" t="s">
        <v>349</v>
      </c>
      <c r="D29" s="266">
        <v>161</v>
      </c>
      <c r="F29" s="263">
        <v>24</v>
      </c>
      <c r="G29" s="265" t="s">
        <v>352</v>
      </c>
      <c r="H29" s="268" t="s">
        <v>351</v>
      </c>
      <c r="I29" s="267">
        <v>125</v>
      </c>
    </row>
    <row r="30" spans="1:10" s="259" customFormat="1" ht="15.95" customHeight="1" x14ac:dyDescent="0.4">
      <c r="A30" s="263">
        <v>25</v>
      </c>
      <c r="B30" s="265" t="s">
        <v>350</v>
      </c>
      <c r="C30" s="268" t="s">
        <v>349</v>
      </c>
      <c r="D30" s="266">
        <v>112</v>
      </c>
      <c r="F30" s="263">
        <v>25</v>
      </c>
      <c r="G30" s="265" t="s">
        <v>348</v>
      </c>
      <c r="H30" s="268" t="s">
        <v>347</v>
      </c>
      <c r="I30" s="267">
        <v>360</v>
      </c>
    </row>
    <row r="31" spans="1:10" s="259" customFormat="1" ht="15.95" customHeight="1" x14ac:dyDescent="0.4">
      <c r="A31" s="263">
        <v>26</v>
      </c>
      <c r="B31" s="265" t="s">
        <v>346</v>
      </c>
      <c r="C31" s="268" t="s">
        <v>342</v>
      </c>
      <c r="D31" s="266">
        <v>1817</v>
      </c>
      <c r="F31" s="263">
        <v>26</v>
      </c>
      <c r="G31" s="265" t="s">
        <v>345</v>
      </c>
      <c r="H31" s="268" t="s">
        <v>344</v>
      </c>
      <c r="I31" s="267">
        <v>947.99</v>
      </c>
    </row>
    <row r="32" spans="1:10" s="259" customFormat="1" ht="15.95" customHeight="1" x14ac:dyDescent="0.4">
      <c r="A32" s="263">
        <v>27</v>
      </c>
      <c r="B32" s="265" t="s">
        <v>343</v>
      </c>
      <c r="C32" s="268" t="s">
        <v>342</v>
      </c>
      <c r="D32" s="266">
        <v>118</v>
      </c>
      <c r="F32" s="277" t="s">
        <v>341</v>
      </c>
      <c r="G32" s="277"/>
      <c r="H32" s="277"/>
      <c r="I32" s="277"/>
      <c r="J32" s="270"/>
    </row>
    <row r="33" spans="1:10" s="259" customFormat="1" ht="15.95" customHeight="1" x14ac:dyDescent="0.4">
      <c r="A33" s="263">
        <v>28</v>
      </c>
      <c r="B33" s="265" t="s">
        <v>340</v>
      </c>
      <c r="C33" s="265" t="s">
        <v>339</v>
      </c>
      <c r="D33" s="266">
        <v>1316</v>
      </c>
      <c r="F33" s="276" t="s">
        <v>338</v>
      </c>
      <c r="G33" s="276" t="s">
        <v>337</v>
      </c>
      <c r="H33" s="275" t="s">
        <v>336</v>
      </c>
      <c r="I33" s="274" t="s">
        <v>335</v>
      </c>
    </row>
    <row r="34" spans="1:10" s="259" customFormat="1" ht="15.95" customHeight="1" x14ac:dyDescent="0.4">
      <c r="A34" s="263">
        <v>29</v>
      </c>
      <c r="B34" s="265" t="s">
        <v>334</v>
      </c>
      <c r="C34" s="265" t="s">
        <v>333</v>
      </c>
      <c r="D34" s="266">
        <v>517</v>
      </c>
      <c r="F34" s="273"/>
      <c r="G34" s="273"/>
      <c r="H34" s="272"/>
      <c r="I34" s="271"/>
      <c r="J34" s="270"/>
    </row>
    <row r="35" spans="1:10" s="259" customFormat="1" ht="15.95" customHeight="1" x14ac:dyDescent="0.4">
      <c r="A35" s="263">
        <v>30</v>
      </c>
      <c r="B35" s="265" t="s">
        <v>332</v>
      </c>
      <c r="C35" s="265" t="s">
        <v>331</v>
      </c>
      <c r="D35" s="266">
        <v>582.23</v>
      </c>
      <c r="F35" s="263">
        <v>1</v>
      </c>
      <c r="G35" s="269" t="s">
        <v>330</v>
      </c>
      <c r="H35" s="268" t="s">
        <v>329</v>
      </c>
      <c r="I35" s="267">
        <v>190</v>
      </c>
    </row>
    <row r="36" spans="1:10" s="259" customFormat="1" ht="15.95" customHeight="1" x14ac:dyDescent="0.4">
      <c r="A36" s="263">
        <v>31</v>
      </c>
      <c r="B36" s="265" t="s">
        <v>328</v>
      </c>
      <c r="C36" s="265" t="s">
        <v>327</v>
      </c>
      <c r="D36" s="266">
        <v>155.19</v>
      </c>
      <c r="F36" s="263">
        <v>2</v>
      </c>
      <c r="G36" s="262" t="s">
        <v>326</v>
      </c>
      <c r="H36" s="261" t="s">
        <v>325</v>
      </c>
      <c r="I36" s="260">
        <v>1148.32</v>
      </c>
    </row>
    <row r="37" spans="1:10" s="259" customFormat="1" ht="15.95" customHeight="1" x14ac:dyDescent="0.4">
      <c r="A37" s="263">
        <v>32</v>
      </c>
      <c r="B37" s="265" t="s">
        <v>324</v>
      </c>
      <c r="C37" s="265" t="s">
        <v>320</v>
      </c>
      <c r="D37" s="266">
        <v>185</v>
      </c>
      <c r="F37" s="263">
        <v>3</v>
      </c>
      <c r="G37" s="262" t="s">
        <v>323</v>
      </c>
      <c r="H37" s="261" t="s">
        <v>322</v>
      </c>
      <c r="I37" s="260">
        <v>2272</v>
      </c>
    </row>
    <row r="38" spans="1:10" s="259" customFormat="1" ht="15.95" customHeight="1" x14ac:dyDescent="0.4">
      <c r="A38" s="263">
        <v>33</v>
      </c>
      <c r="B38" s="265" t="s">
        <v>321</v>
      </c>
      <c r="C38" s="265" t="s">
        <v>320</v>
      </c>
      <c r="D38" s="266">
        <v>909</v>
      </c>
      <c r="F38" s="263">
        <v>4</v>
      </c>
      <c r="G38" s="262" t="s">
        <v>319</v>
      </c>
      <c r="H38" s="261" t="s">
        <v>315</v>
      </c>
      <c r="I38" s="260">
        <v>495</v>
      </c>
    </row>
    <row r="39" spans="1:10" s="259" customFormat="1" ht="15.95" customHeight="1" x14ac:dyDescent="0.4">
      <c r="A39" s="263">
        <v>34</v>
      </c>
      <c r="B39" s="265" t="s">
        <v>318</v>
      </c>
      <c r="C39" s="265" t="s">
        <v>317</v>
      </c>
      <c r="D39" s="266">
        <v>144</v>
      </c>
      <c r="F39" s="263">
        <v>5</v>
      </c>
      <c r="G39" s="262" t="s">
        <v>316</v>
      </c>
      <c r="H39" s="261" t="s">
        <v>315</v>
      </c>
      <c r="I39" s="260">
        <v>409.48</v>
      </c>
    </row>
    <row r="40" spans="1:10" s="259" customFormat="1" ht="15.95" customHeight="1" x14ac:dyDescent="0.4">
      <c r="A40" s="263">
        <v>35</v>
      </c>
      <c r="B40" s="265" t="s">
        <v>314</v>
      </c>
      <c r="C40" s="265" t="s">
        <v>308</v>
      </c>
      <c r="D40" s="266">
        <v>222</v>
      </c>
      <c r="F40" s="263">
        <v>6</v>
      </c>
      <c r="G40" s="262" t="s">
        <v>313</v>
      </c>
      <c r="H40" s="261" t="s">
        <v>312</v>
      </c>
      <c r="I40" s="260">
        <v>919.05</v>
      </c>
    </row>
    <row r="41" spans="1:10" s="259" customFormat="1" ht="15.95" customHeight="1" x14ac:dyDescent="0.4">
      <c r="A41" s="263">
        <v>36</v>
      </c>
      <c r="B41" s="265" t="s">
        <v>311</v>
      </c>
      <c r="C41" s="265" t="s">
        <v>308</v>
      </c>
      <c r="D41" s="266">
        <v>1124</v>
      </c>
      <c r="F41" s="263">
        <v>7</v>
      </c>
      <c r="G41" s="262" t="s">
        <v>310</v>
      </c>
      <c r="H41" s="261" t="s">
        <v>301</v>
      </c>
      <c r="I41" s="260">
        <v>287.12</v>
      </c>
    </row>
    <row r="42" spans="1:10" s="259" customFormat="1" ht="15.95" customHeight="1" x14ac:dyDescent="0.4">
      <c r="A42" s="263">
        <v>37</v>
      </c>
      <c r="B42" s="265" t="s">
        <v>309</v>
      </c>
      <c r="C42" s="265" t="s">
        <v>308</v>
      </c>
      <c r="D42" s="266">
        <v>209</v>
      </c>
      <c r="F42" s="263">
        <v>8</v>
      </c>
      <c r="G42" s="262" t="s">
        <v>307</v>
      </c>
      <c r="H42" s="261" t="s">
        <v>301</v>
      </c>
      <c r="I42" s="260">
        <v>381.2</v>
      </c>
    </row>
    <row r="43" spans="1:10" s="259" customFormat="1" ht="15.95" customHeight="1" x14ac:dyDescent="0.4">
      <c r="A43" s="263">
        <v>38</v>
      </c>
      <c r="B43" s="265" t="s">
        <v>306</v>
      </c>
      <c r="C43" s="265" t="s">
        <v>305</v>
      </c>
      <c r="D43" s="266">
        <v>125</v>
      </c>
      <c r="F43" s="263">
        <v>9</v>
      </c>
      <c r="G43" s="262" t="s">
        <v>304</v>
      </c>
      <c r="H43" s="261" t="s">
        <v>301</v>
      </c>
      <c r="I43" s="260">
        <v>824.79</v>
      </c>
    </row>
    <row r="44" spans="1:10" s="259" customFormat="1" ht="15.95" customHeight="1" x14ac:dyDescent="0.4">
      <c r="A44" s="263">
        <v>39</v>
      </c>
      <c r="B44" s="265" t="s">
        <v>303</v>
      </c>
      <c r="C44" s="265" t="s">
        <v>299</v>
      </c>
      <c r="D44" s="266">
        <v>123.09</v>
      </c>
      <c r="F44" s="263">
        <v>10</v>
      </c>
      <c r="G44" s="262" t="s">
        <v>302</v>
      </c>
      <c r="H44" s="261" t="s">
        <v>301</v>
      </c>
      <c r="I44" s="260">
        <v>276.14</v>
      </c>
    </row>
    <row r="45" spans="1:10" s="259" customFormat="1" ht="15.95" customHeight="1" x14ac:dyDescent="0.4">
      <c r="A45" s="263">
        <v>40</v>
      </c>
      <c r="B45" s="265" t="s">
        <v>300</v>
      </c>
      <c r="C45" s="265" t="s">
        <v>299</v>
      </c>
      <c r="D45" s="266">
        <v>100</v>
      </c>
      <c r="F45" s="263">
        <v>11</v>
      </c>
      <c r="G45" s="262" t="s">
        <v>298</v>
      </c>
      <c r="H45" s="261" t="s">
        <v>297</v>
      </c>
      <c r="I45" s="260">
        <v>435</v>
      </c>
    </row>
    <row r="46" spans="1:10" s="259" customFormat="1" ht="15.95" customHeight="1" x14ac:dyDescent="0.4">
      <c r="A46" s="263">
        <v>41</v>
      </c>
      <c r="B46" s="265" t="s">
        <v>296</v>
      </c>
      <c r="C46" s="265" t="s">
        <v>295</v>
      </c>
      <c r="D46" s="266">
        <v>3175</v>
      </c>
      <c r="F46" s="263">
        <v>12</v>
      </c>
      <c r="G46" s="262" t="s">
        <v>294</v>
      </c>
      <c r="H46" s="261" t="s">
        <v>293</v>
      </c>
      <c r="I46" s="260">
        <v>601</v>
      </c>
    </row>
    <row r="47" spans="1:10" s="259" customFormat="1" ht="15.95" customHeight="1" x14ac:dyDescent="0.4">
      <c r="A47" s="263">
        <v>42</v>
      </c>
      <c r="B47" s="265" t="s">
        <v>292</v>
      </c>
      <c r="C47" s="265" t="s">
        <v>285</v>
      </c>
      <c r="D47" s="266">
        <v>210</v>
      </c>
      <c r="F47" s="263">
        <v>13</v>
      </c>
      <c r="G47" s="262" t="s">
        <v>291</v>
      </c>
      <c r="H47" s="261" t="s">
        <v>290</v>
      </c>
      <c r="I47" s="260">
        <v>1336</v>
      </c>
    </row>
    <row r="48" spans="1:10" s="259" customFormat="1" ht="15.95" customHeight="1" x14ac:dyDescent="0.4">
      <c r="A48" s="263">
        <v>43</v>
      </c>
      <c r="B48" s="265" t="s">
        <v>289</v>
      </c>
      <c r="C48" s="265" t="s">
        <v>285</v>
      </c>
      <c r="D48" s="266">
        <v>417</v>
      </c>
      <c r="F48" s="263">
        <v>14</v>
      </c>
      <c r="G48" s="262" t="s">
        <v>288</v>
      </c>
      <c r="H48" s="261" t="s">
        <v>287</v>
      </c>
      <c r="I48" s="260">
        <v>410.4</v>
      </c>
    </row>
    <row r="49" spans="1:10" s="259" customFormat="1" ht="15.95" customHeight="1" x14ac:dyDescent="0.4">
      <c r="A49" s="263">
        <v>44</v>
      </c>
      <c r="B49" s="265" t="s">
        <v>286</v>
      </c>
      <c r="C49" s="265" t="s">
        <v>285</v>
      </c>
      <c r="D49" s="266">
        <v>189</v>
      </c>
      <c r="F49" s="263">
        <v>15</v>
      </c>
      <c r="G49" s="262" t="s">
        <v>284</v>
      </c>
      <c r="H49" s="261" t="s">
        <v>283</v>
      </c>
      <c r="I49" s="260">
        <v>1478</v>
      </c>
    </row>
    <row r="50" spans="1:10" s="259" customFormat="1" ht="15.95" customHeight="1" x14ac:dyDescent="0.4">
      <c r="A50" s="263">
        <v>45</v>
      </c>
      <c r="B50" s="265" t="s">
        <v>282</v>
      </c>
      <c r="C50" s="265" t="s">
        <v>278</v>
      </c>
      <c r="D50" s="266">
        <v>124.73</v>
      </c>
      <c r="F50" s="263">
        <v>16</v>
      </c>
      <c r="G50" s="262" t="s">
        <v>281</v>
      </c>
      <c r="H50" s="261" t="s">
        <v>280</v>
      </c>
      <c r="I50" s="260">
        <v>1145</v>
      </c>
    </row>
    <row r="51" spans="1:10" s="259" customFormat="1" ht="15.95" customHeight="1" x14ac:dyDescent="0.4">
      <c r="A51" s="263">
        <v>46</v>
      </c>
      <c r="B51" s="265" t="s">
        <v>279</v>
      </c>
      <c r="C51" s="265" t="s">
        <v>278</v>
      </c>
      <c r="D51" s="266">
        <v>108</v>
      </c>
      <c r="F51" s="263">
        <v>17</v>
      </c>
      <c r="G51" s="262" t="s">
        <v>277</v>
      </c>
      <c r="H51" s="261" t="s">
        <v>276</v>
      </c>
      <c r="I51" s="260">
        <v>661</v>
      </c>
    </row>
    <row r="52" spans="1:10" s="259" customFormat="1" ht="15.95" customHeight="1" x14ac:dyDescent="0.4">
      <c r="A52" s="263">
        <v>47</v>
      </c>
      <c r="B52" s="265" t="s">
        <v>269</v>
      </c>
      <c r="C52" s="265" t="s">
        <v>275</v>
      </c>
      <c r="D52" s="266">
        <v>550</v>
      </c>
      <c r="F52" s="263">
        <v>18</v>
      </c>
      <c r="G52" s="262" t="s">
        <v>274</v>
      </c>
      <c r="H52" s="261" t="s">
        <v>270</v>
      </c>
      <c r="I52" s="260">
        <v>426.06</v>
      </c>
    </row>
    <row r="53" spans="1:10" s="259" customFormat="1" ht="15.95" customHeight="1" x14ac:dyDescent="0.4">
      <c r="A53" s="263">
        <v>48</v>
      </c>
      <c r="B53" s="265" t="s">
        <v>273</v>
      </c>
      <c r="C53" s="265" t="s">
        <v>272</v>
      </c>
      <c r="D53" s="266">
        <v>230</v>
      </c>
      <c r="F53" s="263">
        <v>19</v>
      </c>
      <c r="G53" s="262" t="s">
        <v>271</v>
      </c>
      <c r="H53" s="261" t="s">
        <v>270</v>
      </c>
      <c r="I53" s="260">
        <v>506.65</v>
      </c>
    </row>
    <row r="54" spans="1:10" s="259" customFormat="1" ht="15.95" customHeight="1" x14ac:dyDescent="0.4">
      <c r="A54" s="263">
        <v>49</v>
      </c>
      <c r="B54" s="265" t="s">
        <v>269</v>
      </c>
      <c r="C54" s="265" t="s">
        <v>268</v>
      </c>
      <c r="D54" s="264">
        <v>300</v>
      </c>
      <c r="F54" s="263">
        <v>20</v>
      </c>
      <c r="G54" s="262" t="s">
        <v>267</v>
      </c>
      <c r="H54" s="261" t="s">
        <v>266</v>
      </c>
      <c r="I54" s="260">
        <v>638.86</v>
      </c>
    </row>
    <row r="55" spans="1:10" ht="15.95" customHeight="1" x14ac:dyDescent="0.4">
      <c r="A55" s="258"/>
      <c r="B55" s="257"/>
      <c r="H55" s="256" t="s">
        <v>265</v>
      </c>
      <c r="I55" s="256"/>
    </row>
    <row r="56" spans="1:10" ht="15.95" customHeight="1" x14ac:dyDescent="0.4">
      <c r="A56" s="248"/>
      <c r="J56" s="248"/>
    </row>
    <row r="69" spans="1:4" ht="15.95" customHeight="1" x14ac:dyDescent="0.4">
      <c r="A69" s="254"/>
      <c r="B69" s="254"/>
      <c r="C69" s="254"/>
      <c r="D69" s="255"/>
    </row>
    <row r="70" spans="1:4" ht="15.95" customHeight="1" x14ac:dyDescent="0.4">
      <c r="A70" s="254"/>
      <c r="B70" s="254"/>
      <c r="C70" s="254"/>
      <c r="D70" s="254"/>
    </row>
    <row r="71" spans="1:4" ht="15.95" customHeight="1" x14ac:dyDescent="0.4">
      <c r="A71" s="253"/>
      <c r="B71" s="252"/>
      <c r="C71" s="251"/>
      <c r="D71" s="250"/>
    </row>
    <row r="72" spans="1:4" ht="15.95" customHeight="1" x14ac:dyDescent="0.4">
      <c r="A72" s="253"/>
      <c r="B72" s="252"/>
      <c r="C72" s="251"/>
      <c r="D72" s="250"/>
    </row>
    <row r="73" spans="1:4" ht="15.95" customHeight="1" x14ac:dyDescent="0.4">
      <c r="A73" s="253"/>
      <c r="B73" s="252"/>
      <c r="C73" s="251"/>
      <c r="D73" s="250"/>
    </row>
    <row r="74" spans="1:4" ht="15.95" customHeight="1" x14ac:dyDescent="0.4">
      <c r="A74" s="253"/>
      <c r="B74" s="252"/>
      <c r="C74" s="251"/>
      <c r="D74" s="250"/>
    </row>
    <row r="75" spans="1:4" ht="15.95" customHeight="1" x14ac:dyDescent="0.4">
      <c r="A75" s="253"/>
      <c r="B75" s="252"/>
      <c r="C75" s="251"/>
      <c r="D75" s="250"/>
    </row>
    <row r="76" spans="1:4" ht="15.95" customHeight="1" x14ac:dyDescent="0.4">
      <c r="A76" s="253"/>
      <c r="B76" s="252"/>
      <c r="C76" s="251"/>
      <c r="D76" s="250"/>
    </row>
    <row r="77" spans="1:4" ht="15.95" customHeight="1" x14ac:dyDescent="0.4">
      <c r="A77" s="253"/>
      <c r="B77" s="252"/>
      <c r="C77" s="251"/>
      <c r="D77" s="250"/>
    </row>
    <row r="78" spans="1:4" ht="15.95" customHeight="1" x14ac:dyDescent="0.4">
      <c r="A78" s="253"/>
      <c r="B78" s="252"/>
      <c r="C78" s="251"/>
      <c r="D78" s="250"/>
    </row>
    <row r="79" spans="1:4" ht="15.95" customHeight="1" x14ac:dyDescent="0.4">
      <c r="A79" s="253"/>
      <c r="B79" s="252"/>
      <c r="C79" s="251"/>
      <c r="D79" s="250"/>
    </row>
    <row r="80" spans="1:4" ht="15.95" customHeight="1" x14ac:dyDescent="0.4">
      <c r="A80" s="253"/>
      <c r="B80" s="252"/>
      <c r="C80" s="251"/>
      <c r="D80" s="250"/>
    </row>
    <row r="81" spans="1:4" ht="15.95" customHeight="1" x14ac:dyDescent="0.4">
      <c r="A81" s="253"/>
      <c r="B81" s="252"/>
      <c r="C81" s="251"/>
      <c r="D81" s="250"/>
    </row>
    <row r="82" spans="1:4" ht="15.95" customHeight="1" x14ac:dyDescent="0.4">
      <c r="A82" s="253"/>
      <c r="B82" s="252"/>
      <c r="C82" s="251"/>
      <c r="D82" s="250"/>
    </row>
    <row r="83" spans="1:4" ht="15.95" customHeight="1" x14ac:dyDescent="0.4">
      <c r="A83" s="253"/>
      <c r="B83" s="252"/>
      <c r="C83" s="251"/>
      <c r="D83" s="250"/>
    </row>
    <row r="84" spans="1:4" ht="15.95" customHeight="1" x14ac:dyDescent="0.4">
      <c r="A84" s="253"/>
      <c r="B84" s="252"/>
      <c r="C84" s="251"/>
      <c r="D84" s="250"/>
    </row>
    <row r="85" spans="1:4" ht="15.95" customHeight="1" x14ac:dyDescent="0.4">
      <c r="A85" s="253"/>
      <c r="B85" s="252"/>
      <c r="C85" s="251"/>
      <c r="D85" s="250"/>
    </row>
    <row r="86" spans="1:4" ht="15.95" customHeight="1" x14ac:dyDescent="0.4">
      <c r="A86" s="253"/>
      <c r="B86" s="252"/>
      <c r="C86" s="251"/>
      <c r="D86" s="250"/>
    </row>
    <row r="87" spans="1:4" ht="15.95" customHeight="1" x14ac:dyDescent="0.4">
      <c r="A87" s="253"/>
      <c r="B87" s="252"/>
      <c r="C87" s="251"/>
      <c r="D87" s="250"/>
    </row>
    <row r="88" spans="1:4" ht="15.95" customHeight="1" x14ac:dyDescent="0.4">
      <c r="A88" s="253"/>
      <c r="B88" s="252"/>
      <c r="C88" s="251"/>
      <c r="D88" s="250"/>
    </row>
    <row r="89" spans="1:4" ht="15.95" customHeight="1" x14ac:dyDescent="0.4">
      <c r="A89" s="253"/>
      <c r="B89" s="252"/>
      <c r="C89" s="251"/>
      <c r="D89" s="250"/>
    </row>
    <row r="90" spans="1:4" ht="15.95" customHeight="1" x14ac:dyDescent="0.4">
      <c r="A90" s="253"/>
      <c r="B90" s="252"/>
      <c r="C90" s="251"/>
      <c r="D90" s="250"/>
    </row>
    <row r="91" spans="1:4" ht="15.95" customHeight="1" x14ac:dyDescent="0.4">
      <c r="A91" s="248"/>
      <c r="B91" s="248"/>
      <c r="C91" s="249"/>
      <c r="D91" s="248"/>
    </row>
  </sheetData>
  <mergeCells count="20">
    <mergeCell ref="A3:D3"/>
    <mergeCell ref="F3:I3"/>
    <mergeCell ref="A4:A5"/>
    <mergeCell ref="B4:B5"/>
    <mergeCell ref="C4:C5"/>
    <mergeCell ref="D4:D5"/>
    <mergeCell ref="F4:F5"/>
    <mergeCell ref="G4:G5"/>
    <mergeCell ref="H4:H5"/>
    <mergeCell ref="I4:I5"/>
    <mergeCell ref="A69:A70"/>
    <mergeCell ref="B69:B70"/>
    <mergeCell ref="C69:C70"/>
    <mergeCell ref="D69:D70"/>
    <mergeCell ref="F32:I32"/>
    <mergeCell ref="F33:F34"/>
    <mergeCell ref="G33:G34"/>
    <mergeCell ref="H33:H34"/>
    <mergeCell ref="I33:I34"/>
    <mergeCell ref="H55:I55"/>
  </mergeCells>
  <phoneticPr fontId="3"/>
  <printOptions horizontalCentered="1" verticalCentered="1"/>
  <pageMargins left="0.9055118110236221" right="0.51181102362204722" top="0.39370078740157483" bottom="0.31496062992125984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10(1)(2)</vt:lpstr>
      <vt:lpstr>(３)</vt:lpstr>
      <vt:lpstr>(4)</vt:lpstr>
      <vt:lpstr>(5)(6)(7)</vt:lpstr>
      <vt:lpstr>(7-2)</vt:lpstr>
      <vt:lpstr>(8)</vt:lpstr>
      <vt:lpstr>'(３)'!Print_Area</vt:lpstr>
      <vt:lpstr>'(4)'!Print_Area</vt:lpstr>
      <vt:lpstr>'(5)(6)(7)'!Print_Area</vt:lpstr>
      <vt:lpstr>'(7-2)'!Print_Area</vt:lpstr>
      <vt:lpstr>'(8)'!Print_Area</vt:lpstr>
      <vt:lpstr>'10(1)(2)'!Print_Area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DX推進係02</dc:creator>
  <cp:lastModifiedBy>DX推進係02</cp:lastModifiedBy>
  <dcterms:created xsi:type="dcterms:W3CDTF">2026-02-19T05:55:46Z</dcterms:created>
  <dcterms:modified xsi:type="dcterms:W3CDTF">2026-02-19T06:00:01Z</dcterms:modified>
</cp:coreProperties>
</file>