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65" windowWidth="14805" windowHeight="7950" tabRatio="784"/>
  </bookViews>
  <sheets>
    <sheet name="別添２－２　（下水道事業）" sheetId="1" r:id="rId1"/>
    <sheet name="別紙（法適・収益）" sheetId="4" r:id="rId2"/>
    <sheet name="別紙（法適・資本）" sheetId="5" r:id="rId3"/>
    <sheet name="別紙（非適）年間5基で計算" sheetId="6" r:id="rId4"/>
  </sheets>
  <definedNames>
    <definedName name="_xlnm.Print_Area" localSheetId="3">'別紙（非適）年間5基で計算'!$A$1:$V$70</definedName>
    <definedName name="_xlnm.Print_Area" localSheetId="2">'別紙（法適・資本）'!$A$1:$T$43</definedName>
    <definedName name="_xlnm.Print_Area" localSheetId="1">'別紙（法適・収益）'!$A$1:$U$50</definedName>
    <definedName name="_xlnm.Print_Area" localSheetId="0">'別添２－２　（下水道事業）'!$A$1:$P$111</definedName>
    <definedName name="_xlnm.Print_Titles" localSheetId="3">'別紙（非適）年間5基で計算'!$A:$V,'別紙（非適）年間5基で計算'!$1:$3</definedName>
    <definedName name="_xlnm.Print_Titles" localSheetId="2">'別紙（法適・資本）'!$A:$H</definedName>
    <definedName name="_xlnm.Print_Titles" localSheetId="1">'別紙（法適・収益）'!$A:$I</definedName>
  </definedNames>
  <calcPr calcId="162913"/>
</workbook>
</file>

<file path=xl/calcChain.xml><?xml version="1.0" encoding="utf-8"?>
<calcChain xmlns="http://schemas.openxmlformats.org/spreadsheetml/2006/main">
  <c r="M54" i="6" l="1"/>
  <c r="L54" i="6"/>
  <c r="K54" i="6"/>
  <c r="L49" i="6"/>
  <c r="M47" i="6"/>
  <c r="L47" i="6"/>
  <c r="K47" i="6"/>
  <c r="K49" i="6"/>
  <c r="V67" i="6" l="1"/>
  <c r="U67" i="6"/>
  <c r="T67" i="6"/>
  <c r="S67" i="6"/>
  <c r="R67" i="6"/>
  <c r="Q67" i="6"/>
  <c r="P67" i="6"/>
  <c r="O67" i="6"/>
  <c r="N67" i="6"/>
  <c r="M67" i="6"/>
  <c r="L67" i="6"/>
  <c r="K67" i="6"/>
  <c r="V64" i="6"/>
  <c r="U64" i="6"/>
  <c r="U70" i="6" s="1"/>
  <c r="T64" i="6"/>
  <c r="T70" i="6" s="1"/>
  <c r="S64" i="6"/>
  <c r="R64" i="6"/>
  <c r="Q64" i="6"/>
  <c r="P64" i="6"/>
  <c r="O64" i="6"/>
  <c r="N64" i="6"/>
  <c r="M64" i="6"/>
  <c r="L64" i="6"/>
  <c r="L70" i="6" s="1"/>
  <c r="K64" i="6"/>
  <c r="V31" i="6"/>
  <c r="U31" i="6"/>
  <c r="T31" i="6"/>
  <c r="S31" i="6"/>
  <c r="R31" i="6"/>
  <c r="Q31" i="6"/>
  <c r="P31" i="6"/>
  <c r="O31" i="6"/>
  <c r="N31" i="6"/>
  <c r="M31" i="6"/>
  <c r="L31" i="6"/>
  <c r="K31" i="6"/>
  <c r="V22" i="6"/>
  <c r="U22" i="6"/>
  <c r="T22" i="6"/>
  <c r="S22" i="6"/>
  <c r="R22" i="6"/>
  <c r="Q22" i="6"/>
  <c r="P22" i="6"/>
  <c r="O22" i="6"/>
  <c r="N22" i="6"/>
  <c r="M22" i="6"/>
  <c r="L22" i="6"/>
  <c r="L38" i="6" s="1"/>
  <c r="K22" i="6"/>
  <c r="V17" i="6"/>
  <c r="U17" i="6"/>
  <c r="T17" i="6"/>
  <c r="S17" i="6"/>
  <c r="R17" i="6"/>
  <c r="Q17" i="6"/>
  <c r="P17" i="6"/>
  <c r="O17" i="6"/>
  <c r="N17" i="6"/>
  <c r="M17" i="6"/>
  <c r="L17" i="6"/>
  <c r="K17" i="6"/>
  <c r="V13" i="6"/>
  <c r="U13" i="6"/>
  <c r="U12" i="6" s="1"/>
  <c r="T13" i="6"/>
  <c r="T12" i="6" s="1"/>
  <c r="S13" i="6"/>
  <c r="R13" i="6"/>
  <c r="Q13" i="6"/>
  <c r="P13" i="6"/>
  <c r="O13" i="6"/>
  <c r="N13" i="6"/>
  <c r="M13" i="6"/>
  <c r="M12" i="6" s="1"/>
  <c r="L13" i="6"/>
  <c r="K13" i="6"/>
  <c r="K12" i="6" s="1"/>
  <c r="V9" i="6"/>
  <c r="U9" i="6"/>
  <c r="T9" i="6"/>
  <c r="S9" i="6"/>
  <c r="R9" i="6"/>
  <c r="Q9" i="6"/>
  <c r="P9" i="6"/>
  <c r="P4" i="6" s="1"/>
  <c r="O9" i="6"/>
  <c r="N9" i="6"/>
  <c r="M9" i="6"/>
  <c r="L9" i="6"/>
  <c r="K9" i="6"/>
  <c r="V5" i="6"/>
  <c r="U5" i="6"/>
  <c r="T5" i="6"/>
  <c r="S5" i="6"/>
  <c r="R5" i="6"/>
  <c r="Q5" i="6"/>
  <c r="P5" i="6"/>
  <c r="O5" i="6"/>
  <c r="N5" i="6"/>
  <c r="M5" i="6"/>
  <c r="M53" i="6" s="1"/>
  <c r="L5" i="6"/>
  <c r="L53" i="6" s="1"/>
  <c r="K5" i="6"/>
  <c r="K53" i="6" s="1"/>
  <c r="T40" i="5"/>
  <c r="S40" i="5"/>
  <c r="R40" i="5"/>
  <c r="Q40" i="5"/>
  <c r="P40" i="5"/>
  <c r="O40" i="5"/>
  <c r="N40" i="5"/>
  <c r="M40" i="5"/>
  <c r="L40" i="5"/>
  <c r="K40" i="5"/>
  <c r="J40" i="5"/>
  <c r="I40" i="5"/>
  <c r="T37" i="5"/>
  <c r="T43" i="5" s="1"/>
  <c r="S37" i="5"/>
  <c r="S43" i="5" s="1"/>
  <c r="R37" i="5"/>
  <c r="R43" i="5" s="1"/>
  <c r="Q37" i="5"/>
  <c r="Q43" i="5" s="1"/>
  <c r="P37" i="5"/>
  <c r="P43" i="5" s="1"/>
  <c r="O37" i="5"/>
  <c r="N37" i="5"/>
  <c r="N43" i="5" s="1"/>
  <c r="M37" i="5"/>
  <c r="M43" i="5" s="1"/>
  <c r="L37" i="5"/>
  <c r="L43" i="5" s="1"/>
  <c r="K37" i="5"/>
  <c r="K43" i="5" s="1"/>
  <c r="J37" i="5"/>
  <c r="J43" i="5" s="1"/>
  <c r="I37" i="5"/>
  <c r="I43" i="5" s="1"/>
  <c r="T29" i="5"/>
  <c r="S29" i="5"/>
  <c r="R29" i="5"/>
  <c r="Q29" i="5"/>
  <c r="P29" i="5"/>
  <c r="O29" i="5"/>
  <c r="N29" i="5"/>
  <c r="M29" i="5"/>
  <c r="L29" i="5"/>
  <c r="K29" i="5"/>
  <c r="J29" i="5"/>
  <c r="I29" i="5"/>
  <c r="T23" i="5"/>
  <c r="S23" i="5"/>
  <c r="R23" i="5"/>
  <c r="Q23" i="5"/>
  <c r="P23" i="5"/>
  <c r="O23" i="5"/>
  <c r="N23" i="5"/>
  <c r="M23" i="5"/>
  <c r="L23" i="5"/>
  <c r="K23" i="5"/>
  <c r="J23" i="5"/>
  <c r="I23" i="5"/>
  <c r="T14" i="5"/>
  <c r="T16" i="5" s="1"/>
  <c r="S14" i="5"/>
  <c r="S16" i="5" s="1"/>
  <c r="R14" i="5"/>
  <c r="R16" i="5" s="1"/>
  <c r="Q14" i="5"/>
  <c r="Q16" i="5" s="1"/>
  <c r="P14" i="5"/>
  <c r="P16" i="5" s="1"/>
  <c r="O14" i="5"/>
  <c r="O16" i="5" s="1"/>
  <c r="N14" i="5"/>
  <c r="N16" i="5" s="1"/>
  <c r="M14" i="5"/>
  <c r="M16" i="5" s="1"/>
  <c r="L14" i="5"/>
  <c r="L16" i="5" s="1"/>
  <c r="K14" i="5"/>
  <c r="K16" i="5" s="1"/>
  <c r="J14" i="5"/>
  <c r="J16" i="5" s="1"/>
  <c r="I14" i="5"/>
  <c r="I16" i="5" s="1"/>
  <c r="U33" i="4"/>
  <c r="T33" i="4"/>
  <c r="S33" i="4"/>
  <c r="R33" i="4"/>
  <c r="Q33" i="4"/>
  <c r="P33" i="4"/>
  <c r="O33" i="4"/>
  <c r="N33" i="4"/>
  <c r="M33" i="4"/>
  <c r="L33" i="4"/>
  <c r="K33" i="4"/>
  <c r="J33" i="4"/>
  <c r="U26" i="4"/>
  <c r="T26" i="4"/>
  <c r="S26" i="4"/>
  <c r="R26" i="4"/>
  <c r="Q26" i="4"/>
  <c r="P26" i="4"/>
  <c r="O26" i="4"/>
  <c r="N26" i="4"/>
  <c r="M26" i="4"/>
  <c r="L26" i="4"/>
  <c r="K26" i="4"/>
  <c r="J26" i="4"/>
  <c r="U20" i="4"/>
  <c r="T20" i="4"/>
  <c r="S20" i="4"/>
  <c r="R20" i="4"/>
  <c r="Q20" i="4"/>
  <c r="P20" i="4"/>
  <c r="O20" i="4"/>
  <c r="N20" i="4"/>
  <c r="M20" i="4"/>
  <c r="L20" i="4"/>
  <c r="K20" i="4"/>
  <c r="J20" i="4"/>
  <c r="U16" i="4"/>
  <c r="U15" i="4" s="1"/>
  <c r="U29" i="4" s="1"/>
  <c r="T16" i="4"/>
  <c r="S16" i="4"/>
  <c r="R16" i="4"/>
  <c r="R15" i="4" s="1"/>
  <c r="R29" i="4" s="1"/>
  <c r="Q16" i="4"/>
  <c r="P16" i="4"/>
  <c r="P15" i="4" s="1"/>
  <c r="P29" i="4" s="1"/>
  <c r="O16" i="4"/>
  <c r="N16" i="4"/>
  <c r="N15" i="4" s="1"/>
  <c r="N29" i="4" s="1"/>
  <c r="M16" i="4"/>
  <c r="L16" i="4"/>
  <c r="K16" i="4"/>
  <c r="J16" i="4"/>
  <c r="J15" i="4" s="1"/>
  <c r="J29" i="4" s="1"/>
  <c r="S15" i="4"/>
  <c r="S29" i="4" s="1"/>
  <c r="Q15" i="4"/>
  <c r="Q29" i="4" s="1"/>
  <c r="O15" i="4"/>
  <c r="O29" i="4" s="1"/>
  <c r="M15" i="4"/>
  <c r="M29" i="4" s="1"/>
  <c r="K15" i="4"/>
  <c r="K29" i="4" s="1"/>
  <c r="U9" i="4"/>
  <c r="T9" i="4"/>
  <c r="S9" i="4"/>
  <c r="S8" i="4" s="1"/>
  <c r="R9" i="4"/>
  <c r="Q9" i="4"/>
  <c r="Q8" i="4" s="1"/>
  <c r="P9" i="4"/>
  <c r="O9" i="4"/>
  <c r="N9" i="4"/>
  <c r="N8" i="4" s="1"/>
  <c r="M9" i="4"/>
  <c r="L9" i="4"/>
  <c r="K9" i="4"/>
  <c r="K8" i="4" s="1"/>
  <c r="J9" i="4"/>
  <c r="U8" i="4"/>
  <c r="T8" i="4"/>
  <c r="R8" i="4"/>
  <c r="P8" i="4"/>
  <c r="O8" i="4"/>
  <c r="M8" i="4"/>
  <c r="L8" i="4"/>
  <c r="J8" i="4"/>
  <c r="U4" i="4"/>
  <c r="U45" i="4" s="1"/>
  <c r="T4" i="4"/>
  <c r="T14" i="4" s="1"/>
  <c r="S4" i="4"/>
  <c r="S45" i="4" s="1"/>
  <c r="R4" i="4"/>
  <c r="R45" i="4" s="1"/>
  <c r="Q4" i="4"/>
  <c r="Q45" i="4" s="1"/>
  <c r="P4" i="4"/>
  <c r="P45" i="4" s="1"/>
  <c r="O4" i="4"/>
  <c r="O45" i="4" s="1"/>
  <c r="N4" i="4"/>
  <c r="N45" i="4" s="1"/>
  <c r="M4" i="4"/>
  <c r="M45" i="4" s="1"/>
  <c r="L4" i="4"/>
  <c r="L14" i="4" s="1"/>
  <c r="K4" i="4"/>
  <c r="K45" i="4" s="1"/>
  <c r="J4" i="4"/>
  <c r="J45" i="4" s="1"/>
  <c r="R70" i="6" l="1"/>
  <c r="V53" i="6"/>
  <c r="V54" i="6" s="1"/>
  <c r="V47" i="6"/>
  <c r="U53" i="6"/>
  <c r="U54" i="6" s="1"/>
  <c r="U47" i="6"/>
  <c r="T53" i="6"/>
  <c r="T54" i="6" s="1"/>
  <c r="T47" i="6"/>
  <c r="S53" i="6"/>
  <c r="S54" i="6" s="1"/>
  <c r="S47" i="6"/>
  <c r="R53" i="6"/>
  <c r="R54" i="6" s="1"/>
  <c r="R47" i="6"/>
  <c r="Q53" i="6"/>
  <c r="Q54" i="6" s="1"/>
  <c r="Q47" i="6"/>
  <c r="P53" i="6"/>
  <c r="P54" i="6" s="1"/>
  <c r="P47" i="6"/>
  <c r="O53" i="6"/>
  <c r="O54" i="6" s="1"/>
  <c r="O47" i="6"/>
  <c r="N53" i="6"/>
  <c r="N54" i="6" s="1"/>
  <c r="N47" i="6"/>
  <c r="V70" i="6"/>
  <c r="S70" i="6"/>
  <c r="Q70" i="6"/>
  <c r="P70" i="6"/>
  <c r="V4" i="6"/>
  <c r="U4" i="6"/>
  <c r="U21" i="6" s="1"/>
  <c r="T4" i="6"/>
  <c r="T21" i="6" s="1"/>
  <c r="S4" i="6"/>
  <c r="R4" i="6"/>
  <c r="O4" i="6"/>
  <c r="V12" i="6"/>
  <c r="S12" i="6"/>
  <c r="R12" i="6"/>
  <c r="Q12" i="6"/>
  <c r="P12" i="6"/>
  <c r="T38" i="6"/>
  <c r="R38" i="6"/>
  <c r="Q38" i="6"/>
  <c r="O12" i="6"/>
  <c r="V38" i="6"/>
  <c r="U38" i="6"/>
  <c r="S38" i="6"/>
  <c r="O38" i="6"/>
  <c r="N70" i="6"/>
  <c r="N38" i="6"/>
  <c r="N12" i="6"/>
  <c r="N4" i="6"/>
  <c r="M70" i="6"/>
  <c r="M38" i="6"/>
  <c r="M4" i="6"/>
  <c r="K70" i="6"/>
  <c r="L12" i="6"/>
  <c r="L4" i="6"/>
  <c r="L21" i="6" s="1"/>
  <c r="L39" i="6" s="1"/>
  <c r="L43" i="6" s="1"/>
  <c r="K38" i="6"/>
  <c r="K4" i="6"/>
  <c r="K21" i="6" s="1"/>
  <c r="L24" i="5"/>
  <c r="L30" i="5" s="1"/>
  <c r="T24" i="5"/>
  <c r="T30" i="5" s="1"/>
  <c r="N24" i="5"/>
  <c r="N30" i="5" s="1"/>
  <c r="L15" i="4"/>
  <c r="L29" i="4" s="1"/>
  <c r="L30" i="4" s="1"/>
  <c r="L34" i="4" s="1"/>
  <c r="T15" i="4"/>
  <c r="T29" i="4" s="1"/>
  <c r="K24" i="5"/>
  <c r="K30" i="5" s="1"/>
  <c r="S24" i="5"/>
  <c r="S30" i="5" s="1"/>
  <c r="O43" i="5"/>
  <c r="Q4" i="6"/>
  <c r="P38" i="6"/>
  <c r="O70" i="6"/>
  <c r="P24" i="5"/>
  <c r="P30" i="5" s="1"/>
  <c r="J24" i="5"/>
  <c r="J30" i="5" s="1"/>
  <c r="R24" i="5"/>
  <c r="R30" i="5" s="1"/>
  <c r="O24" i="5"/>
  <c r="O30" i="5" s="1"/>
  <c r="Q14" i="4"/>
  <c r="K14" i="4"/>
  <c r="K30" i="4" s="1"/>
  <c r="K34" i="4" s="1"/>
  <c r="S14" i="4"/>
  <c r="S30" i="4" s="1"/>
  <c r="S34" i="4" s="1"/>
  <c r="I24" i="5"/>
  <c r="I30" i="5" s="1"/>
  <c r="M24" i="5"/>
  <c r="M30" i="5" s="1"/>
  <c r="Q24" i="5"/>
  <c r="Q30" i="5" s="1"/>
  <c r="M14" i="4"/>
  <c r="U14" i="4"/>
  <c r="U30" i="4" s="1"/>
  <c r="U34" i="4" s="1"/>
  <c r="T30" i="4"/>
  <c r="T34" i="4" s="1"/>
  <c r="P14" i="4"/>
  <c r="P30" i="4" s="1"/>
  <c r="P34" i="4" s="1"/>
  <c r="M30" i="4"/>
  <c r="M34" i="4" s="1"/>
  <c r="L45" i="4"/>
  <c r="T45" i="4"/>
  <c r="O14" i="4"/>
  <c r="O30" i="4" s="1"/>
  <c r="O34" i="4" s="1"/>
  <c r="Q30" i="4"/>
  <c r="Q34" i="4" s="1"/>
  <c r="J14" i="4"/>
  <c r="J30" i="4" s="1"/>
  <c r="J34" i="4" s="1"/>
  <c r="N14" i="4"/>
  <c r="N30" i="4" s="1"/>
  <c r="N34" i="4" s="1"/>
  <c r="R14" i="4"/>
  <c r="R30" i="4" s="1"/>
  <c r="R34" i="4" s="1"/>
  <c r="R49" i="6" l="1"/>
  <c r="V49" i="6"/>
  <c r="U49" i="6"/>
  <c r="T49" i="6"/>
  <c r="S21" i="6"/>
  <c r="S39" i="6" s="1"/>
  <c r="S43" i="6" s="1"/>
  <c r="S49" i="6"/>
  <c r="Q49" i="6"/>
  <c r="P21" i="6"/>
  <c r="P39" i="6" s="1"/>
  <c r="P43" i="6" s="1"/>
  <c r="P49" i="6"/>
  <c r="O49" i="6"/>
  <c r="N21" i="6"/>
  <c r="N49" i="6"/>
  <c r="M21" i="6"/>
  <c r="M39" i="6" s="1"/>
  <c r="M43" i="6" s="1"/>
  <c r="M49" i="6"/>
  <c r="V21" i="6"/>
  <c r="V39" i="6" s="1"/>
  <c r="V43" i="6" s="1"/>
  <c r="R21" i="6"/>
  <c r="R39" i="6" s="1"/>
  <c r="R43" i="6" s="1"/>
  <c r="O21" i="6"/>
  <c r="O39" i="6" s="1"/>
  <c r="O43" i="6" s="1"/>
  <c r="Q21" i="6"/>
  <c r="Q39" i="6" s="1"/>
  <c r="Q43" i="6" s="1"/>
  <c r="T39" i="6"/>
  <c r="T43" i="6" s="1"/>
  <c r="U39" i="6"/>
  <c r="U43" i="6" s="1"/>
  <c r="N39" i="6"/>
  <c r="N43" i="6" s="1"/>
  <c r="K39" i="6"/>
  <c r="K43" i="6" s="1"/>
</calcChain>
</file>

<file path=xl/sharedStrings.xml><?xml version="1.0" encoding="utf-8"?>
<sst xmlns="http://schemas.openxmlformats.org/spreadsheetml/2006/main" count="493" uniqueCount="380">
  <si>
    <t>年度</t>
    <rPh sb="0" eb="2">
      <t>ネンド</t>
    </rPh>
    <phoneticPr fontId="1"/>
  </si>
  <si>
    <t>職員数</t>
    <rPh sb="0" eb="3">
      <t>ショクインスウ</t>
    </rPh>
    <phoneticPr fontId="1"/>
  </si>
  <si>
    <t>処理区域内人口密度</t>
    <rPh sb="0" eb="2">
      <t>ショリ</t>
    </rPh>
    <rPh sb="2" eb="5">
      <t>クイキナイ</t>
    </rPh>
    <rPh sb="5" eb="7">
      <t>ジンコウ</t>
    </rPh>
    <rPh sb="7" eb="9">
      <t>ミツド</t>
    </rPh>
    <phoneticPr fontId="1"/>
  </si>
  <si>
    <t>（１）</t>
    <phoneticPr fontId="1"/>
  </si>
  <si>
    <t>（３）</t>
  </si>
  <si>
    <t>（４）</t>
  </si>
  <si>
    <t>（単位：千円，％）</t>
  </si>
  <si>
    <t>年　　　　　　度</t>
    <rPh sb="0" eb="8">
      <t>ネンド</t>
    </rPh>
    <phoneticPr fontId="6"/>
  </si>
  <si>
    <t>前々年度</t>
    <rPh sb="0" eb="2">
      <t>ゼンゼン</t>
    </rPh>
    <rPh sb="2" eb="4">
      <t>ネンド</t>
    </rPh>
    <phoneticPr fontId="6"/>
  </si>
  <si>
    <t>前年度</t>
    <rPh sb="0" eb="3">
      <t>ゼンネンド</t>
    </rPh>
    <phoneticPr fontId="6"/>
  </si>
  <si>
    <t>本年度</t>
    <rPh sb="0" eb="3">
      <t>ホンネンド</t>
    </rPh>
    <phoneticPr fontId="6"/>
  </si>
  <si>
    <t>区　　　　　　分</t>
    <rPh sb="0" eb="8">
      <t>クブン</t>
    </rPh>
    <phoneticPr fontId="6"/>
  </si>
  <si>
    <t>（決算）</t>
    <rPh sb="1" eb="3">
      <t>ケッサン</t>
    </rPh>
    <phoneticPr fontId="6"/>
  </si>
  <si>
    <t>決算
見込</t>
    <rPh sb="0" eb="2">
      <t>ケッサン</t>
    </rPh>
    <rPh sb="3" eb="5">
      <t>ミコ</t>
    </rPh>
    <phoneticPr fontId="6"/>
  </si>
  <si>
    <t>収益的収支</t>
    <rPh sb="0" eb="3">
      <t>シュウエキテキ</t>
    </rPh>
    <rPh sb="3" eb="5">
      <t>シュウシ</t>
    </rPh>
    <phoneticPr fontId="6"/>
  </si>
  <si>
    <t>収益的収入</t>
    <rPh sb="0" eb="3">
      <t>シュウエキテキ</t>
    </rPh>
    <rPh sb="3" eb="5">
      <t>シュウニュウ</t>
    </rPh>
    <phoneticPr fontId="6"/>
  </si>
  <si>
    <t>１．</t>
    <phoneticPr fontId="6"/>
  </si>
  <si>
    <t>営業収益</t>
    <rPh sb="0" eb="2">
      <t>エイギョウ</t>
    </rPh>
    <rPh sb="2" eb="4">
      <t>シュウエキ</t>
    </rPh>
    <phoneticPr fontId="6"/>
  </si>
  <si>
    <t>(A)</t>
    <phoneticPr fontId="6"/>
  </si>
  <si>
    <t>(1)</t>
    <phoneticPr fontId="6"/>
  </si>
  <si>
    <t>料金収入</t>
    <rPh sb="0" eb="2">
      <t>リョウキン</t>
    </rPh>
    <rPh sb="2" eb="4">
      <t>シュウニュウ</t>
    </rPh>
    <phoneticPr fontId="6"/>
  </si>
  <si>
    <t>(2)</t>
  </si>
  <si>
    <t>受託工事収益</t>
    <rPh sb="0" eb="2">
      <t>ジュタク</t>
    </rPh>
    <rPh sb="2" eb="4">
      <t>コウジ</t>
    </rPh>
    <rPh sb="4" eb="6">
      <t>シュウエキ</t>
    </rPh>
    <phoneticPr fontId="6"/>
  </si>
  <si>
    <t>(B)</t>
    <phoneticPr fontId="6"/>
  </si>
  <si>
    <t>(3)</t>
  </si>
  <si>
    <t>その他</t>
    <rPh sb="2" eb="3">
      <t>タ</t>
    </rPh>
    <phoneticPr fontId="6"/>
  </si>
  <si>
    <t>２．</t>
    <phoneticPr fontId="6"/>
  </si>
  <si>
    <t>営業外収益</t>
    <rPh sb="0" eb="3">
      <t>エイギョウガイ</t>
    </rPh>
    <rPh sb="3" eb="5">
      <t>シュウエキ</t>
    </rPh>
    <phoneticPr fontId="6"/>
  </si>
  <si>
    <t>補助金</t>
    <rPh sb="0" eb="3">
      <t>ホジョキン</t>
    </rPh>
    <phoneticPr fontId="6"/>
  </si>
  <si>
    <t>他会計補助金</t>
    <rPh sb="0" eb="1">
      <t>タ</t>
    </rPh>
    <rPh sb="1" eb="3">
      <t>カイケイ</t>
    </rPh>
    <rPh sb="3" eb="6">
      <t>ホジョキン</t>
    </rPh>
    <phoneticPr fontId="6"/>
  </si>
  <si>
    <t>その他補助金</t>
    <rPh sb="2" eb="3">
      <t>タ</t>
    </rPh>
    <rPh sb="3" eb="6">
      <t>ホジョキン</t>
    </rPh>
    <phoneticPr fontId="6"/>
  </si>
  <si>
    <t>(2)</t>
    <phoneticPr fontId="6"/>
  </si>
  <si>
    <t>長期前受金戻入</t>
    <rPh sb="0" eb="2">
      <t>チョウキ</t>
    </rPh>
    <rPh sb="2" eb="5">
      <t>マエウケキン</t>
    </rPh>
    <rPh sb="5" eb="7">
      <t>モドシイ</t>
    </rPh>
    <phoneticPr fontId="6"/>
  </si>
  <si>
    <t>(3)</t>
    <phoneticPr fontId="6"/>
  </si>
  <si>
    <t>収入計</t>
    <rPh sb="0" eb="2">
      <t>シュウニュウ</t>
    </rPh>
    <rPh sb="2" eb="3">
      <t>ケイ</t>
    </rPh>
    <phoneticPr fontId="6"/>
  </si>
  <si>
    <t>(C)</t>
    <phoneticPr fontId="6"/>
  </si>
  <si>
    <t>収益的支出</t>
    <rPh sb="0" eb="3">
      <t>シュウエキテキ</t>
    </rPh>
    <rPh sb="3" eb="5">
      <t>シシュツ</t>
    </rPh>
    <phoneticPr fontId="6"/>
  </si>
  <si>
    <t>１．</t>
    <phoneticPr fontId="6"/>
  </si>
  <si>
    <t>営業費用</t>
    <rPh sb="0" eb="2">
      <t>エイギョウ</t>
    </rPh>
    <rPh sb="2" eb="4">
      <t>ヒヨウ</t>
    </rPh>
    <phoneticPr fontId="6"/>
  </si>
  <si>
    <t>(1)</t>
    <phoneticPr fontId="6"/>
  </si>
  <si>
    <t>職員給与費</t>
    <rPh sb="0" eb="2">
      <t>ショクイン</t>
    </rPh>
    <rPh sb="2" eb="5">
      <t>キュウヨヒ</t>
    </rPh>
    <phoneticPr fontId="6"/>
  </si>
  <si>
    <t>基本給</t>
    <rPh sb="0" eb="3">
      <t>キホンキュウ</t>
    </rPh>
    <phoneticPr fontId="6"/>
  </si>
  <si>
    <t>退職給付費</t>
    <rPh sb="0" eb="2">
      <t>タイショク</t>
    </rPh>
    <rPh sb="2" eb="5">
      <t>キュウフヒ</t>
    </rPh>
    <phoneticPr fontId="6"/>
  </si>
  <si>
    <t>(2)</t>
    <phoneticPr fontId="6"/>
  </si>
  <si>
    <t>経費</t>
    <rPh sb="0" eb="2">
      <t>ケイヒ</t>
    </rPh>
    <phoneticPr fontId="6"/>
  </si>
  <si>
    <t>動力費</t>
    <rPh sb="0" eb="3">
      <t>ドウリョクヒ</t>
    </rPh>
    <phoneticPr fontId="6"/>
  </si>
  <si>
    <t>修繕費</t>
    <rPh sb="0" eb="3">
      <t>シュウゼンヒ</t>
    </rPh>
    <phoneticPr fontId="6"/>
  </si>
  <si>
    <t>材料費</t>
    <rPh sb="0" eb="3">
      <t>ザイリョウヒ</t>
    </rPh>
    <phoneticPr fontId="6"/>
  </si>
  <si>
    <t>(3)</t>
    <phoneticPr fontId="6"/>
  </si>
  <si>
    <t>減価償却費</t>
    <rPh sb="0" eb="2">
      <t>ゲンカ</t>
    </rPh>
    <rPh sb="2" eb="5">
      <t>ショウキャクヒ</t>
    </rPh>
    <phoneticPr fontId="6"/>
  </si>
  <si>
    <t>２．</t>
    <phoneticPr fontId="6"/>
  </si>
  <si>
    <t>営業外費用</t>
    <rPh sb="0" eb="3">
      <t>エイギョウガイ</t>
    </rPh>
    <rPh sb="3" eb="5">
      <t>ヒヨウ</t>
    </rPh>
    <phoneticPr fontId="6"/>
  </si>
  <si>
    <t>(1)</t>
    <phoneticPr fontId="6"/>
  </si>
  <si>
    <t>支払利息</t>
    <rPh sb="0" eb="2">
      <t>シハライ</t>
    </rPh>
    <rPh sb="2" eb="4">
      <t>リソク</t>
    </rPh>
    <phoneticPr fontId="6"/>
  </si>
  <si>
    <t>支出計</t>
    <rPh sb="0" eb="2">
      <t>シシュツ</t>
    </rPh>
    <rPh sb="2" eb="3">
      <t>ケイ</t>
    </rPh>
    <phoneticPr fontId="6"/>
  </si>
  <si>
    <t>(D)</t>
    <phoneticPr fontId="6"/>
  </si>
  <si>
    <t>経常損益</t>
    <rPh sb="0" eb="2">
      <t>ケイジョウ</t>
    </rPh>
    <rPh sb="2" eb="4">
      <t>ソンエキ</t>
    </rPh>
    <phoneticPr fontId="6"/>
  </si>
  <si>
    <t>(C)-(D)</t>
    <phoneticPr fontId="6"/>
  </si>
  <si>
    <t>(E)</t>
    <phoneticPr fontId="6"/>
  </si>
  <si>
    <t>特別利益</t>
    <rPh sb="0" eb="2">
      <t>トクベツ</t>
    </rPh>
    <rPh sb="2" eb="4">
      <t>リエキ</t>
    </rPh>
    <phoneticPr fontId="6"/>
  </si>
  <si>
    <t>(F)</t>
    <phoneticPr fontId="6"/>
  </si>
  <si>
    <t>特別損失</t>
    <rPh sb="0" eb="2">
      <t>トクベツ</t>
    </rPh>
    <rPh sb="2" eb="4">
      <t>ソンシツ</t>
    </rPh>
    <phoneticPr fontId="6"/>
  </si>
  <si>
    <t>(G)</t>
    <phoneticPr fontId="6"/>
  </si>
  <si>
    <t>特別損益</t>
    <rPh sb="0" eb="2">
      <t>トクベツ</t>
    </rPh>
    <rPh sb="2" eb="4">
      <t>ソンエキ</t>
    </rPh>
    <phoneticPr fontId="6"/>
  </si>
  <si>
    <t>(F)-(G)</t>
    <phoneticPr fontId="6"/>
  </si>
  <si>
    <t>(H)</t>
    <phoneticPr fontId="6"/>
  </si>
  <si>
    <t>当年度純利益（又は純損失）</t>
    <rPh sb="0" eb="3">
      <t>トウネンド</t>
    </rPh>
    <rPh sb="3" eb="6">
      <t>ジュンリエキ</t>
    </rPh>
    <rPh sb="7" eb="8">
      <t>マタ</t>
    </rPh>
    <rPh sb="9" eb="12">
      <t>ジュンソンシツ</t>
    </rPh>
    <phoneticPr fontId="6"/>
  </si>
  <si>
    <t>(E)+(H)</t>
    <phoneticPr fontId="6"/>
  </si>
  <si>
    <t>繰越利益剰余金又は累積欠損金</t>
    <rPh sb="0" eb="2">
      <t>クリコシ</t>
    </rPh>
    <rPh sb="2" eb="4">
      <t>リエキ</t>
    </rPh>
    <rPh sb="4" eb="7">
      <t>ジョウヨキン</t>
    </rPh>
    <rPh sb="7" eb="8">
      <t>マタ</t>
    </rPh>
    <rPh sb="9" eb="11">
      <t>ルイセキ</t>
    </rPh>
    <rPh sb="11" eb="14">
      <t>ケッソンキン</t>
    </rPh>
    <phoneticPr fontId="6"/>
  </si>
  <si>
    <t>(I)</t>
    <phoneticPr fontId="6"/>
  </si>
  <si>
    <t>流動資産</t>
    <rPh sb="0" eb="2">
      <t>リュウドウ</t>
    </rPh>
    <rPh sb="2" eb="4">
      <t>シサン</t>
    </rPh>
    <phoneticPr fontId="6"/>
  </si>
  <si>
    <t>(J)</t>
    <phoneticPr fontId="6"/>
  </si>
  <si>
    <t>うち未収金</t>
    <rPh sb="2" eb="5">
      <t>ミシュウキン</t>
    </rPh>
    <phoneticPr fontId="6"/>
  </si>
  <si>
    <t>流動負債</t>
  </si>
  <si>
    <t>(K)</t>
    <phoneticPr fontId="6"/>
  </si>
  <si>
    <t>うち建設改良費分</t>
    <rPh sb="2" eb="4">
      <t>ケンセツ</t>
    </rPh>
    <rPh sb="4" eb="6">
      <t>カイリョウ</t>
    </rPh>
    <rPh sb="6" eb="7">
      <t>ヒ</t>
    </rPh>
    <rPh sb="7" eb="8">
      <t>ブン</t>
    </rPh>
    <phoneticPr fontId="6"/>
  </si>
  <si>
    <t>うち一時借入金</t>
    <rPh sb="2" eb="4">
      <t>イチジ</t>
    </rPh>
    <rPh sb="4" eb="7">
      <t>カリイレキン</t>
    </rPh>
    <phoneticPr fontId="6"/>
  </si>
  <si>
    <t>うち未払金</t>
    <rPh sb="2" eb="4">
      <t>ミハラ</t>
    </rPh>
    <rPh sb="4" eb="5">
      <t>キン</t>
    </rPh>
    <phoneticPr fontId="6"/>
  </si>
  <si>
    <t>累積欠損金比率（</t>
    <rPh sb="0" eb="2">
      <t>ルイセキ</t>
    </rPh>
    <rPh sb="2" eb="5">
      <t>ケッソンキン</t>
    </rPh>
    <rPh sb="5" eb="7">
      <t>ヒリツ</t>
    </rPh>
    <phoneticPr fontId="6"/>
  </si>
  <si>
    <t>( I )</t>
    <phoneticPr fontId="6"/>
  </si>
  <si>
    <t>×100</t>
    <phoneticPr fontId="6"/>
  </si>
  <si>
    <t>）</t>
    <phoneticPr fontId="6"/>
  </si>
  <si>
    <t>(A)-(B)</t>
    <phoneticPr fontId="6"/>
  </si>
  <si>
    <t>地方財政法施行令第15条第１項により算定した
資金の不足額</t>
    <rPh sb="0" eb="2">
      <t>チホウ</t>
    </rPh>
    <rPh sb="2" eb="5">
      <t>ザイセイホウ</t>
    </rPh>
    <rPh sb="5" eb="8">
      <t>シコウレイ</t>
    </rPh>
    <rPh sb="8" eb="9">
      <t>ダイ</t>
    </rPh>
    <rPh sb="11" eb="12">
      <t>ジョウ</t>
    </rPh>
    <rPh sb="12" eb="13">
      <t>ダイ</t>
    </rPh>
    <rPh sb="14" eb="15">
      <t>コウ</t>
    </rPh>
    <rPh sb="18" eb="20">
      <t>サンテイ</t>
    </rPh>
    <rPh sb="23" eb="25">
      <t>シキン</t>
    </rPh>
    <rPh sb="26" eb="29">
      <t>フソクガク</t>
    </rPh>
    <phoneticPr fontId="6"/>
  </si>
  <si>
    <r>
      <t>(</t>
    </r>
    <r>
      <rPr>
        <sz val="11"/>
        <rFont val="ＭＳ Ｐゴシック"/>
        <family val="3"/>
        <charset val="128"/>
      </rPr>
      <t>L)</t>
    </r>
    <phoneticPr fontId="6"/>
  </si>
  <si>
    <t>営業収益－受託工事収益</t>
    <rPh sb="0" eb="2">
      <t>エイギョウ</t>
    </rPh>
    <rPh sb="2" eb="4">
      <t>シュウエキ</t>
    </rPh>
    <rPh sb="5" eb="7">
      <t>ジュタク</t>
    </rPh>
    <rPh sb="7" eb="9">
      <t>コウジ</t>
    </rPh>
    <rPh sb="9" eb="11">
      <t>シュウエキ</t>
    </rPh>
    <phoneticPr fontId="6"/>
  </si>
  <si>
    <t>(A)-(B)</t>
  </si>
  <si>
    <r>
      <t>(</t>
    </r>
    <r>
      <rPr>
        <sz val="11"/>
        <rFont val="ＭＳ Ｐゴシック"/>
        <family val="3"/>
        <charset val="128"/>
      </rPr>
      <t>M)</t>
    </r>
    <phoneticPr fontId="6"/>
  </si>
  <si>
    <t xml:space="preserve">地方財政法による
資金不足の比率   
</t>
    <rPh sb="0" eb="2">
      <t>チホウ</t>
    </rPh>
    <rPh sb="2" eb="5">
      <t>ザイセイホウ</t>
    </rPh>
    <rPh sb="9" eb="11">
      <t>シキン</t>
    </rPh>
    <rPh sb="11" eb="13">
      <t>ブソク</t>
    </rPh>
    <rPh sb="14" eb="16">
      <t>ヒリツ</t>
    </rPh>
    <phoneticPr fontId="6"/>
  </si>
  <si>
    <r>
      <t>(（</t>
    </r>
    <r>
      <rPr>
        <sz val="11"/>
        <rFont val="ＭＳ Ｐゴシック"/>
        <family val="3"/>
        <charset val="128"/>
      </rPr>
      <t>L）/（M）×100)</t>
    </r>
    <phoneticPr fontId="6"/>
  </si>
  <si>
    <t>健全化法施行令第16条により算定した
資金の不足額</t>
    <rPh sb="0" eb="3">
      <t>ケンゼンカ</t>
    </rPh>
    <rPh sb="3" eb="4">
      <t>ホウ</t>
    </rPh>
    <rPh sb="4" eb="7">
      <t>シコウレイ</t>
    </rPh>
    <rPh sb="7" eb="8">
      <t>ダイ</t>
    </rPh>
    <rPh sb="10" eb="11">
      <t>ジョウ</t>
    </rPh>
    <rPh sb="14" eb="16">
      <t>サンテイ</t>
    </rPh>
    <rPh sb="19" eb="21">
      <t>シキン</t>
    </rPh>
    <rPh sb="22" eb="25">
      <t>フソクガク</t>
    </rPh>
    <phoneticPr fontId="6"/>
  </si>
  <si>
    <t>(N)</t>
    <phoneticPr fontId="6"/>
  </si>
  <si>
    <t>健全化法施行規則第６条に規定する
解消可能資金不足額</t>
    <rPh sb="0" eb="3">
      <t>ケンゼンカ</t>
    </rPh>
    <rPh sb="3" eb="4">
      <t>ホウ</t>
    </rPh>
    <rPh sb="4" eb="6">
      <t>セコウ</t>
    </rPh>
    <rPh sb="6" eb="8">
      <t>キソク</t>
    </rPh>
    <rPh sb="8" eb="9">
      <t>ダイ</t>
    </rPh>
    <rPh sb="10" eb="11">
      <t>ジョウ</t>
    </rPh>
    <rPh sb="12" eb="14">
      <t>キテイ</t>
    </rPh>
    <rPh sb="17" eb="19">
      <t>カイショウ</t>
    </rPh>
    <rPh sb="19" eb="21">
      <t>カノウ</t>
    </rPh>
    <rPh sb="21" eb="23">
      <t>シキン</t>
    </rPh>
    <rPh sb="23" eb="26">
      <t>フソクガク</t>
    </rPh>
    <phoneticPr fontId="6"/>
  </si>
  <si>
    <t>(O)</t>
    <phoneticPr fontId="6"/>
  </si>
  <si>
    <t>健全化法施行令第17条により算定した
事業の規模</t>
    <rPh sb="0" eb="3">
      <t>ケンゼンカ</t>
    </rPh>
    <rPh sb="3" eb="4">
      <t>ホウ</t>
    </rPh>
    <rPh sb="4" eb="6">
      <t>セコウ</t>
    </rPh>
    <rPh sb="6" eb="7">
      <t>レイ</t>
    </rPh>
    <rPh sb="7" eb="8">
      <t>ダイ</t>
    </rPh>
    <rPh sb="10" eb="11">
      <t>ジョウ</t>
    </rPh>
    <rPh sb="14" eb="16">
      <t>サンテイ</t>
    </rPh>
    <rPh sb="19" eb="21">
      <t>ジギョウ</t>
    </rPh>
    <rPh sb="22" eb="24">
      <t>キボ</t>
    </rPh>
    <phoneticPr fontId="6"/>
  </si>
  <si>
    <t>(P)</t>
    <phoneticPr fontId="6"/>
  </si>
  <si>
    <t>健全化法第22条により算定した
資金不足比率</t>
    <rPh sb="0" eb="3">
      <t>ケンゼンカ</t>
    </rPh>
    <rPh sb="3" eb="4">
      <t>ホウ</t>
    </rPh>
    <rPh sb="4" eb="5">
      <t>ダイ</t>
    </rPh>
    <rPh sb="7" eb="8">
      <t>ジョウ</t>
    </rPh>
    <rPh sb="11" eb="13">
      <t>サンテイ</t>
    </rPh>
    <rPh sb="16" eb="18">
      <t>シキン</t>
    </rPh>
    <rPh sb="18" eb="20">
      <t>ブソク</t>
    </rPh>
    <rPh sb="20" eb="22">
      <t>ヒリツ</t>
    </rPh>
    <phoneticPr fontId="6"/>
  </si>
  <si>
    <t>(（N）/（P）×100)</t>
    <phoneticPr fontId="6"/>
  </si>
  <si>
    <t>（単位：千円）</t>
    <rPh sb="1" eb="3">
      <t>タンイ</t>
    </rPh>
    <rPh sb="4" eb="6">
      <t>センエン</t>
    </rPh>
    <phoneticPr fontId="6"/>
  </si>
  <si>
    <t>年　　　　　度</t>
    <rPh sb="0" eb="1">
      <t>トシ</t>
    </rPh>
    <rPh sb="6" eb="7">
      <t>ド</t>
    </rPh>
    <phoneticPr fontId="6"/>
  </si>
  <si>
    <t>前年度</t>
    <rPh sb="0" eb="2">
      <t>ゼンネン</t>
    </rPh>
    <rPh sb="2" eb="3">
      <t>ド</t>
    </rPh>
    <phoneticPr fontId="6"/>
  </si>
  <si>
    <t>区　　　　　分</t>
    <rPh sb="0" eb="1">
      <t>ク</t>
    </rPh>
    <rPh sb="6" eb="7">
      <t>ブン</t>
    </rPh>
    <phoneticPr fontId="6"/>
  </si>
  <si>
    <t>資本的収支</t>
    <rPh sb="0" eb="3">
      <t>シホンテキ</t>
    </rPh>
    <rPh sb="3" eb="5">
      <t>シュウシ</t>
    </rPh>
    <phoneticPr fontId="6"/>
  </si>
  <si>
    <t>資本的収入</t>
    <rPh sb="0" eb="3">
      <t>シホンテキ</t>
    </rPh>
    <rPh sb="3" eb="5">
      <t>シュウニュウ</t>
    </rPh>
    <phoneticPr fontId="6"/>
  </si>
  <si>
    <t>企業債</t>
    <rPh sb="0" eb="3">
      <t>キギョウサイ</t>
    </rPh>
    <phoneticPr fontId="6"/>
  </si>
  <si>
    <t>うち資本費平準化債</t>
    <rPh sb="2" eb="5">
      <t>シホンヒ</t>
    </rPh>
    <rPh sb="5" eb="7">
      <t>ヘイジュン</t>
    </rPh>
    <rPh sb="7" eb="9">
      <t>カサイ</t>
    </rPh>
    <phoneticPr fontId="6"/>
  </si>
  <si>
    <t>２．</t>
  </si>
  <si>
    <t>他会計出資金</t>
    <rPh sb="0" eb="1">
      <t>タ</t>
    </rPh>
    <rPh sb="1" eb="3">
      <t>カイケイ</t>
    </rPh>
    <rPh sb="3" eb="5">
      <t>シュッシ</t>
    </rPh>
    <rPh sb="5" eb="6">
      <t>キン</t>
    </rPh>
    <phoneticPr fontId="6"/>
  </si>
  <si>
    <t>３．</t>
  </si>
  <si>
    <t>他会計補助金</t>
    <rPh sb="0" eb="1">
      <t>タ</t>
    </rPh>
    <rPh sb="1" eb="3">
      <t>カイケイ</t>
    </rPh>
    <rPh sb="3" eb="5">
      <t>ホジョ</t>
    </rPh>
    <rPh sb="5" eb="6">
      <t>キン</t>
    </rPh>
    <phoneticPr fontId="6"/>
  </si>
  <si>
    <t>４．</t>
  </si>
  <si>
    <t>他会計負担金</t>
    <rPh sb="0" eb="1">
      <t>タ</t>
    </rPh>
    <rPh sb="1" eb="3">
      <t>カイケイ</t>
    </rPh>
    <rPh sb="3" eb="5">
      <t>フタン</t>
    </rPh>
    <rPh sb="5" eb="6">
      <t>キン</t>
    </rPh>
    <phoneticPr fontId="6"/>
  </si>
  <si>
    <t>５．</t>
  </si>
  <si>
    <t>他会計借入金</t>
    <rPh sb="0" eb="1">
      <t>タ</t>
    </rPh>
    <rPh sb="1" eb="3">
      <t>カイケイ</t>
    </rPh>
    <rPh sb="3" eb="6">
      <t>カリイレキン</t>
    </rPh>
    <phoneticPr fontId="6"/>
  </si>
  <si>
    <t>６．</t>
  </si>
  <si>
    <t>国（都道府県）補助金</t>
    <rPh sb="0" eb="1">
      <t>クニ</t>
    </rPh>
    <rPh sb="2" eb="4">
      <t>トドウ</t>
    </rPh>
    <rPh sb="4" eb="5">
      <t>フ</t>
    </rPh>
    <rPh sb="5" eb="6">
      <t>ケン</t>
    </rPh>
    <rPh sb="7" eb="10">
      <t>ホジョキン</t>
    </rPh>
    <phoneticPr fontId="6"/>
  </si>
  <si>
    <t>７．</t>
  </si>
  <si>
    <t>固定資産売却代金</t>
    <rPh sb="0" eb="4">
      <t>コテイシサン</t>
    </rPh>
    <rPh sb="4" eb="6">
      <t>バイキャク</t>
    </rPh>
    <rPh sb="6" eb="8">
      <t>ダイキン</t>
    </rPh>
    <phoneticPr fontId="6"/>
  </si>
  <si>
    <t>８．</t>
    <phoneticPr fontId="6"/>
  </si>
  <si>
    <t>工事負担金</t>
    <rPh sb="0" eb="2">
      <t>コウジ</t>
    </rPh>
    <rPh sb="2" eb="5">
      <t>フタンキン</t>
    </rPh>
    <phoneticPr fontId="6"/>
  </si>
  <si>
    <t>９．</t>
    <phoneticPr fontId="6"/>
  </si>
  <si>
    <t>計</t>
    <rPh sb="0" eb="1">
      <t>ケイ</t>
    </rPh>
    <phoneticPr fontId="6"/>
  </si>
  <si>
    <t>(A)</t>
    <phoneticPr fontId="6"/>
  </si>
  <si>
    <t>(A)のうち翌年度へ繰り越さ
れる支出の財源充当額</t>
    <rPh sb="6" eb="9">
      <t>ヨクネンド</t>
    </rPh>
    <rPh sb="10" eb="11">
      <t>ク</t>
    </rPh>
    <rPh sb="12" eb="13">
      <t>コ</t>
    </rPh>
    <rPh sb="17" eb="19">
      <t>シシュツ</t>
    </rPh>
    <rPh sb="20" eb="22">
      <t>ザイゲン</t>
    </rPh>
    <rPh sb="22" eb="24">
      <t>ジュウトウ</t>
    </rPh>
    <rPh sb="24" eb="25">
      <t>ガク</t>
    </rPh>
    <phoneticPr fontId="6"/>
  </si>
  <si>
    <t>(B)</t>
    <phoneticPr fontId="6"/>
  </si>
  <si>
    <t>純計</t>
    <rPh sb="0" eb="1">
      <t>ジュン</t>
    </rPh>
    <rPh sb="1" eb="2">
      <t>ケイ</t>
    </rPh>
    <phoneticPr fontId="6"/>
  </si>
  <si>
    <t>(A)-(B)</t>
    <phoneticPr fontId="6"/>
  </si>
  <si>
    <t>(C)</t>
    <phoneticPr fontId="6"/>
  </si>
  <si>
    <t>資本的支出</t>
    <rPh sb="0" eb="3">
      <t>シホンテキ</t>
    </rPh>
    <rPh sb="3" eb="5">
      <t>シシュツ</t>
    </rPh>
    <phoneticPr fontId="6"/>
  </si>
  <si>
    <t>１．</t>
    <phoneticPr fontId="6"/>
  </si>
  <si>
    <t>建設改良費</t>
    <rPh sb="0" eb="2">
      <t>ケンセツ</t>
    </rPh>
    <rPh sb="2" eb="5">
      <t>カイリョウヒ</t>
    </rPh>
    <phoneticPr fontId="6"/>
  </si>
  <si>
    <t>うち職員給与費</t>
    <rPh sb="2" eb="4">
      <t>ショクイン</t>
    </rPh>
    <rPh sb="4" eb="7">
      <t>キュウヨヒ</t>
    </rPh>
    <phoneticPr fontId="6"/>
  </si>
  <si>
    <t>２．</t>
    <phoneticPr fontId="6"/>
  </si>
  <si>
    <t>企業債償還金</t>
    <rPh sb="0" eb="3">
      <t>キギョウサイ</t>
    </rPh>
    <rPh sb="3" eb="6">
      <t>ショウカンキン</t>
    </rPh>
    <phoneticPr fontId="6"/>
  </si>
  <si>
    <t>３．</t>
    <phoneticPr fontId="6"/>
  </si>
  <si>
    <t>他会計長期借入返還金</t>
    <rPh sb="0" eb="1">
      <t>タ</t>
    </rPh>
    <rPh sb="1" eb="3">
      <t>カイケイ</t>
    </rPh>
    <rPh sb="3" eb="5">
      <t>チョウキ</t>
    </rPh>
    <rPh sb="5" eb="7">
      <t>カリイレ</t>
    </rPh>
    <rPh sb="7" eb="9">
      <t>ヘンカン</t>
    </rPh>
    <rPh sb="9" eb="10">
      <t>キン</t>
    </rPh>
    <phoneticPr fontId="6"/>
  </si>
  <si>
    <t>４．</t>
    <phoneticPr fontId="6"/>
  </si>
  <si>
    <t>他会計への支出金</t>
    <rPh sb="0" eb="1">
      <t>タ</t>
    </rPh>
    <rPh sb="1" eb="3">
      <t>カイケイ</t>
    </rPh>
    <rPh sb="5" eb="8">
      <t>シシュツキン</t>
    </rPh>
    <phoneticPr fontId="6"/>
  </si>
  <si>
    <t>５．</t>
    <phoneticPr fontId="6"/>
  </si>
  <si>
    <t>資本的収入額が資本的支出額に
不足する額     　　    (D)-(C)</t>
    <rPh sb="0" eb="3">
      <t>シホンテキ</t>
    </rPh>
    <rPh sb="3" eb="6">
      <t>シュウニュウガク</t>
    </rPh>
    <rPh sb="7" eb="10">
      <t>シホンテキ</t>
    </rPh>
    <rPh sb="10" eb="13">
      <t>シシュツガク</t>
    </rPh>
    <rPh sb="15" eb="17">
      <t>フソク</t>
    </rPh>
    <rPh sb="19" eb="20">
      <t>ガク</t>
    </rPh>
    <phoneticPr fontId="6"/>
  </si>
  <si>
    <t>補塡財源</t>
    <rPh sb="0" eb="2">
      <t>ホテン</t>
    </rPh>
    <rPh sb="2" eb="4">
      <t>ザイゲン</t>
    </rPh>
    <phoneticPr fontId="6"/>
  </si>
  <si>
    <t>１．</t>
    <phoneticPr fontId="6"/>
  </si>
  <si>
    <t>損益勘定留保資金</t>
    <rPh sb="0" eb="2">
      <t>ソンエキ</t>
    </rPh>
    <rPh sb="2" eb="4">
      <t>カンジョウ</t>
    </rPh>
    <rPh sb="4" eb="6">
      <t>リュウホ</t>
    </rPh>
    <rPh sb="6" eb="8">
      <t>シキン</t>
    </rPh>
    <phoneticPr fontId="6"/>
  </si>
  <si>
    <t>利益剰余金処分額</t>
    <rPh sb="0" eb="2">
      <t>リエキ</t>
    </rPh>
    <rPh sb="2" eb="5">
      <t>ジョウヨキン</t>
    </rPh>
    <rPh sb="5" eb="8">
      <t>ショブンガク</t>
    </rPh>
    <phoneticPr fontId="6"/>
  </si>
  <si>
    <t>３．</t>
    <phoneticPr fontId="6"/>
  </si>
  <si>
    <t>繰越工事資金</t>
    <rPh sb="0" eb="2">
      <t>クリコシ</t>
    </rPh>
    <rPh sb="2" eb="4">
      <t>コウジ</t>
    </rPh>
    <rPh sb="4" eb="6">
      <t>シキン</t>
    </rPh>
    <phoneticPr fontId="6"/>
  </si>
  <si>
    <t>４．</t>
    <phoneticPr fontId="6"/>
  </si>
  <si>
    <t>補塡財源不足額</t>
    <rPh sb="0" eb="1">
      <t>タスク</t>
    </rPh>
    <rPh sb="1" eb="2">
      <t>テン</t>
    </rPh>
    <rPh sb="2" eb="4">
      <t>ザイゲン</t>
    </rPh>
    <rPh sb="4" eb="7">
      <t>フソクガク</t>
    </rPh>
    <phoneticPr fontId="6"/>
  </si>
  <si>
    <t>(E)-(F)</t>
    <phoneticPr fontId="6"/>
  </si>
  <si>
    <t>他会計借入金残高</t>
    <rPh sb="0" eb="1">
      <t>ホカ</t>
    </rPh>
    <rPh sb="1" eb="3">
      <t>カイケイ</t>
    </rPh>
    <rPh sb="3" eb="6">
      <t>カリイレキン</t>
    </rPh>
    <rPh sb="6" eb="8">
      <t>ザンダカ</t>
    </rPh>
    <phoneticPr fontId="6"/>
  </si>
  <si>
    <t>企業債残高</t>
    <rPh sb="0" eb="3">
      <t>キギョウサイ</t>
    </rPh>
    <rPh sb="3" eb="5">
      <t>ザンダカ</t>
    </rPh>
    <phoneticPr fontId="6"/>
  </si>
  <si>
    <t>○他会計繰入金</t>
    <rPh sb="1" eb="2">
      <t>ホカ</t>
    </rPh>
    <rPh sb="2" eb="4">
      <t>カイケイ</t>
    </rPh>
    <rPh sb="4" eb="6">
      <t>クリイレ</t>
    </rPh>
    <rPh sb="6" eb="7">
      <t>キン</t>
    </rPh>
    <phoneticPr fontId="6"/>
  </si>
  <si>
    <t>収益的収支分</t>
    <rPh sb="0" eb="3">
      <t>シュウエキテキ</t>
    </rPh>
    <rPh sb="3" eb="5">
      <t>シュウシ</t>
    </rPh>
    <rPh sb="5" eb="6">
      <t>ブン</t>
    </rPh>
    <phoneticPr fontId="6"/>
  </si>
  <si>
    <t>うち基準内繰入金</t>
    <rPh sb="2" eb="5">
      <t>キジュンナイ</t>
    </rPh>
    <rPh sb="5" eb="7">
      <t>クリイレ</t>
    </rPh>
    <rPh sb="7" eb="8">
      <t>キン</t>
    </rPh>
    <phoneticPr fontId="6"/>
  </si>
  <si>
    <t>うち基準外繰入金</t>
    <rPh sb="2" eb="4">
      <t>キジュン</t>
    </rPh>
    <rPh sb="4" eb="5">
      <t>ガイ</t>
    </rPh>
    <rPh sb="5" eb="7">
      <t>クリイレ</t>
    </rPh>
    <rPh sb="7" eb="8">
      <t>キン</t>
    </rPh>
    <phoneticPr fontId="6"/>
  </si>
  <si>
    <t>資本的収支分</t>
    <rPh sb="0" eb="3">
      <t>シホンテキ</t>
    </rPh>
    <rPh sb="3" eb="5">
      <t>シュウシ</t>
    </rPh>
    <rPh sb="5" eb="6">
      <t>ブン</t>
    </rPh>
    <phoneticPr fontId="6"/>
  </si>
  <si>
    <t>合計</t>
    <rPh sb="0" eb="2">
      <t>ゴウケイ</t>
    </rPh>
    <phoneticPr fontId="6"/>
  </si>
  <si>
    <t>（単位：千円，％）</t>
    <rPh sb="1" eb="3">
      <t>タンイ</t>
    </rPh>
    <rPh sb="4" eb="6">
      <t>センエン</t>
    </rPh>
    <phoneticPr fontId="6"/>
  </si>
  <si>
    <t>区</t>
    <rPh sb="0" eb="1">
      <t>ク</t>
    </rPh>
    <phoneticPr fontId="6"/>
  </si>
  <si>
    <t>分</t>
    <rPh sb="0" eb="1">
      <t>ブン</t>
    </rPh>
    <phoneticPr fontId="6"/>
  </si>
  <si>
    <t>収　益　的　収　支</t>
    <phoneticPr fontId="6"/>
  </si>
  <si>
    <t>(A)</t>
    <phoneticPr fontId="6"/>
  </si>
  <si>
    <t>（１）</t>
    <phoneticPr fontId="6"/>
  </si>
  <si>
    <t>ア</t>
    <phoneticPr fontId="6"/>
  </si>
  <si>
    <t>イ</t>
    <phoneticPr fontId="6"/>
  </si>
  <si>
    <t>ウ</t>
    <phoneticPr fontId="6"/>
  </si>
  <si>
    <t>（２）</t>
    <phoneticPr fontId="6"/>
  </si>
  <si>
    <t>２</t>
    <phoneticPr fontId="6"/>
  </si>
  <si>
    <t>(D)</t>
    <phoneticPr fontId="6"/>
  </si>
  <si>
    <t>（１）</t>
    <phoneticPr fontId="6"/>
  </si>
  <si>
    <t>ア</t>
    <phoneticPr fontId="6"/>
  </si>
  <si>
    <t>うち退職手当</t>
    <rPh sb="2" eb="4">
      <t>タイショク</t>
    </rPh>
    <rPh sb="4" eb="6">
      <t>テアテ</t>
    </rPh>
    <phoneticPr fontId="6"/>
  </si>
  <si>
    <t>イ</t>
    <phoneticPr fontId="6"/>
  </si>
  <si>
    <t>（２）</t>
    <phoneticPr fontId="6"/>
  </si>
  <si>
    <t>うち一時借入金利息</t>
    <rPh sb="2" eb="4">
      <t>イチジ</t>
    </rPh>
    <rPh sb="4" eb="6">
      <t>カリイレ</t>
    </rPh>
    <rPh sb="6" eb="7">
      <t>キンリ</t>
    </rPh>
    <rPh sb="7" eb="9">
      <t>リソク</t>
    </rPh>
    <phoneticPr fontId="6"/>
  </si>
  <si>
    <t>３</t>
    <phoneticPr fontId="6"/>
  </si>
  <si>
    <t>収支差引</t>
    <rPh sb="0" eb="2">
      <t>シュウシ</t>
    </rPh>
    <rPh sb="2" eb="4">
      <t>サシヒキ</t>
    </rPh>
    <phoneticPr fontId="6"/>
  </si>
  <si>
    <t>(A)-(D)</t>
    <phoneticPr fontId="6"/>
  </si>
  <si>
    <t>(E)</t>
    <phoneticPr fontId="6"/>
  </si>
  <si>
    <t>資　本　的　収　支</t>
    <rPh sb="0" eb="1">
      <t>シ</t>
    </rPh>
    <rPh sb="2" eb="3">
      <t>ホン</t>
    </rPh>
    <rPh sb="4" eb="5">
      <t>テキ</t>
    </rPh>
    <rPh sb="6" eb="7">
      <t>オサム</t>
    </rPh>
    <rPh sb="8" eb="9">
      <t>ササ</t>
    </rPh>
    <phoneticPr fontId="6"/>
  </si>
  <si>
    <t>(F)</t>
    <phoneticPr fontId="6"/>
  </si>
  <si>
    <t>他会計借入金</t>
    <rPh sb="0" eb="3">
      <t>タカイケイ</t>
    </rPh>
    <rPh sb="3" eb="6">
      <t>カリイレキン</t>
    </rPh>
    <phoneticPr fontId="6"/>
  </si>
  <si>
    <t>（５）</t>
  </si>
  <si>
    <t>（６）</t>
  </si>
  <si>
    <t>（７）</t>
  </si>
  <si>
    <t>２</t>
    <phoneticPr fontId="6"/>
  </si>
  <si>
    <t>(G)</t>
    <phoneticPr fontId="6"/>
  </si>
  <si>
    <t>(H)</t>
    <phoneticPr fontId="6"/>
  </si>
  <si>
    <t>他会計長期借入金返還金</t>
    <rPh sb="0" eb="1">
      <t>タ</t>
    </rPh>
    <rPh sb="1" eb="3">
      <t>カイケイ</t>
    </rPh>
    <rPh sb="3" eb="5">
      <t>チョウキ</t>
    </rPh>
    <rPh sb="5" eb="8">
      <t>カリイレキン</t>
    </rPh>
    <rPh sb="8" eb="10">
      <t>ヘンカン</t>
    </rPh>
    <rPh sb="10" eb="11">
      <t>キン</t>
    </rPh>
    <phoneticPr fontId="6"/>
  </si>
  <si>
    <t>(F)-(G)</t>
    <phoneticPr fontId="6"/>
  </si>
  <si>
    <t>(I)</t>
    <phoneticPr fontId="6"/>
  </si>
  <si>
    <t>収支再差引</t>
    <rPh sb="0" eb="2">
      <t>シュウシ</t>
    </rPh>
    <rPh sb="2" eb="3">
      <t>フタタ</t>
    </rPh>
    <rPh sb="3" eb="5">
      <t>サシヒキ</t>
    </rPh>
    <phoneticPr fontId="6"/>
  </si>
  <si>
    <t>(E)+(I)</t>
    <phoneticPr fontId="6"/>
  </si>
  <si>
    <t>(J)</t>
    <phoneticPr fontId="6"/>
  </si>
  <si>
    <t>積立金</t>
    <rPh sb="0" eb="3">
      <t>ツミタテキン</t>
    </rPh>
    <phoneticPr fontId="6"/>
  </si>
  <si>
    <t>(K)</t>
    <phoneticPr fontId="6"/>
  </si>
  <si>
    <t>前年度からの繰越金</t>
    <rPh sb="0" eb="3">
      <t>ゼンネンド</t>
    </rPh>
    <rPh sb="6" eb="9">
      <t>クリコシキン</t>
    </rPh>
    <phoneticPr fontId="6"/>
  </si>
  <si>
    <t>(L)</t>
    <phoneticPr fontId="6"/>
  </si>
  <si>
    <t>前年度繰上充用金</t>
    <rPh sb="0" eb="3">
      <t>ゼンネンド</t>
    </rPh>
    <rPh sb="3" eb="5">
      <t>クリアゲ</t>
    </rPh>
    <rPh sb="5" eb="7">
      <t>ジュウヨウ</t>
    </rPh>
    <rPh sb="7" eb="8">
      <t>キン</t>
    </rPh>
    <phoneticPr fontId="6"/>
  </si>
  <si>
    <t>(M)</t>
    <phoneticPr fontId="6"/>
  </si>
  <si>
    <t>形式収支</t>
    <rPh sb="0" eb="2">
      <t>ケイシキ</t>
    </rPh>
    <rPh sb="2" eb="4">
      <t>シュウシ</t>
    </rPh>
    <phoneticPr fontId="6"/>
  </si>
  <si>
    <t>(J)-(K)+(L)-(M)</t>
    <phoneticPr fontId="6"/>
  </si>
  <si>
    <t>(N)</t>
    <phoneticPr fontId="6"/>
  </si>
  <si>
    <t>翌年度へ繰り越すべき財源</t>
    <rPh sb="0" eb="3">
      <t>ヨクネンド</t>
    </rPh>
    <rPh sb="4" eb="5">
      <t>ク</t>
    </rPh>
    <rPh sb="6" eb="7">
      <t>コ</t>
    </rPh>
    <rPh sb="10" eb="12">
      <t>ザイゲン</t>
    </rPh>
    <phoneticPr fontId="6"/>
  </si>
  <si>
    <t>(O)</t>
    <phoneticPr fontId="6"/>
  </si>
  <si>
    <t>実質収支</t>
    <rPh sb="0" eb="2">
      <t>ジッシツ</t>
    </rPh>
    <rPh sb="2" eb="4">
      <t>シュウシ</t>
    </rPh>
    <phoneticPr fontId="6"/>
  </si>
  <si>
    <t>黒字</t>
    <rPh sb="0" eb="2">
      <t>クロジ</t>
    </rPh>
    <phoneticPr fontId="6"/>
  </si>
  <si>
    <t>(P)</t>
    <phoneticPr fontId="6"/>
  </si>
  <si>
    <t>(N)-(O)</t>
    <phoneticPr fontId="6"/>
  </si>
  <si>
    <t>赤字</t>
    <rPh sb="0" eb="2">
      <t>アカジ</t>
    </rPh>
    <phoneticPr fontId="6"/>
  </si>
  <si>
    <t>(Q)</t>
    <phoneticPr fontId="6"/>
  </si>
  <si>
    <t>赤字比率（</t>
    <rPh sb="0" eb="2">
      <t>アカジ</t>
    </rPh>
    <phoneticPr fontId="6"/>
  </si>
  <si>
    <t>×100</t>
    <phoneticPr fontId="6"/>
  </si>
  <si>
    <t>）</t>
    <phoneticPr fontId="6"/>
  </si>
  <si>
    <t>(B)-(C)</t>
    <phoneticPr fontId="6"/>
  </si>
  <si>
    <t>収益的収支比率（</t>
    <rPh sb="0" eb="3">
      <t>シュウエキテキ</t>
    </rPh>
    <rPh sb="3" eb="5">
      <t>シュウシ</t>
    </rPh>
    <phoneticPr fontId="6"/>
  </si>
  <si>
    <t>(A)</t>
    <phoneticPr fontId="6"/>
  </si>
  <si>
    <t>(D)+(H)</t>
    <phoneticPr fontId="6"/>
  </si>
  <si>
    <t>地方財政法施行令第16条第１項により算定した
資金の不足額</t>
    <rPh sb="23" eb="25">
      <t>シキン</t>
    </rPh>
    <rPh sb="26" eb="29">
      <t>フソクガク</t>
    </rPh>
    <phoneticPr fontId="6"/>
  </si>
  <si>
    <t>(R)</t>
    <phoneticPr fontId="6"/>
  </si>
  <si>
    <t>営業収益－受託工事収益　(B)-(C)</t>
    <rPh sb="0" eb="2">
      <t>エイギョウ</t>
    </rPh>
    <rPh sb="2" eb="4">
      <t>シュウエキ</t>
    </rPh>
    <rPh sb="5" eb="7">
      <t>ジュタク</t>
    </rPh>
    <rPh sb="7" eb="9">
      <t>コウジ</t>
    </rPh>
    <rPh sb="9" eb="11">
      <t>シュウエキ</t>
    </rPh>
    <phoneticPr fontId="6"/>
  </si>
  <si>
    <t>(S)</t>
    <phoneticPr fontId="6"/>
  </si>
  <si>
    <t xml:space="preserve">地方財政法による
資金不足の比率   </t>
    <rPh sb="0" eb="2">
      <t>チホウ</t>
    </rPh>
    <rPh sb="2" eb="4">
      <t>ザイセイ</t>
    </rPh>
    <rPh sb="4" eb="5">
      <t>ホウ</t>
    </rPh>
    <rPh sb="9" eb="11">
      <t>シキン</t>
    </rPh>
    <rPh sb="11" eb="13">
      <t>ブソク</t>
    </rPh>
    <rPh sb="14" eb="16">
      <t>ヒリツ</t>
    </rPh>
    <phoneticPr fontId="6"/>
  </si>
  <si>
    <t>((R)/(S)×100)</t>
    <phoneticPr fontId="6"/>
  </si>
  <si>
    <t>健全化法施行令第16条により算定した
資金の不足額</t>
    <phoneticPr fontId="6"/>
  </si>
  <si>
    <t>（T)</t>
    <phoneticPr fontId="6"/>
  </si>
  <si>
    <t>健全化法施行規則第６条に規定する
解消可能資金不足額</t>
    <phoneticPr fontId="6"/>
  </si>
  <si>
    <t>(U)</t>
    <phoneticPr fontId="6"/>
  </si>
  <si>
    <t>健全化法施行令第17条により算定した
事業の規模</t>
    <phoneticPr fontId="6"/>
  </si>
  <si>
    <t>(V)</t>
    <phoneticPr fontId="6"/>
  </si>
  <si>
    <r>
      <rPr>
        <sz val="10"/>
        <rFont val="ＭＳ Ｐゴシック"/>
        <family val="3"/>
        <charset val="128"/>
      </rPr>
      <t>健全化法第22条により算定した</t>
    </r>
    <r>
      <rPr>
        <sz val="11"/>
        <color theme="1"/>
        <rFont val="ＭＳ Ｐゴシック"/>
        <family val="2"/>
        <scheme val="minor"/>
      </rPr>
      <t xml:space="preserve">
資金不足比率</t>
    </r>
    <phoneticPr fontId="6"/>
  </si>
  <si>
    <t>(（T）/（V）×100)</t>
    <phoneticPr fontId="6"/>
  </si>
  <si>
    <t>(W)</t>
    <phoneticPr fontId="6"/>
  </si>
  <si>
    <t>地方債残高</t>
    <rPh sb="0" eb="3">
      <t>チホウサイ</t>
    </rPh>
    <rPh sb="3" eb="5">
      <t>ザンダカ</t>
    </rPh>
    <phoneticPr fontId="6"/>
  </si>
  <si>
    <t>(X)</t>
    <phoneticPr fontId="6"/>
  </si>
  <si>
    <t>民間活用の状況</t>
    <rPh sb="0" eb="2">
      <t>ミンカン</t>
    </rPh>
    <rPh sb="2" eb="4">
      <t>カツヨウ</t>
    </rPh>
    <rPh sb="5" eb="7">
      <t>ジョウキョウ</t>
    </rPh>
    <phoneticPr fontId="1"/>
  </si>
  <si>
    <t>法適（全部適用・一部適用）
非適の区分</t>
    <rPh sb="0" eb="1">
      <t>ホウ</t>
    </rPh>
    <rPh sb="1" eb="2">
      <t>テキ</t>
    </rPh>
    <rPh sb="3" eb="5">
      <t>ゼンブ</t>
    </rPh>
    <rPh sb="5" eb="7">
      <t>テキヨウ</t>
    </rPh>
    <rPh sb="8" eb="10">
      <t>イチブ</t>
    </rPh>
    <rPh sb="10" eb="12">
      <t>テキヨウ</t>
    </rPh>
    <rPh sb="14" eb="15">
      <t>ヒ</t>
    </rPh>
    <rPh sb="15" eb="16">
      <t>テキ</t>
    </rPh>
    <rPh sb="17" eb="19">
      <t>クブン</t>
    </rPh>
    <phoneticPr fontId="1"/>
  </si>
  <si>
    <t>事業運営組織</t>
    <rPh sb="0" eb="2">
      <t>ジギョウ</t>
    </rPh>
    <rPh sb="2" eb="4">
      <t>ウンエイ</t>
    </rPh>
    <rPh sb="4" eb="6">
      <t>ソシキ</t>
    </rPh>
    <phoneticPr fontId="1"/>
  </si>
  <si>
    <t>処理区数</t>
    <rPh sb="2" eb="3">
      <t>ク</t>
    </rPh>
    <phoneticPr fontId="1"/>
  </si>
  <si>
    <t>資産活用の状況</t>
    <rPh sb="0" eb="2">
      <t>シサン</t>
    </rPh>
    <rPh sb="2" eb="4">
      <t>カツヨウ</t>
    </rPh>
    <rPh sb="5" eb="7">
      <t>ジョウキョウ</t>
    </rPh>
    <phoneticPr fontId="1"/>
  </si>
  <si>
    <t xml:space="preserve"> イ　指定管理者制度</t>
    <rPh sb="3" eb="5">
      <t>シテイ</t>
    </rPh>
    <rPh sb="5" eb="8">
      <t>カンリシャ</t>
    </rPh>
    <rPh sb="8" eb="10">
      <t>セイド</t>
    </rPh>
    <phoneticPr fontId="1"/>
  </si>
  <si>
    <t xml:space="preserve"> ウ　ＰＰＰ・ＰＦＩ</t>
    <phoneticPr fontId="1"/>
  </si>
  <si>
    <t>供用開始年度
（供用開始後年数）</t>
    <rPh sb="0" eb="2">
      <t>キョウヨウ</t>
    </rPh>
    <rPh sb="2" eb="4">
      <t>カイシ</t>
    </rPh>
    <rPh sb="4" eb="6">
      <t>ネンド</t>
    </rPh>
    <rPh sb="8" eb="10">
      <t>キョウヨウ</t>
    </rPh>
    <rPh sb="10" eb="12">
      <t>カイシ</t>
    </rPh>
    <rPh sb="12" eb="13">
      <t>ゴ</t>
    </rPh>
    <rPh sb="13" eb="15">
      <t>ネンスウ</t>
    </rPh>
    <phoneticPr fontId="1"/>
  </si>
  <si>
    <t xml:space="preserve"> ア　民間委託
　　　（包括的民間委託を含む）</t>
    <rPh sb="3" eb="5">
      <t>ミンカン</t>
    </rPh>
    <rPh sb="5" eb="7">
      <t>イタク</t>
    </rPh>
    <rPh sb="12" eb="15">
      <t>ホウカツテキ</t>
    </rPh>
    <rPh sb="15" eb="17">
      <t>ミンカン</t>
    </rPh>
    <rPh sb="17" eb="19">
      <t>イタク</t>
    </rPh>
    <rPh sb="20" eb="21">
      <t>フク</t>
    </rPh>
    <phoneticPr fontId="1"/>
  </si>
  <si>
    <t>円</t>
    <rPh sb="0" eb="1">
      <t>エン</t>
    </rPh>
    <phoneticPr fontId="1"/>
  </si>
  <si>
    <t>（２）</t>
    <phoneticPr fontId="1"/>
  </si>
  <si>
    <t>（３）</t>
    <phoneticPr fontId="1"/>
  </si>
  <si>
    <t>（１）</t>
    <phoneticPr fontId="1"/>
  </si>
  <si>
    <t>資産活用による収入増加
の取組について</t>
    <rPh sb="0" eb="2">
      <t>シサン</t>
    </rPh>
    <rPh sb="2" eb="4">
      <t>カツヨウ</t>
    </rPh>
    <rPh sb="7" eb="9">
      <t>シュウニュウ</t>
    </rPh>
    <rPh sb="9" eb="11">
      <t>ゾウカ</t>
    </rPh>
    <rPh sb="13" eb="15">
      <t>トリクミ</t>
    </rPh>
    <phoneticPr fontId="1"/>
  </si>
  <si>
    <t>使用料の見直しに関する事項</t>
    <rPh sb="0" eb="3">
      <t>シヨウリョウ</t>
    </rPh>
    <rPh sb="4" eb="6">
      <t>ミナオ</t>
    </rPh>
    <rPh sb="8" eb="9">
      <t>カン</t>
    </rPh>
    <rPh sb="11" eb="13">
      <t>ジコウ</t>
    </rPh>
    <phoneticPr fontId="1"/>
  </si>
  <si>
    <t>職員給与費に関する事項</t>
    <rPh sb="0" eb="2">
      <t>ショクイン</t>
    </rPh>
    <rPh sb="2" eb="5">
      <t>キュウヨヒ</t>
    </rPh>
    <rPh sb="6" eb="7">
      <t>カン</t>
    </rPh>
    <rPh sb="9" eb="11">
      <t>ジコウ</t>
    </rPh>
    <phoneticPr fontId="1"/>
  </si>
  <si>
    <t>修繕費に関する事項</t>
    <rPh sb="0" eb="3">
      <t>シュウゼンヒ</t>
    </rPh>
    <rPh sb="4" eb="5">
      <t>カン</t>
    </rPh>
    <rPh sb="7" eb="9">
      <t>ジコウ</t>
    </rPh>
    <phoneticPr fontId="1"/>
  </si>
  <si>
    <t>委託費に関する事項</t>
    <rPh sb="0" eb="3">
      <t>イタクヒ</t>
    </rPh>
    <rPh sb="4" eb="5">
      <t>カン</t>
    </rPh>
    <rPh sb="7" eb="9">
      <t>ジコウ</t>
    </rPh>
    <phoneticPr fontId="1"/>
  </si>
  <si>
    <t>流域下水道等への
接続の有無</t>
    <phoneticPr fontId="1"/>
  </si>
  <si>
    <t>広域化・共同化・最適化に関する事項</t>
    <rPh sb="0" eb="2">
      <t>コウイキ</t>
    </rPh>
    <rPh sb="2" eb="3">
      <t>カ</t>
    </rPh>
    <rPh sb="4" eb="7">
      <t>キョウドウカ</t>
    </rPh>
    <rPh sb="8" eb="11">
      <t>サイテキカ</t>
    </rPh>
    <rPh sb="12" eb="13">
      <t>カン</t>
    </rPh>
    <rPh sb="15" eb="17">
      <t>ジコウ</t>
    </rPh>
    <phoneticPr fontId="1"/>
  </si>
  <si>
    <t>投資の平準化に関する事項</t>
    <rPh sb="0" eb="2">
      <t>トウシ</t>
    </rPh>
    <rPh sb="3" eb="6">
      <t>ヘイジュンカ</t>
    </rPh>
    <rPh sb="7" eb="8">
      <t>カン</t>
    </rPh>
    <rPh sb="10" eb="12">
      <t>ジコウ</t>
    </rPh>
    <phoneticPr fontId="1"/>
  </si>
  <si>
    <t>※ 赤字がある場合には（３）において、その解消方法が示されていることが必要</t>
    <phoneticPr fontId="1"/>
  </si>
  <si>
    <t>策　　定　　日：</t>
    <phoneticPr fontId="1"/>
  </si>
  <si>
    <t>年</t>
    <rPh sb="0" eb="1">
      <t>ネン</t>
    </rPh>
    <phoneticPr fontId="1"/>
  </si>
  <si>
    <t>月</t>
    <rPh sb="0" eb="1">
      <t>ツキ</t>
    </rPh>
    <phoneticPr fontId="1"/>
  </si>
  <si>
    <t>計画期間：</t>
    <rPh sb="0" eb="2">
      <t>ケイカク</t>
    </rPh>
    <rPh sb="2" eb="4">
      <t>キカン</t>
    </rPh>
    <phoneticPr fontId="1"/>
  </si>
  <si>
    <t>～</t>
    <phoneticPr fontId="1"/>
  </si>
  <si>
    <t>団　　体　　名：</t>
    <rPh sb="0" eb="1">
      <t>ダン</t>
    </rPh>
    <rPh sb="3" eb="4">
      <t>カラダ</t>
    </rPh>
    <rPh sb="6" eb="7">
      <t>メイ</t>
    </rPh>
    <phoneticPr fontId="1"/>
  </si>
  <si>
    <t>事　　業　　名：</t>
    <rPh sb="0" eb="1">
      <t>コト</t>
    </rPh>
    <rPh sb="3" eb="4">
      <t>ギョウ</t>
    </rPh>
    <rPh sb="6" eb="7">
      <t>メイ</t>
    </rPh>
    <phoneticPr fontId="1"/>
  </si>
  <si>
    <t>広域化・共同化・最適化
実施状況*1</t>
    <rPh sb="0" eb="3">
      <t>コウイキカ</t>
    </rPh>
    <rPh sb="4" eb="7">
      <t>キョウドウカ</t>
    </rPh>
    <rPh sb="8" eb="11">
      <t>サイテキカ</t>
    </rPh>
    <rPh sb="12" eb="14">
      <t>ジッシ</t>
    </rPh>
    <rPh sb="14" eb="16">
      <t>ジョウキョウ</t>
    </rPh>
    <phoneticPr fontId="1"/>
  </si>
  <si>
    <t>経営比較分析表を活用した現状分析</t>
    <rPh sb="0" eb="2">
      <t>ケイエイ</t>
    </rPh>
    <rPh sb="2" eb="4">
      <t>ヒカク</t>
    </rPh>
    <rPh sb="4" eb="7">
      <t>ブンセキヒョウ</t>
    </rPh>
    <rPh sb="8" eb="9">
      <t>カツ</t>
    </rPh>
    <rPh sb="9" eb="10">
      <t>ヨウ</t>
    </rPh>
    <rPh sb="12" eb="14">
      <t>ゲンジョウ</t>
    </rPh>
    <rPh sb="14" eb="15">
      <t>ブン</t>
    </rPh>
    <rPh sb="15" eb="16">
      <t>サ</t>
    </rPh>
    <phoneticPr fontId="1"/>
  </si>
  <si>
    <t>１．事業概要</t>
    <rPh sb="2" eb="4">
      <t>ジギョウ</t>
    </rPh>
    <rPh sb="4" eb="6">
      <t>ガイヨウ</t>
    </rPh>
    <phoneticPr fontId="1"/>
  </si>
  <si>
    <t>①　今後の投資についての考え方・検討状況</t>
    <rPh sb="2" eb="4">
      <t>コンゴ</t>
    </rPh>
    <rPh sb="5" eb="7">
      <t>トウシ</t>
    </rPh>
    <rPh sb="12" eb="13">
      <t>カンガ</t>
    </rPh>
    <rPh sb="14" eb="15">
      <t>カタ</t>
    </rPh>
    <rPh sb="16" eb="18">
      <t>ケントウ</t>
    </rPh>
    <rPh sb="18" eb="20">
      <t>ジョウキョウ</t>
    </rPh>
    <phoneticPr fontId="1"/>
  </si>
  <si>
    <r>
      <t>②　今後の財源についての考え方</t>
    </r>
    <r>
      <rPr>
        <sz val="14"/>
        <rFont val="ＭＳ Ｐゴシック"/>
        <family val="3"/>
        <charset val="128"/>
        <scheme val="minor"/>
      </rPr>
      <t>・検討状況</t>
    </r>
    <rPh sb="2" eb="4">
      <t>コンゴ</t>
    </rPh>
    <rPh sb="5" eb="7">
      <t>ザイゲン</t>
    </rPh>
    <rPh sb="12" eb="13">
      <t>カンガ</t>
    </rPh>
    <rPh sb="14" eb="15">
      <t>カタ</t>
    </rPh>
    <rPh sb="16" eb="18">
      <t>ケントウ</t>
    </rPh>
    <rPh sb="18" eb="20">
      <t>ジョウキョウ</t>
    </rPh>
    <phoneticPr fontId="1"/>
  </si>
  <si>
    <r>
      <t>③　投資以外の経費</t>
    </r>
    <r>
      <rPr>
        <sz val="14"/>
        <rFont val="ＭＳ Ｐゴシック"/>
        <family val="3"/>
        <charset val="128"/>
        <scheme val="minor"/>
      </rPr>
      <t>についての考え方・検討状況</t>
    </r>
    <rPh sb="2" eb="4">
      <t>トウシ</t>
    </rPh>
    <rPh sb="4" eb="6">
      <t>イガイ</t>
    </rPh>
    <rPh sb="7" eb="9">
      <t>ケイヒ</t>
    </rPh>
    <rPh sb="14" eb="15">
      <t>カンガ</t>
    </rPh>
    <rPh sb="16" eb="17">
      <t>カタ</t>
    </rPh>
    <rPh sb="18" eb="20">
      <t>ケントウ</t>
    </rPh>
    <rPh sb="20" eb="22">
      <t>ジョウキョウ</t>
    </rPh>
    <phoneticPr fontId="1"/>
  </si>
  <si>
    <t xml:space="preserve"> （１）において、純損益（法適用）又は実質収支（法非適用）が計画期間の最終年度で黒字とならず、赤字が発生している場合には、赤字の解消に向けた取組の方向性、検討体制・スケジュールや必要に応じて経費回収率等の指標に係る目標値を記載すること。</t>
    <phoneticPr fontId="1"/>
  </si>
  <si>
    <r>
      <t>投資・財政計画</t>
    </r>
    <r>
      <rPr>
        <sz val="14"/>
        <rFont val="ＭＳ Ｐゴシック"/>
        <family val="3"/>
        <charset val="128"/>
        <scheme val="minor"/>
      </rPr>
      <t xml:space="preserve">（収支計画） </t>
    </r>
    <r>
      <rPr>
        <sz val="14"/>
        <rFont val="ＭＳ Ｐゴシック"/>
        <family val="2"/>
        <scheme val="minor"/>
      </rPr>
      <t>： 別　紙　の　と　お　り</t>
    </r>
    <rPh sb="0" eb="2">
      <t>トウシ</t>
    </rPh>
    <rPh sb="3" eb="5">
      <t>ザイセイ</t>
    </rPh>
    <rPh sb="5" eb="7">
      <t>ケイカク</t>
    </rPh>
    <rPh sb="8" eb="10">
      <t>シュウシ</t>
    </rPh>
    <rPh sb="10" eb="12">
      <t>ケイカク</t>
    </rPh>
    <phoneticPr fontId="1"/>
  </si>
  <si>
    <r>
      <t>（２）投資・財政計画</t>
    </r>
    <r>
      <rPr>
        <sz val="14"/>
        <rFont val="ＭＳ Ｐゴシック"/>
        <family val="3"/>
        <charset val="128"/>
        <scheme val="minor"/>
      </rPr>
      <t>（収支計画）の策定に当たっての説明</t>
    </r>
    <rPh sb="11" eb="13">
      <t>シュウシ</t>
    </rPh>
    <rPh sb="13" eb="15">
      <t>ケイカク</t>
    </rPh>
    <rPh sb="20" eb="21">
      <t>ア</t>
    </rPh>
    <phoneticPr fontId="1"/>
  </si>
  <si>
    <t>②　収支計画のうち財源についての説明</t>
    <rPh sb="2" eb="4">
      <t>シュウシ</t>
    </rPh>
    <rPh sb="4" eb="6">
      <t>ケイカク</t>
    </rPh>
    <rPh sb="9" eb="11">
      <t>ザイゲン</t>
    </rPh>
    <rPh sb="16" eb="18">
      <t>セツメイ</t>
    </rPh>
    <phoneticPr fontId="1"/>
  </si>
  <si>
    <r>
      <t>③　</t>
    </r>
    <r>
      <rPr>
        <sz val="14"/>
        <rFont val="ＭＳ Ｐゴシック"/>
        <family val="3"/>
        <charset val="128"/>
        <scheme val="minor"/>
      </rPr>
      <t>収支計画のうち</t>
    </r>
    <r>
      <rPr>
        <sz val="14"/>
        <rFont val="ＭＳ Ｐゴシック"/>
        <family val="2"/>
        <scheme val="minor"/>
      </rPr>
      <t>投資以外の経費</t>
    </r>
    <r>
      <rPr>
        <sz val="14"/>
        <rFont val="ＭＳ Ｐゴシック"/>
        <family val="3"/>
        <charset val="128"/>
        <scheme val="minor"/>
      </rPr>
      <t>についての説明</t>
    </r>
    <rPh sb="2" eb="4">
      <t>シュウシ</t>
    </rPh>
    <rPh sb="4" eb="6">
      <t>ケイカク</t>
    </rPh>
    <rPh sb="9" eb="11">
      <t>トウシ</t>
    </rPh>
    <rPh sb="11" eb="13">
      <t>イガイ</t>
    </rPh>
    <rPh sb="14" eb="16">
      <t>ケイヒ</t>
    </rPh>
    <rPh sb="21" eb="23">
      <t>セツメイ</t>
    </rPh>
    <phoneticPr fontId="1"/>
  </si>
  <si>
    <r>
      <t>（３）</t>
    </r>
    <r>
      <rPr>
        <u/>
        <sz val="14"/>
        <rFont val="ＭＳ Ｐゴシック"/>
        <family val="3"/>
        <charset val="128"/>
        <scheme val="minor"/>
      </rPr>
      <t>投資・財政計画（収支計画）に未反映の取組や今後検討予定の取組の概要</t>
    </r>
    <rPh sb="11" eb="13">
      <t>シュウシ</t>
    </rPh>
    <rPh sb="13" eb="15">
      <t>ケイカク</t>
    </rPh>
    <rPh sb="21" eb="23">
      <t>トリクミ</t>
    </rPh>
    <rPh sb="31" eb="33">
      <t>トリクミ</t>
    </rPh>
    <rPh sb="34" eb="36">
      <t>ガイヨウ</t>
    </rPh>
    <phoneticPr fontId="1"/>
  </si>
  <si>
    <t>民間活力の活用に関する事項
（PPP/PFIなど）</t>
    <rPh sb="0" eb="2">
      <t>ミンカン</t>
    </rPh>
    <rPh sb="2" eb="4">
      <t>カツリョク</t>
    </rPh>
    <rPh sb="5" eb="7">
      <t>カツヨウ</t>
    </rPh>
    <rPh sb="8" eb="9">
      <t>カン</t>
    </rPh>
    <rPh sb="11" eb="13">
      <t>ジコウ</t>
    </rPh>
    <phoneticPr fontId="1"/>
  </si>
  <si>
    <t>民間活力の活用に関する事項
（包括的民間委託等の民間委託、指定管理者制度、PPP/PFIなど）</t>
    <rPh sb="0" eb="2">
      <t>ミンカン</t>
    </rPh>
    <rPh sb="2" eb="4">
      <t>カツリョク</t>
    </rPh>
    <rPh sb="5" eb="7">
      <t>カツヨウ</t>
    </rPh>
    <rPh sb="8" eb="9">
      <t>カン</t>
    </rPh>
    <rPh sb="11" eb="13">
      <t>ジコウ</t>
    </rPh>
    <phoneticPr fontId="1"/>
  </si>
  <si>
    <t>使　用　料</t>
    <rPh sb="0" eb="1">
      <t>シ</t>
    </rPh>
    <rPh sb="2" eb="3">
      <t>ヨウ</t>
    </rPh>
    <rPh sb="4" eb="5">
      <t>リョウ</t>
    </rPh>
    <phoneticPr fontId="1"/>
  </si>
  <si>
    <t>一般家庭用使用料体系の
概要・考え方</t>
    <rPh sb="0" eb="2">
      <t>イッパン</t>
    </rPh>
    <rPh sb="2" eb="5">
      <t>カテイヨウ</t>
    </rPh>
    <rPh sb="5" eb="8">
      <t>シヨウリョウ</t>
    </rPh>
    <rPh sb="8" eb="10">
      <t>タイケイ</t>
    </rPh>
    <rPh sb="12" eb="14">
      <t>ガイヨウ</t>
    </rPh>
    <rPh sb="15" eb="16">
      <t>カンガ</t>
    </rPh>
    <rPh sb="17" eb="18">
      <t>カタ</t>
    </rPh>
    <phoneticPr fontId="1"/>
  </si>
  <si>
    <t>業務用使用料体系の
概要・考え方</t>
    <rPh sb="0" eb="2">
      <t>ギョウム</t>
    </rPh>
    <rPh sb="2" eb="3">
      <t>ヨウ</t>
    </rPh>
    <rPh sb="3" eb="6">
      <t>シヨウリョウ</t>
    </rPh>
    <rPh sb="6" eb="8">
      <t>タイケイ</t>
    </rPh>
    <rPh sb="10" eb="12">
      <t>ガイヨウ</t>
    </rPh>
    <rPh sb="13" eb="14">
      <t>カンガ</t>
    </rPh>
    <rPh sb="15" eb="16">
      <t>カタ</t>
    </rPh>
    <phoneticPr fontId="1"/>
  </si>
  <si>
    <t>その他の使用料体系の
概要・考え方</t>
    <rPh sb="2" eb="3">
      <t>タ</t>
    </rPh>
    <rPh sb="4" eb="7">
      <t>シヨウリョウ</t>
    </rPh>
    <rPh sb="7" eb="9">
      <t>タイケイ</t>
    </rPh>
    <phoneticPr fontId="1"/>
  </si>
  <si>
    <t>組　織</t>
    <rPh sb="0" eb="1">
      <t>グミ</t>
    </rPh>
    <rPh sb="2" eb="3">
      <t>オリ</t>
    </rPh>
    <phoneticPr fontId="1"/>
  </si>
  <si>
    <t>*2　条例上の使用料とは、一般家庭における２０㎥あたりの使用料をいう。
*3　実質的な使用料とは、料金収入の合計を有収水量の合計で除した値に２０㎥を乗じたもの（家庭用のみでなく業務用を含む）をいう。</t>
    <phoneticPr fontId="1"/>
  </si>
  <si>
    <t>民 間 活 力 の 活 用 等</t>
    <rPh sb="0" eb="1">
      <t>タミ</t>
    </rPh>
    <rPh sb="2" eb="3">
      <t>アイダ</t>
    </rPh>
    <rPh sb="4" eb="5">
      <t>カツ</t>
    </rPh>
    <rPh sb="6" eb="7">
      <t>チカラ</t>
    </rPh>
    <rPh sb="10" eb="11">
      <t>カツ</t>
    </rPh>
    <rPh sb="12" eb="13">
      <t>ヨウ</t>
    </rPh>
    <rPh sb="14" eb="15">
      <t>トウ</t>
    </rPh>
    <phoneticPr fontId="1"/>
  </si>
  <si>
    <t>①</t>
    <phoneticPr fontId="1"/>
  </si>
  <si>
    <t xml:space="preserve"> ア　エネルギー利用
　　　（下水熱・下水汚泥・発電等）　*4</t>
    <rPh sb="8" eb="10">
      <t>リヨウ</t>
    </rPh>
    <rPh sb="15" eb="17">
      <t>ゲスイ</t>
    </rPh>
    <rPh sb="17" eb="18">
      <t>ネツ</t>
    </rPh>
    <rPh sb="19" eb="21">
      <t>ゲスイ</t>
    </rPh>
    <rPh sb="21" eb="23">
      <t>オデイ</t>
    </rPh>
    <rPh sb="24" eb="26">
      <t>ハツデン</t>
    </rPh>
    <rPh sb="26" eb="27">
      <t>ナド</t>
    </rPh>
    <phoneticPr fontId="1"/>
  </si>
  <si>
    <t xml:space="preserve"> イ　土地・施設等利用
　　　（未利用土地・施設の活用等）　*5</t>
    <rPh sb="3" eb="5">
      <t>トチ</t>
    </rPh>
    <rPh sb="6" eb="8">
      <t>シセツ</t>
    </rPh>
    <rPh sb="8" eb="9">
      <t>ナド</t>
    </rPh>
    <rPh sb="9" eb="11">
      <t>リヨウ</t>
    </rPh>
    <rPh sb="16" eb="19">
      <t>ミリヨウ</t>
    </rPh>
    <rPh sb="19" eb="21">
      <t>トチ</t>
    </rPh>
    <rPh sb="22" eb="24">
      <t>シセツ</t>
    </rPh>
    <rPh sb="25" eb="27">
      <t>カツヨウ</t>
    </rPh>
    <rPh sb="27" eb="28">
      <t>トウ</t>
    </rPh>
    <phoneticPr fontId="1"/>
  </si>
  <si>
    <t>*4　「エネルギー利用」とは、下水汚泥･下水熱等、下水道事業の実施に伴い生じる資源(資産を含む)を用いた収入増につながる取組を指す。
*5　「土地・施設等利用」とは、土地･建物等、下水道事業の実施に不可欠な資産を用いた、収入増につながる取組を指す（単純な売却は除く）。</t>
    <rPh sb="9" eb="11">
      <t>リヨウ</t>
    </rPh>
    <rPh sb="130" eb="131">
      <t>ノゾ</t>
    </rPh>
    <phoneticPr fontId="1"/>
  </si>
  <si>
    <t>*　（１）において黒字の場合においても、投資・財政計画（収支計画）に反映することができなかった検討中の取組や今後検討予定の取組について、その
内容等を記載すること。</t>
    <rPh sb="9" eb="11">
      <t>クロジ</t>
    </rPh>
    <rPh sb="12" eb="14">
      <t>バアイ</t>
    </rPh>
    <rPh sb="28" eb="30">
      <t>シュウシ</t>
    </rPh>
    <rPh sb="30" eb="32">
      <t>ケイカク</t>
    </rPh>
    <phoneticPr fontId="1"/>
  </si>
  <si>
    <t>①</t>
    <phoneticPr fontId="1"/>
  </si>
  <si>
    <t>収支計画のうち投資についての説明</t>
    <phoneticPr fontId="1"/>
  </si>
  <si>
    <t>施　設</t>
    <rPh sb="1" eb="2">
      <t>セツ</t>
    </rPh>
    <phoneticPr fontId="1"/>
  </si>
  <si>
    <t>②</t>
    <phoneticPr fontId="1"/>
  </si>
  <si>
    <t>③</t>
    <phoneticPr fontId="1"/>
  </si>
  <si>
    <t>その他の取組</t>
    <rPh sb="2" eb="3">
      <t>タ</t>
    </rPh>
    <rPh sb="4" eb="6">
      <t>トリクミ</t>
    </rPh>
    <phoneticPr fontId="1"/>
  </si>
  <si>
    <t>動力費に関する事項</t>
    <rPh sb="0" eb="3">
      <t>ドウリョクヒ</t>
    </rPh>
    <rPh sb="4" eb="5">
      <t>カン</t>
    </rPh>
    <rPh sb="7" eb="9">
      <t>ジコウ</t>
    </rPh>
    <phoneticPr fontId="1"/>
  </si>
  <si>
    <t>薬品費に関する事項</t>
    <rPh sb="0" eb="2">
      <t>ヤクヒン</t>
    </rPh>
    <rPh sb="2" eb="3">
      <t>ヒ</t>
    </rPh>
    <rPh sb="4" eb="5">
      <t>カン</t>
    </rPh>
    <rPh sb="7" eb="9">
      <t>ジコウ</t>
    </rPh>
    <phoneticPr fontId="1"/>
  </si>
  <si>
    <t>事業の現況</t>
    <rPh sb="0" eb="1">
      <t>コト</t>
    </rPh>
    <rPh sb="1" eb="2">
      <t>ギョウ</t>
    </rPh>
    <rPh sb="3" eb="4">
      <t>ウツツ</t>
    </rPh>
    <rPh sb="4" eb="5">
      <t>キョウ</t>
    </rPh>
    <phoneticPr fontId="1"/>
  </si>
  <si>
    <t>*　処理区ごとに考え方が異なる場合は、処理区ごとに記載すること</t>
    <rPh sb="2" eb="4">
      <t>ショリ</t>
    </rPh>
    <rPh sb="4" eb="5">
      <t>ク</t>
    </rPh>
    <rPh sb="19" eb="21">
      <t>ショリ</t>
    </rPh>
    <rPh sb="21" eb="22">
      <t>ク</t>
    </rPh>
    <rPh sb="25" eb="27">
      <t>キサイ</t>
    </rPh>
    <phoneticPr fontId="1"/>
  </si>
  <si>
    <t>*1　「広域化」とは、一部事務組合による事業実施等の他の自治体との事業統合、流域下水道への接続を指す。
　　 「共同化」とは、複数の自治体で共同して使用する施設の建設（定住自立圏構想や連携中枢都市圏に基づくものを含む）、広域化・共同化を推進するための計画に基づき実施する施設の整備（総務副大臣通知）、事務の一部を共同して管理・執行する場合（料金徴収等の事務の一部を一部事務組合によって実施する場合等）を指す。
　　 「最適化」とは、①他の事業との統廃合、②公共下水・集排、浄化槽等の各種処理施設の中から、地理的・社会的条件に応じて最適なものを選択すること（処理区の統廃合を含む。）、③施設の統廃合（処理区の統廃合を伴わない。）を指す。</t>
    <rPh sb="4" eb="7">
      <t>コウイキカ</t>
    </rPh>
    <rPh sb="11" eb="13">
      <t>イチブ</t>
    </rPh>
    <rPh sb="13" eb="15">
      <t>ジム</t>
    </rPh>
    <rPh sb="15" eb="17">
      <t>クミアイ</t>
    </rPh>
    <rPh sb="20" eb="22">
      <t>ジギョウ</t>
    </rPh>
    <rPh sb="22" eb="25">
      <t>ジッシナド</t>
    </rPh>
    <rPh sb="26" eb="27">
      <t>ホカ</t>
    </rPh>
    <rPh sb="28" eb="31">
      <t>ジチタイ</t>
    </rPh>
    <rPh sb="33" eb="35">
      <t>ジギョウ</t>
    </rPh>
    <rPh sb="35" eb="37">
      <t>トウゴウ</t>
    </rPh>
    <rPh sb="38" eb="40">
      <t>リュウイキ</t>
    </rPh>
    <rPh sb="40" eb="42">
      <t>ゲスイ</t>
    </rPh>
    <rPh sb="42" eb="43">
      <t>ミチ</t>
    </rPh>
    <rPh sb="45" eb="47">
      <t>セツゾク</t>
    </rPh>
    <rPh sb="48" eb="49">
      <t>サ</t>
    </rPh>
    <rPh sb="201" eb="202">
      <t>サ</t>
    </rPh>
    <rPh sb="209" eb="212">
      <t>サイテキカ</t>
    </rPh>
    <rPh sb="217" eb="218">
      <t>タ</t>
    </rPh>
    <rPh sb="219" eb="221">
      <t>ジギョウ</t>
    </rPh>
    <rPh sb="223" eb="226">
      <t>トウハイゴウ</t>
    </rPh>
    <rPh sb="280" eb="281">
      <t>ク</t>
    </rPh>
    <rPh sb="282" eb="285">
      <t>トウハイゴウ</t>
    </rPh>
    <rPh sb="286" eb="287">
      <t>フク</t>
    </rPh>
    <rPh sb="292" eb="294">
      <t>シセツ</t>
    </rPh>
    <rPh sb="295" eb="298">
      <t>トウハイゴウ</t>
    </rPh>
    <rPh sb="299" eb="301">
      <t>ショリ</t>
    </rPh>
    <rPh sb="301" eb="302">
      <t>ク</t>
    </rPh>
    <rPh sb="303" eb="306">
      <t>トウハイゴウ</t>
    </rPh>
    <rPh sb="307" eb="308">
      <t>トモナ</t>
    </rPh>
    <phoneticPr fontId="1"/>
  </si>
  <si>
    <t>※直近の経営比較分析表（「公営企業に係る「経営比較分析表」の策定及び公表について）（公営企業三課室長通知）」による経営比較分析表）を添付すること。</t>
    <phoneticPr fontId="1"/>
  </si>
  <si>
    <t>経営戦略の事後検証、改定等に関する事項</t>
    <rPh sb="0" eb="2">
      <t>ケイエイ</t>
    </rPh>
    <rPh sb="2" eb="4">
      <t>センリャク</t>
    </rPh>
    <rPh sb="5" eb="7">
      <t>ジゴ</t>
    </rPh>
    <rPh sb="7" eb="9">
      <t>ケンショウ</t>
    </rPh>
    <rPh sb="10" eb="12">
      <t>カイテイ</t>
    </rPh>
    <rPh sb="12" eb="13">
      <t>トウ</t>
    </rPh>
    <rPh sb="14" eb="15">
      <t>カン</t>
    </rPh>
    <rPh sb="17" eb="19">
      <t>ジコウ</t>
    </rPh>
    <phoneticPr fontId="1"/>
  </si>
  <si>
    <t>経営戦略の事後検証、
改定等に関する事項</t>
    <rPh sb="0" eb="2">
      <t>ケイエイ</t>
    </rPh>
    <rPh sb="2" eb="4">
      <t>センリャク</t>
    </rPh>
    <rPh sb="5" eb="7">
      <t>ジゴ</t>
    </rPh>
    <rPh sb="7" eb="9">
      <t>ケンショウ</t>
    </rPh>
    <rPh sb="11" eb="13">
      <t>カイテイ</t>
    </rPh>
    <rPh sb="13" eb="14">
      <t>トウ</t>
    </rPh>
    <rPh sb="15" eb="16">
      <t>カン</t>
    </rPh>
    <rPh sb="18" eb="20">
      <t>ジコウ</t>
    </rPh>
    <phoneticPr fontId="1"/>
  </si>
  <si>
    <t>甲斐市合併浄化槽事業経営戦略</t>
    <rPh sb="0" eb="3">
      <t>カイシ</t>
    </rPh>
    <rPh sb="3" eb="5">
      <t>ガッペイ</t>
    </rPh>
    <rPh sb="5" eb="8">
      <t>ジョウカソウ</t>
    </rPh>
    <rPh sb="8" eb="10">
      <t>ジギョウ</t>
    </rPh>
    <rPh sb="10" eb="12">
      <t>ケイエイ</t>
    </rPh>
    <rPh sb="12" eb="14">
      <t>センリャク</t>
    </rPh>
    <phoneticPr fontId="1"/>
  </si>
  <si>
    <t>甲斐市</t>
    <rPh sb="0" eb="3">
      <t>カイシ</t>
    </rPh>
    <phoneticPr fontId="1"/>
  </si>
  <si>
    <t>法非適</t>
    <rPh sb="0" eb="1">
      <t>ホウ</t>
    </rPh>
    <rPh sb="1" eb="2">
      <t>ヒ</t>
    </rPh>
    <rPh sb="2" eb="3">
      <t>テキ</t>
    </rPh>
    <phoneticPr fontId="1"/>
  </si>
  <si>
    <t>無</t>
    <rPh sb="0" eb="1">
      <t>ム</t>
    </rPh>
    <phoneticPr fontId="1"/>
  </si>
  <si>
    <r>
      <t xml:space="preserve">条例上の使用料*2
（５人槽）
</t>
    </r>
    <r>
      <rPr>
        <sz val="12"/>
        <color theme="1"/>
        <rFont val="ＭＳ Ｐゴシック"/>
        <family val="3"/>
        <charset val="128"/>
        <scheme val="minor"/>
      </rPr>
      <t>※過去３年度分を記載</t>
    </r>
    <rPh sb="0" eb="3">
      <t>ジョウレイジョウ</t>
    </rPh>
    <rPh sb="4" eb="7">
      <t>シヨウリョウ</t>
    </rPh>
    <rPh sb="12" eb="14">
      <t>ニンソウ</t>
    </rPh>
    <phoneticPr fontId="1"/>
  </si>
  <si>
    <r>
      <t xml:space="preserve">実質的な使用料*3
（5人槽）
</t>
    </r>
    <r>
      <rPr>
        <sz val="12"/>
        <color theme="1"/>
        <rFont val="ＭＳ Ｐゴシック"/>
        <family val="3"/>
        <charset val="128"/>
        <scheme val="minor"/>
      </rPr>
      <t>※過去３年度分を記載</t>
    </r>
    <rPh sb="0" eb="3">
      <t>ジッシツテキ</t>
    </rPh>
    <rPh sb="4" eb="7">
      <t>シヨウリョウ</t>
    </rPh>
    <rPh sb="12" eb="14">
      <t>ニンソウ</t>
    </rPh>
    <phoneticPr fontId="1"/>
  </si>
  <si>
    <t>別添２－２</t>
    <rPh sb="0" eb="2">
      <t>ベッテン</t>
    </rPh>
    <phoneticPr fontId="1"/>
  </si>
  <si>
    <t>浄化槽設置基数</t>
    <rPh sb="0" eb="3">
      <t>ジョウカソウ</t>
    </rPh>
    <rPh sb="3" eb="5">
      <t>セッチ</t>
    </rPh>
    <rPh sb="5" eb="7">
      <t>キスウ</t>
    </rPh>
    <phoneticPr fontId="1"/>
  </si>
  <si>
    <t>下水道計画区域、農業集落排水処理区域、地域し尿処理区域及び新築家屋に係る浄化槽設置を整備対象外としています。</t>
    <rPh sb="0" eb="3">
      <t>ゲスイドウ</t>
    </rPh>
    <rPh sb="3" eb="5">
      <t>ケイカク</t>
    </rPh>
    <rPh sb="5" eb="7">
      <t>クイキ</t>
    </rPh>
    <rPh sb="8" eb="10">
      <t>ノウギョウ</t>
    </rPh>
    <rPh sb="10" eb="12">
      <t>シュウラク</t>
    </rPh>
    <rPh sb="12" eb="14">
      <t>ハイスイ</t>
    </rPh>
    <rPh sb="14" eb="16">
      <t>ショリ</t>
    </rPh>
    <rPh sb="16" eb="18">
      <t>クイキ</t>
    </rPh>
    <rPh sb="19" eb="21">
      <t>チイキ</t>
    </rPh>
    <rPh sb="22" eb="23">
      <t>ニョウ</t>
    </rPh>
    <rPh sb="23" eb="25">
      <t>ショリ</t>
    </rPh>
    <rPh sb="25" eb="27">
      <t>クイキ</t>
    </rPh>
    <rPh sb="27" eb="28">
      <t>オヨ</t>
    </rPh>
    <rPh sb="29" eb="31">
      <t>シンチク</t>
    </rPh>
    <rPh sb="31" eb="33">
      <t>カオク</t>
    </rPh>
    <rPh sb="34" eb="35">
      <t>カカ</t>
    </rPh>
    <rPh sb="36" eb="39">
      <t>ジョウカソウ</t>
    </rPh>
    <rPh sb="39" eb="41">
      <t>セッチ</t>
    </rPh>
    <rPh sb="42" eb="44">
      <t>セイビ</t>
    </rPh>
    <rPh sb="44" eb="46">
      <t>タイショウ</t>
    </rPh>
    <rPh sb="46" eb="47">
      <t>ガイ</t>
    </rPh>
    <phoneticPr fontId="1"/>
  </si>
  <si>
    <t>本市は定額制の使用料体系を採用しています。
5人槽　月額1,600円、7人槽1,900円、10人槽2,500円（税抜き）</t>
    <rPh sb="0" eb="2">
      <t>ホンシ</t>
    </rPh>
    <rPh sb="3" eb="6">
      <t>テイガクセイ</t>
    </rPh>
    <rPh sb="7" eb="10">
      <t>シヨウリョウ</t>
    </rPh>
    <rPh sb="10" eb="12">
      <t>タイケイ</t>
    </rPh>
    <rPh sb="13" eb="15">
      <t>サイヨウ</t>
    </rPh>
    <rPh sb="23" eb="25">
      <t>ニンソウ</t>
    </rPh>
    <rPh sb="26" eb="28">
      <t>ゲツガク</t>
    </rPh>
    <rPh sb="33" eb="34">
      <t>エン</t>
    </rPh>
    <rPh sb="36" eb="38">
      <t>ニンソウ</t>
    </rPh>
    <rPh sb="43" eb="44">
      <t>エン</t>
    </rPh>
    <rPh sb="47" eb="49">
      <t>ニンソウ</t>
    </rPh>
    <rPh sb="54" eb="55">
      <t>エン</t>
    </rPh>
    <rPh sb="56" eb="57">
      <t>ゼイ</t>
    </rPh>
    <rPh sb="57" eb="58">
      <t>ヌ</t>
    </rPh>
    <phoneticPr fontId="1"/>
  </si>
  <si>
    <t>浄化槽市町村整備推進事業で整備した合併浄化槽の維持管理業務（保守点検、清掃等）を民間事業者と業務委託契約を結び実施しています。</t>
    <rPh sb="0" eb="3">
      <t>ジョウカソウ</t>
    </rPh>
    <rPh sb="3" eb="6">
      <t>シチョウソン</t>
    </rPh>
    <rPh sb="6" eb="8">
      <t>セイビ</t>
    </rPh>
    <rPh sb="8" eb="10">
      <t>スイシン</t>
    </rPh>
    <rPh sb="10" eb="12">
      <t>ジギョウ</t>
    </rPh>
    <rPh sb="13" eb="15">
      <t>セイビ</t>
    </rPh>
    <rPh sb="17" eb="19">
      <t>ガッペイ</t>
    </rPh>
    <rPh sb="19" eb="22">
      <t>ジョウカソウ</t>
    </rPh>
    <rPh sb="23" eb="25">
      <t>イジ</t>
    </rPh>
    <rPh sb="25" eb="27">
      <t>カンリ</t>
    </rPh>
    <rPh sb="27" eb="29">
      <t>ギョウム</t>
    </rPh>
    <rPh sb="30" eb="32">
      <t>ホシュ</t>
    </rPh>
    <rPh sb="32" eb="34">
      <t>テンケン</t>
    </rPh>
    <rPh sb="35" eb="37">
      <t>セイソウ</t>
    </rPh>
    <rPh sb="37" eb="38">
      <t>トウ</t>
    </rPh>
    <rPh sb="40" eb="42">
      <t>ミンカン</t>
    </rPh>
    <rPh sb="42" eb="45">
      <t>ジギョウシャ</t>
    </rPh>
    <rPh sb="46" eb="48">
      <t>ギョウム</t>
    </rPh>
    <rPh sb="48" eb="50">
      <t>イタク</t>
    </rPh>
    <rPh sb="50" eb="52">
      <t>ケイヤク</t>
    </rPh>
    <rPh sb="53" eb="54">
      <t>ムス</t>
    </rPh>
    <rPh sb="55" eb="57">
      <t>ジッシ</t>
    </rPh>
    <phoneticPr fontId="1"/>
  </si>
  <si>
    <t>２．経営の基本方針</t>
    <rPh sb="2" eb="4">
      <t>ケイエイ</t>
    </rPh>
    <rPh sb="5" eb="7">
      <t>キホン</t>
    </rPh>
    <rPh sb="7" eb="9">
      <t>ホウシン</t>
    </rPh>
    <phoneticPr fontId="1"/>
  </si>
  <si>
    <t>３．投資・財政計画（収支計画）</t>
    <rPh sb="2" eb="4">
      <t>トウシ</t>
    </rPh>
    <rPh sb="5" eb="7">
      <t>ザイセイ</t>
    </rPh>
    <rPh sb="7" eb="9">
      <t>ケイカク</t>
    </rPh>
    <rPh sb="10" eb="12">
      <t>シュウシ</t>
    </rPh>
    <rPh sb="12" eb="14">
      <t>ケイカク</t>
    </rPh>
    <phoneticPr fontId="1"/>
  </si>
  <si>
    <t>４．</t>
    <phoneticPr fontId="1"/>
  </si>
  <si>
    <t>R3</t>
    <phoneticPr fontId="1"/>
  </si>
  <si>
    <t>R4</t>
    <phoneticPr fontId="1"/>
  </si>
  <si>
    <t>R5</t>
    <phoneticPr fontId="1"/>
  </si>
  <si>
    <t>R6</t>
    <phoneticPr fontId="1"/>
  </si>
  <si>
    <t>R7</t>
    <phoneticPr fontId="1"/>
  </si>
  <si>
    <t>R8</t>
    <phoneticPr fontId="1"/>
  </si>
  <si>
    <t>R9</t>
    <phoneticPr fontId="1"/>
  </si>
  <si>
    <t>R10</t>
    <phoneticPr fontId="1"/>
  </si>
  <si>
    <t>R11</t>
    <phoneticPr fontId="1"/>
  </si>
  <si>
    <t>浄化槽市町村整備推進事業　245基（令和元年度末現在、移譲分41基を含む）</t>
    <rPh sb="0" eb="3">
      <t>ジョウカソウ</t>
    </rPh>
    <rPh sb="3" eb="6">
      <t>シチョウソン</t>
    </rPh>
    <rPh sb="6" eb="8">
      <t>セイビ</t>
    </rPh>
    <rPh sb="8" eb="10">
      <t>スイシン</t>
    </rPh>
    <rPh sb="10" eb="12">
      <t>ジギョウ</t>
    </rPh>
    <rPh sb="16" eb="17">
      <t>キ</t>
    </rPh>
    <rPh sb="18" eb="20">
      <t>レイワ</t>
    </rPh>
    <rPh sb="20" eb="21">
      <t>ガン</t>
    </rPh>
    <rPh sb="21" eb="22">
      <t>ネン</t>
    </rPh>
    <rPh sb="22" eb="23">
      <t>ド</t>
    </rPh>
    <rPh sb="23" eb="24">
      <t>マツ</t>
    </rPh>
    <rPh sb="24" eb="26">
      <t>ゲンザイ</t>
    </rPh>
    <rPh sb="27" eb="29">
      <t>イジョウ</t>
    </rPh>
    <rPh sb="29" eb="30">
      <t>ブン</t>
    </rPh>
    <rPh sb="32" eb="33">
      <t>キ</t>
    </rPh>
    <rPh sb="34" eb="35">
      <t>フク</t>
    </rPh>
    <phoneticPr fontId="1"/>
  </si>
  <si>
    <t>甲斐市合併浄化槽事業</t>
    <rPh sb="0" eb="3">
      <t>カイシ</t>
    </rPh>
    <rPh sb="3" eb="5">
      <t>ガッペイ</t>
    </rPh>
    <rPh sb="5" eb="8">
      <t>ジョウカソウ</t>
    </rPh>
    <rPh sb="8" eb="10">
      <t>ジギョウ</t>
    </rPh>
    <phoneticPr fontId="1"/>
  </si>
  <si>
    <t>平成２9年度</t>
    <rPh sb="0" eb="2">
      <t>ヘイセイ</t>
    </rPh>
    <rPh sb="4" eb="6">
      <t>ネンド</t>
    </rPh>
    <phoneticPr fontId="1"/>
  </si>
  <si>
    <t>平成30年度</t>
    <rPh sb="0" eb="2">
      <t>ヘイセイ</t>
    </rPh>
    <rPh sb="4" eb="6">
      <t>ネンド</t>
    </rPh>
    <phoneticPr fontId="1"/>
  </si>
  <si>
    <t>令和元年度</t>
    <rPh sb="0" eb="2">
      <t>レイワ</t>
    </rPh>
    <rPh sb="2" eb="4">
      <t>ガンネン</t>
    </rPh>
    <rPh sb="3" eb="5">
      <t>ネンド</t>
    </rPh>
    <phoneticPr fontId="1"/>
  </si>
  <si>
    <t>0.64人/ha</t>
    <rPh sb="4" eb="5">
      <t>ニン</t>
    </rPh>
    <phoneticPr fontId="1"/>
  </si>
  <si>
    <t>対象外</t>
    <rPh sb="0" eb="2">
      <t>タイショウ</t>
    </rPh>
    <rPh sb="2" eb="3">
      <t>ガイ</t>
    </rPh>
    <phoneticPr fontId="1"/>
  </si>
  <si>
    <t>地域集会施設（一般家庭用と同様）</t>
    <rPh sb="0" eb="2">
      <t>チイキ</t>
    </rPh>
    <rPh sb="2" eb="4">
      <t>シュウカイ</t>
    </rPh>
    <rPh sb="4" eb="6">
      <t>シセツ</t>
    </rPh>
    <rPh sb="7" eb="9">
      <t>イッパン</t>
    </rPh>
    <rPh sb="9" eb="11">
      <t>カテイ</t>
    </rPh>
    <rPh sb="11" eb="12">
      <t>ヨウ</t>
    </rPh>
    <rPh sb="13" eb="15">
      <t>ドウヨウ</t>
    </rPh>
    <phoneticPr fontId="1"/>
  </si>
  <si>
    <t>戸別合併浄化槽のためエネルギー利用は困難</t>
    <rPh sb="0" eb="2">
      <t>コベツ</t>
    </rPh>
    <rPh sb="2" eb="4">
      <t>ガッペイ</t>
    </rPh>
    <rPh sb="4" eb="7">
      <t>ジョウカソウ</t>
    </rPh>
    <rPh sb="15" eb="17">
      <t>リヨウ</t>
    </rPh>
    <rPh sb="18" eb="20">
      <t>コンナン</t>
    </rPh>
    <phoneticPr fontId="1"/>
  </si>
  <si>
    <t>戸別合併浄化槽のため、未利用土地等はない</t>
    <rPh sb="0" eb="2">
      <t>コベツ</t>
    </rPh>
    <rPh sb="2" eb="7">
      <t>ガッペイジョウカソウ</t>
    </rPh>
    <rPh sb="11" eb="14">
      <t>ミリヨウ</t>
    </rPh>
    <rPh sb="14" eb="16">
      <t>トチ</t>
    </rPh>
    <rPh sb="16" eb="17">
      <t>トウ</t>
    </rPh>
    <phoneticPr fontId="1"/>
  </si>
  <si>
    <t>維持管理に係る保守点検は、民間事業者と業務委託契約を結び実施しています。</t>
    <rPh sb="0" eb="2">
      <t>イジ</t>
    </rPh>
    <rPh sb="2" eb="4">
      <t>カンリ</t>
    </rPh>
    <rPh sb="5" eb="6">
      <t>カカ</t>
    </rPh>
    <rPh sb="7" eb="9">
      <t>ホシュ</t>
    </rPh>
    <rPh sb="9" eb="11">
      <t>テンケン</t>
    </rPh>
    <rPh sb="13" eb="15">
      <t>ミンカン</t>
    </rPh>
    <rPh sb="15" eb="18">
      <t>ジギョウシャ</t>
    </rPh>
    <rPh sb="19" eb="21">
      <t>ギョウム</t>
    </rPh>
    <rPh sb="21" eb="23">
      <t>イタク</t>
    </rPh>
    <rPh sb="23" eb="25">
      <t>ケイヤク</t>
    </rPh>
    <rPh sb="26" eb="27">
      <t>ムス</t>
    </rPh>
    <rPh sb="28" eb="30">
      <t>ジッシ</t>
    </rPh>
    <phoneticPr fontId="1"/>
  </si>
  <si>
    <t>合併浄化槽の維持管理を委託しています。</t>
    <rPh sb="0" eb="2">
      <t>ガッペイ</t>
    </rPh>
    <rPh sb="2" eb="5">
      <t>ジョウカソウ</t>
    </rPh>
    <rPh sb="6" eb="8">
      <t>イジ</t>
    </rPh>
    <rPh sb="8" eb="10">
      <t>カンリ</t>
    </rPh>
    <rPh sb="11" eb="13">
      <t>イタク</t>
    </rPh>
    <phoneticPr fontId="1"/>
  </si>
  <si>
    <t>１区（下水道計画区域、農業集落排水処理区域、地域し尿処理区域以外の区域）</t>
    <rPh sb="1" eb="2">
      <t>ク</t>
    </rPh>
    <rPh sb="3" eb="6">
      <t>ゲスイドウ</t>
    </rPh>
    <rPh sb="6" eb="8">
      <t>ケイカク</t>
    </rPh>
    <rPh sb="8" eb="10">
      <t>クイキ</t>
    </rPh>
    <rPh sb="11" eb="13">
      <t>ノウギョウ</t>
    </rPh>
    <rPh sb="13" eb="15">
      <t>シュウラク</t>
    </rPh>
    <rPh sb="15" eb="17">
      <t>ハイスイ</t>
    </rPh>
    <rPh sb="17" eb="19">
      <t>ショリ</t>
    </rPh>
    <rPh sb="19" eb="21">
      <t>クイキ</t>
    </rPh>
    <rPh sb="22" eb="24">
      <t>チイキ</t>
    </rPh>
    <rPh sb="25" eb="26">
      <t>ニョウ</t>
    </rPh>
    <rPh sb="26" eb="28">
      <t>ショリ</t>
    </rPh>
    <rPh sb="28" eb="30">
      <t>クイキ</t>
    </rPh>
    <rPh sb="30" eb="32">
      <t>イガイ</t>
    </rPh>
    <rPh sb="33" eb="35">
      <t>クイキ</t>
    </rPh>
    <phoneticPr fontId="1"/>
  </si>
  <si>
    <t>環境課13人 　課長　1人
　　　　　　　　　環境保全係　4人
　　　　　　　　　生活環境係　5人
　　　　　　　　　バイオマス推進係　3人</t>
    <rPh sb="0" eb="2">
      <t>カンキョウ</t>
    </rPh>
    <rPh sb="2" eb="3">
      <t>カ</t>
    </rPh>
    <rPh sb="5" eb="6">
      <t>ニン</t>
    </rPh>
    <rPh sb="8" eb="10">
      <t>カチョウ</t>
    </rPh>
    <rPh sb="12" eb="13">
      <t>ニン</t>
    </rPh>
    <rPh sb="23" eb="25">
      <t>カンキョウ</t>
    </rPh>
    <rPh sb="25" eb="27">
      <t>ホゼン</t>
    </rPh>
    <rPh sb="27" eb="28">
      <t>カカリ</t>
    </rPh>
    <rPh sb="30" eb="31">
      <t>ニン</t>
    </rPh>
    <rPh sb="41" eb="43">
      <t>セイカツ</t>
    </rPh>
    <rPh sb="43" eb="45">
      <t>カンキョウ</t>
    </rPh>
    <rPh sb="45" eb="46">
      <t>カカリ</t>
    </rPh>
    <rPh sb="48" eb="49">
      <t>ニン</t>
    </rPh>
    <rPh sb="64" eb="66">
      <t>スイシン</t>
    </rPh>
    <rPh sb="66" eb="67">
      <t>カカリ</t>
    </rPh>
    <rPh sb="69" eb="70">
      <t>ニン</t>
    </rPh>
    <phoneticPr fontId="1"/>
  </si>
  <si>
    <t>令和</t>
    <rPh sb="0" eb="2">
      <t>レイワ</t>
    </rPh>
    <phoneticPr fontId="1"/>
  </si>
  <si>
    <t>該当なし</t>
    <rPh sb="0" eb="2">
      <t>ガイトウ</t>
    </rPh>
    <phoneticPr fontId="1"/>
  </si>
  <si>
    <t xml:space="preserve">※添付した「経営比較分析表」に補足事項等がある場合は記載すること。
令和2年度に作成した、令和元年度決算「経営分析表」を添付しています。
法非適用事業のため、該当数値のない項目があります。
</t>
    <rPh sb="0" eb="2">
      <t>テンプ</t>
    </rPh>
    <rPh sb="16" eb="18">
      <t>ジコウ</t>
    </rPh>
    <rPh sb="18" eb="19">
      <t>トウ</t>
    </rPh>
    <rPh sb="22" eb="24">
      <t>バアイ</t>
    </rPh>
    <rPh sb="25" eb="27">
      <t>キサイ</t>
    </rPh>
    <rPh sb="34" eb="36">
      <t>レイワ</t>
    </rPh>
    <rPh sb="37" eb="38">
      <t>ネン</t>
    </rPh>
    <rPh sb="38" eb="39">
      <t>ド</t>
    </rPh>
    <rPh sb="40" eb="42">
      <t>サクセイ</t>
    </rPh>
    <rPh sb="45" eb="47">
      <t>レイワ</t>
    </rPh>
    <rPh sb="47" eb="48">
      <t>ガン</t>
    </rPh>
    <rPh sb="48" eb="49">
      <t>ネン</t>
    </rPh>
    <rPh sb="49" eb="50">
      <t>ド</t>
    </rPh>
    <rPh sb="50" eb="52">
      <t>ケッサン</t>
    </rPh>
    <rPh sb="53" eb="55">
      <t>ケイエイ</t>
    </rPh>
    <rPh sb="55" eb="57">
      <t>ブンセキ</t>
    </rPh>
    <rPh sb="57" eb="58">
      <t>ヒョウ</t>
    </rPh>
    <rPh sb="60" eb="62">
      <t>テンプ</t>
    </rPh>
    <rPh sb="69" eb="70">
      <t>ホウ</t>
    </rPh>
    <rPh sb="70" eb="71">
      <t>ヒ</t>
    </rPh>
    <rPh sb="71" eb="72">
      <t>テキ</t>
    </rPh>
    <rPh sb="72" eb="73">
      <t>ヨウ</t>
    </rPh>
    <rPh sb="73" eb="75">
      <t>ジギョウ</t>
    </rPh>
    <rPh sb="79" eb="81">
      <t>ガイトウ</t>
    </rPh>
    <rPh sb="81" eb="83">
      <t>スウチ</t>
    </rPh>
    <rPh sb="86" eb="88">
      <t>コウモク</t>
    </rPh>
    <phoneticPr fontId="1"/>
  </si>
  <si>
    <t>該当なし</t>
    <rPh sb="0" eb="2">
      <t>ガイトウ</t>
    </rPh>
    <phoneticPr fontId="1"/>
  </si>
  <si>
    <t>・浄化槽市町村整備推進事業で整備した合併浄化槽維持管理に要する経費として、経年劣化に対応する修繕を見込んでいます。</t>
    <rPh sb="1" eb="4">
      <t>ジョウカソウ</t>
    </rPh>
    <rPh sb="4" eb="13">
      <t>シチョウソンセイビスイシンジギョウ</t>
    </rPh>
    <rPh sb="14" eb="16">
      <t>セイビ</t>
    </rPh>
    <rPh sb="18" eb="20">
      <t>ガッペイ</t>
    </rPh>
    <rPh sb="20" eb="23">
      <t>ジョウカソウ</t>
    </rPh>
    <rPh sb="23" eb="25">
      <t>イジ</t>
    </rPh>
    <rPh sb="25" eb="27">
      <t>カンリ</t>
    </rPh>
    <rPh sb="28" eb="29">
      <t>ヨウ</t>
    </rPh>
    <rPh sb="31" eb="33">
      <t>ケイヒ</t>
    </rPh>
    <rPh sb="37" eb="39">
      <t>ケイネン</t>
    </rPh>
    <rPh sb="39" eb="41">
      <t>レッカ</t>
    </rPh>
    <rPh sb="42" eb="44">
      <t>タイオウ</t>
    </rPh>
    <rPh sb="46" eb="48">
      <t>シュウゼン</t>
    </rPh>
    <rPh sb="49" eb="51">
      <t>ミコ</t>
    </rPh>
    <phoneticPr fontId="1"/>
  </si>
  <si>
    <t>合併浄化槽の新規設置基数は減少傾向にあるため、設置については年間5基を見込んでいます。</t>
    <rPh sb="0" eb="2">
      <t>ガッペイ</t>
    </rPh>
    <rPh sb="2" eb="5">
      <t>ジョウカソウ</t>
    </rPh>
    <rPh sb="6" eb="8">
      <t>シンキ</t>
    </rPh>
    <rPh sb="8" eb="10">
      <t>セッチ</t>
    </rPh>
    <rPh sb="10" eb="12">
      <t>キスウ</t>
    </rPh>
    <rPh sb="13" eb="15">
      <t>ゲンショウ</t>
    </rPh>
    <rPh sb="15" eb="17">
      <t>ケイコウ</t>
    </rPh>
    <phoneticPr fontId="1"/>
  </si>
  <si>
    <t>周辺自治体との広域化・共同化については、周辺自治体に市町村設置型合併浄化槽設置事業を行っている自治体が無く、また、事業内容が広域化・共同化に適さないため検討は行っていません。
公共下水道及び集落排水への移行も含めた事業の最適化については、公共下水道への接続が困難であり、区域内人口も少ないことから検討は行っていません。</t>
    <rPh sb="0" eb="2">
      <t>シュウヘン</t>
    </rPh>
    <rPh sb="2" eb="5">
      <t>ジチタイ</t>
    </rPh>
    <rPh sb="7" eb="10">
      <t>コウイキカ</t>
    </rPh>
    <rPh sb="11" eb="14">
      <t>キョウドウカ</t>
    </rPh>
    <rPh sb="20" eb="22">
      <t>シュウヘン</t>
    </rPh>
    <rPh sb="22" eb="25">
      <t>ジチタイ</t>
    </rPh>
    <rPh sb="26" eb="29">
      <t>シチョウソン</t>
    </rPh>
    <rPh sb="29" eb="32">
      <t>セッチガタ</t>
    </rPh>
    <rPh sb="32" eb="34">
      <t>ガッペイ</t>
    </rPh>
    <rPh sb="34" eb="37">
      <t>ジョウカソウ</t>
    </rPh>
    <rPh sb="37" eb="39">
      <t>セッチ</t>
    </rPh>
    <rPh sb="39" eb="41">
      <t>ジギョウ</t>
    </rPh>
    <rPh sb="42" eb="43">
      <t>オコナ</t>
    </rPh>
    <rPh sb="47" eb="50">
      <t>ジチタイ</t>
    </rPh>
    <rPh sb="51" eb="52">
      <t>ナ</t>
    </rPh>
    <rPh sb="57" eb="59">
      <t>ジギョウ</t>
    </rPh>
    <rPh sb="59" eb="61">
      <t>ナイヨウ</t>
    </rPh>
    <rPh sb="62" eb="65">
      <t>コウイキカ</t>
    </rPh>
    <rPh sb="66" eb="69">
      <t>キョウドウカ</t>
    </rPh>
    <rPh sb="70" eb="71">
      <t>テキ</t>
    </rPh>
    <rPh sb="76" eb="78">
      <t>ケントウ</t>
    </rPh>
    <rPh sb="79" eb="80">
      <t>オコナ</t>
    </rPh>
    <rPh sb="88" eb="90">
      <t>コウキョウ</t>
    </rPh>
    <rPh sb="90" eb="93">
      <t>ゲスイドウ</t>
    </rPh>
    <rPh sb="93" eb="94">
      <t>オヨ</t>
    </rPh>
    <rPh sb="95" eb="97">
      <t>シュウラク</t>
    </rPh>
    <rPh sb="97" eb="99">
      <t>ハイスイ</t>
    </rPh>
    <rPh sb="101" eb="103">
      <t>イコウ</t>
    </rPh>
    <rPh sb="104" eb="105">
      <t>フク</t>
    </rPh>
    <rPh sb="107" eb="109">
      <t>ジギョウ</t>
    </rPh>
    <rPh sb="110" eb="113">
      <t>サイテキカ</t>
    </rPh>
    <rPh sb="119" eb="121">
      <t>コウキョウ</t>
    </rPh>
    <rPh sb="121" eb="124">
      <t>ゲスイドウ</t>
    </rPh>
    <rPh sb="126" eb="128">
      <t>セツゾク</t>
    </rPh>
    <rPh sb="129" eb="131">
      <t>コンナン</t>
    </rPh>
    <rPh sb="135" eb="137">
      <t>クイキ</t>
    </rPh>
    <rPh sb="137" eb="138">
      <t>ナイ</t>
    </rPh>
    <rPh sb="138" eb="140">
      <t>ジンコウ</t>
    </rPh>
    <rPh sb="141" eb="142">
      <t>スク</t>
    </rPh>
    <rPh sb="148" eb="150">
      <t>ケントウ</t>
    </rPh>
    <rPh sb="151" eb="152">
      <t>オコナ</t>
    </rPh>
    <phoneticPr fontId="1"/>
  </si>
  <si>
    <t>担当兼務のため支出はありません。</t>
    <rPh sb="0" eb="2">
      <t>タントウ</t>
    </rPh>
    <rPh sb="2" eb="4">
      <t>ケンム</t>
    </rPh>
    <rPh sb="7" eb="9">
      <t>シシュツ</t>
    </rPh>
    <phoneticPr fontId="1"/>
  </si>
  <si>
    <t>合併浄化槽に接続する送風機（ブロワー）の電気料は使用者負担となっています。</t>
    <rPh sb="0" eb="2">
      <t>ガッペイ</t>
    </rPh>
    <rPh sb="2" eb="5">
      <t>ジョウカソウ</t>
    </rPh>
    <rPh sb="6" eb="8">
      <t>セツゾク</t>
    </rPh>
    <rPh sb="10" eb="13">
      <t>ソウフウキ</t>
    </rPh>
    <rPh sb="20" eb="22">
      <t>デンキ</t>
    </rPh>
    <rPh sb="22" eb="23">
      <t>リョウ</t>
    </rPh>
    <rPh sb="24" eb="27">
      <t>シヨウシャ</t>
    </rPh>
    <rPh sb="27" eb="29">
      <t>フタン</t>
    </rPh>
    <phoneticPr fontId="1"/>
  </si>
  <si>
    <t>資産活用による収入増加については、下水熱等を利用した発電事業、未利用の土地、施設の活用等がありますが、当事業は戸別に合併浄化槽を設置している性質上、所有地はありません。また、戸別処理のためバイオガス等のエネルギー利用についても困難であります。</t>
    <phoneticPr fontId="1"/>
  </si>
  <si>
    <t>　水環境を保全するため、公共下水道計画区域、農業集落排水処理区域、地域し尿処理区域以外の区域において、市が合併浄化槽の設置管理を行う、市町村設置型合併浄化槽整備事業を推進します。
〇適正な事業計画と財源確保
　合併浄化槽の整備と維持管理を今後も引き続き継続していくため、これまでの整備事業による公債費の償還金が、償還計画では令和6年度から令和11年にかけて最大となることや維持管理費の増大を踏まえ、財源を確保することが必要となります。初期に整備されたものは供用から10年以上経過しているため、適切な修繕を行い長寿命化を図ります。
〇収入確保と負担の適正化
　今後、人口減少により使用料収入が減少することが想定されるため、維持管理費分を使用料で賄うことを目標に、料金体制の見直しを検討するとともに収納率の向上に努めます。</t>
    <rPh sb="92" eb="94">
      <t>テキセイ</t>
    </rPh>
    <rPh sb="95" eb="97">
      <t>ジギョウ</t>
    </rPh>
    <rPh sb="97" eb="99">
      <t>ケイカク</t>
    </rPh>
    <rPh sb="100" eb="102">
      <t>ザイゲン</t>
    </rPh>
    <rPh sb="102" eb="104">
      <t>カクホ</t>
    </rPh>
    <rPh sb="267" eb="269">
      <t>シュウニュウ</t>
    </rPh>
    <rPh sb="269" eb="271">
      <t>カクホ</t>
    </rPh>
    <rPh sb="272" eb="274">
      <t>フタン</t>
    </rPh>
    <rPh sb="275" eb="278">
      <t>テキセイカ</t>
    </rPh>
    <rPh sb="280" eb="282">
      <t>コンゴ</t>
    </rPh>
    <rPh sb="283" eb="285">
      <t>ジンコウ</t>
    </rPh>
    <rPh sb="285" eb="287">
      <t>ゲンショウ</t>
    </rPh>
    <rPh sb="290" eb="293">
      <t>シヨウリョウ</t>
    </rPh>
    <rPh sb="293" eb="295">
      <t>シュウニュウ</t>
    </rPh>
    <rPh sb="296" eb="298">
      <t>ゲンショウ</t>
    </rPh>
    <rPh sb="303" eb="305">
      <t>ソウテイ</t>
    </rPh>
    <rPh sb="311" eb="313">
      <t>イジ</t>
    </rPh>
    <rPh sb="313" eb="316">
      <t>カンリヒ</t>
    </rPh>
    <rPh sb="316" eb="317">
      <t>ブン</t>
    </rPh>
    <rPh sb="318" eb="321">
      <t>シヨウリョウ</t>
    </rPh>
    <rPh sb="322" eb="323">
      <t>マカナ</t>
    </rPh>
    <rPh sb="327" eb="329">
      <t>モクヒョウ</t>
    </rPh>
    <rPh sb="331" eb="333">
      <t>リョウキン</t>
    </rPh>
    <rPh sb="333" eb="335">
      <t>タイセイ</t>
    </rPh>
    <rPh sb="336" eb="338">
      <t>ミナオ</t>
    </rPh>
    <rPh sb="340" eb="342">
      <t>ケントウ</t>
    </rPh>
    <rPh sb="348" eb="350">
      <t>シュウノウ</t>
    </rPh>
    <rPh sb="350" eb="351">
      <t>リツ</t>
    </rPh>
    <rPh sb="352" eb="354">
      <t>コウジョウ</t>
    </rPh>
    <rPh sb="355" eb="356">
      <t>ツト</t>
    </rPh>
    <phoneticPr fontId="1"/>
  </si>
  <si>
    <t>今後、送風機（ブロワー）本体の更新が増えることが予想されるため、毎年の検査結果を基に経費を把握します。</t>
    <rPh sb="0" eb="2">
      <t>コンゴ</t>
    </rPh>
    <rPh sb="3" eb="6">
      <t>ソウフウキ</t>
    </rPh>
    <rPh sb="12" eb="14">
      <t>ホンタイ</t>
    </rPh>
    <rPh sb="15" eb="17">
      <t>コウシン</t>
    </rPh>
    <rPh sb="18" eb="19">
      <t>フ</t>
    </rPh>
    <rPh sb="24" eb="26">
      <t>ヨソウ</t>
    </rPh>
    <rPh sb="32" eb="34">
      <t>マイトシ</t>
    </rPh>
    <rPh sb="35" eb="37">
      <t>ケンサ</t>
    </rPh>
    <rPh sb="37" eb="39">
      <t>ケッカ</t>
    </rPh>
    <rPh sb="40" eb="41">
      <t>モト</t>
    </rPh>
    <rPh sb="42" eb="44">
      <t>ケイヒ</t>
    </rPh>
    <rPh sb="45" eb="47">
      <t>ハアク</t>
    </rPh>
    <phoneticPr fontId="1"/>
  </si>
  <si>
    <t>営業収益①＋②＝③</t>
    <rPh sb="0" eb="2">
      <t>エイギョウ</t>
    </rPh>
    <rPh sb="2" eb="4">
      <t>シュウエキ</t>
    </rPh>
    <phoneticPr fontId="6"/>
  </si>
  <si>
    <t>営業外収益④</t>
    <rPh sb="0" eb="3">
      <t>エイギョウガイ</t>
    </rPh>
    <rPh sb="3" eb="5">
      <t>シュウエキ</t>
    </rPh>
    <phoneticPr fontId="6"/>
  </si>
  <si>
    <t>料金収入①</t>
    <rPh sb="0" eb="2">
      <t>リョウキン</t>
    </rPh>
    <rPh sb="2" eb="4">
      <t>シュウニュウ</t>
    </rPh>
    <phoneticPr fontId="6"/>
  </si>
  <si>
    <t>その他②</t>
    <rPh sb="2" eb="3">
      <t>タ</t>
    </rPh>
    <phoneticPr fontId="6"/>
  </si>
  <si>
    <t>他会計繰入金④</t>
    <rPh sb="0" eb="1">
      <t>タ</t>
    </rPh>
    <rPh sb="1" eb="3">
      <t>カイケイ</t>
    </rPh>
    <rPh sb="3" eb="6">
      <t>クリイレキン</t>
    </rPh>
    <phoneticPr fontId="6"/>
  </si>
  <si>
    <t>総収益③＋④＝⑤</t>
    <rPh sb="0" eb="3">
      <t>ソウシュウエキ</t>
    </rPh>
    <phoneticPr fontId="6"/>
  </si>
  <si>
    <t>営業外費用⑥</t>
    <rPh sb="0" eb="3">
      <t>エイギョウガイ</t>
    </rPh>
    <rPh sb="3" eb="5">
      <t>ヒヨウ</t>
    </rPh>
    <phoneticPr fontId="6"/>
  </si>
  <si>
    <t>その他⑦</t>
    <rPh sb="2" eb="3">
      <t>タ</t>
    </rPh>
    <phoneticPr fontId="6"/>
  </si>
  <si>
    <t>営業費用⑦</t>
    <rPh sb="0" eb="2">
      <t>エイギョウ</t>
    </rPh>
    <rPh sb="2" eb="4">
      <t>ヒヨウ</t>
    </rPh>
    <phoneticPr fontId="6"/>
  </si>
  <si>
    <t>総費用⑥＋⑦＝⑧</t>
    <rPh sb="0" eb="3">
      <t>ソウヒヨウ</t>
    </rPh>
    <phoneticPr fontId="6"/>
  </si>
  <si>
    <t>支払利息⑥</t>
    <rPh sb="0" eb="2">
      <t>シハライ</t>
    </rPh>
    <rPh sb="2" eb="4">
      <t>リソク</t>
    </rPh>
    <phoneticPr fontId="6"/>
  </si>
  <si>
    <t>地方債➈</t>
    <rPh sb="0" eb="3">
      <t>チホウサイ</t>
    </rPh>
    <phoneticPr fontId="6"/>
  </si>
  <si>
    <t>他会計補助金⑩</t>
    <rPh sb="0" eb="3">
      <t>タカイケイ</t>
    </rPh>
    <rPh sb="3" eb="6">
      <t>ホジョキン</t>
    </rPh>
    <phoneticPr fontId="6"/>
  </si>
  <si>
    <t>国（都道府県）補助金⑪</t>
    <rPh sb="0" eb="1">
      <t>クニ</t>
    </rPh>
    <rPh sb="2" eb="4">
      <t>トドウ</t>
    </rPh>
    <rPh sb="4" eb="5">
      <t>フ</t>
    </rPh>
    <rPh sb="5" eb="6">
      <t>ケン</t>
    </rPh>
    <rPh sb="7" eb="10">
      <t>ホジョキン</t>
    </rPh>
    <phoneticPr fontId="6"/>
  </si>
  <si>
    <t>工事負担金⑫</t>
    <rPh sb="0" eb="2">
      <t>コウジ</t>
    </rPh>
    <rPh sb="2" eb="5">
      <t>フタンキン</t>
    </rPh>
    <phoneticPr fontId="6"/>
  </si>
  <si>
    <t>資本的収入➈＋⑩＋⑪＋⑫＝⑬</t>
    <rPh sb="0" eb="3">
      <t>シホンテキ</t>
    </rPh>
    <rPh sb="3" eb="5">
      <t>シュウニュウ</t>
    </rPh>
    <phoneticPr fontId="6"/>
  </si>
  <si>
    <t>建設改良費⑭</t>
    <rPh sb="0" eb="2">
      <t>ケンセツ</t>
    </rPh>
    <rPh sb="2" eb="5">
      <t>カイリョウヒ</t>
    </rPh>
    <phoneticPr fontId="6"/>
  </si>
  <si>
    <t>地方債償還金⑮</t>
    <rPh sb="0" eb="3">
      <t>チホウサイ</t>
    </rPh>
    <rPh sb="3" eb="6">
      <t>ショウカンキン</t>
    </rPh>
    <phoneticPr fontId="6"/>
  </si>
  <si>
    <t>他会計への繰出金⑯</t>
    <rPh sb="0" eb="3">
      <t>タカイケイ</t>
    </rPh>
    <rPh sb="5" eb="7">
      <t>クリダシ</t>
    </rPh>
    <rPh sb="7" eb="8">
      <t>キン</t>
    </rPh>
    <phoneticPr fontId="6"/>
  </si>
  <si>
    <t>資本的支出⑭＋⑮＋⑯＝⑰</t>
    <rPh sb="0" eb="3">
      <t>シホンテキ</t>
    </rPh>
    <rPh sb="3" eb="5">
      <t>シシュツ</t>
    </rPh>
    <phoneticPr fontId="6"/>
  </si>
  <si>
    <t>⑱</t>
    <phoneticPr fontId="1"/>
  </si>
  <si>
    <t>合併浄化槽事業開始から１０年以上が経過し、経年劣化による修繕件数の増加に伴い、適正な運営ができるような料金設定が望ましいが、使用料については下水道と連動して設定しているため、現状は合併浄化槽のみの改定は困難であります。しかし、合併浄化槽会計の経費回収率が年々低下していることから、今後は、使用料の改定について、現在の循環型社会形成推進地域計画が終了する令和５年度までに検討し方向性を決定します。</t>
    <phoneticPr fontId="1"/>
  </si>
  <si>
    <t>令和元年度末現在：5人
本事業及び環境美化事業、環境保全事業に係る事務事業に従事している職員は5名で、専属で当該事業に従事している職員はありません。
課長1人、係長1人、課員3名</t>
    <rPh sb="0" eb="5">
      <t>レイワガンネンド</t>
    </rPh>
    <rPh sb="5" eb="6">
      <t>マツ</t>
    </rPh>
    <rPh sb="6" eb="8">
      <t>ゲンザイ</t>
    </rPh>
    <rPh sb="10" eb="11">
      <t>ニン</t>
    </rPh>
    <rPh sb="12" eb="13">
      <t>ホン</t>
    </rPh>
    <rPh sb="13" eb="15">
      <t>ジギョウ</t>
    </rPh>
    <rPh sb="15" eb="16">
      <t>オヨ</t>
    </rPh>
    <rPh sb="17" eb="19">
      <t>カンキョウ</t>
    </rPh>
    <rPh sb="19" eb="21">
      <t>ビカ</t>
    </rPh>
    <rPh sb="21" eb="23">
      <t>ジギョウ</t>
    </rPh>
    <rPh sb="24" eb="26">
      <t>カンキョウ</t>
    </rPh>
    <rPh sb="26" eb="28">
      <t>ホゼン</t>
    </rPh>
    <rPh sb="28" eb="30">
      <t>ジギョウ</t>
    </rPh>
    <rPh sb="31" eb="32">
      <t>カカ</t>
    </rPh>
    <rPh sb="33" eb="35">
      <t>ジム</t>
    </rPh>
    <rPh sb="35" eb="37">
      <t>ジギョウ</t>
    </rPh>
    <rPh sb="38" eb="40">
      <t>ジュウジ</t>
    </rPh>
    <rPh sb="44" eb="46">
      <t>ショクイン</t>
    </rPh>
    <rPh sb="48" eb="49">
      <t>メイ</t>
    </rPh>
    <rPh sb="51" eb="53">
      <t>センゾク</t>
    </rPh>
    <rPh sb="54" eb="56">
      <t>トウガイ</t>
    </rPh>
    <rPh sb="56" eb="58">
      <t>ジギョウ</t>
    </rPh>
    <rPh sb="59" eb="61">
      <t>ジュウジ</t>
    </rPh>
    <rPh sb="65" eb="67">
      <t>ショクイン</t>
    </rPh>
    <rPh sb="75" eb="77">
      <t>カチョウ</t>
    </rPh>
    <rPh sb="78" eb="79">
      <t>ニン</t>
    </rPh>
    <rPh sb="80" eb="82">
      <t>カカリチョウ</t>
    </rPh>
    <rPh sb="83" eb="84">
      <t>ニン</t>
    </rPh>
    <rPh sb="85" eb="87">
      <t>カイン</t>
    </rPh>
    <rPh sb="88" eb="89">
      <t>メイ</t>
    </rPh>
    <phoneticPr fontId="1"/>
  </si>
  <si>
    <t xml:space="preserve"> ・平成20年度に浄化槽市町村整備推進事業による供用を開始し、令和元年度末現在で204基の合併浄化槽を整備し、41基の移譲を受けています。
　「甲斐市戸別浄化槽の整備に関する条例」を平成31年度に改正し、「単独浄化槽」又は「汲み取り便槽」からの転換を対象に整備を実施しています。また、設置については年間5基を見込んでいます。</t>
    <rPh sb="20" eb="22">
      <t>キョウヨウ</t>
    </rPh>
    <rPh sb="27" eb="29">
      <t>レイワ</t>
    </rPh>
    <rPh sb="29" eb="30">
      <t>ガン</t>
    </rPh>
    <phoneticPr fontId="1"/>
  </si>
  <si>
    <t>使用料の見直しについて、令和５年度までの検討結果を令和６年度に反映させます。</t>
    <rPh sb="0" eb="3">
      <t>シヨウリョウ</t>
    </rPh>
    <rPh sb="4" eb="6">
      <t>ミナオ</t>
    </rPh>
    <rPh sb="12" eb="14">
      <t>レイワ</t>
    </rPh>
    <rPh sb="15" eb="17">
      <t>ネンド</t>
    </rPh>
    <rPh sb="20" eb="22">
      <t>ケントウ</t>
    </rPh>
    <rPh sb="22" eb="24">
      <t>ケッカ</t>
    </rPh>
    <rPh sb="25" eb="27">
      <t>レイワ</t>
    </rPh>
    <rPh sb="28" eb="30">
      <t>ネンド</t>
    </rPh>
    <rPh sb="31" eb="33">
      <t>ハンエイ</t>
    </rPh>
    <phoneticPr fontId="1"/>
  </si>
  <si>
    <t>使用料及び分担金については、現在の高収納率を維持するよう引き続き徴収事務に努めます。</t>
    <phoneticPr fontId="1"/>
  </si>
  <si>
    <t>・財源の目標に関する事項
　一般会計からの繰入金を抑制するために使用料収入の確保と地方債の発行を計画しています。
・使用料収入の見通し、使用料の見直しに関する事項
　　人口減少、エリア内対象世帯の高齢化等により今後の使用料収入、合併浄化槽の設置数増加は困難と考えます。そのため、使用料の改定について検討します。
・企業債に関する事項
　企業債の償還金（元金）は、現在の償還計画では令和6年度から令和11年にかけて最大となり以降は、減少していく見込みです。</t>
    <rPh sb="1" eb="3">
      <t>ザイゲン</t>
    </rPh>
    <rPh sb="4" eb="6">
      <t>モクヒョウ</t>
    </rPh>
    <rPh sb="7" eb="8">
      <t>カン</t>
    </rPh>
    <rPh sb="10" eb="12">
      <t>ジコウ</t>
    </rPh>
    <rPh sb="14" eb="16">
      <t>イッパン</t>
    </rPh>
    <rPh sb="16" eb="18">
      <t>カイケイ</t>
    </rPh>
    <rPh sb="21" eb="23">
      <t>クリイレ</t>
    </rPh>
    <rPh sb="23" eb="24">
      <t>キン</t>
    </rPh>
    <rPh sb="25" eb="27">
      <t>ヨクセイ</t>
    </rPh>
    <rPh sb="32" eb="35">
      <t>シヨウリョウ</t>
    </rPh>
    <rPh sb="35" eb="37">
      <t>シュウニュウ</t>
    </rPh>
    <rPh sb="38" eb="40">
      <t>カクホ</t>
    </rPh>
    <rPh sb="41" eb="44">
      <t>チホウサイ</t>
    </rPh>
    <rPh sb="45" eb="47">
      <t>ハッコウ</t>
    </rPh>
    <rPh sb="48" eb="50">
      <t>ケイカク</t>
    </rPh>
    <rPh sb="58" eb="61">
      <t>シヨウリョウ</t>
    </rPh>
    <rPh sb="61" eb="63">
      <t>シュウニュウ</t>
    </rPh>
    <rPh sb="64" eb="66">
      <t>ミトオ</t>
    </rPh>
    <rPh sb="68" eb="71">
      <t>シヨウリョウ</t>
    </rPh>
    <rPh sb="72" eb="74">
      <t>ミナオ</t>
    </rPh>
    <rPh sb="76" eb="77">
      <t>カン</t>
    </rPh>
    <rPh sb="79" eb="81">
      <t>ジコウ</t>
    </rPh>
    <rPh sb="157" eb="159">
      <t>キギョウ</t>
    </rPh>
    <rPh sb="159" eb="160">
      <t>サイ</t>
    </rPh>
    <rPh sb="161" eb="162">
      <t>カン</t>
    </rPh>
    <rPh sb="164" eb="166">
      <t>ジコウ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</si>
</sst>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年度&quot;"/>
    <numFmt numFmtId="177" formatCode="#,##0;&quot;△ &quot;#,##0"/>
    <numFmt numFmtId="178" formatCode="#,##0.0;&quot;△ &quot;#,##0.0"/>
  </numFmts>
  <fonts count="36" x14ac:knownFonts="1">
    <font>
      <sz val="11"/>
      <color theme="1"/>
      <name val="ＭＳ Ｐゴシック"/>
      <family val="2"/>
      <scheme val="minor"/>
    </font>
    <font>
      <sz val="6"/>
      <name val="ＭＳ Ｐゴシック"/>
      <family val="3"/>
      <charset val="128"/>
      <scheme val="minor"/>
    </font>
    <font>
      <sz val="12"/>
      <color theme="1"/>
      <name val="ＭＳ Ｐゴシック"/>
      <family val="2"/>
      <scheme val="minor"/>
    </font>
    <font>
      <sz val="14"/>
      <color theme="1"/>
      <name val="ＭＳ Ｐゴシック"/>
      <family val="2"/>
      <scheme val="minor"/>
    </font>
    <font>
      <sz val="14"/>
      <color theme="1"/>
      <name val="ＭＳ Ｐゴシック"/>
      <family val="3"/>
      <charset val="128"/>
      <scheme val="minor"/>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2"/>
      <color theme="1"/>
      <name val="ＭＳ Ｐゴシック"/>
      <family val="3"/>
      <charset val="128"/>
      <scheme val="minor"/>
    </font>
    <font>
      <u/>
      <sz val="16"/>
      <color theme="1"/>
      <name val="ＭＳ Ｐゴシック"/>
      <family val="3"/>
      <charset val="128"/>
      <scheme val="minor"/>
    </font>
    <font>
      <sz val="11"/>
      <color theme="1"/>
      <name val="ＭＳ Ｐゴシック"/>
      <family val="3"/>
      <charset val="128"/>
      <scheme val="minor"/>
    </font>
    <font>
      <sz val="11"/>
      <name val="ＭＳ Ｐゴシック"/>
      <family val="2"/>
      <scheme val="minor"/>
    </font>
    <font>
      <sz val="12"/>
      <color rgb="FFFF0000"/>
      <name val="ＭＳ Ｐゴシック"/>
      <family val="2"/>
      <scheme val="minor"/>
    </font>
    <font>
      <sz val="20"/>
      <name val="ＭＳ Ｐゴシック"/>
      <family val="2"/>
      <scheme val="minor"/>
    </font>
    <font>
      <sz val="20"/>
      <name val="ＭＳ Ｐゴシック"/>
      <family val="3"/>
      <charset val="128"/>
      <scheme val="minor"/>
    </font>
    <font>
      <sz val="13"/>
      <name val="ＭＳ Ｐ明朝"/>
      <family val="1"/>
      <charset val="128"/>
    </font>
    <font>
      <sz val="14"/>
      <name val="ＭＳ Ｐゴシック"/>
      <family val="3"/>
      <charset val="128"/>
      <scheme val="minor"/>
    </font>
    <font>
      <sz val="14"/>
      <name val="ＭＳ Ｐ明朝"/>
      <family val="1"/>
      <charset val="128"/>
    </font>
    <font>
      <sz val="14"/>
      <name val="ＭＳ Ｐゴシック"/>
      <family val="2"/>
      <scheme val="minor"/>
    </font>
    <font>
      <u/>
      <sz val="14"/>
      <name val="ＭＳ Ｐゴシック"/>
      <family val="2"/>
      <scheme val="minor"/>
    </font>
    <font>
      <u/>
      <sz val="14"/>
      <name val="ＭＳ Ｐゴシック"/>
      <family val="3"/>
      <charset val="128"/>
      <scheme val="minor"/>
    </font>
    <font>
      <u/>
      <sz val="16"/>
      <name val="ＭＳ Ｐゴシック"/>
      <family val="3"/>
      <charset val="128"/>
      <scheme val="minor"/>
    </font>
    <font>
      <sz val="11"/>
      <name val="ＭＳ Ｐゴシック"/>
      <family val="3"/>
      <charset val="128"/>
      <scheme val="minor"/>
    </font>
    <font>
      <sz val="12"/>
      <name val="ＭＳ Ｐゴシック"/>
      <family val="3"/>
      <charset val="128"/>
      <scheme val="minor"/>
    </font>
    <font>
      <sz val="12"/>
      <name val="ＭＳ Ｐゴシック"/>
      <family val="2"/>
      <scheme val="minor"/>
    </font>
    <font>
      <sz val="12"/>
      <name val="ＭＳ Ｐ明朝"/>
      <family val="1"/>
      <charset val="128"/>
    </font>
    <font>
      <sz val="16"/>
      <name val="ＭＳ Ｐゴシック"/>
      <family val="2"/>
      <scheme val="minor"/>
    </font>
    <font>
      <sz val="16"/>
      <name val="ＭＳ Ｐゴシック"/>
      <family val="3"/>
      <charset val="128"/>
      <scheme val="minor"/>
    </font>
    <font>
      <sz val="11"/>
      <color theme="1"/>
      <name val="ＭＳ 明朝"/>
      <family val="1"/>
      <charset val="128"/>
    </font>
    <font>
      <sz val="11"/>
      <color theme="1"/>
      <name val="ＭＳ Ｐ明朝"/>
      <family val="1"/>
      <charset val="128"/>
    </font>
    <font>
      <sz val="14"/>
      <color theme="1"/>
      <name val="ＭＳ Ｐゴシック"/>
      <family val="2"/>
    </font>
    <font>
      <sz val="11"/>
      <color theme="1"/>
      <name val="ＭＳ Ｐゴシック"/>
      <family val="2"/>
    </font>
    <font>
      <sz val="12"/>
      <color theme="1"/>
      <name val="ＭＳ Ｐ明朝"/>
      <family val="1"/>
      <charset val="128"/>
    </font>
    <font>
      <sz val="12"/>
      <color theme="1"/>
      <name val="ＭＳ 明朝"/>
      <family val="1"/>
      <charset val="128"/>
    </font>
    <font>
      <sz val="11"/>
      <color theme="1"/>
      <name val="ＭＳ Ｐゴシック"/>
      <family val="2"/>
      <scheme val="minor"/>
    </font>
  </fonts>
  <fills count="3">
    <fill>
      <patternFill patternType="none"/>
    </fill>
    <fill>
      <patternFill patternType="gray125"/>
    </fill>
    <fill>
      <patternFill patternType="solid">
        <fgColor rgb="FFFFFFCC"/>
        <bgColor indexed="64"/>
      </patternFill>
    </fill>
  </fills>
  <borders count="27">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s>
  <cellStyleXfs count="5">
    <xf numFmtId="0" fontId="0" fillId="0" borderId="0"/>
    <xf numFmtId="0" fontId="5" fillId="0" borderId="0"/>
    <xf numFmtId="38" fontId="5" fillId="0" borderId="0" applyFont="0" applyFill="0" applyBorder="0" applyAlignment="0" applyProtection="0"/>
    <xf numFmtId="9" fontId="5" fillId="0" borderId="0" applyFont="0" applyFill="0" applyBorder="0" applyAlignment="0" applyProtection="0"/>
    <xf numFmtId="38" fontId="35" fillId="0" borderId="0" applyFont="0" applyFill="0" applyBorder="0" applyAlignment="0" applyProtection="0">
      <alignment vertical="center"/>
    </xf>
  </cellStyleXfs>
  <cellXfs count="462">
    <xf numFmtId="0" fontId="0" fillId="0" borderId="0" xfId="0"/>
    <xf numFmtId="0" fontId="2" fillId="0" borderId="0" xfId="0" applyFont="1" applyAlignment="1">
      <alignment horizontal="left" vertical="center"/>
    </xf>
    <xf numFmtId="0" fontId="3" fillId="0" borderId="0" xfId="0" applyFont="1" applyAlignment="1">
      <alignment horizontal="left" vertical="center"/>
    </xf>
    <xf numFmtId="0" fontId="5" fillId="0" borderId="0" xfId="1" applyFont="1" applyFill="1" applyAlignment="1">
      <alignment vertical="center"/>
    </xf>
    <xf numFmtId="0" fontId="5" fillId="0" borderId="0" xfId="1" applyFont="1" applyFill="1" applyAlignment="1">
      <alignment horizontal="right" vertical="center"/>
    </xf>
    <xf numFmtId="176" fontId="5" fillId="0" borderId="11" xfId="1" applyNumberFormat="1" applyFont="1" applyFill="1" applyBorder="1" applyAlignment="1">
      <alignment vertical="center"/>
    </xf>
    <xf numFmtId="176" fontId="5" fillId="0" borderId="1" xfId="1" applyNumberFormat="1" applyFont="1" applyFill="1" applyBorder="1" applyAlignment="1">
      <alignment vertical="center"/>
    </xf>
    <xf numFmtId="176" fontId="5" fillId="0" borderId="1" xfId="1" applyNumberFormat="1" applyFont="1" applyFill="1" applyBorder="1" applyAlignment="1">
      <alignment horizontal="right" vertical="center"/>
    </xf>
    <xf numFmtId="176" fontId="5" fillId="0" borderId="2" xfId="1" applyNumberFormat="1" applyFont="1" applyFill="1" applyBorder="1" applyAlignment="1">
      <alignment horizontal="right" vertical="center"/>
    </xf>
    <xf numFmtId="176" fontId="5" fillId="0" borderId="12" xfId="1" applyNumberFormat="1" applyFont="1" applyFill="1" applyBorder="1" applyAlignment="1">
      <alignment horizontal="center" vertical="center"/>
    </xf>
    <xf numFmtId="176" fontId="5" fillId="0" borderId="0" xfId="1" applyNumberFormat="1" applyFont="1" applyFill="1" applyAlignment="1">
      <alignment vertical="center"/>
    </xf>
    <xf numFmtId="176" fontId="5" fillId="0" borderId="13" xfId="1" applyNumberFormat="1" applyFont="1" applyFill="1" applyBorder="1" applyAlignment="1">
      <alignment vertical="center"/>
    </xf>
    <xf numFmtId="176" fontId="5" fillId="0" borderId="14" xfId="1" applyNumberFormat="1" applyFont="1" applyFill="1" applyBorder="1" applyAlignment="1">
      <alignment vertical="center"/>
    </xf>
    <xf numFmtId="176" fontId="5" fillId="0" borderId="15" xfId="1" applyNumberFormat="1" applyFont="1" applyFill="1" applyBorder="1" applyAlignment="1">
      <alignment horizontal="right" vertical="center"/>
    </xf>
    <xf numFmtId="176" fontId="5" fillId="0" borderId="16" xfId="1" applyNumberFormat="1" applyFont="1" applyFill="1" applyBorder="1" applyAlignment="1">
      <alignment horizontal="distributed" vertical="center" justifyLastLine="1"/>
    </xf>
    <xf numFmtId="38" fontId="0" fillId="0" borderId="7" xfId="2" quotePrefix="1" applyFont="1" applyFill="1" applyBorder="1" applyAlignment="1">
      <alignment horizontal="center" vertical="center"/>
    </xf>
    <xf numFmtId="38" fontId="0" fillId="0" borderId="4" xfId="2" applyFont="1" applyFill="1" applyBorder="1" applyAlignment="1">
      <alignment horizontal="distributed" vertical="center"/>
    </xf>
    <xf numFmtId="38" fontId="0" fillId="0" borderId="5" xfId="2" applyFont="1" applyFill="1" applyBorder="1" applyAlignment="1">
      <alignment horizontal="center" vertical="center"/>
    </xf>
    <xf numFmtId="177" fontId="0" fillId="0" borderId="8" xfId="2" applyNumberFormat="1" applyFont="1" applyFill="1" applyBorder="1" applyAlignment="1">
      <alignment vertical="center"/>
    </xf>
    <xf numFmtId="38" fontId="0" fillId="0" borderId="0" xfId="2" applyFont="1" applyFill="1" applyAlignment="1">
      <alignment vertical="center"/>
    </xf>
    <xf numFmtId="38" fontId="0" fillId="0" borderId="7" xfId="2" quotePrefix="1" applyFont="1" applyFill="1" applyBorder="1" applyAlignment="1">
      <alignment horizontal="right" vertical="center"/>
    </xf>
    <xf numFmtId="38" fontId="0" fillId="0" borderId="4" xfId="2" quotePrefix="1" applyFont="1" applyFill="1" applyBorder="1" applyAlignment="1">
      <alignment horizontal="right" vertical="center"/>
    </xf>
    <xf numFmtId="177" fontId="5" fillId="2" borderId="8" xfId="2" applyNumberFormat="1" applyFont="1" applyFill="1" applyBorder="1" applyAlignment="1">
      <alignment vertical="center"/>
    </xf>
    <xf numFmtId="38" fontId="0" fillId="0" borderId="11" xfId="2" quotePrefix="1" applyFont="1" applyFill="1" applyBorder="1" applyAlignment="1">
      <alignment horizontal="right" vertical="center"/>
    </xf>
    <xf numFmtId="38" fontId="0" fillId="0" borderId="1" xfId="2" quotePrefix="1" applyFont="1" applyFill="1" applyBorder="1" applyAlignment="1">
      <alignment horizontal="right" vertical="center"/>
    </xf>
    <xf numFmtId="38" fontId="0" fillId="0" borderId="6" xfId="2" applyFont="1" applyFill="1" applyBorder="1" applyAlignment="1">
      <alignment vertical="center"/>
    </xf>
    <xf numFmtId="38" fontId="0" fillId="0" borderId="0" xfId="2" applyFont="1" applyFill="1" applyBorder="1" applyAlignment="1">
      <alignment vertical="center"/>
    </xf>
    <xf numFmtId="38" fontId="0" fillId="0" borderId="3" xfId="2" applyFont="1" applyFill="1" applyBorder="1" applyAlignment="1">
      <alignment vertical="center"/>
    </xf>
    <xf numFmtId="38" fontId="0" fillId="0" borderId="13" xfId="2" applyFont="1" applyFill="1" applyBorder="1" applyAlignment="1">
      <alignment vertical="center"/>
    </xf>
    <xf numFmtId="38" fontId="0" fillId="0" borderId="14" xfId="2" applyFont="1" applyFill="1" applyBorder="1" applyAlignment="1">
      <alignment vertical="center"/>
    </xf>
    <xf numFmtId="38" fontId="0" fillId="0" borderId="15" xfId="2" applyFont="1" applyFill="1" applyBorder="1" applyAlignment="1">
      <alignment vertical="center"/>
    </xf>
    <xf numFmtId="177" fontId="5" fillId="0" borderId="8" xfId="2" applyNumberFormat="1" applyFont="1" applyFill="1" applyBorder="1" applyAlignment="1">
      <alignment vertical="center"/>
    </xf>
    <xf numFmtId="38" fontId="0" fillId="0" borderId="4" xfId="2" quotePrefix="1" applyFont="1" applyFill="1" applyBorder="1" applyAlignment="1">
      <alignment vertical="center"/>
    </xf>
    <xf numFmtId="38" fontId="0" fillId="0" borderId="4" xfId="2" applyFont="1" applyFill="1" applyBorder="1" applyAlignment="1">
      <alignment vertical="center"/>
    </xf>
    <xf numFmtId="38" fontId="0" fillId="0" borderId="2" xfId="2" applyFont="1" applyFill="1" applyBorder="1" applyAlignment="1">
      <alignment horizontal="center" vertical="center"/>
    </xf>
    <xf numFmtId="38" fontId="0" fillId="0" borderId="13" xfId="2" applyFont="1" applyFill="1" applyBorder="1" applyAlignment="1">
      <alignment horizontal="center" vertical="distributed" textRotation="255" justifyLastLine="1"/>
    </xf>
    <xf numFmtId="38" fontId="0" fillId="0" borderId="14" xfId="2" applyFont="1" applyFill="1" applyBorder="1" applyAlignment="1">
      <alignment horizontal="center" vertical="distributed" textRotation="255" justifyLastLine="1"/>
    </xf>
    <xf numFmtId="38" fontId="0" fillId="0" borderId="2" xfId="2" applyFont="1" applyFill="1" applyBorder="1" applyAlignment="1">
      <alignment horizontal="right" vertical="center"/>
    </xf>
    <xf numFmtId="38" fontId="0" fillId="0" borderId="6" xfId="2" applyFont="1" applyFill="1" applyBorder="1" applyAlignment="1">
      <alignment horizontal="distributed" vertical="center"/>
    </xf>
    <xf numFmtId="0" fontId="5" fillId="0" borderId="0" xfId="1" applyFont="1" applyFill="1" applyBorder="1" applyAlignment="1"/>
    <xf numFmtId="38" fontId="0" fillId="0" borderId="6" xfId="2" applyFont="1" applyFill="1" applyBorder="1" applyAlignment="1">
      <alignment horizontal="center" vertical="distributed" textRotation="255" justifyLastLine="1"/>
    </xf>
    <xf numFmtId="38" fontId="0" fillId="0" borderId="0" xfId="2" applyFont="1" applyFill="1" applyBorder="1" applyAlignment="1">
      <alignment horizontal="center" vertical="distributed" textRotation="255" justifyLastLine="1"/>
    </xf>
    <xf numFmtId="38" fontId="0" fillId="0" borderId="1" xfId="2" applyFont="1" applyFill="1" applyBorder="1"/>
    <xf numFmtId="38" fontId="0" fillId="0" borderId="1" xfId="2" applyFont="1" applyFill="1" applyBorder="1" applyAlignment="1">
      <alignment horizontal="center" vertical="center"/>
    </xf>
    <xf numFmtId="38" fontId="0" fillId="0" borderId="14" xfId="2" applyFont="1" applyFill="1" applyBorder="1"/>
    <xf numFmtId="38" fontId="0" fillId="0" borderId="4" xfId="2" applyFont="1" applyFill="1" applyBorder="1" applyAlignment="1">
      <alignment horizontal="center" vertical="center"/>
    </xf>
    <xf numFmtId="0" fontId="5" fillId="0" borderId="5" xfId="1" applyFont="1" applyFill="1" applyBorder="1" applyAlignment="1">
      <alignment horizontal="center" vertical="center"/>
    </xf>
    <xf numFmtId="177" fontId="5" fillId="2" borderId="12" xfId="1" applyNumberFormat="1" applyFont="1" applyFill="1" applyBorder="1" applyAlignment="1">
      <alignment vertical="center"/>
    </xf>
    <xf numFmtId="177" fontId="5" fillId="0" borderId="8" xfId="1" applyNumberFormat="1" applyFont="1" applyFill="1" applyBorder="1" applyAlignment="1">
      <alignment vertical="center"/>
    </xf>
    <xf numFmtId="177" fontId="5" fillId="2" borderId="16" xfId="1" applyNumberFormat="1" applyFont="1" applyFill="1" applyBorder="1" applyAlignment="1">
      <alignment vertical="center"/>
    </xf>
    <xf numFmtId="177" fontId="5" fillId="2" borderId="8" xfId="1" applyNumberFormat="1" applyFont="1" applyFill="1" applyBorder="1" applyAlignment="1">
      <alignment vertical="center"/>
    </xf>
    <xf numFmtId="0" fontId="5" fillId="0" borderId="15" xfId="1" applyFont="1" applyFill="1" applyBorder="1" applyAlignment="1">
      <alignment horizontal="center" vertical="center"/>
    </xf>
    <xf numFmtId="0" fontId="5" fillId="0" borderId="0" xfId="1" applyFont="1" applyFill="1" applyAlignment="1">
      <alignment horizontal="left" vertical="center"/>
    </xf>
    <xf numFmtId="176" fontId="5" fillId="0" borderId="1" xfId="1" applyNumberFormat="1" applyFont="1" applyFill="1" applyBorder="1" applyAlignment="1">
      <alignment horizontal="left" vertical="center"/>
    </xf>
    <xf numFmtId="38" fontId="0" fillId="0" borderId="11" xfId="2" quotePrefix="1" applyFont="1" applyFill="1" applyBorder="1" applyAlignment="1">
      <alignment horizontal="center" vertical="center"/>
    </xf>
    <xf numFmtId="38" fontId="0" fillId="0" borderId="16" xfId="2" quotePrefix="1" applyFont="1" applyFill="1" applyBorder="1" applyAlignment="1">
      <alignment horizontal="center" vertical="center"/>
    </xf>
    <xf numFmtId="38" fontId="0" fillId="0" borderId="7" xfId="2" applyFont="1" applyFill="1" applyBorder="1" applyAlignment="1">
      <alignment horizontal="distributed" vertical="center"/>
    </xf>
    <xf numFmtId="177" fontId="5" fillId="2" borderId="12" xfId="2" applyNumberFormat="1" applyFont="1" applyFill="1" applyBorder="1" applyAlignment="1">
      <alignment vertical="center"/>
    </xf>
    <xf numFmtId="38" fontId="0" fillId="0" borderId="13" xfId="2" quotePrefix="1" applyFont="1" applyFill="1" applyBorder="1" applyAlignment="1">
      <alignment horizontal="center" vertical="center"/>
    </xf>
    <xf numFmtId="0" fontId="5" fillId="0" borderId="5" xfId="1" applyBorder="1" applyAlignment="1">
      <alignment horizontal="center" vertical="center"/>
    </xf>
    <xf numFmtId="0" fontId="5" fillId="0" borderId="4" xfId="1" applyFont="1" applyFill="1" applyBorder="1" applyAlignment="1">
      <alignment vertical="center"/>
    </xf>
    <xf numFmtId="0" fontId="5" fillId="0" borderId="5" xfId="1" applyFont="1" applyFill="1" applyBorder="1" applyAlignment="1">
      <alignment horizontal="right" vertical="center"/>
    </xf>
    <xf numFmtId="0" fontId="5" fillId="0" borderId="6" xfId="1" applyFont="1" applyFill="1" applyBorder="1" applyAlignment="1">
      <alignment vertical="center"/>
    </xf>
    <xf numFmtId="0" fontId="5" fillId="0" borderId="0" xfId="1" applyFont="1" applyFill="1" applyBorder="1" applyAlignment="1">
      <alignment vertical="center"/>
    </xf>
    <xf numFmtId="0" fontId="5" fillId="0" borderId="3" xfId="1" applyFont="1" applyFill="1" applyBorder="1" applyAlignment="1">
      <alignment vertical="center"/>
    </xf>
    <xf numFmtId="0" fontId="5" fillId="0" borderId="13" xfId="1" applyFont="1" applyFill="1" applyBorder="1" applyAlignment="1">
      <alignment vertical="center"/>
    </xf>
    <xf numFmtId="0" fontId="5" fillId="0" borderId="14" xfId="1" applyFont="1" applyFill="1" applyBorder="1" applyAlignment="1">
      <alignment vertical="center"/>
    </xf>
    <xf numFmtId="0" fontId="5" fillId="0" borderId="15" xfId="1" applyFont="1" applyFill="1" applyBorder="1" applyAlignment="1">
      <alignment vertical="center"/>
    </xf>
    <xf numFmtId="0" fontId="5" fillId="0" borderId="0" xfId="1" applyFont="1" applyFill="1" applyAlignment="1">
      <alignment horizontal="center" vertical="center"/>
    </xf>
    <xf numFmtId="176" fontId="5" fillId="0" borderId="11" xfId="1" applyNumberFormat="1" applyFont="1" applyFill="1" applyBorder="1" applyAlignment="1">
      <alignment horizontal="center" vertical="center"/>
    </xf>
    <xf numFmtId="176" fontId="5" fillId="0" borderId="1" xfId="1" applyNumberFormat="1" applyFont="1" applyFill="1" applyBorder="1" applyAlignment="1">
      <alignment horizontal="center" vertical="center"/>
    </xf>
    <xf numFmtId="176" fontId="5" fillId="0" borderId="13" xfId="1" applyNumberFormat="1" applyFont="1" applyFill="1" applyBorder="1" applyAlignment="1">
      <alignment horizontal="center" vertical="center"/>
    </xf>
    <xf numFmtId="176" fontId="5" fillId="0" borderId="14" xfId="1" applyNumberFormat="1" applyFont="1" applyFill="1" applyBorder="1" applyAlignment="1">
      <alignment horizontal="center" vertical="center"/>
    </xf>
    <xf numFmtId="49" fontId="5" fillId="0" borderId="7" xfId="1" quotePrefix="1" applyNumberFormat="1" applyFont="1" applyFill="1" applyBorder="1" applyAlignment="1">
      <alignment vertical="center"/>
    </xf>
    <xf numFmtId="177" fontId="0" fillId="0" borderId="8" xfId="2" applyNumberFormat="1" applyFont="1" applyFill="1" applyBorder="1" applyAlignment="1">
      <alignment horizontal="right" vertical="center"/>
    </xf>
    <xf numFmtId="49" fontId="0" fillId="0" borderId="7" xfId="2" applyNumberFormat="1" applyFont="1" applyFill="1" applyBorder="1" applyAlignment="1">
      <alignment horizontal="right" vertical="center"/>
    </xf>
    <xf numFmtId="38" fontId="0" fillId="0" borderId="4" xfId="2" applyFont="1" applyFill="1" applyBorder="1" applyAlignment="1">
      <alignment horizontal="right" vertical="center"/>
    </xf>
    <xf numFmtId="49" fontId="0" fillId="0" borderId="7" xfId="2" quotePrefix="1" applyNumberFormat="1" applyFont="1" applyFill="1" applyBorder="1" applyAlignment="1">
      <alignment horizontal="right" vertical="center"/>
    </xf>
    <xf numFmtId="49" fontId="0" fillId="0" borderId="4" xfId="2" applyNumberFormat="1" applyFont="1" applyFill="1" applyBorder="1" applyAlignment="1">
      <alignment horizontal="center" vertical="center"/>
    </xf>
    <xf numFmtId="177" fontId="5" fillId="2" borderId="8" xfId="2" applyNumberFormat="1" applyFont="1" applyFill="1" applyBorder="1" applyAlignment="1">
      <alignment horizontal="right" vertical="center"/>
    </xf>
    <xf numFmtId="49" fontId="0" fillId="0" borderId="11" xfId="2" quotePrefix="1" applyNumberFormat="1" applyFont="1" applyFill="1" applyBorder="1" applyAlignment="1">
      <alignment horizontal="right" vertical="center"/>
    </xf>
    <xf numFmtId="49" fontId="0" fillId="0" borderId="1" xfId="2" applyNumberFormat="1" applyFont="1" applyFill="1" applyBorder="1" applyAlignment="1">
      <alignment horizontal="center" vertical="center"/>
    </xf>
    <xf numFmtId="49" fontId="0" fillId="0" borderId="7" xfId="2" applyNumberFormat="1" applyFont="1" applyFill="1" applyBorder="1" applyAlignment="1">
      <alignment vertical="center"/>
    </xf>
    <xf numFmtId="49" fontId="5" fillId="0" borderId="7" xfId="1" applyNumberFormat="1" applyFont="1" applyFill="1" applyBorder="1" applyAlignment="1">
      <alignment vertical="center"/>
    </xf>
    <xf numFmtId="49" fontId="0" fillId="0" borderId="13" xfId="2" quotePrefix="1" applyNumberFormat="1" applyFont="1" applyFill="1" applyBorder="1" applyAlignment="1">
      <alignment horizontal="right" vertical="center"/>
    </xf>
    <xf numFmtId="38" fontId="0" fillId="0" borderId="14" xfId="2" quotePrefix="1" applyFont="1" applyFill="1" applyBorder="1" applyAlignment="1">
      <alignment horizontal="right" vertical="center"/>
    </xf>
    <xf numFmtId="38" fontId="0" fillId="0" borderId="14" xfId="2" applyFont="1" applyFill="1" applyBorder="1" applyAlignment="1">
      <alignment horizontal="center" vertical="center"/>
    </xf>
    <xf numFmtId="38" fontId="0" fillId="0" borderId="15" xfId="2" applyFont="1" applyFill="1" applyBorder="1" applyAlignment="1">
      <alignment horizontal="distributed" vertical="center"/>
    </xf>
    <xf numFmtId="49" fontId="0" fillId="0" borderId="13" xfId="2" applyNumberFormat="1" applyFont="1" applyFill="1" applyBorder="1" applyAlignment="1">
      <alignment vertical="center"/>
    </xf>
    <xf numFmtId="49" fontId="0" fillId="0" borderId="14" xfId="2" applyNumberFormat="1" applyFont="1" applyFill="1" applyBorder="1" applyAlignment="1">
      <alignment horizontal="right" vertical="center"/>
    </xf>
    <xf numFmtId="0" fontId="5" fillId="0" borderId="7" xfId="1" applyFont="1" applyFill="1" applyBorder="1" applyAlignment="1">
      <alignment horizontal="center" vertical="center"/>
    </xf>
    <xf numFmtId="49" fontId="0" fillId="0" borderId="4" xfId="2" applyNumberFormat="1" applyFont="1" applyFill="1" applyBorder="1" applyAlignment="1">
      <alignment vertical="center"/>
    </xf>
    <xf numFmtId="38" fontId="0" fillId="0" borderId="1" xfId="2" quotePrefix="1" applyFont="1" applyFill="1" applyBorder="1" applyAlignment="1">
      <alignment vertical="center"/>
    </xf>
    <xf numFmtId="177" fontId="5" fillId="0" borderId="12" xfId="2" applyNumberFormat="1" applyFont="1" applyFill="1" applyBorder="1" applyAlignment="1">
      <alignment horizontal="right" vertical="center"/>
    </xf>
    <xf numFmtId="49" fontId="0" fillId="0" borderId="1" xfId="2" applyNumberFormat="1" applyFont="1" applyFill="1" applyBorder="1" applyAlignment="1">
      <alignment horizontal="right" vertical="center"/>
    </xf>
    <xf numFmtId="38" fontId="0" fillId="0" borderId="1" xfId="2" applyFont="1" applyFill="1" applyBorder="1" applyAlignment="1">
      <alignment horizontal="right" vertical="center"/>
    </xf>
    <xf numFmtId="177" fontId="5" fillId="2" borderId="12" xfId="2" applyNumberFormat="1" applyFont="1" applyFill="1" applyBorder="1" applyAlignment="1">
      <alignment horizontal="right" vertical="center"/>
    </xf>
    <xf numFmtId="49" fontId="0" fillId="0" borderId="13" xfId="2" applyNumberFormat="1" applyFont="1" applyFill="1" applyBorder="1" applyAlignment="1">
      <alignment horizontal="right" vertical="center"/>
    </xf>
    <xf numFmtId="38" fontId="0" fillId="0" borderId="15" xfId="2" applyFont="1" applyFill="1" applyBorder="1" applyAlignment="1">
      <alignment horizontal="right" vertical="center"/>
    </xf>
    <xf numFmtId="177" fontId="0" fillId="0" borderId="12" xfId="2" applyNumberFormat="1" applyFont="1" applyFill="1" applyBorder="1" applyAlignment="1">
      <alignment horizontal="right" vertical="center"/>
    </xf>
    <xf numFmtId="38" fontId="0" fillId="0" borderId="14" xfId="2" applyFont="1" applyFill="1" applyBorder="1" applyAlignment="1">
      <alignment horizontal="right" vertical="center"/>
    </xf>
    <xf numFmtId="0" fontId="5" fillId="0" borderId="14" xfId="1" applyFont="1" applyFill="1" applyBorder="1" applyAlignment="1">
      <alignment horizontal="center" vertical="center" textRotation="255"/>
    </xf>
    <xf numFmtId="0" fontId="5" fillId="0" borderId="7" xfId="1" quotePrefix="1" applyFont="1" applyFill="1" applyBorder="1" applyAlignment="1">
      <alignment horizontal="center" vertical="distributed"/>
    </xf>
    <xf numFmtId="0" fontId="5" fillId="0" borderId="4" xfId="1" quotePrefix="1" applyFont="1" applyFill="1" applyBorder="1" applyAlignment="1">
      <alignment horizontal="center" vertical="distributed"/>
    </xf>
    <xf numFmtId="0" fontId="5" fillId="0" borderId="4" xfId="1" applyFont="1" applyFill="1" applyBorder="1" applyAlignment="1">
      <alignment horizontal="distributed" vertical="center"/>
    </xf>
    <xf numFmtId="0" fontId="5" fillId="0" borderId="1" xfId="1" quotePrefix="1" applyFont="1" applyFill="1" applyBorder="1" applyAlignment="1">
      <alignment horizontal="center" vertical="center"/>
    </xf>
    <xf numFmtId="0" fontId="5" fillId="0" borderId="14" xfId="1" applyFont="1" applyFill="1" applyBorder="1" applyAlignment="1">
      <alignment horizontal="center" vertical="center"/>
    </xf>
    <xf numFmtId="38" fontId="0" fillId="0" borderId="0" xfId="2" quotePrefix="1" applyFont="1" applyFill="1" applyBorder="1" applyAlignment="1">
      <alignment horizontal="center" vertical="center"/>
    </xf>
    <xf numFmtId="0" fontId="5" fillId="0" borderId="0" xfId="1" applyFont="1" applyFill="1" applyBorder="1" applyAlignment="1">
      <alignment horizontal="distributed" vertical="center"/>
    </xf>
    <xf numFmtId="38" fontId="0" fillId="0" borderId="0" xfId="2" applyFont="1" applyFill="1" applyBorder="1" applyAlignment="1">
      <alignment horizontal="center" vertical="center"/>
    </xf>
    <xf numFmtId="0" fontId="5" fillId="0" borderId="14" xfId="1" applyFont="1" applyFill="1" applyBorder="1" applyAlignment="1">
      <alignment horizontal="distributed" vertical="center"/>
    </xf>
    <xf numFmtId="38" fontId="0" fillId="0" borderId="1" xfId="2" quotePrefix="1" applyFont="1" applyFill="1" applyBorder="1" applyAlignment="1">
      <alignment horizontal="center" vertical="center"/>
    </xf>
    <xf numFmtId="38" fontId="0" fillId="0" borderId="1" xfId="2" applyFont="1" applyFill="1" applyBorder="1" applyAlignment="1">
      <alignment horizontal="distributed" vertical="center"/>
    </xf>
    <xf numFmtId="0" fontId="5" fillId="0" borderId="6" xfId="1" quotePrefix="1" applyFont="1" applyFill="1" applyBorder="1" applyAlignment="1">
      <alignment horizontal="center" vertical="distributed"/>
    </xf>
    <xf numFmtId="0" fontId="5" fillId="0" borderId="0" xfId="1" quotePrefix="1" applyFont="1" applyFill="1" applyBorder="1" applyAlignment="1">
      <alignment horizontal="center" vertical="distributed"/>
    </xf>
    <xf numFmtId="177" fontId="5" fillId="0" borderId="8" xfId="1" applyNumberFormat="1" applyFont="1" applyFill="1" applyBorder="1" applyAlignment="1">
      <alignment horizontal="right" vertical="center"/>
    </xf>
    <xf numFmtId="0" fontId="5" fillId="0" borderId="7" xfId="1" applyFont="1" applyFill="1" applyBorder="1" applyAlignment="1">
      <alignment horizontal="center" vertical="distributed"/>
    </xf>
    <xf numFmtId="0" fontId="5" fillId="0" borderId="4" xfId="1" applyFont="1" applyFill="1" applyBorder="1" applyAlignment="1">
      <alignment horizontal="center" vertical="distributed"/>
    </xf>
    <xf numFmtId="177" fontId="5" fillId="2" borderId="8" xfId="1" applyNumberFormat="1" applyFont="1" applyFill="1" applyBorder="1" applyAlignment="1">
      <alignment horizontal="right" vertical="center"/>
    </xf>
    <xf numFmtId="0" fontId="5" fillId="0" borderId="11" xfId="1" applyFont="1" applyFill="1" applyBorder="1" applyAlignment="1">
      <alignment horizontal="center" vertical="distributed"/>
    </xf>
    <xf numFmtId="0" fontId="5" fillId="0" borderId="1" xfId="1" applyFont="1" applyFill="1" applyBorder="1" applyAlignment="1">
      <alignment horizontal="center" vertical="distributed"/>
    </xf>
    <xf numFmtId="0" fontId="5" fillId="0" borderId="1" xfId="1" applyFont="1" applyFill="1" applyBorder="1" applyAlignment="1">
      <alignment vertical="center"/>
    </xf>
    <xf numFmtId="0" fontId="5" fillId="0" borderId="2" xfId="1" applyFont="1" applyFill="1" applyBorder="1" applyAlignment="1">
      <alignment horizontal="center" vertical="center"/>
    </xf>
    <xf numFmtId="177" fontId="5" fillId="2" borderId="12" xfId="1" applyNumberFormat="1" applyFont="1" applyFill="1" applyBorder="1" applyAlignment="1">
      <alignment horizontal="right" vertical="center"/>
    </xf>
    <xf numFmtId="0" fontId="5" fillId="0" borderId="7" xfId="1" applyFont="1" applyFill="1" applyBorder="1" applyAlignment="1">
      <alignment vertical="center" wrapText="1" shrinkToFit="1"/>
    </xf>
    <xf numFmtId="0" fontId="5" fillId="0" borderId="4" xfId="1" applyFont="1" applyFill="1" applyBorder="1" applyAlignment="1">
      <alignment vertical="center" shrinkToFit="1"/>
    </xf>
    <xf numFmtId="0" fontId="5" fillId="0" borderId="4" xfId="1" applyFont="1" applyFill="1" applyBorder="1" applyAlignment="1">
      <alignment horizontal="right" vertical="center"/>
    </xf>
    <xf numFmtId="0" fontId="5" fillId="0" borderId="5" xfId="1" applyFill="1" applyBorder="1" applyAlignment="1">
      <alignment horizontal="center" vertical="center"/>
    </xf>
    <xf numFmtId="0" fontId="5" fillId="0" borderId="13" xfId="1" applyFont="1" applyFill="1" applyBorder="1" applyAlignment="1">
      <alignment vertical="center" wrapText="1" shrinkToFit="1"/>
    </xf>
    <xf numFmtId="0" fontId="5" fillId="0" borderId="14" xfId="1" applyFont="1" applyFill="1" applyBorder="1" applyAlignment="1">
      <alignment vertical="center" shrinkToFit="1"/>
    </xf>
    <xf numFmtId="0" fontId="5" fillId="0" borderId="14" xfId="1" applyFont="1" applyFill="1" applyBorder="1" applyAlignment="1">
      <alignment horizontal="right" vertical="center"/>
    </xf>
    <xf numFmtId="0" fontId="5" fillId="0" borderId="15" xfId="1" applyFill="1" applyBorder="1" applyAlignment="1">
      <alignment horizontal="center" vertical="center"/>
    </xf>
    <xf numFmtId="177" fontId="5" fillId="2" borderId="16" xfId="1" applyNumberFormat="1" applyFont="1" applyFill="1" applyBorder="1" applyAlignment="1">
      <alignment horizontal="right" vertical="center"/>
    </xf>
    <xf numFmtId="0" fontId="5" fillId="0" borderId="2" xfId="1" applyFont="1" applyFill="1" applyBorder="1" applyAlignment="1">
      <alignment vertical="center"/>
    </xf>
    <xf numFmtId="176" fontId="5" fillId="0" borderId="14" xfId="1" applyNumberFormat="1" applyFont="1" applyFill="1" applyBorder="1" applyAlignment="1">
      <alignment horizontal="right" vertical="center"/>
    </xf>
    <xf numFmtId="0" fontId="5" fillId="0" borderId="11" xfId="1" applyFont="1" applyFill="1" applyBorder="1" applyAlignment="1">
      <alignment vertical="center"/>
    </xf>
    <xf numFmtId="0" fontId="5" fillId="0" borderId="5" xfId="1" applyFont="1" applyFill="1" applyBorder="1" applyAlignment="1">
      <alignment vertical="center"/>
    </xf>
    <xf numFmtId="177" fontId="5" fillId="0" borderId="16" xfId="1" applyNumberFormat="1" applyFont="1" applyFill="1" applyBorder="1" applyAlignment="1">
      <alignment horizontal="right" vertical="center" justifyLastLine="1"/>
    </xf>
    <xf numFmtId="0" fontId="5" fillId="0" borderId="0" xfId="1" applyFont="1" applyFill="1" applyBorder="1" applyAlignment="1">
      <alignment horizontal="left" vertical="center"/>
    </xf>
    <xf numFmtId="0" fontId="5" fillId="0" borderId="14" xfId="1" applyFont="1" applyFill="1" applyBorder="1" applyAlignment="1">
      <alignment horizontal="left" vertical="center"/>
    </xf>
    <xf numFmtId="0" fontId="5" fillId="0" borderId="7" xfId="1" applyFont="1" applyFill="1" applyBorder="1" applyAlignment="1">
      <alignment vertical="center"/>
    </xf>
    <xf numFmtId="0" fontId="3" fillId="0" borderId="0" xfId="0" quotePrefix="1" applyFont="1" applyAlignment="1">
      <alignment horizontal="center" vertical="center"/>
    </xf>
    <xf numFmtId="0" fontId="10" fillId="0" borderId="0" xfId="0" applyFont="1" applyAlignment="1">
      <alignment horizontal="left" vertical="center"/>
    </xf>
    <xf numFmtId="0" fontId="3" fillId="0" borderId="0" xfId="0" applyFont="1" applyBorder="1" applyAlignment="1">
      <alignment vertical="center"/>
    </xf>
    <xf numFmtId="0" fontId="4" fillId="0" borderId="0" xfId="0" applyFont="1" applyBorder="1" applyAlignment="1">
      <alignment horizontal="center" vertical="center" wrapText="1" justifyLastLine="1"/>
    </xf>
    <xf numFmtId="0" fontId="9" fillId="0" borderId="0" xfId="0" applyFont="1" applyBorder="1" applyAlignment="1">
      <alignment horizontal="left" vertical="center" wrapText="1"/>
    </xf>
    <xf numFmtId="0" fontId="3" fillId="0" borderId="0" xfId="0" applyFont="1" applyBorder="1" applyAlignment="1">
      <alignment horizontal="center" vertical="center" wrapText="1" justifyLastLine="1"/>
    </xf>
    <xf numFmtId="0" fontId="4" fillId="0" borderId="0" xfId="0" applyFont="1" applyBorder="1" applyAlignment="1">
      <alignment horizontal="center" vertical="center"/>
    </xf>
    <xf numFmtId="0" fontId="4" fillId="0" borderId="0" xfId="0" applyFont="1" applyBorder="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applyBorder="1" applyAlignment="1">
      <alignment horizontal="distributed" vertical="center" justifyLastLine="1"/>
    </xf>
    <xf numFmtId="0" fontId="11" fillId="0" borderId="0" xfId="0" applyFont="1" applyBorder="1" applyAlignment="1">
      <alignment horizontal="left" vertical="distributed" wrapText="1"/>
    </xf>
    <xf numFmtId="0" fontId="4" fillId="0" borderId="0" xfId="0" applyFont="1" applyBorder="1" applyAlignment="1">
      <alignment horizontal="distributed" vertical="center" wrapText="1" justifyLastLine="1"/>
    </xf>
    <xf numFmtId="0" fontId="0" fillId="0" borderId="0" xfId="0" applyFont="1" applyAlignment="1">
      <alignment horizontal="left" vertical="center"/>
    </xf>
    <xf numFmtId="0" fontId="0" fillId="0" borderId="0" xfId="0" applyFont="1" applyBorder="1" applyAlignment="1">
      <alignment horizontal="center" vertical="center"/>
    </xf>
    <xf numFmtId="0" fontId="0" fillId="0" borderId="0" xfId="0" applyFont="1" applyBorder="1" applyAlignment="1">
      <alignment horizontal="left" vertical="center" wrapText="1"/>
    </xf>
    <xf numFmtId="0" fontId="0" fillId="0" borderId="0" xfId="0" applyFont="1" applyBorder="1" applyAlignment="1">
      <alignment horizontal="center" vertical="center" wrapText="1"/>
    </xf>
    <xf numFmtId="0" fontId="0" fillId="0" borderId="0" xfId="0" quotePrefix="1" applyFont="1" applyAlignment="1">
      <alignment horizontal="center" vertical="center"/>
    </xf>
    <xf numFmtId="0" fontId="0" fillId="0" borderId="0" xfId="0" applyFont="1" applyAlignment="1">
      <alignment horizontal="center" vertical="center"/>
    </xf>
    <xf numFmtId="0" fontId="0" fillId="0" borderId="0" xfId="0" applyFont="1" applyAlignment="1">
      <alignment horizontal="left" vertical="center" wrapText="1"/>
    </xf>
    <xf numFmtId="0" fontId="3" fillId="0" borderId="0" xfId="0" applyFont="1" applyBorder="1" applyAlignment="1">
      <alignment horizontal="center" vertical="center"/>
    </xf>
    <xf numFmtId="0" fontId="3" fillId="0" borderId="0" xfId="0" applyFont="1" applyBorder="1" applyAlignment="1">
      <alignment vertical="distributed" justifyLastLine="1"/>
    </xf>
    <xf numFmtId="0" fontId="0" fillId="0" borderId="0" xfId="0" applyBorder="1" applyAlignment="1">
      <alignment horizontal="center" vertical="center"/>
    </xf>
    <xf numFmtId="0" fontId="4" fillId="0" borderId="0" xfId="0" applyFont="1" applyBorder="1" applyAlignment="1">
      <alignment horizontal="distributed" vertical="distributed"/>
    </xf>
    <xf numFmtId="0" fontId="0" fillId="0" borderId="0" xfId="0"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16" fillId="0" borderId="0" xfId="0" applyFont="1" applyAlignment="1">
      <alignment horizontal="right" vertical="center"/>
    </xf>
    <xf numFmtId="0" fontId="17" fillId="0" borderId="1" xfId="0" applyFont="1" applyBorder="1" applyAlignment="1">
      <alignment horizontal="distributed" vertical="distributed"/>
    </xf>
    <xf numFmtId="0" fontId="18" fillId="0" borderId="0" xfId="0" applyFont="1" applyBorder="1" applyAlignment="1">
      <alignment horizontal="center" vertical="center"/>
    </xf>
    <xf numFmtId="0" fontId="19" fillId="0" borderId="14" xfId="0" applyFont="1" applyBorder="1" applyAlignment="1">
      <alignment horizontal="center" vertical="center"/>
    </xf>
    <xf numFmtId="0" fontId="19" fillId="0" borderId="14" xfId="0" applyFont="1" applyBorder="1" applyAlignment="1">
      <alignment vertical="center"/>
    </xf>
    <xf numFmtId="0" fontId="12" fillId="0" borderId="0" xfId="0" applyFont="1" applyBorder="1" applyAlignment="1">
      <alignment vertical="center"/>
    </xf>
    <xf numFmtId="0" fontId="19" fillId="0" borderId="1" xfId="0" applyFont="1" applyBorder="1" applyAlignment="1">
      <alignment horizontal="center" vertical="center"/>
    </xf>
    <xf numFmtId="0" fontId="19" fillId="0" borderId="1" xfId="0" applyFont="1" applyBorder="1" applyAlignment="1">
      <alignment vertical="center"/>
    </xf>
    <xf numFmtId="0" fontId="17" fillId="0" borderId="14" xfId="0" applyFont="1" applyBorder="1" applyAlignment="1">
      <alignment horizontal="center" vertical="center"/>
    </xf>
    <xf numFmtId="0" fontId="17" fillId="0" borderId="14" xfId="0" applyFont="1" applyBorder="1" applyAlignment="1">
      <alignment vertical="center"/>
    </xf>
    <xf numFmtId="0" fontId="12" fillId="0" borderId="14" xfId="0" applyFont="1" applyBorder="1" applyAlignment="1">
      <alignment horizontal="center" vertical="center"/>
    </xf>
    <xf numFmtId="0" fontId="12" fillId="0" borderId="0" xfId="0" applyFont="1" applyBorder="1" applyAlignment="1">
      <alignment horizontal="center" vertical="center"/>
    </xf>
    <xf numFmtId="0" fontId="20" fillId="0" borderId="0" xfId="0" quotePrefix="1" applyFont="1" applyAlignment="1">
      <alignment horizontal="left" vertical="center"/>
    </xf>
    <xf numFmtId="0" fontId="22" fillId="0" borderId="0" xfId="0" applyFont="1" applyAlignment="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17" fillId="0" borderId="0" xfId="0" applyFont="1" applyAlignment="1">
      <alignment vertical="top" wrapText="1"/>
    </xf>
    <xf numFmtId="0" fontId="17" fillId="0" borderId="0" xfId="0" applyFont="1" applyBorder="1" applyAlignment="1">
      <alignment vertical="center"/>
    </xf>
    <xf numFmtId="0" fontId="24" fillId="0" borderId="0" xfId="0" applyFont="1" applyBorder="1" applyAlignment="1">
      <alignment vertical="center"/>
    </xf>
    <xf numFmtId="0" fontId="24" fillId="0" borderId="0" xfId="0" applyFont="1" applyAlignment="1">
      <alignment horizontal="left" vertical="center"/>
    </xf>
    <xf numFmtId="0" fontId="19" fillId="0" borderId="0" xfId="0" applyFont="1" applyBorder="1" applyAlignment="1">
      <alignment vertical="center"/>
    </xf>
    <xf numFmtId="0" fontId="17" fillId="0" borderId="0" xfId="0" applyFont="1" applyAlignment="1">
      <alignment vertical="center" wrapText="1"/>
    </xf>
    <xf numFmtId="0" fontId="17" fillId="0" borderId="0" xfId="0" applyFont="1" applyAlignment="1">
      <alignment vertical="center"/>
    </xf>
    <xf numFmtId="0" fontId="17" fillId="0" borderId="0" xfId="0" quotePrefix="1" applyFont="1" applyAlignment="1">
      <alignment horizontal="center" vertical="center"/>
    </xf>
    <xf numFmtId="0" fontId="25" fillId="0" borderId="0" xfId="0" applyFont="1" applyAlignment="1">
      <alignment horizontal="left" vertical="center"/>
    </xf>
    <xf numFmtId="0" fontId="19" fillId="0" borderId="0" xfId="0" quotePrefix="1" applyFont="1" applyAlignment="1">
      <alignment horizontal="left" vertical="center"/>
    </xf>
    <xf numFmtId="0" fontId="17" fillId="0" borderId="0" xfId="0" applyFont="1" applyAlignment="1">
      <alignment horizontal="distributed" vertical="center"/>
    </xf>
    <xf numFmtId="0" fontId="19" fillId="0" borderId="0" xfId="0" applyFont="1" applyAlignment="1">
      <alignment horizontal="left" vertical="center"/>
    </xf>
    <xf numFmtId="0" fontId="19" fillId="0" borderId="0" xfId="0" quotePrefix="1" applyFont="1" applyAlignment="1">
      <alignment vertical="center"/>
    </xf>
    <xf numFmtId="0" fontId="19" fillId="0" borderId="0" xfId="0" quotePrefix="1" applyFont="1" applyAlignment="1">
      <alignment vertical="center" wrapText="1"/>
    </xf>
    <xf numFmtId="0" fontId="19" fillId="0" borderId="0" xfId="0" quotePrefix="1" applyFont="1" applyBorder="1" applyAlignment="1">
      <alignment vertical="center" wrapText="1"/>
    </xf>
    <xf numFmtId="0" fontId="17" fillId="0" borderId="0" xfId="0" applyFont="1" applyBorder="1" applyAlignment="1">
      <alignment vertical="center" wrapText="1" justifyLastLine="1"/>
    </xf>
    <xf numFmtId="0" fontId="26" fillId="0" borderId="0" xfId="0" applyFont="1" applyBorder="1" applyAlignment="1">
      <alignment vertical="center" wrapText="1"/>
    </xf>
    <xf numFmtId="0" fontId="17" fillId="0" borderId="0" xfId="0" applyFont="1" applyBorder="1" applyAlignment="1">
      <alignment vertical="center" justifyLastLine="1"/>
    </xf>
    <xf numFmtId="0" fontId="12" fillId="0" borderId="0" xfId="0" quotePrefix="1" applyFont="1" applyBorder="1" applyAlignment="1">
      <alignment vertical="center"/>
    </xf>
    <xf numFmtId="0" fontId="23" fillId="0" borderId="0" xfId="0" quotePrefix="1" applyFont="1" applyBorder="1" applyAlignment="1">
      <alignment vertical="center"/>
    </xf>
    <xf numFmtId="0" fontId="19" fillId="0" borderId="0" xfId="0" applyFont="1" applyAlignment="1">
      <alignment vertical="center" wrapText="1"/>
    </xf>
    <xf numFmtId="0" fontId="19" fillId="0" borderId="0" xfId="0" quotePrefix="1" applyFont="1" applyAlignment="1">
      <alignment vertical="top" wrapText="1"/>
    </xf>
    <xf numFmtId="0" fontId="19" fillId="0" borderId="0" xfId="0" quotePrefix="1" applyFont="1" applyAlignment="1">
      <alignment horizontal="center" vertical="center"/>
    </xf>
    <xf numFmtId="0" fontId="12" fillId="0" borderId="0" xfId="0" quotePrefix="1" applyFont="1" applyAlignment="1">
      <alignment horizontal="center" vertical="center"/>
    </xf>
    <xf numFmtId="0" fontId="12" fillId="0" borderId="0" xfId="0" applyFont="1" applyAlignment="1">
      <alignment horizontal="center" vertical="center"/>
    </xf>
    <xf numFmtId="0" fontId="17" fillId="0" borderId="0" xfId="0" applyFont="1" applyBorder="1" applyAlignment="1">
      <alignment horizontal="center" vertical="center" wrapText="1"/>
    </xf>
    <xf numFmtId="0" fontId="17" fillId="0" borderId="0" xfId="0" applyFont="1" applyBorder="1" applyAlignment="1">
      <alignment horizontal="center" vertical="center"/>
    </xf>
    <xf numFmtId="0" fontId="27" fillId="0" borderId="0" xfId="0" quotePrefix="1" applyNumberFormat="1" applyFont="1" applyAlignment="1">
      <alignment horizontal="center" vertical="center"/>
    </xf>
    <xf numFmtId="0" fontId="28" fillId="0" borderId="0" xfId="0" applyFont="1" applyBorder="1" applyAlignment="1">
      <alignment vertical="center"/>
    </xf>
    <xf numFmtId="0" fontId="25" fillId="0" borderId="0" xfId="0" applyFont="1" applyBorder="1" applyAlignment="1">
      <alignment horizontal="center" vertical="center"/>
    </xf>
    <xf numFmtId="0" fontId="4" fillId="0" borderId="0" xfId="0" applyFont="1" applyBorder="1" applyAlignment="1">
      <alignment horizontal="distributed" vertical="center" wrapText="1" justifyLastLine="1"/>
    </xf>
    <xf numFmtId="0" fontId="3" fillId="0" borderId="0" xfId="0" applyFont="1" applyAlignment="1">
      <alignment vertical="center"/>
    </xf>
    <xf numFmtId="0" fontId="4" fillId="0" borderId="0" xfId="0" applyFont="1" applyAlignment="1">
      <alignment vertical="center"/>
    </xf>
    <xf numFmtId="0" fontId="3" fillId="0" borderId="0" xfId="0" quotePrefix="1" applyFont="1" applyAlignment="1">
      <alignment vertical="center"/>
    </xf>
    <xf numFmtId="0" fontId="0" fillId="0" borderId="14" xfId="0" applyFont="1" applyBorder="1" applyAlignment="1">
      <alignment horizontal="left" vertical="center" wrapText="1"/>
    </xf>
    <xf numFmtId="0" fontId="4" fillId="0" borderId="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lignment horizontal="center" vertical="center"/>
    </xf>
    <xf numFmtId="0" fontId="17" fillId="0" borderId="0" xfId="0" applyFont="1" applyBorder="1" applyAlignment="1">
      <alignment horizontal="center" vertical="center" wrapText="1" justifyLastLine="1"/>
    </xf>
    <xf numFmtId="0" fontId="30" fillId="0" borderId="26" xfId="0" applyFont="1" applyBorder="1" applyAlignment="1">
      <alignment vertical="center" wrapText="1"/>
    </xf>
    <xf numFmtId="0" fontId="30" fillId="0" borderId="20" xfId="0" applyFont="1" applyBorder="1" applyAlignment="1">
      <alignment horizontal="left" vertical="center" wrapText="1"/>
    </xf>
    <xf numFmtId="0" fontId="30" fillId="0" borderId="23" xfId="0" applyFont="1" applyBorder="1" applyAlignment="1">
      <alignment horizontal="left" vertical="center" wrapText="1"/>
    </xf>
    <xf numFmtId="0" fontId="30" fillId="0" borderId="26"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3" xfId="0" applyFont="1" applyBorder="1" applyAlignment="1">
      <alignment horizontal="center" vertical="center" wrapText="1"/>
    </xf>
    <xf numFmtId="0" fontId="26" fillId="0" borderId="0" xfId="0" quotePrefix="1" applyFont="1" applyAlignment="1">
      <alignment horizontal="left" vertical="top"/>
    </xf>
    <xf numFmtId="0" fontId="26" fillId="0" borderId="0" xfId="0" applyFont="1" applyAlignment="1">
      <alignment vertical="top"/>
    </xf>
    <xf numFmtId="0" fontId="26" fillId="0" borderId="14" xfId="0" quotePrefix="1" applyFont="1" applyBorder="1" applyAlignment="1">
      <alignment horizontal="left" vertical="top" wrapText="1"/>
    </xf>
    <xf numFmtId="0" fontId="26" fillId="0" borderId="0" xfId="0" applyFont="1" applyBorder="1" applyAlignment="1">
      <alignment vertical="top" wrapText="1"/>
    </xf>
    <xf numFmtId="0" fontId="26" fillId="0" borderId="0" xfId="0" applyFont="1" applyBorder="1" applyAlignment="1">
      <alignment vertical="top"/>
    </xf>
    <xf numFmtId="0" fontId="0" fillId="0" borderId="0" xfId="0" applyFont="1" applyBorder="1" applyAlignment="1">
      <alignment horizontal="left" vertical="center"/>
    </xf>
    <xf numFmtId="0" fontId="3" fillId="0" borderId="0" xfId="0" quotePrefix="1" applyFont="1" applyBorder="1" applyAlignment="1">
      <alignment horizontal="center" vertical="center"/>
    </xf>
    <xf numFmtId="38" fontId="30" fillId="0" borderId="25" xfId="4" applyFont="1" applyBorder="1" applyAlignment="1">
      <alignment horizontal="right" vertical="center" wrapText="1"/>
    </xf>
    <xf numFmtId="38" fontId="30" fillId="0" borderId="19" xfId="4" applyFont="1" applyBorder="1" applyAlignment="1">
      <alignment horizontal="right" vertical="center" wrapText="1"/>
    </xf>
    <xf numFmtId="38" fontId="30" fillId="0" borderId="22" xfId="4" applyFont="1" applyBorder="1" applyAlignment="1">
      <alignment horizontal="right" vertical="center" wrapText="1"/>
    </xf>
    <xf numFmtId="0" fontId="30" fillId="0" borderId="0" xfId="0" applyFont="1" applyFill="1" applyBorder="1" applyAlignment="1">
      <alignment vertical="top" wrapText="1"/>
    </xf>
    <xf numFmtId="0" fontId="4" fillId="0" borderId="11" xfId="0" applyFont="1" applyBorder="1" applyAlignment="1">
      <alignment horizontal="distributed" vertical="center" wrapText="1" justifyLastLine="1"/>
    </xf>
    <xf numFmtId="0" fontId="4" fillId="0" borderId="1" xfId="0" applyFont="1" applyBorder="1" applyAlignment="1">
      <alignment horizontal="distributed" vertical="center" wrapText="1" justifyLastLine="1"/>
    </xf>
    <xf numFmtId="0" fontId="4" fillId="0" borderId="2" xfId="0" applyFont="1" applyBorder="1" applyAlignment="1">
      <alignment horizontal="distributed" vertical="center" wrapText="1" justifyLastLine="1"/>
    </xf>
    <xf numFmtId="0" fontId="4" fillId="0" borderId="6" xfId="0" applyFont="1" applyBorder="1" applyAlignment="1">
      <alignment horizontal="distributed" vertical="center" wrapText="1" justifyLastLine="1"/>
    </xf>
    <xf numFmtId="0" fontId="4" fillId="0" borderId="0" xfId="0" applyFont="1" applyBorder="1" applyAlignment="1">
      <alignment horizontal="distributed" vertical="center" wrapText="1" justifyLastLine="1"/>
    </xf>
    <xf numFmtId="0" fontId="4" fillId="0" borderId="3" xfId="0" applyFont="1" applyBorder="1" applyAlignment="1">
      <alignment horizontal="distributed" vertical="center" wrapText="1" justifyLastLine="1"/>
    </xf>
    <xf numFmtId="0" fontId="4" fillId="0" borderId="13" xfId="0" applyFont="1" applyBorder="1" applyAlignment="1">
      <alignment horizontal="distributed" vertical="center" wrapText="1" justifyLastLine="1"/>
    </xf>
    <xf numFmtId="0" fontId="4" fillId="0" borderId="14" xfId="0" applyFont="1" applyBorder="1" applyAlignment="1">
      <alignment horizontal="distributed" vertical="center" wrapText="1" justifyLastLine="1"/>
    </xf>
    <xf numFmtId="0" fontId="4" fillId="0" borderId="15" xfId="0" applyFont="1" applyBorder="1" applyAlignment="1">
      <alignment horizontal="distributed" vertical="center" wrapText="1" justifyLastLine="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26" fillId="0" borderId="0" xfId="0" quotePrefix="1" applyFont="1" applyBorder="1" applyAlignment="1">
      <alignment horizontal="left" vertical="top" wrapText="1"/>
    </xf>
    <xf numFmtId="0" fontId="26" fillId="0" borderId="7" xfId="0" quotePrefix="1" applyFont="1" applyBorder="1" applyAlignment="1">
      <alignment horizontal="left" vertical="top" wrapText="1"/>
    </xf>
    <xf numFmtId="0" fontId="26" fillId="0" borderId="4" xfId="0" quotePrefix="1" applyFont="1" applyBorder="1" applyAlignment="1">
      <alignment horizontal="left" vertical="top"/>
    </xf>
    <xf numFmtId="0" fontId="26" fillId="0" borderId="5" xfId="0" quotePrefix="1" applyFont="1" applyBorder="1" applyAlignment="1">
      <alignment horizontal="left" vertical="top"/>
    </xf>
    <xf numFmtId="0" fontId="4" fillId="0" borderId="8" xfId="0" applyFont="1" applyBorder="1" applyAlignment="1">
      <alignment horizontal="distributed" vertical="center" justifyLastLine="1"/>
    </xf>
    <xf numFmtId="0" fontId="30" fillId="0" borderId="7" xfId="0" applyFont="1" applyBorder="1" applyAlignment="1">
      <alignment horizontal="left" vertical="center" wrapText="1"/>
    </xf>
    <xf numFmtId="0" fontId="30" fillId="0" borderId="4" xfId="0" applyFont="1" applyBorder="1" applyAlignment="1">
      <alignment horizontal="left" vertical="center" wrapText="1"/>
    </xf>
    <xf numFmtId="0" fontId="30" fillId="0" borderId="5" xfId="0" applyFont="1" applyBorder="1" applyAlignment="1">
      <alignment horizontal="left" vertical="center" wrapText="1"/>
    </xf>
    <xf numFmtId="0" fontId="33" fillId="0" borderId="7" xfId="0" applyFont="1" applyBorder="1" applyAlignment="1">
      <alignment horizontal="left" vertical="center" wrapText="1"/>
    </xf>
    <xf numFmtId="0" fontId="33" fillId="0" borderId="4" xfId="0" applyFont="1" applyBorder="1" applyAlignment="1">
      <alignment horizontal="left" vertical="center" wrapText="1"/>
    </xf>
    <xf numFmtId="0" fontId="33" fillId="0" borderId="5" xfId="0" applyFont="1" applyBorder="1" applyAlignment="1">
      <alignment horizontal="left" vertical="center" wrapText="1"/>
    </xf>
    <xf numFmtId="0" fontId="30" fillId="0" borderId="25" xfId="0" applyFont="1" applyBorder="1" applyAlignment="1">
      <alignment horizontal="left" vertical="center" wrapText="1"/>
    </xf>
    <xf numFmtId="0" fontId="30" fillId="0" borderId="26" xfId="0" applyFont="1" applyBorder="1" applyAlignment="1">
      <alignment horizontal="left" vertical="center" wrapText="1"/>
    </xf>
    <xf numFmtId="0" fontId="30" fillId="0" borderId="22" xfId="0" applyFont="1" applyBorder="1" applyAlignment="1">
      <alignment horizontal="left" vertical="center" wrapText="1"/>
    </xf>
    <xf numFmtId="0" fontId="30" fillId="0" borderId="23" xfId="0" applyFont="1" applyBorder="1" applyAlignment="1">
      <alignment horizontal="left" vertical="center" wrapText="1"/>
    </xf>
    <xf numFmtId="0" fontId="4" fillId="0" borderId="11"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4" fillId="0" borderId="2"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4" fillId="0" borderId="14" xfId="0" applyFont="1" applyBorder="1" applyAlignment="1">
      <alignment horizontal="distributed" vertical="center" justifyLastLine="1"/>
    </xf>
    <xf numFmtId="0" fontId="4" fillId="0" borderId="15" xfId="0" applyFont="1" applyBorder="1" applyAlignment="1">
      <alignment horizontal="distributed" vertical="center" justifyLastLine="1"/>
    </xf>
    <xf numFmtId="0" fontId="2" fillId="0" borderId="24" xfId="0" applyFont="1" applyBorder="1" applyAlignment="1">
      <alignment horizontal="left" vertical="center" wrapText="1"/>
    </xf>
    <xf numFmtId="0" fontId="9" fillId="0" borderId="25" xfId="0" applyFont="1" applyBorder="1" applyAlignment="1">
      <alignment horizontal="left" vertical="center" wrapText="1"/>
    </xf>
    <xf numFmtId="0" fontId="9" fillId="0" borderId="26" xfId="0" applyFont="1" applyBorder="1" applyAlignment="1">
      <alignment horizontal="left" vertical="center" wrapText="1"/>
    </xf>
    <xf numFmtId="0" fontId="9" fillId="0" borderId="24"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33" fillId="0" borderId="0" xfId="0" applyFont="1" applyBorder="1" applyAlignment="1">
      <alignment horizontal="left" vertical="distributed" wrapText="1"/>
    </xf>
    <xf numFmtId="0" fontId="33" fillId="0" borderId="0" xfId="0" applyFont="1" applyBorder="1" applyAlignment="1">
      <alignment horizontal="left" vertical="distributed"/>
    </xf>
    <xf numFmtId="0" fontId="3" fillId="0" borderId="7" xfId="0" applyFont="1" applyBorder="1" applyAlignment="1">
      <alignment horizontal="distributed" vertical="center" wrapText="1" justifyLastLine="1"/>
    </xf>
    <xf numFmtId="0" fontId="4" fillId="0" borderId="4" xfId="0" applyFont="1" applyBorder="1" applyAlignment="1">
      <alignment horizontal="distributed" vertical="center" wrapText="1" justifyLastLine="1"/>
    </xf>
    <xf numFmtId="0" fontId="4" fillId="0" borderId="5" xfId="0" applyFont="1" applyBorder="1" applyAlignment="1">
      <alignment horizontal="distributed" vertical="center" justifyLastLine="1"/>
    </xf>
    <xf numFmtId="0" fontId="26" fillId="0" borderId="4" xfId="0" applyFont="1" applyBorder="1" applyAlignment="1">
      <alignment horizontal="left" vertical="center" wrapText="1"/>
    </xf>
    <xf numFmtId="0" fontId="26" fillId="0" borderId="4" xfId="0" applyFont="1" applyBorder="1" applyAlignment="1">
      <alignment horizontal="left" vertical="center"/>
    </xf>
    <xf numFmtId="0" fontId="26" fillId="0" borderId="5" xfId="0" applyFont="1" applyBorder="1" applyAlignment="1">
      <alignment horizontal="left" vertical="center"/>
    </xf>
    <xf numFmtId="0" fontId="17" fillId="0" borderId="7"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26" fillId="0" borderId="7" xfId="0" applyFont="1" applyBorder="1" applyAlignment="1">
      <alignment horizontal="left" vertical="center"/>
    </xf>
    <xf numFmtId="0" fontId="17" fillId="0" borderId="14" xfId="0" applyFont="1" applyBorder="1" applyAlignment="1">
      <alignment horizontal="center" vertical="center"/>
    </xf>
    <xf numFmtId="0" fontId="17" fillId="0" borderId="14" xfId="0" applyFont="1" applyBorder="1" applyAlignment="1">
      <alignment horizontal="distributed" vertical="distributed"/>
    </xf>
    <xf numFmtId="0" fontId="26" fillId="0" borderId="7" xfId="0" applyFont="1" applyBorder="1" applyAlignment="1">
      <alignment horizontal="left" vertical="center" wrapText="1"/>
    </xf>
    <xf numFmtId="0" fontId="26" fillId="0" borderId="5" xfId="0" applyFont="1" applyBorder="1" applyAlignment="1">
      <alignment horizontal="left" vertical="center" wrapText="1"/>
    </xf>
    <xf numFmtId="0" fontId="19" fillId="0" borderId="7"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26" fillId="0" borderId="7" xfId="0" quotePrefix="1" applyFont="1" applyBorder="1" applyAlignment="1">
      <alignment vertical="top" wrapText="1"/>
    </xf>
    <xf numFmtId="0" fontId="24" fillId="0" borderId="4" xfId="0" quotePrefix="1" applyFont="1" applyBorder="1" applyAlignment="1">
      <alignment vertical="top"/>
    </xf>
    <xf numFmtId="0" fontId="24" fillId="0" borderId="5" xfId="0" quotePrefix="1" applyFont="1" applyBorder="1" applyAlignment="1">
      <alignment vertical="top"/>
    </xf>
    <xf numFmtId="0" fontId="4" fillId="0" borderId="8" xfId="0" applyFont="1" applyBorder="1" applyAlignment="1">
      <alignment horizontal="distributed" vertical="center" wrapText="1" justifyLastLine="1"/>
    </xf>
    <xf numFmtId="0" fontId="4" fillId="0" borderId="7" xfId="0" applyFont="1" applyBorder="1" applyAlignment="1">
      <alignment horizontal="distributed" vertical="center" justifyLastLine="1"/>
    </xf>
    <xf numFmtId="0" fontId="4" fillId="0" borderId="4" xfId="0" applyFont="1" applyBorder="1" applyAlignment="1">
      <alignment horizontal="distributed" vertical="center" justifyLastLine="1"/>
    </xf>
    <xf numFmtId="0" fontId="26" fillId="0" borderId="7" xfId="0" applyFont="1" applyBorder="1" applyAlignment="1">
      <alignment horizontal="left" vertical="top" wrapText="1" justifyLastLine="1"/>
    </xf>
    <xf numFmtId="0" fontId="26" fillId="0" borderId="4" xfId="0" applyFont="1" applyBorder="1" applyAlignment="1">
      <alignment horizontal="left" vertical="top" wrapText="1" justifyLastLine="1"/>
    </xf>
    <xf numFmtId="0" fontId="26" fillId="0" borderId="5" xfId="0" applyFont="1" applyBorder="1" applyAlignment="1">
      <alignment horizontal="left" vertical="top" wrapText="1" justifyLastLine="1"/>
    </xf>
    <xf numFmtId="0" fontId="3" fillId="0" borderId="0" xfId="0" applyFont="1" applyAlignment="1">
      <alignment horizontal="center" vertical="center" wrapText="1"/>
    </xf>
    <xf numFmtId="0" fontId="17" fillId="0" borderId="0" xfId="0" applyFont="1" applyAlignment="1">
      <alignment vertical="center" wrapText="1"/>
    </xf>
    <xf numFmtId="0" fontId="26" fillId="0" borderId="0" xfId="0" applyFont="1" applyAlignment="1">
      <alignment vertical="top" wrapText="1"/>
    </xf>
    <xf numFmtId="0" fontId="26" fillId="0" borderId="0" xfId="0" applyFont="1" applyAlignment="1">
      <alignment vertical="top"/>
    </xf>
    <xf numFmtId="0" fontId="26" fillId="0" borderId="7" xfId="0" applyFont="1" applyBorder="1" applyAlignment="1">
      <alignment vertical="top" wrapText="1"/>
    </xf>
    <xf numFmtId="0" fontId="26" fillId="0" borderId="4" xfId="0" applyFont="1" applyBorder="1" applyAlignment="1">
      <alignment vertical="top"/>
    </xf>
    <xf numFmtId="0" fontId="26" fillId="0" borderId="5" xfId="0" applyFont="1" applyBorder="1" applyAlignment="1">
      <alignment vertical="top"/>
    </xf>
    <xf numFmtId="0" fontId="26" fillId="0" borderId="7" xfId="0" applyFont="1" applyBorder="1" applyAlignment="1">
      <alignment vertical="top" wrapText="1" justifyLastLine="1"/>
    </xf>
    <xf numFmtId="0" fontId="26" fillId="0" borderId="4" xfId="0" applyFont="1" applyBorder="1" applyAlignment="1">
      <alignment vertical="top" wrapText="1" justifyLastLine="1"/>
    </xf>
    <xf numFmtId="0" fontId="26" fillId="0" borderId="5" xfId="0" applyFont="1" applyBorder="1" applyAlignment="1">
      <alignment vertical="top" wrapText="1" justifyLastLine="1"/>
    </xf>
    <xf numFmtId="0" fontId="19" fillId="0" borderId="0" xfId="0" quotePrefix="1" applyFont="1" applyAlignment="1">
      <alignment horizontal="left" vertical="center" wrapText="1"/>
    </xf>
    <xf numFmtId="0" fontId="17" fillId="0" borderId="0" xfId="0" quotePrefix="1" applyFont="1" applyAlignment="1">
      <alignment horizontal="left" vertical="center" wrapText="1"/>
    </xf>
    <xf numFmtId="0" fontId="19" fillId="0" borderId="0" xfId="0" applyFont="1" applyAlignment="1">
      <alignment horizontal="center" vertical="center"/>
    </xf>
    <xf numFmtId="0" fontId="30" fillId="0" borderId="18"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1" fillId="0" borderId="7" xfId="0" applyFont="1" applyBorder="1" applyAlignment="1">
      <alignment horizontal="left" vertical="center" wrapText="1" justifyLastLine="1"/>
    </xf>
    <xf numFmtId="0" fontId="31" fillId="0" borderId="4" xfId="0" applyFont="1" applyBorder="1" applyAlignment="1">
      <alignment horizontal="left" vertical="center" wrapText="1" justifyLastLine="1"/>
    </xf>
    <xf numFmtId="0" fontId="31" fillId="0" borderId="5" xfId="0" applyFont="1" applyBorder="1" applyAlignment="1">
      <alignment horizontal="left" vertical="center" wrapText="1" justifyLastLine="1"/>
    </xf>
    <xf numFmtId="0" fontId="3" fillId="0" borderId="8" xfId="0" applyFont="1" applyBorder="1" applyAlignment="1">
      <alignment horizontal="distributed" vertical="center" wrapText="1" justifyLastLine="1"/>
    </xf>
    <xf numFmtId="0" fontId="32" fillId="0" borderId="7" xfId="0" applyFont="1" applyBorder="1" applyAlignment="1">
      <alignment horizontal="left" vertical="center" wrapText="1"/>
    </xf>
    <xf numFmtId="0" fontId="32" fillId="0" borderId="4" xfId="0" applyFont="1" applyBorder="1" applyAlignment="1">
      <alignment horizontal="left" vertical="center" wrapText="1"/>
    </xf>
    <xf numFmtId="0" fontId="32" fillId="0" borderId="5" xfId="0" applyFont="1" applyBorder="1" applyAlignment="1">
      <alignment horizontal="left" vertical="center" wrapText="1"/>
    </xf>
    <xf numFmtId="0" fontId="4" fillId="0" borderId="7" xfId="0" applyFont="1" applyBorder="1" applyAlignment="1">
      <alignment horizontal="distributed" vertical="center" wrapText="1" justifyLastLine="1"/>
    </xf>
    <xf numFmtId="0" fontId="29" fillId="0" borderId="8" xfId="0" applyFont="1" applyBorder="1" applyAlignment="1">
      <alignment horizontal="left" vertical="center" wrapText="1"/>
    </xf>
    <xf numFmtId="0" fontId="30" fillId="0" borderId="19" xfId="0" applyFont="1" applyBorder="1" applyAlignment="1">
      <alignment horizontal="left" vertical="center" wrapText="1"/>
    </xf>
    <xf numFmtId="0" fontId="30" fillId="0" borderId="20"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4" fillId="0" borderId="6" xfId="0" applyFont="1" applyBorder="1" applyAlignment="1">
      <alignment horizontal="distributed" vertical="center" justifyLastLine="1"/>
    </xf>
    <xf numFmtId="0" fontId="4" fillId="0" borderId="0"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33" fillId="0" borderId="7" xfId="0" applyFont="1" applyBorder="1" applyAlignment="1">
      <alignment vertical="center" wrapText="1"/>
    </xf>
    <xf numFmtId="0" fontId="33" fillId="0" borderId="4" xfId="0" applyFont="1" applyBorder="1" applyAlignment="1">
      <alignment vertical="center" wrapText="1"/>
    </xf>
    <xf numFmtId="0" fontId="33" fillId="0" borderId="5" xfId="0" applyFont="1" applyBorder="1" applyAlignment="1">
      <alignment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4" fillId="0" borderId="8" xfId="0" applyFont="1" applyBorder="1" applyAlignment="1">
      <alignment horizontal="left" vertical="center" wrapText="1"/>
    </xf>
    <xf numFmtId="0" fontId="16" fillId="0" borderId="0" xfId="0" applyFont="1" applyAlignment="1">
      <alignment horizontal="right" vertical="center"/>
    </xf>
    <xf numFmtId="0" fontId="14" fillId="0" borderId="0" xfId="0" applyFont="1" applyAlignment="1">
      <alignment horizontal="center" vertical="center"/>
    </xf>
    <xf numFmtId="0" fontId="15" fillId="0" borderId="0" xfId="0" applyFont="1" applyAlignment="1">
      <alignment horizontal="center" vertical="center"/>
    </xf>
    <xf numFmtId="58" fontId="29" fillId="0" borderId="8" xfId="0" applyNumberFormat="1" applyFont="1" applyBorder="1" applyAlignment="1">
      <alignment horizontal="left" vertical="center" wrapText="1"/>
    </xf>
    <xf numFmtId="0" fontId="29" fillId="0" borderId="7" xfId="0" applyFont="1" applyBorder="1" applyAlignment="1">
      <alignment horizontal="left" vertical="center" wrapText="1"/>
    </xf>
    <xf numFmtId="0" fontId="18" fillId="0" borderId="14"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17" fillId="0" borderId="8" xfId="0" applyFont="1" applyBorder="1" applyAlignment="1">
      <alignment horizontal="distributed" vertical="center" wrapText="1" justifyLastLine="1"/>
    </xf>
    <xf numFmtId="0" fontId="19" fillId="0" borderId="16" xfId="0" applyFont="1" applyBorder="1" applyAlignment="1">
      <alignment horizontal="center" vertical="center" wrapText="1" justifyLastLine="1"/>
    </xf>
    <xf numFmtId="0" fontId="17" fillId="0" borderId="8" xfId="0" applyFont="1" applyBorder="1" applyAlignment="1">
      <alignment horizontal="center" vertical="center" justifyLastLine="1"/>
    </xf>
    <xf numFmtId="0" fontId="19" fillId="0" borderId="7" xfId="0" applyFont="1" applyBorder="1" applyAlignment="1">
      <alignment horizontal="center" vertical="center" wrapText="1" justifyLastLine="1"/>
    </xf>
    <xf numFmtId="0" fontId="19" fillId="0" borderId="4" xfId="0" applyFont="1" applyBorder="1" applyAlignment="1">
      <alignment horizontal="center" vertical="center" wrapText="1" justifyLastLine="1"/>
    </xf>
    <xf numFmtId="0" fontId="19" fillId="0" borderId="5" xfId="0" applyFont="1" applyBorder="1" applyAlignment="1">
      <alignment horizontal="center" vertical="center" wrapText="1" justifyLastLine="1"/>
    </xf>
    <xf numFmtId="38" fontId="0" fillId="0" borderId="4" xfId="2" applyFont="1" applyFill="1" applyBorder="1" applyAlignment="1">
      <alignment horizontal="distributed" vertical="center"/>
    </xf>
    <xf numFmtId="38" fontId="0" fillId="0" borderId="5" xfId="2" applyFont="1" applyFill="1" applyBorder="1" applyAlignment="1">
      <alignment horizontal="distributed" vertical="center"/>
    </xf>
    <xf numFmtId="176" fontId="5" fillId="0" borderId="12" xfId="1" applyNumberFormat="1" applyFont="1" applyFill="1" applyBorder="1" applyAlignment="1">
      <alignment horizontal="center" vertical="center"/>
    </xf>
    <xf numFmtId="176" fontId="5" fillId="0" borderId="16" xfId="1" applyNumberFormat="1" applyFont="1" applyFill="1" applyBorder="1" applyAlignment="1">
      <alignment horizontal="center" vertical="center"/>
    </xf>
    <xf numFmtId="38" fontId="0" fillId="0" borderId="1" xfId="2" applyFont="1" applyFill="1" applyBorder="1" applyAlignment="1">
      <alignment horizontal="distributed" vertical="center"/>
    </xf>
    <xf numFmtId="38" fontId="0" fillId="0" borderId="2" xfId="2" applyFont="1" applyFill="1" applyBorder="1" applyAlignment="1">
      <alignment horizontal="distributed" vertical="center"/>
    </xf>
    <xf numFmtId="38" fontId="0" fillId="0" borderId="7" xfId="2" applyFont="1" applyFill="1" applyBorder="1" applyAlignment="1">
      <alignment horizontal="distributed" vertical="center"/>
    </xf>
    <xf numFmtId="0" fontId="5" fillId="0" borderId="4" xfId="1" applyFont="1" applyFill="1" applyBorder="1" applyAlignment="1">
      <alignment vertical="center"/>
    </xf>
    <xf numFmtId="0" fontId="5" fillId="0" borderId="5" xfId="1" applyFont="1" applyFill="1" applyBorder="1" applyAlignment="1">
      <alignment vertical="center"/>
    </xf>
    <xf numFmtId="38" fontId="0" fillId="0" borderId="7" xfId="2" applyFont="1" applyFill="1" applyBorder="1" applyAlignment="1">
      <alignment horizontal="distributed" vertical="center" justifyLastLine="1"/>
    </xf>
    <xf numFmtId="38" fontId="0" fillId="0" borderId="4" xfId="2" applyFont="1" applyFill="1" applyBorder="1" applyAlignment="1">
      <alignment horizontal="distributed" vertical="center" justifyLastLine="1"/>
    </xf>
    <xf numFmtId="38" fontId="0" fillId="0" borderId="12" xfId="2" applyFont="1" applyFill="1" applyBorder="1" applyAlignment="1">
      <alignment horizontal="center" vertical="distributed" textRotation="255" justifyLastLine="1"/>
    </xf>
    <xf numFmtId="38" fontId="0" fillId="0" borderId="17" xfId="2" applyFont="1" applyFill="1" applyBorder="1" applyAlignment="1">
      <alignment horizontal="center" vertical="distributed" textRotation="255" justifyLastLine="1"/>
    </xf>
    <xf numFmtId="38" fontId="0" fillId="0" borderId="16" xfId="2" applyFont="1" applyFill="1" applyBorder="1" applyAlignment="1">
      <alignment horizontal="center" vertical="distributed" textRotation="255" justifyLastLine="1"/>
    </xf>
    <xf numFmtId="38" fontId="0" fillId="0" borderId="6" xfId="2" applyFont="1" applyFill="1" applyBorder="1" applyAlignment="1">
      <alignment horizontal="distributed" vertical="center"/>
    </xf>
    <xf numFmtId="0" fontId="5" fillId="0" borderId="0" xfId="1" applyFont="1" applyFill="1" applyBorder="1" applyAlignment="1"/>
    <xf numFmtId="38" fontId="0" fillId="0" borderId="11" xfId="2" applyFont="1" applyFill="1" applyBorder="1" applyAlignment="1">
      <alignment horizontal="distributed" vertical="center" justifyLastLine="1"/>
    </xf>
    <xf numFmtId="38" fontId="0" fillId="0" borderId="4" xfId="2" applyFont="1" applyFill="1" applyBorder="1" applyAlignment="1">
      <alignment horizontal="center" vertical="center"/>
    </xf>
    <xf numFmtId="38" fontId="0" fillId="0" borderId="5" xfId="2" applyFont="1" applyFill="1" applyBorder="1" applyAlignment="1">
      <alignment horizontal="center" vertical="center"/>
    </xf>
    <xf numFmtId="38" fontId="0" fillId="0" borderId="11" xfId="2" applyFont="1" applyFill="1" applyBorder="1" applyAlignment="1">
      <alignment horizontal="distributed" vertical="center"/>
    </xf>
    <xf numFmtId="0" fontId="5" fillId="0" borderId="1" xfId="1" applyFont="1" applyFill="1" applyBorder="1" applyAlignment="1"/>
    <xf numFmtId="38" fontId="0" fillId="0" borderId="1" xfId="2" applyFont="1" applyFill="1" applyBorder="1"/>
    <xf numFmtId="38" fontId="0" fillId="0" borderId="13" xfId="2" applyFont="1" applyFill="1" applyBorder="1"/>
    <xf numFmtId="38" fontId="0" fillId="0" borderId="14" xfId="2" applyFont="1" applyFill="1" applyBorder="1"/>
    <xf numFmtId="38" fontId="0" fillId="0" borderId="1" xfId="2" applyFont="1" applyFill="1" applyBorder="1" applyAlignment="1">
      <alignment horizontal="center" vertical="center"/>
    </xf>
    <xf numFmtId="38" fontId="0" fillId="0" borderId="14" xfId="2" applyFont="1" applyFill="1" applyBorder="1" applyAlignment="1">
      <alignment horizontal="center" vertical="center"/>
    </xf>
    <xf numFmtId="38" fontId="0" fillId="0" borderId="2" xfId="2" applyFont="1" applyFill="1" applyBorder="1" applyAlignment="1">
      <alignment vertical="center"/>
    </xf>
    <xf numFmtId="38" fontId="0" fillId="0" borderId="15" xfId="2" applyFont="1" applyFill="1" applyBorder="1" applyAlignment="1">
      <alignment vertical="center"/>
    </xf>
    <xf numFmtId="177" fontId="5" fillId="2" borderId="12" xfId="3" applyNumberFormat="1" applyFont="1" applyFill="1" applyBorder="1" applyAlignment="1">
      <alignment vertical="center"/>
    </xf>
    <xf numFmtId="177" fontId="5" fillId="2" borderId="16" xfId="3" applyNumberFormat="1" applyFont="1" applyFill="1" applyBorder="1" applyAlignment="1">
      <alignment vertical="center"/>
    </xf>
    <xf numFmtId="0" fontId="5" fillId="0" borderId="13" xfId="1" applyFont="1" applyFill="1" applyBorder="1" applyAlignment="1">
      <alignment horizontal="distributed" vertical="center" wrapText="1" shrinkToFit="1"/>
    </xf>
    <xf numFmtId="0" fontId="5" fillId="0" borderId="14" xfId="1" applyFont="1" applyFill="1" applyBorder="1" applyAlignment="1">
      <alignment horizontal="distributed" vertical="center" shrinkToFit="1"/>
    </xf>
    <xf numFmtId="0" fontId="5" fillId="0" borderId="7" xfId="1" applyFont="1" applyFill="1" applyBorder="1" applyAlignment="1">
      <alignment horizontal="distributed" vertical="center" wrapText="1" shrinkToFit="1"/>
    </xf>
    <xf numFmtId="0" fontId="5" fillId="0" borderId="4" xfId="1" applyFont="1" applyFill="1" applyBorder="1" applyAlignment="1">
      <alignment horizontal="distributed" vertical="center" shrinkToFit="1"/>
    </xf>
    <xf numFmtId="0" fontId="5" fillId="0" borderId="7" xfId="1" applyFont="1" applyFill="1" applyBorder="1" applyAlignment="1">
      <alignment horizontal="distributed" vertical="center" wrapText="1"/>
    </xf>
    <xf numFmtId="0" fontId="5" fillId="0" borderId="4" xfId="1" applyFont="1" applyFill="1" applyBorder="1" applyAlignment="1">
      <alignment horizontal="distributed" vertical="center"/>
    </xf>
    <xf numFmtId="0" fontId="5" fillId="0" borderId="4" xfId="1" applyFont="1" applyFill="1" applyBorder="1" applyAlignment="1">
      <alignment horizontal="right" vertical="center"/>
    </xf>
    <xf numFmtId="0" fontId="5" fillId="0" borderId="7" xfId="1" applyFont="1" applyFill="1" applyBorder="1" applyAlignment="1">
      <alignment horizontal="distributed" vertical="center" shrinkToFit="1"/>
    </xf>
    <xf numFmtId="0" fontId="5" fillId="0" borderId="4" xfId="1" applyFont="1" applyFill="1" applyBorder="1" applyAlignment="1">
      <alignment horizontal="center" vertical="center" shrinkToFit="1"/>
    </xf>
    <xf numFmtId="0" fontId="5" fillId="0" borderId="5" xfId="1" applyFont="1" applyFill="1" applyBorder="1" applyAlignment="1">
      <alignment horizontal="distributed" vertical="center"/>
    </xf>
    <xf numFmtId="0" fontId="5" fillId="0" borderId="2" xfId="1" applyFont="1" applyFill="1" applyBorder="1" applyAlignment="1">
      <alignment horizontal="distributed" vertical="center"/>
    </xf>
    <xf numFmtId="0" fontId="5" fillId="0" borderId="16" xfId="1" applyFont="1" applyFill="1" applyBorder="1"/>
    <xf numFmtId="38" fontId="0" fillId="0" borderId="7" xfId="2" applyFont="1" applyFill="1" applyBorder="1" applyAlignment="1">
      <alignment horizontal="center" vertical="center"/>
    </xf>
    <xf numFmtId="0" fontId="5" fillId="0" borderId="4" xfId="1" applyFont="1" applyFill="1" applyBorder="1" applyAlignment="1">
      <alignment horizontal="center" vertical="center"/>
    </xf>
    <xf numFmtId="38" fontId="0" fillId="0" borderId="7" xfId="2" applyFont="1" applyFill="1" applyBorder="1" applyAlignment="1">
      <alignment vertical="center" wrapText="1"/>
    </xf>
    <xf numFmtId="0" fontId="5" fillId="0" borderId="4" xfId="1" applyFont="1" applyFill="1" applyBorder="1" applyAlignment="1">
      <alignment vertical="center" wrapText="1"/>
    </xf>
    <xf numFmtId="0" fontId="5" fillId="0" borderId="1" xfId="1" applyFont="1" applyFill="1" applyBorder="1" applyAlignment="1">
      <alignment horizontal="distributed" vertical="center"/>
    </xf>
    <xf numFmtId="0" fontId="5" fillId="0" borderId="17" xfId="1" applyFont="1" applyFill="1" applyBorder="1" applyAlignment="1">
      <alignment horizontal="center" vertical="distributed" textRotation="255" justifyLastLine="1"/>
    </xf>
    <xf numFmtId="0" fontId="5" fillId="0" borderId="7" xfId="1" applyFont="1" applyFill="1" applyBorder="1" applyAlignment="1">
      <alignment horizontal="distributed" vertical="center"/>
    </xf>
    <xf numFmtId="0" fontId="5" fillId="0" borderId="7" xfId="1" applyFill="1" applyBorder="1" applyAlignment="1">
      <alignment horizontal="distributed" vertical="center"/>
    </xf>
    <xf numFmtId="0" fontId="5" fillId="0" borderId="16" xfId="1" applyFont="1" applyFill="1" applyBorder="1" applyAlignment="1">
      <alignment horizontal="center" vertical="distributed" textRotation="255" justifyLastLine="1"/>
    </xf>
    <xf numFmtId="0" fontId="5" fillId="0" borderId="4" xfId="1" applyBorder="1"/>
    <xf numFmtId="38" fontId="0" fillId="0" borderId="4" xfId="2" applyFont="1" applyFill="1" applyBorder="1" applyAlignment="1">
      <alignment horizontal="right" vertical="center"/>
    </xf>
    <xf numFmtId="0" fontId="5" fillId="0" borderId="5" xfId="1" applyBorder="1"/>
    <xf numFmtId="38" fontId="0" fillId="0" borderId="4" xfId="2" applyFont="1" applyFill="1" applyBorder="1" applyAlignment="1">
      <alignment vertical="center" wrapText="1"/>
    </xf>
    <xf numFmtId="38" fontId="7" fillId="0" borderId="11" xfId="2" applyFont="1" applyFill="1" applyBorder="1" applyAlignment="1">
      <alignment horizontal="center" vertical="distributed" textRotation="255" justifyLastLine="1"/>
    </xf>
    <xf numFmtId="0" fontId="5" fillId="0" borderId="2" xfId="1" applyFont="1" applyFill="1" applyBorder="1" applyAlignment="1">
      <alignment horizontal="center" vertical="distributed" textRotation="255" justifyLastLine="1"/>
    </xf>
    <xf numFmtId="38" fontId="7" fillId="0" borderId="6" xfId="2" applyFont="1" applyFill="1" applyBorder="1" applyAlignment="1">
      <alignment horizontal="center" vertical="distributed" textRotation="255" justifyLastLine="1"/>
    </xf>
    <xf numFmtId="0" fontId="5" fillId="0" borderId="3" xfId="1" applyFont="1" applyFill="1" applyBorder="1" applyAlignment="1">
      <alignment horizontal="center" vertical="distributed" textRotation="255" justifyLastLine="1"/>
    </xf>
    <xf numFmtId="38" fontId="7" fillId="0" borderId="13" xfId="2" applyFont="1" applyFill="1" applyBorder="1" applyAlignment="1">
      <alignment horizontal="center" vertical="distributed" textRotation="255" justifyLastLine="1"/>
    </xf>
    <xf numFmtId="0" fontId="5" fillId="0" borderId="15" xfId="1" applyFont="1" applyFill="1" applyBorder="1" applyAlignment="1">
      <alignment horizontal="center" vertical="distributed" textRotation="255" justifyLastLine="1"/>
    </xf>
    <xf numFmtId="0" fontId="5" fillId="0" borderId="11" xfId="1" applyFont="1" applyFill="1" applyBorder="1" applyAlignment="1">
      <alignment horizontal="distributed" vertical="center"/>
    </xf>
    <xf numFmtId="0" fontId="5" fillId="0" borderId="12" xfId="1" applyFont="1" applyFill="1" applyBorder="1" applyAlignment="1">
      <alignment horizontal="center" vertical="center" textRotation="255"/>
    </xf>
    <xf numFmtId="0" fontId="5" fillId="0" borderId="17" xfId="1" applyFont="1" applyFill="1" applyBorder="1" applyAlignment="1">
      <alignment horizontal="center" vertical="center"/>
    </xf>
    <xf numFmtId="0" fontId="5" fillId="0" borderId="16" xfId="1" applyFont="1" applyFill="1" applyBorder="1" applyAlignment="1">
      <alignment horizontal="center" vertical="center"/>
    </xf>
    <xf numFmtId="0" fontId="5" fillId="0" borderId="8" xfId="1" applyFont="1" applyFill="1" applyBorder="1" applyAlignment="1">
      <alignment horizontal="center" vertical="center" textRotation="255"/>
    </xf>
    <xf numFmtId="176" fontId="5" fillId="0" borderId="4" xfId="1" applyNumberFormat="1" applyFont="1" applyFill="1" applyBorder="1" applyAlignment="1">
      <alignment horizontal="distributed" vertical="center"/>
    </xf>
    <xf numFmtId="0" fontId="5" fillId="0" borderId="16" xfId="1" applyFont="1" applyFill="1" applyBorder="1" applyAlignment="1">
      <alignment vertical="center"/>
    </xf>
    <xf numFmtId="0" fontId="5" fillId="0" borderId="17" xfId="1" applyFont="1" applyFill="1" applyBorder="1" applyAlignment="1">
      <alignment horizontal="center" vertical="center" textRotation="255"/>
    </xf>
    <xf numFmtId="0" fontId="5" fillId="0" borderId="16" xfId="1" applyFont="1" applyFill="1" applyBorder="1" applyAlignment="1">
      <alignment horizontal="center" vertical="center" textRotation="255"/>
    </xf>
    <xf numFmtId="0" fontId="5" fillId="0" borderId="11" xfId="1" quotePrefix="1" applyFont="1" applyFill="1" applyBorder="1" applyAlignment="1">
      <alignment horizontal="center" vertical="center"/>
    </xf>
    <xf numFmtId="0" fontId="5" fillId="0" borderId="13" xfId="1" applyFont="1" applyFill="1" applyBorder="1" applyAlignment="1">
      <alignment horizontal="center" vertical="center"/>
    </xf>
    <xf numFmtId="38" fontId="0" fillId="0" borderId="14" xfId="2" applyFont="1" applyFill="1" applyBorder="1" applyAlignment="1">
      <alignment horizontal="distributed" vertical="center"/>
    </xf>
    <xf numFmtId="0" fontId="5" fillId="0" borderId="14" xfId="1" applyFont="1" applyFill="1" applyBorder="1" applyAlignment="1">
      <alignment horizontal="distributed" vertical="center"/>
    </xf>
    <xf numFmtId="177" fontId="5" fillId="2" borderId="12" xfId="2" applyNumberFormat="1" applyFont="1" applyFill="1" applyBorder="1" applyAlignment="1">
      <alignment horizontal="right" vertical="center"/>
    </xf>
    <xf numFmtId="177" fontId="5" fillId="2" borderId="16" xfId="2" applyNumberFormat="1" applyFont="1" applyFill="1" applyBorder="1" applyAlignment="1">
      <alignment horizontal="right" vertical="center"/>
    </xf>
    <xf numFmtId="38" fontId="0" fillId="0" borderId="11" xfId="2" quotePrefix="1" applyFont="1" applyFill="1" applyBorder="1" applyAlignment="1">
      <alignment horizontal="center" vertical="center"/>
    </xf>
    <xf numFmtId="178" fontId="5" fillId="2" borderId="12" xfId="2" applyNumberFormat="1" applyFont="1" applyFill="1" applyBorder="1" applyAlignment="1">
      <alignment horizontal="right" vertical="center"/>
    </xf>
    <xf numFmtId="178" fontId="5" fillId="2" borderId="16" xfId="2" applyNumberFormat="1" applyFont="1" applyFill="1" applyBorder="1" applyAlignment="1">
      <alignment horizontal="right" vertical="center"/>
    </xf>
    <xf numFmtId="38" fontId="0" fillId="0" borderId="0" xfId="2" applyFont="1" applyFill="1" applyBorder="1" applyAlignment="1">
      <alignment horizontal="distributed" vertical="center"/>
    </xf>
    <xf numFmtId="0" fontId="5" fillId="0" borderId="0" xfId="1" applyFont="1" applyFill="1" applyBorder="1" applyAlignment="1">
      <alignment horizontal="distributed" vertical="center"/>
    </xf>
    <xf numFmtId="38" fontId="0" fillId="0" borderId="0" xfId="2" applyFont="1" applyFill="1" applyBorder="1" applyAlignment="1">
      <alignment horizontal="center" vertical="center"/>
    </xf>
    <xf numFmtId="38" fontId="0" fillId="0" borderId="3" xfId="2" applyFont="1" applyFill="1" applyBorder="1" applyAlignment="1">
      <alignment vertical="center"/>
    </xf>
    <xf numFmtId="38" fontId="0" fillId="0" borderId="13" xfId="2" quotePrefix="1" applyFont="1" applyFill="1" applyBorder="1" applyAlignment="1">
      <alignment horizontal="center" vertical="center"/>
    </xf>
    <xf numFmtId="38" fontId="0" fillId="0" borderId="1" xfId="2" quotePrefix="1" applyFont="1" applyFill="1" applyBorder="1" applyAlignment="1">
      <alignment horizontal="center" vertical="center"/>
    </xf>
    <xf numFmtId="38" fontId="0" fillId="0" borderId="14" xfId="2" quotePrefix="1" applyFont="1" applyFill="1" applyBorder="1" applyAlignment="1">
      <alignment horizontal="center" vertical="center"/>
    </xf>
    <xf numFmtId="0" fontId="8" fillId="0" borderId="1" xfId="1" applyFont="1" applyFill="1" applyBorder="1" applyAlignment="1">
      <alignment horizontal="distributed" vertical="center" wrapText="1" shrinkToFit="1"/>
    </xf>
    <xf numFmtId="0" fontId="8" fillId="0" borderId="1" xfId="1" applyFont="1" applyFill="1" applyBorder="1" applyAlignment="1">
      <alignment horizontal="distributed" vertical="center" shrinkToFit="1"/>
    </xf>
    <xf numFmtId="0" fontId="5" fillId="0" borderId="2" xfId="1" applyFont="1" applyFill="1" applyBorder="1" applyAlignment="1">
      <alignment horizontal="center" vertical="center"/>
    </xf>
    <xf numFmtId="0" fontId="5" fillId="0" borderId="15" xfId="1" applyFont="1" applyFill="1" applyBorder="1" applyAlignment="1">
      <alignment horizontal="center" vertical="center"/>
    </xf>
    <xf numFmtId="177" fontId="5" fillId="2" borderId="12" xfId="1" applyNumberFormat="1" applyFont="1" applyFill="1" applyBorder="1" applyAlignment="1">
      <alignment horizontal="right" vertical="center"/>
    </xf>
    <xf numFmtId="177" fontId="5" fillId="2" borderId="16" xfId="1" applyNumberFormat="1" applyFont="1" applyFill="1" applyBorder="1" applyAlignment="1">
      <alignment horizontal="right" vertical="center"/>
    </xf>
    <xf numFmtId="0" fontId="5" fillId="0" borderId="4" xfId="1" applyFill="1" applyBorder="1" applyAlignment="1">
      <alignment horizontal="distributed" vertical="center" wrapText="1" shrinkToFit="1"/>
    </xf>
    <xf numFmtId="0" fontId="5" fillId="0" borderId="4" xfId="1" applyFont="1" applyFill="1" applyBorder="1" applyAlignment="1">
      <alignment horizontal="distributed" vertical="center" wrapText="1" shrinkToFit="1"/>
    </xf>
    <xf numFmtId="0" fontId="5" fillId="0" borderId="14" xfId="1" applyFont="1" applyFill="1" applyBorder="1" applyAlignment="1">
      <alignment horizontal="distributed" vertical="center" wrapText="1" shrinkToFit="1"/>
    </xf>
    <xf numFmtId="0" fontId="5" fillId="0" borderId="5" xfId="1" applyFont="1" applyFill="1" applyBorder="1" applyAlignment="1">
      <alignment horizontal="right" vertical="center"/>
    </xf>
    <xf numFmtId="0" fontId="5" fillId="0" borderId="4" xfId="1" applyFill="1" applyBorder="1" applyAlignment="1">
      <alignment horizontal="distributed" vertical="center" shrinkToFit="1"/>
    </xf>
    <xf numFmtId="0" fontId="5" fillId="0" borderId="4" xfId="1" applyFill="1" applyBorder="1" applyAlignment="1">
      <alignment horizontal="distributed" vertical="center"/>
    </xf>
  </cellXfs>
  <cellStyles count="5">
    <cellStyle name="パーセント 2" xfId="3"/>
    <cellStyle name="桁区切り" xfId="4" builtinId="6"/>
    <cellStyle name="桁区切り 2" xfId="2"/>
    <cellStyle name="標準" xfId="0" builtinId="0"/>
    <cellStyle name="標準 2" xfId="1"/>
  </cellStyles>
  <dxfs count="0"/>
  <tableStyles count="0" defaultTableStyle="TableStyleMedium2" defaultPivotStyle="PivotStyleMedium9"/>
  <colors>
    <mruColors>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7620</xdr:colOff>
      <xdr:row>1</xdr:row>
      <xdr:rowOff>0</xdr:rowOff>
    </xdr:from>
    <xdr:to>
      <xdr:col>8</xdr:col>
      <xdr:colOff>266700</xdr:colOff>
      <xdr:row>2</xdr:row>
      <xdr:rowOff>358140</xdr:rowOff>
    </xdr:to>
    <xdr:sp macro="" textlink="">
      <xdr:nvSpPr>
        <xdr:cNvPr id="2" name="Line 2"/>
        <xdr:cNvSpPr>
          <a:spLocks noChangeShapeType="1"/>
        </xdr:cNvSpPr>
      </xdr:nvSpPr>
      <xdr:spPr bwMode="auto">
        <a:xfrm>
          <a:off x="7620" y="167640"/>
          <a:ext cx="3337560" cy="5867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76200</xdr:colOff>
      <xdr:row>2</xdr:row>
      <xdr:rowOff>68580</xdr:rowOff>
    </xdr:from>
    <xdr:to>
      <xdr:col>10</xdr:col>
      <xdr:colOff>708660</xdr:colOff>
      <xdr:row>2</xdr:row>
      <xdr:rowOff>335280</xdr:rowOff>
    </xdr:to>
    <xdr:sp macro="" textlink="">
      <xdr:nvSpPr>
        <xdr:cNvPr id="3" name="AutoShape 3"/>
        <xdr:cNvSpPr>
          <a:spLocks noChangeArrowheads="1"/>
        </xdr:cNvSpPr>
      </xdr:nvSpPr>
      <xdr:spPr bwMode="auto">
        <a:xfrm>
          <a:off x="4236720" y="464820"/>
          <a:ext cx="63246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8</xdr:col>
      <xdr:colOff>0</xdr:colOff>
      <xdr:row>2</xdr:row>
      <xdr:rowOff>373380</xdr:rowOff>
    </xdr:to>
    <xdr:sp macro="" textlink="">
      <xdr:nvSpPr>
        <xdr:cNvPr id="2" name="Line 1"/>
        <xdr:cNvSpPr>
          <a:spLocks noChangeShapeType="1"/>
        </xdr:cNvSpPr>
      </xdr:nvSpPr>
      <xdr:spPr bwMode="auto">
        <a:xfrm>
          <a:off x="0" y="167640"/>
          <a:ext cx="2392680" cy="51816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68580</xdr:colOff>
      <xdr:row>2</xdr:row>
      <xdr:rowOff>60960</xdr:rowOff>
    </xdr:from>
    <xdr:to>
      <xdr:col>9</xdr:col>
      <xdr:colOff>739140</xdr:colOff>
      <xdr:row>2</xdr:row>
      <xdr:rowOff>312420</xdr:rowOff>
    </xdr:to>
    <xdr:sp macro="" textlink="">
      <xdr:nvSpPr>
        <xdr:cNvPr id="3" name="AutoShape 2"/>
        <xdr:cNvSpPr>
          <a:spLocks noChangeArrowheads="1"/>
        </xdr:cNvSpPr>
      </xdr:nvSpPr>
      <xdr:spPr bwMode="auto">
        <a:xfrm>
          <a:off x="3291840" y="396240"/>
          <a:ext cx="670560" cy="25146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34</xdr:row>
      <xdr:rowOff>0</xdr:rowOff>
    </xdr:from>
    <xdr:to>
      <xdr:col>8</xdr:col>
      <xdr:colOff>0</xdr:colOff>
      <xdr:row>35</xdr:row>
      <xdr:rowOff>373380</xdr:rowOff>
    </xdr:to>
    <xdr:sp macro="" textlink="">
      <xdr:nvSpPr>
        <xdr:cNvPr id="4" name="Line 3"/>
        <xdr:cNvSpPr>
          <a:spLocks noChangeShapeType="1"/>
        </xdr:cNvSpPr>
      </xdr:nvSpPr>
      <xdr:spPr bwMode="auto">
        <a:xfrm>
          <a:off x="0" y="7109460"/>
          <a:ext cx="2392680" cy="51816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68580</xdr:colOff>
      <xdr:row>35</xdr:row>
      <xdr:rowOff>60960</xdr:rowOff>
    </xdr:from>
    <xdr:to>
      <xdr:col>9</xdr:col>
      <xdr:colOff>739140</xdr:colOff>
      <xdr:row>35</xdr:row>
      <xdr:rowOff>312420</xdr:rowOff>
    </xdr:to>
    <xdr:sp macro="" textlink="">
      <xdr:nvSpPr>
        <xdr:cNvPr id="5" name="AutoShape 4"/>
        <xdr:cNvSpPr>
          <a:spLocks noChangeArrowheads="1"/>
        </xdr:cNvSpPr>
      </xdr:nvSpPr>
      <xdr:spPr bwMode="auto">
        <a:xfrm>
          <a:off x="3291840" y="7338060"/>
          <a:ext cx="670560" cy="25146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xdr:colOff>
      <xdr:row>1</xdr:row>
      <xdr:rowOff>0</xdr:rowOff>
    </xdr:from>
    <xdr:to>
      <xdr:col>10</xdr:col>
      <xdr:colOff>0</xdr:colOff>
      <xdr:row>2</xdr:row>
      <xdr:rowOff>373380</xdr:rowOff>
    </xdr:to>
    <xdr:sp macro="" textlink="">
      <xdr:nvSpPr>
        <xdr:cNvPr id="2" name="Line 1"/>
        <xdr:cNvSpPr>
          <a:spLocks noChangeShapeType="1"/>
        </xdr:cNvSpPr>
      </xdr:nvSpPr>
      <xdr:spPr bwMode="auto">
        <a:xfrm>
          <a:off x="7620" y="167640"/>
          <a:ext cx="3520440" cy="5410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68580</xdr:colOff>
      <xdr:row>2</xdr:row>
      <xdr:rowOff>53340</xdr:rowOff>
    </xdr:from>
    <xdr:to>
      <xdr:col>11</xdr:col>
      <xdr:colOff>571500</xdr:colOff>
      <xdr:row>2</xdr:row>
      <xdr:rowOff>342900</xdr:rowOff>
    </xdr:to>
    <xdr:sp macro="" textlink="">
      <xdr:nvSpPr>
        <xdr:cNvPr id="3" name="AutoShape 2"/>
        <xdr:cNvSpPr>
          <a:spLocks noChangeArrowheads="1"/>
        </xdr:cNvSpPr>
      </xdr:nvSpPr>
      <xdr:spPr bwMode="auto">
        <a:xfrm>
          <a:off x="4236720" y="388620"/>
          <a:ext cx="502920" cy="28956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61</xdr:row>
      <xdr:rowOff>0</xdr:rowOff>
    </xdr:from>
    <xdr:to>
      <xdr:col>10</xdr:col>
      <xdr:colOff>15240</xdr:colOff>
      <xdr:row>63</xdr:row>
      <xdr:rowOff>0</xdr:rowOff>
    </xdr:to>
    <xdr:sp macro="" textlink="">
      <xdr:nvSpPr>
        <xdr:cNvPr id="4" name="Line 3"/>
        <xdr:cNvSpPr>
          <a:spLocks noChangeShapeType="1"/>
        </xdr:cNvSpPr>
      </xdr:nvSpPr>
      <xdr:spPr bwMode="auto">
        <a:xfrm>
          <a:off x="0" y="12832080"/>
          <a:ext cx="3543300" cy="5791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68580</xdr:colOff>
      <xdr:row>62</xdr:row>
      <xdr:rowOff>53340</xdr:rowOff>
    </xdr:from>
    <xdr:to>
      <xdr:col>11</xdr:col>
      <xdr:colOff>571500</xdr:colOff>
      <xdr:row>62</xdr:row>
      <xdr:rowOff>342900</xdr:rowOff>
    </xdr:to>
    <xdr:sp macro="" textlink="">
      <xdr:nvSpPr>
        <xdr:cNvPr id="5" name="AutoShape 4"/>
        <xdr:cNvSpPr>
          <a:spLocks noChangeArrowheads="1"/>
        </xdr:cNvSpPr>
      </xdr:nvSpPr>
      <xdr:spPr bwMode="auto">
        <a:xfrm>
          <a:off x="4236720" y="13083540"/>
          <a:ext cx="502920" cy="28956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H110"/>
  <sheetViews>
    <sheetView showGridLines="0" tabSelected="1" topLeftCell="A68" zoomScaleNormal="100" zoomScaleSheetLayoutView="55" workbookViewId="0">
      <selection activeCell="B71" sqref="B71:O71"/>
    </sheetView>
  </sheetViews>
  <sheetFormatPr defaultColWidth="8.875" defaultRowHeight="13.5" x14ac:dyDescent="0.15"/>
  <cols>
    <col min="1" max="1" width="1.75" style="154" customWidth="1"/>
    <col min="2" max="2" width="4.75" style="154" customWidth="1"/>
    <col min="3" max="3" width="11.75" style="154" customWidth="1"/>
    <col min="4" max="4" width="15.75" style="154" customWidth="1"/>
    <col min="5" max="7" width="10.75" style="154" customWidth="1"/>
    <col min="8" max="8" width="8.5" style="154" customWidth="1"/>
    <col min="9" max="9" width="10.75" style="154" customWidth="1"/>
    <col min="10" max="10" width="9.625" style="154" customWidth="1"/>
    <col min="11" max="11" width="11.375" style="154" customWidth="1"/>
    <col min="12" max="12" width="10.625" style="154" customWidth="1"/>
    <col min="13" max="15" width="10.75" style="154" customWidth="1"/>
    <col min="16" max="16" width="2.75" style="154" customWidth="1"/>
    <col min="17" max="16384" width="8.875" style="154"/>
  </cols>
  <sheetData>
    <row r="1" spans="2:16" ht="10.15" customHeight="1" thickBot="1" x14ac:dyDescent="0.2"/>
    <row r="2" spans="2:16" ht="30" customHeight="1" thickBot="1" x14ac:dyDescent="0.2">
      <c r="N2" s="347" t="s">
        <v>310</v>
      </c>
      <c r="O2" s="348"/>
      <c r="P2" s="143"/>
    </row>
    <row r="3" spans="2:16" ht="10.9" customHeight="1" x14ac:dyDescent="0.15">
      <c r="N3" s="161"/>
      <c r="O3" s="161"/>
      <c r="P3" s="143"/>
    </row>
    <row r="4" spans="2:16" ht="52.9" customHeight="1" x14ac:dyDescent="0.15">
      <c r="B4" s="351" t="s">
        <v>304</v>
      </c>
      <c r="C4" s="352"/>
      <c r="D4" s="352"/>
      <c r="E4" s="352"/>
      <c r="F4" s="352"/>
      <c r="G4" s="352"/>
      <c r="H4" s="352"/>
      <c r="I4" s="352"/>
      <c r="J4" s="352"/>
      <c r="K4" s="352"/>
      <c r="L4" s="352"/>
      <c r="M4" s="352"/>
      <c r="N4" s="352"/>
      <c r="O4" s="352"/>
      <c r="P4" s="166"/>
    </row>
    <row r="5" spans="2:16" ht="36" customHeight="1" x14ac:dyDescent="0.15">
      <c r="B5" s="350"/>
      <c r="C5" s="350"/>
      <c r="D5" s="350"/>
      <c r="E5" s="350"/>
      <c r="F5" s="350"/>
      <c r="G5" s="350"/>
      <c r="H5" s="350"/>
      <c r="I5" s="350"/>
      <c r="J5" s="350"/>
      <c r="K5" s="350"/>
      <c r="L5" s="350"/>
      <c r="M5" s="350"/>
      <c r="N5" s="350"/>
      <c r="O5" s="350"/>
      <c r="P5" s="350"/>
    </row>
    <row r="6" spans="2:16" ht="39" customHeight="1" x14ac:dyDescent="0.15">
      <c r="B6" s="292" t="s">
        <v>262</v>
      </c>
      <c r="C6" s="292"/>
      <c r="D6" s="292"/>
      <c r="E6" s="292"/>
      <c r="F6" s="355" t="s">
        <v>305</v>
      </c>
      <c r="G6" s="355"/>
      <c r="H6" s="355"/>
      <c r="I6" s="355"/>
      <c r="J6" s="355"/>
      <c r="K6" s="168"/>
      <c r="L6" s="168"/>
      <c r="M6" s="168"/>
      <c r="N6" s="168"/>
      <c r="O6" s="168"/>
      <c r="P6" s="168"/>
    </row>
    <row r="7" spans="2:16" ht="19.899999999999999" customHeight="1" x14ac:dyDescent="0.15">
      <c r="B7" s="169"/>
      <c r="C7" s="169"/>
      <c r="D7" s="169"/>
      <c r="E7" s="169"/>
      <c r="F7" s="170"/>
      <c r="G7" s="170"/>
      <c r="H7" s="170"/>
      <c r="I7" s="170"/>
      <c r="J7" s="170"/>
      <c r="K7" s="168"/>
      <c r="L7" s="168"/>
      <c r="M7" s="168"/>
      <c r="N7" s="168"/>
      <c r="O7" s="168"/>
      <c r="P7" s="168"/>
    </row>
    <row r="8" spans="2:16" ht="39" customHeight="1" x14ac:dyDescent="0.15">
      <c r="B8" s="292" t="s">
        <v>263</v>
      </c>
      <c r="C8" s="292"/>
      <c r="D8" s="292"/>
      <c r="E8" s="292"/>
      <c r="F8" s="355" t="s">
        <v>328</v>
      </c>
      <c r="G8" s="355"/>
      <c r="H8" s="355"/>
      <c r="I8" s="355"/>
      <c r="J8" s="355"/>
      <c r="K8" s="168"/>
      <c r="L8" s="168"/>
      <c r="M8" s="168"/>
      <c r="N8" s="168"/>
      <c r="O8" s="168"/>
      <c r="P8" s="168"/>
    </row>
    <row r="9" spans="2:16" ht="19.899999999999999" customHeight="1" x14ac:dyDescent="0.15">
      <c r="B9" s="169"/>
      <c r="C9" s="169"/>
      <c r="D9" s="169"/>
      <c r="E9" s="169"/>
      <c r="F9" s="170"/>
      <c r="G9" s="170"/>
      <c r="H9" s="170"/>
      <c r="I9" s="170"/>
      <c r="J9" s="170"/>
      <c r="K9" s="168"/>
      <c r="L9" s="168"/>
      <c r="M9" s="168"/>
      <c r="N9" s="168"/>
      <c r="O9" s="168"/>
      <c r="P9" s="168"/>
    </row>
    <row r="10" spans="2:16" ht="39" customHeight="1" x14ac:dyDescent="0.15">
      <c r="B10" s="292" t="s">
        <v>257</v>
      </c>
      <c r="C10" s="292"/>
      <c r="D10" s="292"/>
      <c r="E10" s="292"/>
      <c r="F10" s="171" t="s">
        <v>341</v>
      </c>
      <c r="G10" s="172">
        <v>3</v>
      </c>
      <c r="H10" s="171" t="s">
        <v>258</v>
      </c>
      <c r="I10" s="172">
        <v>2</v>
      </c>
      <c r="J10" s="171" t="s">
        <v>259</v>
      </c>
      <c r="K10" s="173"/>
      <c r="L10" s="173"/>
      <c r="M10" s="173"/>
      <c r="N10" s="173"/>
      <c r="O10" s="173"/>
      <c r="P10" s="173"/>
    </row>
    <row r="11" spans="2:16" ht="19.899999999999999" customHeight="1" x14ac:dyDescent="0.15">
      <c r="B11" s="169"/>
      <c r="C11" s="169"/>
      <c r="D11" s="169"/>
      <c r="E11" s="169"/>
      <c r="F11" s="174"/>
      <c r="G11" s="175"/>
      <c r="H11" s="174"/>
      <c r="I11" s="175"/>
      <c r="J11" s="174"/>
      <c r="K11" s="173"/>
      <c r="L11" s="173"/>
      <c r="M11" s="173"/>
      <c r="N11" s="173"/>
      <c r="O11" s="173"/>
      <c r="P11" s="173"/>
    </row>
    <row r="12" spans="2:16" ht="39" customHeight="1" x14ac:dyDescent="0.15">
      <c r="B12" s="292" t="s">
        <v>260</v>
      </c>
      <c r="C12" s="292"/>
      <c r="D12" s="292"/>
      <c r="E12" s="292"/>
      <c r="F12" s="171" t="s">
        <v>341</v>
      </c>
      <c r="G12" s="176">
        <v>2</v>
      </c>
      <c r="H12" s="176" t="s">
        <v>0</v>
      </c>
      <c r="I12" s="291" t="s">
        <v>261</v>
      </c>
      <c r="J12" s="291"/>
      <c r="K12" s="176" t="s">
        <v>341</v>
      </c>
      <c r="L12" s="176">
        <v>11</v>
      </c>
      <c r="M12" s="177" t="s">
        <v>0</v>
      </c>
      <c r="N12" s="177"/>
      <c r="O12" s="178"/>
      <c r="P12" s="179"/>
    </row>
    <row r="13" spans="2:16" ht="28.9" customHeight="1" x14ac:dyDescent="0.15">
      <c r="B13" s="162"/>
      <c r="C13" s="164"/>
      <c r="D13" s="164"/>
      <c r="E13" s="164"/>
      <c r="F13" s="161"/>
      <c r="G13" s="147"/>
      <c r="H13" s="147"/>
      <c r="I13" s="147"/>
      <c r="J13" s="147"/>
      <c r="K13" s="147"/>
      <c r="L13" s="147"/>
      <c r="M13" s="148"/>
      <c r="N13" s="148"/>
      <c r="O13" s="163"/>
      <c r="P13" s="163"/>
    </row>
    <row r="14" spans="2:16" s="1" customFormat="1" ht="30" customHeight="1" x14ac:dyDescent="0.15">
      <c r="B14" s="182" t="s">
        <v>266</v>
      </c>
      <c r="C14" s="167"/>
    </row>
    <row r="15" spans="2:16" ht="30" customHeight="1" x14ac:dyDescent="0.15">
      <c r="B15" s="141" t="s">
        <v>3</v>
      </c>
      <c r="C15" s="356" t="s">
        <v>298</v>
      </c>
      <c r="D15" s="357"/>
      <c r="E15" s="2"/>
    </row>
    <row r="16" spans="2:16" ht="30" customHeight="1" x14ac:dyDescent="0.15">
      <c r="B16" s="141" t="s">
        <v>285</v>
      </c>
      <c r="C16" s="217" t="s">
        <v>292</v>
      </c>
      <c r="D16" s="215"/>
      <c r="E16" s="2"/>
    </row>
    <row r="17" spans="2:16" ht="4.9000000000000004" customHeight="1" x14ac:dyDescent="0.15"/>
    <row r="18" spans="2:16" ht="70.150000000000006" customHeight="1" x14ac:dyDescent="0.15">
      <c r="B18" s="327" t="s">
        <v>242</v>
      </c>
      <c r="C18" s="255"/>
      <c r="D18" s="255"/>
      <c r="E18" s="353">
        <v>39807</v>
      </c>
      <c r="F18" s="332"/>
      <c r="G18" s="332"/>
      <c r="H18" s="354"/>
      <c r="I18" s="281" t="s">
        <v>236</v>
      </c>
      <c r="J18" s="282"/>
      <c r="K18" s="283"/>
      <c r="L18" s="349" t="s">
        <v>306</v>
      </c>
      <c r="M18" s="349"/>
      <c r="N18" s="349"/>
      <c r="O18" s="349"/>
      <c r="P18" s="155"/>
    </row>
    <row r="19" spans="2:16" ht="70.150000000000006" customHeight="1" x14ac:dyDescent="0.15">
      <c r="B19" s="301" t="s">
        <v>2</v>
      </c>
      <c r="C19" s="255"/>
      <c r="D19" s="255"/>
      <c r="E19" s="332" t="s">
        <v>332</v>
      </c>
      <c r="F19" s="332"/>
      <c r="G19" s="332"/>
      <c r="H19" s="332"/>
      <c r="I19" s="331" t="s">
        <v>253</v>
      </c>
      <c r="J19" s="303"/>
      <c r="K19" s="283"/>
      <c r="L19" s="332" t="s">
        <v>307</v>
      </c>
      <c r="M19" s="332"/>
      <c r="N19" s="332"/>
      <c r="O19" s="332"/>
      <c r="P19" s="155"/>
    </row>
    <row r="20" spans="2:16" ht="71.45" customHeight="1" x14ac:dyDescent="0.15">
      <c r="B20" s="302" t="s">
        <v>238</v>
      </c>
      <c r="C20" s="303"/>
      <c r="D20" s="283"/>
      <c r="E20" s="341" t="s">
        <v>339</v>
      </c>
      <c r="F20" s="342"/>
      <c r="G20" s="342"/>
      <c r="H20" s="342"/>
      <c r="I20" s="342"/>
      <c r="J20" s="342"/>
      <c r="K20" s="342"/>
      <c r="L20" s="342"/>
      <c r="M20" s="342"/>
      <c r="N20" s="342"/>
      <c r="O20" s="343"/>
      <c r="P20" s="155"/>
    </row>
    <row r="21" spans="2:16" ht="71.45" customHeight="1" x14ac:dyDescent="0.15">
      <c r="B21" s="302" t="s">
        <v>311</v>
      </c>
      <c r="C21" s="303"/>
      <c r="D21" s="283"/>
      <c r="E21" s="259" t="s">
        <v>327</v>
      </c>
      <c r="F21" s="260"/>
      <c r="G21" s="260"/>
      <c r="H21" s="260"/>
      <c r="I21" s="260"/>
      <c r="J21" s="260"/>
      <c r="K21" s="260"/>
      <c r="L21" s="260"/>
      <c r="M21" s="260"/>
      <c r="N21" s="260"/>
      <c r="O21" s="261"/>
      <c r="P21" s="155"/>
    </row>
    <row r="22" spans="2:16" ht="71.45" customHeight="1" x14ac:dyDescent="0.15">
      <c r="B22" s="344" t="s">
        <v>264</v>
      </c>
      <c r="C22" s="345"/>
      <c r="D22" s="346"/>
      <c r="E22" s="259" t="s">
        <v>312</v>
      </c>
      <c r="F22" s="260"/>
      <c r="G22" s="260"/>
      <c r="H22" s="260"/>
      <c r="I22" s="260"/>
      <c r="J22" s="260"/>
      <c r="K22" s="260"/>
      <c r="L22" s="260"/>
      <c r="M22" s="260"/>
      <c r="N22" s="260"/>
      <c r="O22" s="261"/>
      <c r="P22" s="155"/>
    </row>
    <row r="23" spans="2:16" ht="9" customHeight="1" x14ac:dyDescent="0.15">
      <c r="B23" s="219"/>
      <c r="C23" s="147"/>
      <c r="D23" s="147"/>
      <c r="E23" s="156"/>
      <c r="F23" s="156"/>
      <c r="G23" s="156"/>
      <c r="H23" s="156"/>
      <c r="I23" s="156"/>
      <c r="J23" s="156"/>
      <c r="K23" s="156"/>
      <c r="L23" s="156"/>
      <c r="M23" s="156"/>
      <c r="N23" s="156"/>
      <c r="O23" s="156"/>
      <c r="P23" s="155"/>
    </row>
    <row r="24" spans="2:16" ht="93" customHeight="1" x14ac:dyDescent="0.15">
      <c r="B24" s="239" t="s">
        <v>300</v>
      </c>
      <c r="C24" s="239"/>
      <c r="D24" s="239"/>
      <c r="E24" s="239"/>
      <c r="F24" s="239"/>
      <c r="G24" s="239"/>
      <c r="H24" s="239"/>
      <c r="I24" s="239"/>
      <c r="J24" s="239"/>
      <c r="K24" s="239"/>
      <c r="L24" s="239"/>
      <c r="M24" s="239"/>
      <c r="N24" s="239"/>
      <c r="O24" s="239"/>
      <c r="P24" s="155"/>
    </row>
    <row r="25" spans="2:16" ht="24" customHeight="1" x14ac:dyDescent="0.15">
      <c r="B25" s="141" t="s">
        <v>293</v>
      </c>
      <c r="C25" s="215" t="s">
        <v>278</v>
      </c>
      <c r="D25" s="216"/>
      <c r="E25" s="216"/>
      <c r="F25" s="1"/>
      <c r="P25" s="155"/>
    </row>
    <row r="26" spans="2:16" ht="6.6" customHeight="1" x14ac:dyDescent="0.15">
      <c r="B26" s="158"/>
      <c r="C26" s="159"/>
      <c r="D26" s="159"/>
      <c r="E26" s="159"/>
      <c r="P26" s="155"/>
    </row>
    <row r="27" spans="2:16" ht="72" customHeight="1" x14ac:dyDescent="0.15">
      <c r="B27" s="281" t="s">
        <v>279</v>
      </c>
      <c r="C27" s="282"/>
      <c r="D27" s="283"/>
      <c r="E27" s="324" t="s">
        <v>313</v>
      </c>
      <c r="F27" s="325"/>
      <c r="G27" s="325"/>
      <c r="H27" s="325"/>
      <c r="I27" s="325"/>
      <c r="J27" s="325"/>
      <c r="K27" s="325"/>
      <c r="L27" s="325"/>
      <c r="M27" s="325"/>
      <c r="N27" s="325"/>
      <c r="O27" s="326"/>
      <c r="P27" s="155"/>
    </row>
    <row r="28" spans="2:16" ht="72" customHeight="1" x14ac:dyDescent="0.15">
      <c r="B28" s="327" t="s">
        <v>280</v>
      </c>
      <c r="C28" s="255"/>
      <c r="D28" s="255"/>
      <c r="E28" s="328" t="s">
        <v>333</v>
      </c>
      <c r="F28" s="329"/>
      <c r="G28" s="329"/>
      <c r="H28" s="329"/>
      <c r="I28" s="329"/>
      <c r="J28" s="329"/>
      <c r="K28" s="329"/>
      <c r="L28" s="329"/>
      <c r="M28" s="329"/>
      <c r="N28" s="329"/>
      <c r="O28" s="330"/>
      <c r="P28" s="155"/>
    </row>
    <row r="29" spans="2:16" ht="72" customHeight="1" x14ac:dyDescent="0.15">
      <c r="B29" s="301" t="s">
        <v>281</v>
      </c>
      <c r="C29" s="255"/>
      <c r="D29" s="255"/>
      <c r="E29" s="324" t="s">
        <v>334</v>
      </c>
      <c r="F29" s="325"/>
      <c r="G29" s="325"/>
      <c r="H29" s="325"/>
      <c r="I29" s="325"/>
      <c r="J29" s="325"/>
      <c r="K29" s="325"/>
      <c r="L29" s="325"/>
      <c r="M29" s="325"/>
      <c r="N29" s="325"/>
      <c r="O29" s="326"/>
      <c r="P29" s="155"/>
    </row>
    <row r="30" spans="2:16" ht="24" customHeight="1" x14ac:dyDescent="0.15">
      <c r="B30" s="240" t="s">
        <v>308</v>
      </c>
      <c r="C30" s="241"/>
      <c r="D30" s="242"/>
      <c r="E30" s="249" t="s">
        <v>329</v>
      </c>
      <c r="F30" s="250"/>
      <c r="G30" s="236">
        <v>1600</v>
      </c>
      <c r="H30" s="223" t="s">
        <v>244</v>
      </c>
      <c r="I30" s="240" t="s">
        <v>309</v>
      </c>
      <c r="J30" s="241"/>
      <c r="K30" s="241"/>
      <c r="L30" s="249" t="s">
        <v>329</v>
      </c>
      <c r="M30" s="250"/>
      <c r="N30" s="236">
        <v>2091</v>
      </c>
      <c r="O30" s="226" t="s">
        <v>244</v>
      </c>
      <c r="P30" s="155"/>
    </row>
    <row r="31" spans="2:16" ht="24" customHeight="1" x14ac:dyDescent="0.15">
      <c r="B31" s="243"/>
      <c r="C31" s="244"/>
      <c r="D31" s="245"/>
      <c r="E31" s="320" t="s">
        <v>330</v>
      </c>
      <c r="F31" s="321"/>
      <c r="G31" s="237">
        <v>1600</v>
      </c>
      <c r="H31" s="224" t="s">
        <v>244</v>
      </c>
      <c r="I31" s="243"/>
      <c r="J31" s="244"/>
      <c r="K31" s="244"/>
      <c r="L31" s="320" t="s">
        <v>330</v>
      </c>
      <c r="M31" s="321"/>
      <c r="N31" s="237">
        <v>2164</v>
      </c>
      <c r="O31" s="227" t="s">
        <v>244</v>
      </c>
      <c r="P31" s="155"/>
    </row>
    <row r="32" spans="2:16" ht="24" customHeight="1" x14ac:dyDescent="0.15">
      <c r="B32" s="246"/>
      <c r="C32" s="247"/>
      <c r="D32" s="248"/>
      <c r="E32" s="322" t="s">
        <v>331</v>
      </c>
      <c r="F32" s="323"/>
      <c r="G32" s="238">
        <v>1600</v>
      </c>
      <c r="H32" s="225" t="s">
        <v>244</v>
      </c>
      <c r="I32" s="246"/>
      <c r="J32" s="247"/>
      <c r="K32" s="247"/>
      <c r="L32" s="322" t="s">
        <v>331</v>
      </c>
      <c r="M32" s="323"/>
      <c r="N32" s="238">
        <v>2240</v>
      </c>
      <c r="O32" s="228" t="s">
        <v>244</v>
      </c>
      <c r="P32" s="155"/>
    </row>
    <row r="33" spans="1:16" ht="7.9" customHeight="1" x14ac:dyDescent="0.15">
      <c r="B33" s="214"/>
      <c r="C33" s="214"/>
      <c r="D33" s="214"/>
      <c r="E33" s="157"/>
      <c r="F33" s="157"/>
      <c r="G33" s="156"/>
      <c r="H33" s="156"/>
      <c r="I33" s="144"/>
      <c r="J33" s="144"/>
      <c r="K33" s="144"/>
      <c r="L33" s="144"/>
      <c r="M33" s="144"/>
      <c r="N33" s="144"/>
      <c r="O33" s="144"/>
      <c r="P33" s="155"/>
    </row>
    <row r="34" spans="1:16" ht="32.450000000000003" customHeight="1" x14ac:dyDescent="0.15">
      <c r="B34" s="279" t="s">
        <v>283</v>
      </c>
      <c r="C34" s="279"/>
      <c r="D34" s="279"/>
      <c r="E34" s="279"/>
      <c r="F34" s="279"/>
      <c r="G34" s="279"/>
      <c r="H34" s="279"/>
      <c r="I34" s="279"/>
      <c r="J34" s="279"/>
      <c r="K34" s="279"/>
      <c r="L34" s="279"/>
      <c r="M34" s="279"/>
      <c r="N34" s="279"/>
      <c r="O34" s="279"/>
      <c r="P34" s="155"/>
    </row>
    <row r="35" spans="1:16" ht="18.600000000000001" customHeight="1" x14ac:dyDescent="0.15">
      <c r="B35" s="219"/>
      <c r="C35" s="147"/>
      <c r="D35" s="147"/>
      <c r="E35" s="156"/>
      <c r="F35" s="156"/>
      <c r="G35" s="156"/>
      <c r="H35" s="156"/>
      <c r="I35" s="156"/>
      <c r="J35" s="156"/>
      <c r="K35" s="156"/>
      <c r="L35" s="156"/>
      <c r="M35" s="156"/>
      <c r="N35" s="156"/>
      <c r="O35" s="156"/>
      <c r="P35" s="155"/>
    </row>
    <row r="36" spans="1:16" ht="24" customHeight="1" x14ac:dyDescent="0.15">
      <c r="A36" s="234"/>
      <c r="B36" s="235" t="s">
        <v>294</v>
      </c>
      <c r="C36" s="148" t="s">
        <v>282</v>
      </c>
      <c r="D36" s="147"/>
      <c r="E36" s="156"/>
      <c r="F36" s="156"/>
      <c r="G36" s="156"/>
      <c r="H36" s="156"/>
      <c r="I36" s="156"/>
      <c r="J36" s="156"/>
      <c r="K36" s="156"/>
      <c r="L36" s="156"/>
      <c r="M36" s="156"/>
      <c r="N36" s="156"/>
      <c r="O36" s="156"/>
      <c r="P36" s="155"/>
    </row>
    <row r="37" spans="1:16" ht="9" customHeight="1" x14ac:dyDescent="0.15">
      <c r="B37" s="220"/>
      <c r="C37" s="221"/>
      <c r="D37" s="221"/>
      <c r="E37" s="218"/>
      <c r="F37" s="218"/>
      <c r="G37" s="218"/>
      <c r="H37" s="218"/>
      <c r="I37" s="218"/>
      <c r="J37" s="218"/>
      <c r="K37" s="218"/>
      <c r="L37" s="218"/>
      <c r="M37" s="218"/>
      <c r="N37" s="218"/>
      <c r="O37" s="218"/>
      <c r="P37" s="155"/>
    </row>
    <row r="38" spans="1:16" ht="90" customHeight="1" x14ac:dyDescent="0.15">
      <c r="B38" s="255" t="s">
        <v>1</v>
      </c>
      <c r="C38" s="255"/>
      <c r="D38" s="255"/>
      <c r="E38" s="256" t="s">
        <v>375</v>
      </c>
      <c r="F38" s="257"/>
      <c r="G38" s="257"/>
      <c r="H38" s="257"/>
      <c r="I38" s="257"/>
      <c r="J38" s="257"/>
      <c r="K38" s="257"/>
      <c r="L38" s="257"/>
      <c r="M38" s="257"/>
      <c r="N38" s="257"/>
      <c r="O38" s="258"/>
      <c r="P38" s="155"/>
    </row>
    <row r="39" spans="1:16" ht="90" customHeight="1" x14ac:dyDescent="0.15">
      <c r="B39" s="302" t="s">
        <v>237</v>
      </c>
      <c r="C39" s="303"/>
      <c r="D39" s="283"/>
      <c r="E39" s="259" t="s">
        <v>340</v>
      </c>
      <c r="F39" s="260"/>
      <c r="G39" s="260"/>
      <c r="H39" s="260"/>
      <c r="I39" s="260"/>
      <c r="J39" s="260"/>
      <c r="K39" s="260"/>
      <c r="L39" s="260"/>
      <c r="M39" s="260"/>
      <c r="N39" s="260"/>
      <c r="O39" s="261"/>
      <c r="P39" s="155"/>
    </row>
    <row r="40" spans="1:16" ht="4.9000000000000004" customHeight="1" x14ac:dyDescent="0.15">
      <c r="B40" s="219"/>
      <c r="C40" s="147"/>
      <c r="D40" s="147"/>
      <c r="E40" s="156"/>
      <c r="F40" s="156"/>
      <c r="G40" s="156"/>
      <c r="H40" s="156"/>
      <c r="I40" s="156"/>
      <c r="J40" s="156"/>
      <c r="K40" s="156"/>
      <c r="L40" s="156"/>
      <c r="M40" s="156"/>
      <c r="N40" s="156"/>
      <c r="O40" s="156"/>
      <c r="P40" s="155"/>
    </row>
    <row r="41" spans="1:16" ht="10.15" customHeight="1" x14ac:dyDescent="0.15">
      <c r="B41" s="151"/>
      <c r="C41" s="151"/>
      <c r="D41" s="151"/>
      <c r="E41" s="156"/>
      <c r="F41" s="156"/>
      <c r="G41" s="156"/>
      <c r="H41" s="156"/>
      <c r="I41" s="156"/>
      <c r="J41" s="156"/>
      <c r="K41" s="156"/>
      <c r="L41" s="156"/>
      <c r="M41" s="156"/>
      <c r="N41" s="156"/>
      <c r="O41" s="156"/>
      <c r="P41" s="155"/>
    </row>
    <row r="42" spans="1:16" ht="30" customHeight="1" x14ac:dyDescent="0.15">
      <c r="B42" s="141" t="s">
        <v>245</v>
      </c>
      <c r="C42" s="149" t="s">
        <v>284</v>
      </c>
      <c r="D42" s="150"/>
      <c r="E42" s="2"/>
    </row>
    <row r="43" spans="1:16" ht="4.9000000000000004" customHeight="1" x14ac:dyDescent="0.15"/>
    <row r="44" spans="1:16" ht="70.150000000000006" customHeight="1" x14ac:dyDescent="0.15">
      <c r="B44" s="266" t="s">
        <v>235</v>
      </c>
      <c r="C44" s="267"/>
      <c r="D44" s="268"/>
      <c r="E44" s="272" t="s">
        <v>243</v>
      </c>
      <c r="F44" s="273"/>
      <c r="G44" s="273"/>
      <c r="H44" s="274"/>
      <c r="I44" s="262" t="s">
        <v>314</v>
      </c>
      <c r="J44" s="262"/>
      <c r="K44" s="262"/>
      <c r="L44" s="262"/>
      <c r="M44" s="262"/>
      <c r="N44" s="262"/>
      <c r="O44" s="263"/>
      <c r="P44" s="155"/>
    </row>
    <row r="45" spans="1:16" ht="70.150000000000006" customHeight="1" x14ac:dyDescent="0.15">
      <c r="B45" s="338"/>
      <c r="C45" s="339"/>
      <c r="D45" s="340"/>
      <c r="E45" s="335" t="s">
        <v>240</v>
      </c>
      <c r="F45" s="336"/>
      <c r="G45" s="336"/>
      <c r="H45" s="337"/>
      <c r="I45" s="333" t="s">
        <v>342</v>
      </c>
      <c r="J45" s="333"/>
      <c r="K45" s="333"/>
      <c r="L45" s="333"/>
      <c r="M45" s="333"/>
      <c r="N45" s="333"/>
      <c r="O45" s="334"/>
      <c r="P45" s="155"/>
    </row>
    <row r="46" spans="1:16" ht="70.150000000000006" customHeight="1" x14ac:dyDescent="0.15">
      <c r="B46" s="269"/>
      <c r="C46" s="270"/>
      <c r="D46" s="271"/>
      <c r="E46" s="276" t="s">
        <v>241</v>
      </c>
      <c r="F46" s="277"/>
      <c r="G46" s="277"/>
      <c r="H46" s="278"/>
      <c r="I46" s="264" t="s">
        <v>342</v>
      </c>
      <c r="J46" s="264"/>
      <c r="K46" s="264"/>
      <c r="L46" s="264"/>
      <c r="M46" s="264"/>
      <c r="N46" s="264"/>
      <c r="O46" s="265"/>
      <c r="P46" s="155"/>
    </row>
    <row r="47" spans="1:16" ht="70.150000000000006" customHeight="1" x14ac:dyDescent="0.15">
      <c r="B47" s="266" t="s">
        <v>239</v>
      </c>
      <c r="C47" s="267"/>
      <c r="D47" s="268"/>
      <c r="E47" s="275" t="s">
        <v>286</v>
      </c>
      <c r="F47" s="273"/>
      <c r="G47" s="273"/>
      <c r="H47" s="274"/>
      <c r="I47" s="262" t="s">
        <v>335</v>
      </c>
      <c r="J47" s="262"/>
      <c r="K47" s="262"/>
      <c r="L47" s="262"/>
      <c r="M47" s="262"/>
      <c r="N47" s="262"/>
      <c r="O47" s="263"/>
      <c r="P47" s="155"/>
    </row>
    <row r="48" spans="1:16" ht="70.150000000000006" customHeight="1" x14ac:dyDescent="0.15">
      <c r="B48" s="269"/>
      <c r="C48" s="270"/>
      <c r="D48" s="271"/>
      <c r="E48" s="276" t="s">
        <v>287</v>
      </c>
      <c r="F48" s="277"/>
      <c r="G48" s="277"/>
      <c r="H48" s="278"/>
      <c r="I48" s="264" t="s">
        <v>336</v>
      </c>
      <c r="J48" s="264"/>
      <c r="K48" s="264"/>
      <c r="L48" s="264"/>
      <c r="M48" s="264"/>
      <c r="N48" s="264"/>
      <c r="O48" s="265"/>
      <c r="P48" s="155"/>
    </row>
    <row r="49" spans="2:16" ht="10.15" customHeight="1" x14ac:dyDescent="0.15">
      <c r="B49" s="151"/>
      <c r="C49" s="151"/>
      <c r="D49" s="151"/>
      <c r="E49" s="145"/>
      <c r="F49" s="145"/>
      <c r="G49" s="145"/>
      <c r="H49" s="145"/>
      <c r="I49" s="157"/>
      <c r="J49" s="157"/>
      <c r="K49" s="157"/>
      <c r="L49" s="157"/>
      <c r="M49" s="157"/>
      <c r="N49" s="157"/>
      <c r="O49" s="157"/>
      <c r="P49" s="155"/>
    </row>
    <row r="50" spans="2:16" ht="30" customHeight="1" x14ac:dyDescent="0.15">
      <c r="B50" s="279" t="s">
        <v>288</v>
      </c>
      <c r="C50" s="280"/>
      <c r="D50" s="280"/>
      <c r="E50" s="280"/>
      <c r="F50" s="280"/>
      <c r="G50" s="280"/>
      <c r="H50" s="280"/>
      <c r="I50" s="280"/>
      <c r="J50" s="280"/>
      <c r="K50" s="280"/>
      <c r="L50" s="280"/>
      <c r="M50" s="280"/>
      <c r="N50" s="280"/>
      <c r="O50" s="280"/>
    </row>
    <row r="51" spans="2:16" ht="30" customHeight="1" x14ac:dyDescent="0.15">
      <c r="B51" s="152"/>
      <c r="C51" s="152"/>
      <c r="D51" s="152"/>
      <c r="E51" s="152"/>
      <c r="F51" s="152"/>
      <c r="G51" s="152"/>
      <c r="H51" s="152"/>
      <c r="I51" s="152"/>
      <c r="J51" s="152"/>
      <c r="K51" s="152"/>
      <c r="L51" s="152"/>
      <c r="M51" s="152"/>
      <c r="N51" s="152"/>
      <c r="O51" s="152"/>
      <c r="P51" s="155"/>
    </row>
    <row r="52" spans="2:16" s="165" customFormat="1" ht="27.6" customHeight="1" x14ac:dyDescent="0.15">
      <c r="B52" s="191" t="s">
        <v>246</v>
      </c>
      <c r="C52" s="190" t="s">
        <v>265</v>
      </c>
      <c r="D52" s="190"/>
      <c r="E52" s="190"/>
      <c r="F52" s="187"/>
      <c r="G52" s="183"/>
      <c r="H52" s="183"/>
      <c r="I52" s="183"/>
      <c r="J52" s="183"/>
      <c r="K52" s="183"/>
      <c r="L52" s="183"/>
      <c r="M52" s="183"/>
      <c r="N52" s="183"/>
      <c r="O52" s="183"/>
      <c r="P52" s="163"/>
    </row>
    <row r="53" spans="2:16" s="165" customFormat="1" ht="27" customHeight="1" x14ac:dyDescent="0.15">
      <c r="B53" s="251" t="s">
        <v>301</v>
      </c>
      <c r="C53" s="251"/>
      <c r="D53" s="251"/>
      <c r="E53" s="251"/>
      <c r="F53" s="251"/>
      <c r="G53" s="251"/>
      <c r="H53" s="251"/>
      <c r="I53" s="251"/>
      <c r="J53" s="251"/>
      <c r="K53" s="251"/>
      <c r="L53" s="251"/>
      <c r="M53" s="251"/>
      <c r="N53" s="251"/>
      <c r="O53" s="251"/>
      <c r="P53" s="166"/>
    </row>
    <row r="54" spans="2:16" s="165" customFormat="1" ht="9.6" customHeight="1" x14ac:dyDescent="0.15">
      <c r="B54" s="231"/>
      <c r="C54" s="231"/>
      <c r="D54" s="231"/>
      <c r="E54" s="231"/>
      <c r="F54" s="231"/>
      <c r="G54" s="231"/>
      <c r="H54" s="231"/>
      <c r="I54" s="231"/>
      <c r="J54" s="231"/>
      <c r="K54" s="231"/>
      <c r="L54" s="231"/>
      <c r="M54" s="231"/>
      <c r="N54" s="231"/>
      <c r="O54" s="231"/>
      <c r="P54" s="166"/>
    </row>
    <row r="55" spans="2:16" s="165" customFormat="1" ht="156" customHeight="1" x14ac:dyDescent="0.15">
      <c r="B55" s="252" t="s">
        <v>343</v>
      </c>
      <c r="C55" s="253"/>
      <c r="D55" s="253"/>
      <c r="E55" s="253"/>
      <c r="F55" s="253"/>
      <c r="G55" s="253"/>
      <c r="H55" s="253"/>
      <c r="I55" s="253"/>
      <c r="J55" s="253"/>
      <c r="K55" s="253"/>
      <c r="L55" s="253"/>
      <c r="M55" s="253"/>
      <c r="N55" s="253"/>
      <c r="O55" s="254"/>
      <c r="P55" s="166"/>
    </row>
    <row r="56" spans="2:16" s="1" customFormat="1" ht="30" customHeight="1" x14ac:dyDescent="0.15">
      <c r="B56" s="142" t="s">
        <v>315</v>
      </c>
      <c r="J56" s="146"/>
    </row>
    <row r="57" spans="2:16" ht="4.9000000000000004" customHeight="1" x14ac:dyDescent="0.15">
      <c r="B57" s="158"/>
      <c r="C57" s="159"/>
      <c r="D57" s="159"/>
      <c r="E57" s="159"/>
    </row>
    <row r="58" spans="2:16" ht="288.60000000000002" customHeight="1" x14ac:dyDescent="0.15">
      <c r="B58" s="304" t="s">
        <v>351</v>
      </c>
      <c r="C58" s="305"/>
      <c r="D58" s="305"/>
      <c r="E58" s="305"/>
      <c r="F58" s="305"/>
      <c r="G58" s="305"/>
      <c r="H58" s="305"/>
      <c r="I58" s="305"/>
      <c r="J58" s="305"/>
      <c r="K58" s="305"/>
      <c r="L58" s="305"/>
      <c r="M58" s="305"/>
      <c r="N58" s="305"/>
      <c r="O58" s="306"/>
      <c r="P58" s="155"/>
    </row>
    <row r="59" spans="2:16" ht="10.15" customHeight="1" x14ac:dyDescent="0.15">
      <c r="B59" s="151"/>
      <c r="C59" s="151"/>
      <c r="D59" s="151"/>
      <c r="E59" s="156"/>
      <c r="F59" s="156"/>
      <c r="G59" s="156"/>
      <c r="H59" s="156"/>
      <c r="I59" s="153"/>
      <c r="J59" s="151"/>
      <c r="K59" s="151"/>
      <c r="L59" s="156"/>
      <c r="M59" s="156"/>
      <c r="N59" s="156"/>
      <c r="O59" s="156"/>
      <c r="P59" s="155"/>
    </row>
    <row r="60" spans="2:16" s="1" customFormat="1" ht="30" customHeight="1" x14ac:dyDescent="0.15">
      <c r="B60" s="182" t="s">
        <v>316</v>
      </c>
      <c r="C60" s="192"/>
      <c r="D60" s="192"/>
      <c r="E60" s="192"/>
      <c r="F60" s="192"/>
      <c r="G60" s="192"/>
      <c r="H60" s="192"/>
      <c r="I60" s="192"/>
      <c r="J60" s="192"/>
      <c r="K60" s="192"/>
      <c r="L60" s="192"/>
      <c r="M60" s="192"/>
      <c r="N60" s="192"/>
      <c r="O60" s="192"/>
      <c r="P60" s="192"/>
    </row>
    <row r="61" spans="2:16" ht="19.899999999999999" customHeight="1" x14ac:dyDescent="0.15">
      <c r="B61" s="166"/>
      <c r="C61" s="166"/>
      <c r="D61" s="166"/>
      <c r="E61" s="166"/>
      <c r="F61" s="166"/>
      <c r="G61" s="166"/>
      <c r="H61" s="166"/>
      <c r="I61" s="166"/>
      <c r="J61" s="166"/>
      <c r="K61" s="166"/>
      <c r="L61" s="166"/>
      <c r="M61" s="166"/>
      <c r="N61" s="166"/>
      <c r="O61" s="166"/>
      <c r="P61" s="166"/>
    </row>
    <row r="62" spans="2:16" ht="30" customHeight="1" x14ac:dyDescent="0.15">
      <c r="B62" s="193" t="s">
        <v>247</v>
      </c>
      <c r="C62" s="319" t="s">
        <v>271</v>
      </c>
      <c r="D62" s="319"/>
      <c r="E62" s="319"/>
      <c r="F62" s="319"/>
      <c r="G62" s="319"/>
      <c r="H62" s="166"/>
      <c r="I62" s="166"/>
      <c r="J62" s="166"/>
      <c r="K62" s="166"/>
      <c r="L62" s="166"/>
      <c r="M62" s="166"/>
      <c r="N62" s="166"/>
      <c r="O62" s="166"/>
      <c r="P62" s="166"/>
    </row>
    <row r="63" spans="2:16" ht="28.9" customHeight="1" x14ac:dyDescent="0.15">
      <c r="B63" s="166"/>
      <c r="C63" s="229" t="s">
        <v>256</v>
      </c>
      <c r="D63" s="194"/>
      <c r="E63" s="195"/>
      <c r="F63" s="166"/>
      <c r="G63" s="166"/>
      <c r="H63" s="166"/>
      <c r="I63" s="166"/>
      <c r="J63" s="166"/>
      <c r="K63" s="166"/>
      <c r="L63" s="166"/>
      <c r="M63" s="166"/>
      <c r="N63" s="166"/>
      <c r="O63" s="166"/>
      <c r="P63" s="166"/>
    </row>
    <row r="64" spans="2:16" ht="34.15" customHeight="1" x14ac:dyDescent="0.15">
      <c r="B64" s="317" t="s">
        <v>272</v>
      </c>
      <c r="C64" s="318"/>
      <c r="D64" s="318"/>
      <c r="E64" s="318"/>
      <c r="F64" s="318"/>
      <c r="G64" s="318"/>
      <c r="H64" s="318"/>
      <c r="I64" s="318"/>
      <c r="J64" s="318"/>
      <c r="K64" s="318"/>
      <c r="L64" s="318"/>
      <c r="M64" s="318"/>
      <c r="N64" s="318"/>
      <c r="O64" s="318"/>
      <c r="P64" s="318"/>
    </row>
    <row r="65" spans="2:34" ht="22.9" customHeight="1" x14ac:dyDescent="0.15">
      <c r="B65" s="206" t="s">
        <v>290</v>
      </c>
      <c r="C65" s="196" t="s">
        <v>291</v>
      </c>
      <c r="D65" s="197"/>
      <c r="E65" s="197"/>
      <c r="F65" s="197"/>
      <c r="G65" s="197"/>
      <c r="H65" s="197"/>
      <c r="I65" s="197"/>
      <c r="J65" s="197"/>
      <c r="K65" s="197"/>
      <c r="L65" s="197"/>
      <c r="M65" s="197"/>
      <c r="N65" s="197"/>
      <c r="O65" s="197"/>
      <c r="P65" s="197"/>
    </row>
    <row r="66" spans="2:34" ht="10.15" customHeight="1" x14ac:dyDescent="0.15">
      <c r="B66" s="196"/>
      <c r="C66" s="197"/>
      <c r="D66" s="197"/>
      <c r="E66" s="197"/>
      <c r="F66" s="197"/>
      <c r="G66" s="197"/>
      <c r="H66" s="197"/>
      <c r="I66" s="197"/>
      <c r="J66" s="197"/>
      <c r="K66" s="197"/>
      <c r="L66" s="197"/>
      <c r="M66" s="197"/>
      <c r="N66" s="197"/>
      <c r="O66" s="197"/>
      <c r="P66" s="197"/>
    </row>
    <row r="67" spans="2:34" ht="202.9" customHeight="1" x14ac:dyDescent="0.15">
      <c r="B67" s="298" t="s">
        <v>376</v>
      </c>
      <c r="C67" s="299"/>
      <c r="D67" s="299"/>
      <c r="E67" s="299"/>
      <c r="F67" s="299"/>
      <c r="G67" s="299"/>
      <c r="H67" s="299"/>
      <c r="I67" s="299"/>
      <c r="J67" s="299"/>
      <c r="K67" s="299"/>
      <c r="L67" s="299"/>
      <c r="M67" s="299"/>
      <c r="N67" s="299"/>
      <c r="O67" s="300"/>
      <c r="P67" s="197"/>
    </row>
    <row r="68" spans="2:34" ht="17.45" customHeight="1" x14ac:dyDescent="0.15">
      <c r="B68" s="198"/>
      <c r="C68" s="198"/>
      <c r="D68" s="198"/>
      <c r="E68" s="198"/>
      <c r="F68" s="198"/>
      <c r="G68" s="198"/>
      <c r="H68" s="198"/>
      <c r="I68" s="198"/>
      <c r="J68" s="198"/>
      <c r="K68" s="198"/>
      <c r="L68" s="198"/>
      <c r="M68" s="198"/>
      <c r="N68" s="198"/>
      <c r="O68" s="198"/>
      <c r="P68" s="198"/>
    </row>
    <row r="69" spans="2:34" ht="24" customHeight="1" x14ac:dyDescent="0.15">
      <c r="B69" s="185" t="s">
        <v>273</v>
      </c>
      <c r="C69" s="199"/>
      <c r="D69" s="199"/>
      <c r="E69" s="199"/>
      <c r="F69" s="173"/>
      <c r="G69" s="173"/>
      <c r="H69" s="173"/>
      <c r="I69" s="173"/>
      <c r="J69" s="173"/>
      <c r="K69" s="173"/>
      <c r="L69" s="173"/>
      <c r="M69" s="173"/>
      <c r="N69" s="173"/>
      <c r="O69" s="173"/>
      <c r="P69" s="200"/>
    </row>
    <row r="70" spans="2:34" ht="8.4499999999999993" customHeight="1" x14ac:dyDescent="0.15">
      <c r="B70" s="185"/>
      <c r="C70" s="199"/>
      <c r="D70" s="199"/>
      <c r="E70" s="199"/>
      <c r="F70" s="173"/>
      <c r="G70" s="173"/>
      <c r="H70" s="173"/>
      <c r="I70" s="173"/>
      <c r="J70" s="173"/>
      <c r="K70" s="173"/>
      <c r="L70" s="173"/>
      <c r="M70" s="173"/>
      <c r="N70" s="173"/>
      <c r="O70" s="173"/>
      <c r="P70" s="200"/>
    </row>
    <row r="71" spans="2:34" ht="202.9" customHeight="1" x14ac:dyDescent="0.15">
      <c r="B71" s="311" t="s">
        <v>379</v>
      </c>
      <c r="C71" s="312"/>
      <c r="D71" s="312"/>
      <c r="E71" s="312"/>
      <c r="F71" s="312"/>
      <c r="G71" s="312"/>
      <c r="H71" s="312"/>
      <c r="I71" s="312"/>
      <c r="J71" s="312"/>
      <c r="K71" s="312"/>
      <c r="L71" s="312"/>
      <c r="M71" s="312"/>
      <c r="N71" s="312"/>
      <c r="O71" s="313"/>
      <c r="P71" s="200"/>
    </row>
    <row r="72" spans="2:34" ht="16.899999999999999" customHeight="1" x14ac:dyDescent="0.15">
      <c r="B72" s="232"/>
      <c r="C72" s="233"/>
      <c r="D72" s="233"/>
      <c r="E72" s="233"/>
      <c r="F72" s="233"/>
      <c r="G72" s="233"/>
      <c r="H72" s="233"/>
      <c r="I72" s="233"/>
      <c r="J72" s="233"/>
      <c r="K72" s="233"/>
      <c r="L72" s="233"/>
      <c r="M72" s="233"/>
      <c r="N72" s="233"/>
      <c r="O72" s="233"/>
      <c r="P72" s="200"/>
    </row>
    <row r="73" spans="2:34" ht="23.45" customHeight="1" x14ac:dyDescent="0.15">
      <c r="B73" s="188" t="s">
        <v>274</v>
      </c>
      <c r="C73" s="201"/>
      <c r="D73" s="201"/>
      <c r="E73" s="201"/>
      <c r="F73" s="173"/>
      <c r="G73" s="173"/>
      <c r="H73" s="173"/>
      <c r="I73" s="173"/>
      <c r="J73" s="173"/>
      <c r="K73" s="173"/>
      <c r="L73" s="173"/>
      <c r="M73" s="173"/>
      <c r="N73" s="173"/>
      <c r="O73" s="173"/>
      <c r="P73" s="200"/>
    </row>
    <row r="74" spans="2:34" ht="8.4499999999999993" customHeight="1" x14ac:dyDescent="0.15">
      <c r="B74" s="188"/>
      <c r="C74" s="201"/>
      <c r="D74" s="201"/>
      <c r="E74" s="201"/>
      <c r="F74" s="173"/>
      <c r="G74" s="173"/>
      <c r="H74" s="173"/>
      <c r="I74" s="173"/>
      <c r="J74" s="173"/>
      <c r="K74" s="173"/>
      <c r="L74" s="173"/>
      <c r="M74" s="173"/>
      <c r="N74" s="173"/>
      <c r="O74" s="173"/>
      <c r="P74" s="200"/>
    </row>
    <row r="75" spans="2:34" ht="191.45" customHeight="1" x14ac:dyDescent="0.15">
      <c r="B75" s="314" t="s">
        <v>345</v>
      </c>
      <c r="C75" s="315"/>
      <c r="D75" s="315"/>
      <c r="E75" s="315"/>
      <c r="F75" s="315"/>
      <c r="G75" s="315"/>
      <c r="H75" s="315"/>
      <c r="I75" s="315"/>
      <c r="J75" s="315"/>
      <c r="K75" s="315"/>
      <c r="L75" s="315"/>
      <c r="M75" s="315"/>
      <c r="N75" s="315"/>
      <c r="O75" s="316"/>
      <c r="P75" s="200"/>
    </row>
    <row r="76" spans="2:34" ht="22.15" customHeight="1" x14ac:dyDescent="0.15">
      <c r="B76" s="202"/>
      <c r="C76" s="203"/>
      <c r="D76" s="203"/>
      <c r="E76" s="203"/>
      <c r="F76" s="203"/>
      <c r="G76" s="203"/>
      <c r="H76" s="203"/>
      <c r="I76" s="203"/>
      <c r="J76" s="203"/>
      <c r="K76" s="203"/>
      <c r="L76" s="203"/>
      <c r="M76" s="203"/>
      <c r="N76" s="203"/>
      <c r="O76" s="203"/>
      <c r="P76" s="166"/>
    </row>
    <row r="77" spans="2:34" ht="22.15" customHeight="1" x14ac:dyDescent="0.15">
      <c r="B77" s="202"/>
      <c r="C77" s="203"/>
      <c r="D77" s="203"/>
      <c r="E77" s="203"/>
      <c r="F77" s="203"/>
      <c r="G77" s="203"/>
      <c r="H77" s="203"/>
      <c r="I77" s="203"/>
      <c r="J77" s="203"/>
      <c r="K77" s="203"/>
      <c r="L77" s="203"/>
      <c r="M77" s="203"/>
      <c r="N77" s="203"/>
      <c r="O77" s="203"/>
      <c r="P77" s="166"/>
    </row>
    <row r="78" spans="2:34" ht="22.9" customHeight="1" x14ac:dyDescent="0.15">
      <c r="B78" s="180" t="s">
        <v>275</v>
      </c>
      <c r="C78" s="181"/>
      <c r="D78" s="181"/>
      <c r="E78" s="181"/>
      <c r="F78" s="182"/>
      <c r="G78" s="182"/>
      <c r="H78" s="183"/>
      <c r="I78" s="183"/>
      <c r="J78" s="183"/>
      <c r="K78" s="183"/>
      <c r="L78" s="183"/>
      <c r="M78" s="183"/>
      <c r="N78" s="183"/>
      <c r="O78" s="183"/>
      <c r="P78" s="166"/>
    </row>
    <row r="79" spans="2:34" ht="9" customHeight="1" x14ac:dyDescent="0.15">
      <c r="B79" s="180"/>
      <c r="C79" s="181"/>
      <c r="D79" s="181"/>
      <c r="E79" s="181"/>
      <c r="F79" s="182"/>
      <c r="G79" s="182"/>
      <c r="H79" s="183"/>
      <c r="I79" s="183"/>
      <c r="J79" s="183"/>
      <c r="K79" s="183"/>
      <c r="L79" s="183"/>
      <c r="M79" s="183"/>
      <c r="N79" s="183"/>
      <c r="O79" s="183"/>
      <c r="P79" s="166"/>
    </row>
    <row r="80" spans="2:34" ht="48" customHeight="1" x14ac:dyDescent="0.15">
      <c r="B80" s="308" t="s">
        <v>270</v>
      </c>
      <c r="C80" s="308"/>
      <c r="D80" s="308"/>
      <c r="E80" s="308"/>
      <c r="F80" s="308"/>
      <c r="G80" s="308"/>
      <c r="H80" s="308"/>
      <c r="I80" s="308"/>
      <c r="J80" s="308"/>
      <c r="K80" s="308"/>
      <c r="L80" s="308"/>
      <c r="M80" s="308"/>
      <c r="N80" s="308"/>
      <c r="O80" s="308"/>
      <c r="P80" s="204"/>
      <c r="T80" s="307"/>
      <c r="U80" s="307"/>
      <c r="V80" s="307"/>
      <c r="W80" s="307"/>
      <c r="X80" s="307"/>
      <c r="Y80" s="307"/>
      <c r="Z80" s="307"/>
      <c r="AA80" s="307"/>
      <c r="AB80" s="307"/>
      <c r="AC80" s="307"/>
      <c r="AD80" s="307"/>
      <c r="AE80" s="307"/>
      <c r="AF80" s="307"/>
      <c r="AG80" s="307"/>
      <c r="AH80" s="307"/>
    </row>
    <row r="81" spans="2:34" ht="18" customHeight="1" x14ac:dyDescent="0.15">
      <c r="B81" s="184"/>
      <c r="C81" s="309" t="s">
        <v>289</v>
      </c>
      <c r="D81" s="310"/>
      <c r="E81" s="310"/>
      <c r="F81" s="310"/>
      <c r="G81" s="310"/>
      <c r="H81" s="310"/>
      <c r="I81" s="310"/>
      <c r="J81" s="310"/>
      <c r="K81" s="310"/>
      <c r="L81" s="310"/>
      <c r="M81" s="310"/>
      <c r="N81" s="310"/>
      <c r="O81" s="310"/>
      <c r="P81" s="204"/>
      <c r="T81" s="307"/>
      <c r="U81" s="307"/>
      <c r="V81" s="307"/>
      <c r="W81" s="307"/>
      <c r="X81" s="307"/>
      <c r="Y81" s="307"/>
      <c r="Z81" s="307"/>
      <c r="AA81" s="307"/>
      <c r="AB81" s="307"/>
      <c r="AC81" s="307"/>
      <c r="AD81" s="307"/>
      <c r="AE81" s="307"/>
      <c r="AF81" s="307"/>
      <c r="AG81" s="307"/>
      <c r="AH81" s="307"/>
    </row>
    <row r="82" spans="2:34" ht="16.899999999999999" customHeight="1" x14ac:dyDescent="0.15">
      <c r="B82" s="184"/>
      <c r="C82" s="310"/>
      <c r="D82" s="310"/>
      <c r="E82" s="310"/>
      <c r="F82" s="310"/>
      <c r="G82" s="310"/>
      <c r="H82" s="310"/>
      <c r="I82" s="310"/>
      <c r="J82" s="310"/>
      <c r="K82" s="310"/>
      <c r="L82" s="310"/>
      <c r="M82" s="310"/>
      <c r="N82" s="310"/>
      <c r="O82" s="310"/>
      <c r="P82" s="205"/>
      <c r="T82" s="307"/>
      <c r="U82" s="307"/>
      <c r="V82" s="307"/>
      <c r="W82" s="307"/>
      <c r="X82" s="307"/>
      <c r="Y82" s="307"/>
      <c r="Z82" s="307"/>
      <c r="AA82" s="307"/>
      <c r="AB82" s="307"/>
      <c r="AC82" s="307"/>
      <c r="AD82" s="307"/>
      <c r="AE82" s="307"/>
      <c r="AF82" s="307"/>
      <c r="AG82" s="307"/>
      <c r="AH82" s="307"/>
    </row>
    <row r="83" spans="2:34" ht="6.6" customHeight="1" x14ac:dyDescent="0.15">
      <c r="B83" s="184"/>
      <c r="C83" s="189"/>
      <c r="D83" s="189"/>
      <c r="E83" s="189"/>
      <c r="F83" s="189"/>
      <c r="G83" s="189"/>
      <c r="H83" s="189"/>
      <c r="I83" s="189"/>
      <c r="J83" s="189"/>
      <c r="K83" s="189"/>
      <c r="L83" s="189"/>
      <c r="M83" s="189"/>
      <c r="N83" s="189"/>
      <c r="O83" s="189"/>
      <c r="P83" s="205"/>
      <c r="T83" s="307"/>
      <c r="U83" s="307"/>
      <c r="V83" s="307"/>
      <c r="W83" s="307"/>
      <c r="X83" s="307"/>
      <c r="Y83" s="307"/>
      <c r="Z83" s="307"/>
      <c r="AA83" s="307"/>
      <c r="AB83" s="307"/>
      <c r="AC83" s="307"/>
      <c r="AD83" s="307"/>
      <c r="AE83" s="307"/>
      <c r="AF83" s="307"/>
      <c r="AG83" s="307"/>
      <c r="AH83" s="307"/>
    </row>
    <row r="84" spans="2:34" ht="22.15" customHeight="1" x14ac:dyDescent="0.15">
      <c r="B84" s="185" t="s">
        <v>267</v>
      </c>
      <c r="C84" s="185"/>
      <c r="D84" s="186"/>
      <c r="E84" s="183"/>
      <c r="F84" s="183"/>
      <c r="G84" s="183"/>
      <c r="H84" s="183"/>
      <c r="I84" s="183"/>
      <c r="J84" s="183"/>
      <c r="K84" s="183"/>
      <c r="L84" s="183"/>
      <c r="M84" s="183"/>
      <c r="N84" s="183"/>
      <c r="O84" s="187"/>
      <c r="P84" s="192"/>
      <c r="T84" s="307"/>
      <c r="U84" s="307"/>
      <c r="V84" s="307"/>
      <c r="W84" s="307"/>
      <c r="X84" s="307"/>
      <c r="Y84" s="307"/>
      <c r="Z84" s="307"/>
      <c r="AA84" s="307"/>
      <c r="AB84" s="307"/>
      <c r="AC84" s="307"/>
      <c r="AD84" s="307"/>
      <c r="AE84" s="307"/>
      <c r="AF84" s="307"/>
      <c r="AG84" s="307"/>
      <c r="AH84" s="307"/>
    </row>
    <row r="85" spans="2:34" ht="21" customHeight="1" x14ac:dyDescent="0.15">
      <c r="B85" s="206"/>
      <c r="C85" s="230" t="s">
        <v>299</v>
      </c>
      <c r="D85" s="190"/>
      <c r="E85" s="190"/>
      <c r="F85" s="192"/>
      <c r="G85" s="166"/>
      <c r="H85" s="166"/>
      <c r="I85" s="166"/>
      <c r="J85" s="166"/>
      <c r="K85" s="166"/>
      <c r="L85" s="166"/>
      <c r="M85" s="166"/>
      <c r="N85" s="166"/>
      <c r="O85" s="166"/>
      <c r="P85" s="166"/>
    </row>
    <row r="86" spans="2:34" ht="7.9" customHeight="1" x14ac:dyDescent="0.15">
      <c r="B86" s="207"/>
      <c r="C86" s="208"/>
      <c r="D86" s="208"/>
      <c r="E86" s="208"/>
      <c r="F86" s="166"/>
      <c r="G86" s="166"/>
      <c r="H86" s="166"/>
      <c r="I86" s="166"/>
      <c r="J86" s="166"/>
      <c r="K86" s="166"/>
      <c r="L86" s="166"/>
      <c r="M86" s="166"/>
      <c r="N86" s="166"/>
      <c r="O86" s="166"/>
      <c r="P86" s="166"/>
    </row>
    <row r="87" spans="2:34" ht="64.150000000000006" customHeight="1" x14ac:dyDescent="0.15">
      <c r="B87" s="295" t="s">
        <v>254</v>
      </c>
      <c r="C87" s="296"/>
      <c r="D87" s="296"/>
      <c r="E87" s="296"/>
      <c r="F87" s="297"/>
      <c r="G87" s="293" t="s">
        <v>347</v>
      </c>
      <c r="H87" s="284"/>
      <c r="I87" s="284"/>
      <c r="J87" s="284"/>
      <c r="K87" s="284"/>
      <c r="L87" s="284"/>
      <c r="M87" s="284"/>
      <c r="N87" s="284"/>
      <c r="O87" s="294"/>
      <c r="P87" s="200"/>
    </row>
    <row r="88" spans="2:34" ht="64.150000000000006" customHeight="1" x14ac:dyDescent="0.15">
      <c r="B88" s="295" t="s">
        <v>255</v>
      </c>
      <c r="C88" s="296"/>
      <c r="D88" s="296"/>
      <c r="E88" s="296"/>
      <c r="F88" s="297"/>
      <c r="G88" s="293" t="s">
        <v>346</v>
      </c>
      <c r="H88" s="284"/>
      <c r="I88" s="284"/>
      <c r="J88" s="284"/>
      <c r="K88" s="284"/>
      <c r="L88" s="284"/>
      <c r="M88" s="284"/>
      <c r="N88" s="284"/>
      <c r="O88" s="294"/>
      <c r="P88" s="200"/>
      <c r="Q88" s="160"/>
    </row>
    <row r="89" spans="2:34" ht="64.150000000000006" customHeight="1" x14ac:dyDescent="0.15">
      <c r="B89" s="295" t="s">
        <v>276</v>
      </c>
      <c r="C89" s="296"/>
      <c r="D89" s="296"/>
      <c r="E89" s="296"/>
      <c r="F89" s="297"/>
      <c r="G89" s="290" t="s">
        <v>342</v>
      </c>
      <c r="H89" s="285"/>
      <c r="I89" s="285"/>
      <c r="J89" s="285"/>
      <c r="K89" s="285"/>
      <c r="L89" s="285"/>
      <c r="M89" s="285"/>
      <c r="N89" s="285"/>
      <c r="O89" s="286"/>
      <c r="P89" s="200"/>
    </row>
    <row r="90" spans="2:34" ht="64.150000000000006" customHeight="1" x14ac:dyDescent="0.15">
      <c r="B90" s="287" t="s">
        <v>295</v>
      </c>
      <c r="C90" s="288"/>
      <c r="D90" s="288"/>
      <c r="E90" s="288"/>
      <c r="F90" s="289"/>
      <c r="G90" s="290" t="s">
        <v>344</v>
      </c>
      <c r="H90" s="285"/>
      <c r="I90" s="285"/>
      <c r="J90" s="285"/>
      <c r="K90" s="285"/>
      <c r="L90" s="285"/>
      <c r="M90" s="285"/>
      <c r="N90" s="285"/>
      <c r="O90" s="286"/>
      <c r="P90" s="200"/>
    </row>
    <row r="91" spans="2:34" ht="18.600000000000001" customHeight="1" x14ac:dyDescent="0.15">
      <c r="B91" s="222"/>
      <c r="C91" s="222"/>
      <c r="D91" s="222"/>
      <c r="E91" s="222"/>
      <c r="F91" s="222"/>
      <c r="G91" s="173"/>
      <c r="H91" s="173"/>
      <c r="I91" s="173"/>
      <c r="J91" s="173"/>
      <c r="K91" s="173"/>
      <c r="L91" s="173"/>
      <c r="M91" s="173"/>
      <c r="N91" s="173"/>
      <c r="O91" s="173"/>
      <c r="P91" s="200"/>
    </row>
    <row r="92" spans="2:34" ht="30" customHeight="1" x14ac:dyDescent="0.15">
      <c r="B92" s="188" t="s">
        <v>268</v>
      </c>
      <c r="C92" s="166"/>
      <c r="D92" s="186"/>
      <c r="E92" s="166"/>
      <c r="F92" s="166"/>
      <c r="G92" s="166"/>
      <c r="H92" s="166"/>
      <c r="I92" s="166"/>
      <c r="J92" s="166"/>
      <c r="K92" s="166"/>
      <c r="L92" s="166"/>
      <c r="M92" s="166"/>
      <c r="N92" s="166"/>
      <c r="O92" s="192"/>
      <c r="P92" s="192"/>
    </row>
    <row r="93" spans="2:34" ht="7.9" customHeight="1" x14ac:dyDescent="0.15">
      <c r="B93" s="206"/>
      <c r="C93" s="188"/>
      <c r="D93" s="186"/>
      <c r="E93" s="166"/>
      <c r="F93" s="166"/>
      <c r="G93" s="166"/>
      <c r="H93" s="166"/>
      <c r="I93" s="166"/>
      <c r="J93" s="166"/>
      <c r="K93" s="166"/>
      <c r="L93" s="166"/>
      <c r="M93" s="166"/>
      <c r="N93" s="166"/>
      <c r="O93" s="192"/>
      <c r="P93" s="192"/>
    </row>
    <row r="94" spans="2:34" ht="75" customHeight="1" x14ac:dyDescent="0.15">
      <c r="B94" s="287" t="s">
        <v>249</v>
      </c>
      <c r="C94" s="288"/>
      <c r="D94" s="288"/>
      <c r="E94" s="288"/>
      <c r="F94" s="289"/>
      <c r="G94" s="284" t="s">
        <v>374</v>
      </c>
      <c r="H94" s="285"/>
      <c r="I94" s="285"/>
      <c r="J94" s="285"/>
      <c r="K94" s="285"/>
      <c r="L94" s="285"/>
      <c r="M94" s="285"/>
      <c r="N94" s="285"/>
      <c r="O94" s="286"/>
      <c r="P94" s="200"/>
    </row>
    <row r="95" spans="2:34" ht="64.150000000000006" customHeight="1" x14ac:dyDescent="0.15">
      <c r="B95" s="295" t="s">
        <v>248</v>
      </c>
      <c r="C95" s="296"/>
      <c r="D95" s="296"/>
      <c r="E95" s="296"/>
      <c r="F95" s="297"/>
      <c r="G95" s="293" t="s">
        <v>350</v>
      </c>
      <c r="H95" s="284"/>
      <c r="I95" s="284"/>
      <c r="J95" s="284"/>
      <c r="K95" s="284"/>
      <c r="L95" s="284"/>
      <c r="M95" s="284"/>
      <c r="N95" s="284"/>
      <c r="O95" s="294"/>
      <c r="P95" s="200"/>
    </row>
    <row r="96" spans="2:34" ht="64.150000000000006" customHeight="1" x14ac:dyDescent="0.15">
      <c r="B96" s="287" t="s">
        <v>295</v>
      </c>
      <c r="C96" s="288"/>
      <c r="D96" s="288"/>
      <c r="E96" s="288"/>
      <c r="F96" s="289"/>
      <c r="G96" s="290" t="s">
        <v>378</v>
      </c>
      <c r="H96" s="285"/>
      <c r="I96" s="285"/>
      <c r="J96" s="285"/>
      <c r="K96" s="285"/>
      <c r="L96" s="285"/>
      <c r="M96" s="285"/>
      <c r="N96" s="285"/>
      <c r="O96" s="286"/>
      <c r="P96" s="200"/>
    </row>
    <row r="97" spans="2:16" ht="19.149999999999999" customHeight="1" x14ac:dyDescent="0.15">
      <c r="B97" s="209"/>
      <c r="C97" s="210"/>
      <c r="D97" s="210"/>
      <c r="E97" s="210"/>
      <c r="F97" s="179"/>
      <c r="G97" s="179"/>
      <c r="H97" s="179"/>
      <c r="I97" s="179"/>
      <c r="J97" s="179"/>
      <c r="K97" s="179"/>
      <c r="L97" s="179"/>
      <c r="M97" s="179"/>
      <c r="N97" s="179"/>
      <c r="O97" s="179"/>
      <c r="P97" s="200"/>
    </row>
    <row r="98" spans="2:16" ht="29.45" customHeight="1" x14ac:dyDescent="0.15">
      <c r="B98" s="188" t="s">
        <v>269</v>
      </c>
      <c r="C98" s="210"/>
      <c r="D98" s="210"/>
      <c r="E98" s="210"/>
      <c r="F98" s="179"/>
      <c r="G98" s="179"/>
      <c r="H98" s="179"/>
      <c r="I98" s="179"/>
      <c r="J98" s="179"/>
      <c r="K98" s="179"/>
      <c r="L98" s="179"/>
      <c r="M98" s="179"/>
      <c r="N98" s="179"/>
      <c r="O98" s="179"/>
      <c r="P98" s="200"/>
    </row>
    <row r="99" spans="2:16" ht="8.4499999999999993" customHeight="1" x14ac:dyDescent="0.15">
      <c r="B99" s="188"/>
      <c r="C99" s="210"/>
      <c r="D99" s="210"/>
      <c r="E99" s="210"/>
      <c r="F99" s="179"/>
      <c r="G99" s="179"/>
      <c r="H99" s="179"/>
      <c r="I99" s="179"/>
      <c r="J99" s="179"/>
      <c r="K99" s="179"/>
      <c r="L99" s="179"/>
      <c r="M99" s="179"/>
      <c r="N99" s="179"/>
      <c r="O99" s="179"/>
      <c r="P99" s="200"/>
    </row>
    <row r="100" spans="2:16" ht="64.150000000000006" customHeight="1" x14ac:dyDescent="0.15">
      <c r="B100" s="361" t="s">
        <v>277</v>
      </c>
      <c r="C100" s="362"/>
      <c r="D100" s="362"/>
      <c r="E100" s="362"/>
      <c r="F100" s="363"/>
      <c r="G100" s="293" t="s">
        <v>314</v>
      </c>
      <c r="H100" s="284"/>
      <c r="I100" s="284"/>
      <c r="J100" s="284"/>
      <c r="K100" s="284"/>
      <c r="L100" s="284"/>
      <c r="M100" s="284"/>
      <c r="N100" s="284"/>
      <c r="O100" s="294"/>
      <c r="P100" s="200"/>
    </row>
    <row r="101" spans="2:16" ht="64.150000000000006" customHeight="1" x14ac:dyDescent="0.15">
      <c r="B101" s="359" t="s">
        <v>250</v>
      </c>
      <c r="C101" s="359"/>
      <c r="D101" s="359"/>
      <c r="E101" s="359"/>
      <c r="F101" s="359"/>
      <c r="G101" s="290" t="s">
        <v>348</v>
      </c>
      <c r="H101" s="285"/>
      <c r="I101" s="285"/>
      <c r="J101" s="285"/>
      <c r="K101" s="285"/>
      <c r="L101" s="285"/>
      <c r="M101" s="285"/>
      <c r="N101" s="285"/>
      <c r="O101" s="286"/>
      <c r="P101" s="200"/>
    </row>
    <row r="102" spans="2:16" ht="64.150000000000006" customHeight="1" x14ac:dyDescent="0.15">
      <c r="B102" s="360" t="s">
        <v>296</v>
      </c>
      <c r="C102" s="360"/>
      <c r="D102" s="360"/>
      <c r="E102" s="360"/>
      <c r="F102" s="360"/>
      <c r="G102" s="290" t="s">
        <v>349</v>
      </c>
      <c r="H102" s="285"/>
      <c r="I102" s="285"/>
      <c r="J102" s="285"/>
      <c r="K102" s="285"/>
      <c r="L102" s="285"/>
      <c r="M102" s="285"/>
      <c r="N102" s="285"/>
      <c r="O102" s="286"/>
      <c r="P102" s="200"/>
    </row>
    <row r="103" spans="2:16" ht="64.150000000000006" customHeight="1" x14ac:dyDescent="0.15">
      <c r="B103" s="360" t="s">
        <v>297</v>
      </c>
      <c r="C103" s="360"/>
      <c r="D103" s="360"/>
      <c r="E103" s="360"/>
      <c r="F103" s="360"/>
      <c r="G103" s="290" t="s">
        <v>337</v>
      </c>
      <c r="H103" s="285"/>
      <c r="I103" s="285"/>
      <c r="J103" s="285"/>
      <c r="K103" s="285"/>
      <c r="L103" s="285"/>
      <c r="M103" s="285"/>
      <c r="N103" s="285"/>
      <c r="O103" s="286"/>
      <c r="P103" s="200"/>
    </row>
    <row r="104" spans="2:16" ht="64.150000000000006" customHeight="1" x14ac:dyDescent="0.15">
      <c r="B104" s="360" t="s">
        <v>251</v>
      </c>
      <c r="C104" s="360"/>
      <c r="D104" s="360"/>
      <c r="E104" s="360"/>
      <c r="F104" s="360"/>
      <c r="G104" s="290" t="s">
        <v>352</v>
      </c>
      <c r="H104" s="285"/>
      <c r="I104" s="285"/>
      <c r="J104" s="285"/>
      <c r="K104" s="285"/>
      <c r="L104" s="285"/>
      <c r="M104" s="285"/>
      <c r="N104" s="285"/>
      <c r="O104" s="286"/>
      <c r="P104" s="200"/>
    </row>
    <row r="105" spans="2:16" ht="64.150000000000006" customHeight="1" x14ac:dyDescent="0.15">
      <c r="B105" s="360" t="s">
        <v>252</v>
      </c>
      <c r="C105" s="360"/>
      <c r="D105" s="360"/>
      <c r="E105" s="360"/>
      <c r="F105" s="360"/>
      <c r="G105" s="290" t="s">
        <v>338</v>
      </c>
      <c r="H105" s="285"/>
      <c r="I105" s="285"/>
      <c r="J105" s="285"/>
      <c r="K105" s="285"/>
      <c r="L105" s="285"/>
      <c r="M105" s="285"/>
      <c r="N105" s="285"/>
      <c r="O105" s="286"/>
      <c r="P105" s="200"/>
    </row>
    <row r="106" spans="2:16" ht="64.900000000000006" customHeight="1" x14ac:dyDescent="0.15">
      <c r="B106" s="360" t="s">
        <v>295</v>
      </c>
      <c r="C106" s="360"/>
      <c r="D106" s="360"/>
      <c r="E106" s="360"/>
      <c r="F106" s="360"/>
      <c r="G106" s="293" t="s">
        <v>344</v>
      </c>
      <c r="H106" s="284"/>
      <c r="I106" s="284"/>
      <c r="J106" s="284"/>
      <c r="K106" s="284"/>
      <c r="L106" s="284"/>
      <c r="M106" s="284"/>
      <c r="N106" s="284"/>
      <c r="O106" s="294"/>
      <c r="P106" s="200"/>
    </row>
    <row r="107" spans="2:16" ht="16.149999999999999" customHeight="1" x14ac:dyDescent="0.15">
      <c r="B107" s="166"/>
      <c r="C107" s="166"/>
      <c r="D107" s="166"/>
      <c r="E107" s="166"/>
      <c r="F107" s="166"/>
      <c r="G107" s="166"/>
      <c r="H107" s="166"/>
      <c r="I107" s="166"/>
      <c r="J107" s="166"/>
      <c r="K107" s="166"/>
      <c r="L107" s="166"/>
      <c r="M107" s="166"/>
      <c r="N107" s="166"/>
      <c r="O107" s="192"/>
      <c r="P107" s="192"/>
    </row>
    <row r="108" spans="2:16" ht="30" customHeight="1" x14ac:dyDescent="0.15">
      <c r="B108" s="211" t="s">
        <v>317</v>
      </c>
      <c r="C108" s="212" t="s">
        <v>302</v>
      </c>
      <c r="D108" s="186"/>
      <c r="E108" s="183"/>
      <c r="F108" s="183"/>
      <c r="G108" s="183"/>
      <c r="H108" s="166"/>
      <c r="I108" s="166"/>
      <c r="J108" s="166"/>
      <c r="K108" s="166"/>
      <c r="L108" s="166"/>
      <c r="M108" s="166"/>
      <c r="N108" s="166"/>
      <c r="O108" s="192"/>
      <c r="P108" s="192"/>
    </row>
    <row r="109" spans="2:16" ht="4.9000000000000004" customHeight="1" x14ac:dyDescent="0.15">
      <c r="B109" s="191"/>
      <c r="C109" s="185"/>
      <c r="D109" s="186"/>
      <c r="E109" s="183"/>
      <c r="F109" s="183"/>
      <c r="G109" s="183"/>
      <c r="H109" s="166"/>
      <c r="I109" s="166"/>
      <c r="J109" s="166"/>
      <c r="K109" s="166"/>
      <c r="L109" s="166"/>
      <c r="M109" s="166"/>
      <c r="N109" s="166"/>
      <c r="O109" s="192"/>
      <c r="P109" s="192"/>
    </row>
    <row r="110" spans="2:16" ht="111" customHeight="1" x14ac:dyDescent="0.15">
      <c r="B110" s="358" t="s">
        <v>303</v>
      </c>
      <c r="C110" s="358"/>
      <c r="D110" s="358"/>
      <c r="E110" s="358"/>
      <c r="F110" s="293" t="s">
        <v>377</v>
      </c>
      <c r="G110" s="284"/>
      <c r="H110" s="284"/>
      <c r="I110" s="284"/>
      <c r="J110" s="284"/>
      <c r="K110" s="284"/>
      <c r="L110" s="284"/>
      <c r="M110" s="284"/>
      <c r="N110" s="284"/>
      <c r="O110" s="294"/>
      <c r="P110" s="213"/>
    </row>
  </sheetData>
  <mergeCells count="99">
    <mergeCell ref="B100:F100"/>
    <mergeCell ref="G100:O100"/>
    <mergeCell ref="B95:F95"/>
    <mergeCell ref="B96:F96"/>
    <mergeCell ref="G96:O96"/>
    <mergeCell ref="G95:O95"/>
    <mergeCell ref="G103:O103"/>
    <mergeCell ref="B110:E110"/>
    <mergeCell ref="F110:O110"/>
    <mergeCell ref="B101:F101"/>
    <mergeCell ref="G101:O101"/>
    <mergeCell ref="B102:F102"/>
    <mergeCell ref="G102:O102"/>
    <mergeCell ref="B104:F104"/>
    <mergeCell ref="G104:O104"/>
    <mergeCell ref="B105:F105"/>
    <mergeCell ref="G105:O105"/>
    <mergeCell ref="B106:F106"/>
    <mergeCell ref="G106:O106"/>
    <mergeCell ref="B103:F103"/>
    <mergeCell ref="N2:O2"/>
    <mergeCell ref="I18:K18"/>
    <mergeCell ref="L18:O18"/>
    <mergeCell ref="B5:P5"/>
    <mergeCell ref="B4:O4"/>
    <mergeCell ref="E18:H18"/>
    <mergeCell ref="F6:J6"/>
    <mergeCell ref="F8:J8"/>
    <mergeCell ref="C15:D15"/>
    <mergeCell ref="B18:D18"/>
    <mergeCell ref="B6:E6"/>
    <mergeCell ref="B8:E8"/>
    <mergeCell ref="B10:E10"/>
    <mergeCell ref="I19:K19"/>
    <mergeCell ref="B39:D39"/>
    <mergeCell ref="E19:H19"/>
    <mergeCell ref="E46:H46"/>
    <mergeCell ref="I45:O45"/>
    <mergeCell ref="I46:O46"/>
    <mergeCell ref="E45:H45"/>
    <mergeCell ref="I44:O44"/>
    <mergeCell ref="E21:O21"/>
    <mergeCell ref="L19:O19"/>
    <mergeCell ref="B44:D46"/>
    <mergeCell ref="B20:D20"/>
    <mergeCell ref="E20:O20"/>
    <mergeCell ref="B22:D22"/>
    <mergeCell ref="E22:O22"/>
    <mergeCell ref="B34:O34"/>
    <mergeCell ref="E27:O27"/>
    <mergeCell ref="B28:D28"/>
    <mergeCell ref="E28:O28"/>
    <mergeCell ref="I30:K32"/>
    <mergeCell ref="L30:M30"/>
    <mergeCell ref="B29:D29"/>
    <mergeCell ref="E29:O29"/>
    <mergeCell ref="B64:P64"/>
    <mergeCell ref="C62:G62"/>
    <mergeCell ref="E31:F31"/>
    <mergeCell ref="L31:M31"/>
    <mergeCell ref="E32:F32"/>
    <mergeCell ref="L32:M32"/>
    <mergeCell ref="T80:AH84"/>
    <mergeCell ref="B80:O80"/>
    <mergeCell ref="C81:O82"/>
    <mergeCell ref="B71:O71"/>
    <mergeCell ref="B75:O75"/>
    <mergeCell ref="G94:O94"/>
    <mergeCell ref="B94:F94"/>
    <mergeCell ref="G90:O90"/>
    <mergeCell ref="I12:J12"/>
    <mergeCell ref="B12:E12"/>
    <mergeCell ref="G89:O89"/>
    <mergeCell ref="G88:O88"/>
    <mergeCell ref="G87:O87"/>
    <mergeCell ref="B87:F87"/>
    <mergeCell ref="B67:O67"/>
    <mergeCell ref="B90:F90"/>
    <mergeCell ref="B19:D19"/>
    <mergeCell ref="B21:D21"/>
    <mergeCell ref="B89:F89"/>
    <mergeCell ref="B88:F88"/>
    <mergeCell ref="B58:O58"/>
    <mergeCell ref="B24:O24"/>
    <mergeCell ref="B30:D32"/>
    <mergeCell ref="E30:F30"/>
    <mergeCell ref="B53:O53"/>
    <mergeCell ref="B55:O55"/>
    <mergeCell ref="B38:D38"/>
    <mergeCell ref="E38:O38"/>
    <mergeCell ref="E39:O39"/>
    <mergeCell ref="I47:O47"/>
    <mergeCell ref="I48:O48"/>
    <mergeCell ref="B47:D48"/>
    <mergeCell ref="E44:H44"/>
    <mergeCell ref="E47:H47"/>
    <mergeCell ref="E48:H48"/>
    <mergeCell ref="B50:O50"/>
    <mergeCell ref="B27:D27"/>
  </mergeCells>
  <phoneticPr fontId="1"/>
  <printOptions horizontalCentered="1"/>
  <pageMargins left="0.70866141732283472" right="0.59055118110236227" top="0.74803149606299213" bottom="0.55118110236220474" header="0.51181102362204722" footer="0.31496062992125984"/>
  <pageSetup paperSize="9" scale="59" fitToHeight="0" orientation="portrait" r:id="rId1"/>
  <rowBreaks count="3" manualBreakCount="3">
    <brk id="33" max="15" man="1"/>
    <brk id="59" max="15" man="1"/>
    <brk id="77" max="15" man="1"/>
  </rowBreaks>
  <colBreaks count="2" manualBreakCount="2">
    <brk id="1" max="140" man="1"/>
    <brk id="19" max="1048575" man="1"/>
  </colBreaks>
  <ignoredErrors>
    <ignoredError sqref="B5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U50"/>
  <sheetViews>
    <sheetView showZeros="0" zoomScaleNormal="100" zoomScaleSheetLayoutView="85" zoomScalePageLayoutView="40" workbookViewId="0">
      <selection activeCell="K17" sqref="K17"/>
    </sheetView>
  </sheetViews>
  <sheetFormatPr defaultColWidth="9" defaultRowHeight="13.5" x14ac:dyDescent="0.15"/>
  <cols>
    <col min="1" max="2" width="3.5" style="3" customWidth="1"/>
    <col min="3" max="3" width="4.5" style="3" customWidth="1"/>
    <col min="4" max="4" width="1.625" style="3" customWidth="1"/>
    <col min="5" max="5" width="13.5" style="3" customWidth="1"/>
    <col min="6" max="6" width="3.625" style="3" customWidth="1"/>
    <col min="7" max="7" width="7.375" style="3" customWidth="1"/>
    <col min="8" max="8" width="7.5" style="3" customWidth="1"/>
    <col min="9" max="9" width="4" style="4" customWidth="1"/>
    <col min="10" max="21" width="11.75" style="3" customWidth="1"/>
    <col min="22" max="256" width="9" style="3"/>
    <col min="257" max="258" width="3.5" style="3" customWidth="1"/>
    <col min="259" max="259" width="4.5" style="3" customWidth="1"/>
    <col min="260" max="260" width="1.625" style="3" customWidth="1"/>
    <col min="261" max="261" width="13.5" style="3" customWidth="1"/>
    <col min="262" max="262" width="3.625" style="3" customWidth="1"/>
    <col min="263" max="263" width="7.375" style="3" customWidth="1"/>
    <col min="264" max="264" width="7.5" style="3" customWidth="1"/>
    <col min="265" max="265" width="4" style="3" customWidth="1"/>
    <col min="266" max="277" width="11.75" style="3" customWidth="1"/>
    <col min="278" max="512" width="9" style="3"/>
    <col min="513" max="514" width="3.5" style="3" customWidth="1"/>
    <col min="515" max="515" width="4.5" style="3" customWidth="1"/>
    <col min="516" max="516" width="1.625" style="3" customWidth="1"/>
    <col min="517" max="517" width="13.5" style="3" customWidth="1"/>
    <col min="518" max="518" width="3.625" style="3" customWidth="1"/>
    <col min="519" max="519" width="7.375" style="3" customWidth="1"/>
    <col min="520" max="520" width="7.5" style="3" customWidth="1"/>
    <col min="521" max="521" width="4" style="3" customWidth="1"/>
    <col min="522" max="533" width="11.75" style="3" customWidth="1"/>
    <col min="534" max="768" width="9" style="3"/>
    <col min="769" max="770" width="3.5" style="3" customWidth="1"/>
    <col min="771" max="771" width="4.5" style="3" customWidth="1"/>
    <col min="772" max="772" width="1.625" style="3" customWidth="1"/>
    <col min="773" max="773" width="13.5" style="3" customWidth="1"/>
    <col min="774" max="774" width="3.625" style="3" customWidth="1"/>
    <col min="775" max="775" width="7.375" style="3" customWidth="1"/>
    <col min="776" max="776" width="7.5" style="3" customWidth="1"/>
    <col min="777" max="777" width="4" style="3" customWidth="1"/>
    <col min="778" max="789" width="11.75" style="3" customWidth="1"/>
    <col min="790" max="1024" width="9" style="3"/>
    <col min="1025" max="1026" width="3.5" style="3" customWidth="1"/>
    <col min="1027" max="1027" width="4.5" style="3" customWidth="1"/>
    <col min="1028" max="1028" width="1.625" style="3" customWidth="1"/>
    <col min="1029" max="1029" width="13.5" style="3" customWidth="1"/>
    <col min="1030" max="1030" width="3.625" style="3" customWidth="1"/>
    <col min="1031" max="1031" width="7.375" style="3" customWidth="1"/>
    <col min="1032" max="1032" width="7.5" style="3" customWidth="1"/>
    <col min="1033" max="1033" width="4" style="3" customWidth="1"/>
    <col min="1034" max="1045" width="11.75" style="3" customWidth="1"/>
    <col min="1046" max="1280" width="9" style="3"/>
    <col min="1281" max="1282" width="3.5" style="3" customWidth="1"/>
    <col min="1283" max="1283" width="4.5" style="3" customWidth="1"/>
    <col min="1284" max="1284" width="1.625" style="3" customWidth="1"/>
    <col min="1285" max="1285" width="13.5" style="3" customWidth="1"/>
    <col min="1286" max="1286" width="3.625" style="3" customWidth="1"/>
    <col min="1287" max="1287" width="7.375" style="3" customWidth="1"/>
    <col min="1288" max="1288" width="7.5" style="3" customWidth="1"/>
    <col min="1289" max="1289" width="4" style="3" customWidth="1"/>
    <col min="1290" max="1301" width="11.75" style="3" customWidth="1"/>
    <col min="1302" max="1536" width="9" style="3"/>
    <col min="1537" max="1538" width="3.5" style="3" customWidth="1"/>
    <col min="1539" max="1539" width="4.5" style="3" customWidth="1"/>
    <col min="1540" max="1540" width="1.625" style="3" customWidth="1"/>
    <col min="1541" max="1541" width="13.5" style="3" customWidth="1"/>
    <col min="1542" max="1542" width="3.625" style="3" customWidth="1"/>
    <col min="1543" max="1543" width="7.375" style="3" customWidth="1"/>
    <col min="1544" max="1544" width="7.5" style="3" customWidth="1"/>
    <col min="1545" max="1545" width="4" style="3" customWidth="1"/>
    <col min="1546" max="1557" width="11.75" style="3" customWidth="1"/>
    <col min="1558" max="1792" width="9" style="3"/>
    <col min="1793" max="1794" width="3.5" style="3" customWidth="1"/>
    <col min="1795" max="1795" width="4.5" style="3" customWidth="1"/>
    <col min="1796" max="1796" width="1.625" style="3" customWidth="1"/>
    <col min="1797" max="1797" width="13.5" style="3" customWidth="1"/>
    <col min="1798" max="1798" width="3.625" style="3" customWidth="1"/>
    <col min="1799" max="1799" width="7.375" style="3" customWidth="1"/>
    <col min="1800" max="1800" width="7.5" style="3" customWidth="1"/>
    <col min="1801" max="1801" width="4" style="3" customWidth="1"/>
    <col min="1802" max="1813" width="11.75" style="3" customWidth="1"/>
    <col min="1814" max="2048" width="9" style="3"/>
    <col min="2049" max="2050" width="3.5" style="3" customWidth="1"/>
    <col min="2051" max="2051" width="4.5" style="3" customWidth="1"/>
    <col min="2052" max="2052" width="1.625" style="3" customWidth="1"/>
    <col min="2053" max="2053" width="13.5" style="3" customWidth="1"/>
    <col min="2054" max="2054" width="3.625" style="3" customWidth="1"/>
    <col min="2055" max="2055" width="7.375" style="3" customWidth="1"/>
    <col min="2056" max="2056" width="7.5" style="3" customWidth="1"/>
    <col min="2057" max="2057" width="4" style="3" customWidth="1"/>
    <col min="2058" max="2069" width="11.75" style="3" customWidth="1"/>
    <col min="2070" max="2304" width="9" style="3"/>
    <col min="2305" max="2306" width="3.5" style="3" customWidth="1"/>
    <col min="2307" max="2307" width="4.5" style="3" customWidth="1"/>
    <col min="2308" max="2308" width="1.625" style="3" customWidth="1"/>
    <col min="2309" max="2309" width="13.5" style="3" customWidth="1"/>
    <col min="2310" max="2310" width="3.625" style="3" customWidth="1"/>
    <col min="2311" max="2311" width="7.375" style="3" customWidth="1"/>
    <col min="2312" max="2312" width="7.5" style="3" customWidth="1"/>
    <col min="2313" max="2313" width="4" style="3" customWidth="1"/>
    <col min="2314" max="2325" width="11.75" style="3" customWidth="1"/>
    <col min="2326" max="2560" width="9" style="3"/>
    <col min="2561" max="2562" width="3.5" style="3" customWidth="1"/>
    <col min="2563" max="2563" width="4.5" style="3" customWidth="1"/>
    <col min="2564" max="2564" width="1.625" style="3" customWidth="1"/>
    <col min="2565" max="2565" width="13.5" style="3" customWidth="1"/>
    <col min="2566" max="2566" width="3.625" style="3" customWidth="1"/>
    <col min="2567" max="2567" width="7.375" style="3" customWidth="1"/>
    <col min="2568" max="2568" width="7.5" style="3" customWidth="1"/>
    <col min="2569" max="2569" width="4" style="3" customWidth="1"/>
    <col min="2570" max="2581" width="11.75" style="3" customWidth="1"/>
    <col min="2582" max="2816" width="9" style="3"/>
    <col min="2817" max="2818" width="3.5" style="3" customWidth="1"/>
    <col min="2819" max="2819" width="4.5" style="3" customWidth="1"/>
    <col min="2820" max="2820" width="1.625" style="3" customWidth="1"/>
    <col min="2821" max="2821" width="13.5" style="3" customWidth="1"/>
    <col min="2822" max="2822" width="3.625" style="3" customWidth="1"/>
    <col min="2823" max="2823" width="7.375" style="3" customWidth="1"/>
    <col min="2824" max="2824" width="7.5" style="3" customWidth="1"/>
    <col min="2825" max="2825" width="4" style="3" customWidth="1"/>
    <col min="2826" max="2837" width="11.75" style="3" customWidth="1"/>
    <col min="2838" max="3072" width="9" style="3"/>
    <col min="3073" max="3074" width="3.5" style="3" customWidth="1"/>
    <col min="3075" max="3075" width="4.5" style="3" customWidth="1"/>
    <col min="3076" max="3076" width="1.625" style="3" customWidth="1"/>
    <col min="3077" max="3077" width="13.5" style="3" customWidth="1"/>
    <col min="3078" max="3078" width="3.625" style="3" customWidth="1"/>
    <col min="3079" max="3079" width="7.375" style="3" customWidth="1"/>
    <col min="3080" max="3080" width="7.5" style="3" customWidth="1"/>
    <col min="3081" max="3081" width="4" style="3" customWidth="1"/>
    <col min="3082" max="3093" width="11.75" style="3" customWidth="1"/>
    <col min="3094" max="3328" width="9" style="3"/>
    <col min="3329" max="3330" width="3.5" style="3" customWidth="1"/>
    <col min="3331" max="3331" width="4.5" style="3" customWidth="1"/>
    <col min="3332" max="3332" width="1.625" style="3" customWidth="1"/>
    <col min="3333" max="3333" width="13.5" style="3" customWidth="1"/>
    <col min="3334" max="3334" width="3.625" style="3" customWidth="1"/>
    <col min="3335" max="3335" width="7.375" style="3" customWidth="1"/>
    <col min="3336" max="3336" width="7.5" style="3" customWidth="1"/>
    <col min="3337" max="3337" width="4" style="3" customWidth="1"/>
    <col min="3338" max="3349" width="11.75" style="3" customWidth="1"/>
    <col min="3350" max="3584" width="9" style="3"/>
    <col min="3585" max="3586" width="3.5" style="3" customWidth="1"/>
    <col min="3587" max="3587" width="4.5" style="3" customWidth="1"/>
    <col min="3588" max="3588" width="1.625" style="3" customWidth="1"/>
    <col min="3589" max="3589" width="13.5" style="3" customWidth="1"/>
    <col min="3590" max="3590" width="3.625" style="3" customWidth="1"/>
    <col min="3591" max="3591" width="7.375" style="3" customWidth="1"/>
    <col min="3592" max="3592" width="7.5" style="3" customWidth="1"/>
    <col min="3593" max="3593" width="4" style="3" customWidth="1"/>
    <col min="3594" max="3605" width="11.75" style="3" customWidth="1"/>
    <col min="3606" max="3840" width="9" style="3"/>
    <col min="3841" max="3842" width="3.5" style="3" customWidth="1"/>
    <col min="3843" max="3843" width="4.5" style="3" customWidth="1"/>
    <col min="3844" max="3844" width="1.625" style="3" customWidth="1"/>
    <col min="3845" max="3845" width="13.5" style="3" customWidth="1"/>
    <col min="3846" max="3846" width="3.625" style="3" customWidth="1"/>
    <col min="3847" max="3847" width="7.375" style="3" customWidth="1"/>
    <col min="3848" max="3848" width="7.5" style="3" customWidth="1"/>
    <col min="3849" max="3849" width="4" style="3" customWidth="1"/>
    <col min="3850" max="3861" width="11.75" style="3" customWidth="1"/>
    <col min="3862" max="4096" width="9" style="3"/>
    <col min="4097" max="4098" width="3.5" style="3" customWidth="1"/>
    <col min="4099" max="4099" width="4.5" style="3" customWidth="1"/>
    <col min="4100" max="4100" width="1.625" style="3" customWidth="1"/>
    <col min="4101" max="4101" width="13.5" style="3" customWidth="1"/>
    <col min="4102" max="4102" width="3.625" style="3" customWidth="1"/>
    <col min="4103" max="4103" width="7.375" style="3" customWidth="1"/>
    <col min="4104" max="4104" width="7.5" style="3" customWidth="1"/>
    <col min="4105" max="4105" width="4" style="3" customWidth="1"/>
    <col min="4106" max="4117" width="11.75" style="3" customWidth="1"/>
    <col min="4118" max="4352" width="9" style="3"/>
    <col min="4353" max="4354" width="3.5" style="3" customWidth="1"/>
    <col min="4355" max="4355" width="4.5" style="3" customWidth="1"/>
    <col min="4356" max="4356" width="1.625" style="3" customWidth="1"/>
    <col min="4357" max="4357" width="13.5" style="3" customWidth="1"/>
    <col min="4358" max="4358" width="3.625" style="3" customWidth="1"/>
    <col min="4359" max="4359" width="7.375" style="3" customWidth="1"/>
    <col min="4360" max="4360" width="7.5" style="3" customWidth="1"/>
    <col min="4361" max="4361" width="4" style="3" customWidth="1"/>
    <col min="4362" max="4373" width="11.75" style="3" customWidth="1"/>
    <col min="4374" max="4608" width="9" style="3"/>
    <col min="4609" max="4610" width="3.5" style="3" customWidth="1"/>
    <col min="4611" max="4611" width="4.5" style="3" customWidth="1"/>
    <col min="4612" max="4612" width="1.625" style="3" customWidth="1"/>
    <col min="4613" max="4613" width="13.5" style="3" customWidth="1"/>
    <col min="4614" max="4614" width="3.625" style="3" customWidth="1"/>
    <col min="4615" max="4615" width="7.375" style="3" customWidth="1"/>
    <col min="4616" max="4616" width="7.5" style="3" customWidth="1"/>
    <col min="4617" max="4617" width="4" style="3" customWidth="1"/>
    <col min="4618" max="4629" width="11.75" style="3" customWidth="1"/>
    <col min="4630" max="4864" width="9" style="3"/>
    <col min="4865" max="4866" width="3.5" style="3" customWidth="1"/>
    <col min="4867" max="4867" width="4.5" style="3" customWidth="1"/>
    <col min="4868" max="4868" width="1.625" style="3" customWidth="1"/>
    <col min="4869" max="4869" width="13.5" style="3" customWidth="1"/>
    <col min="4870" max="4870" width="3.625" style="3" customWidth="1"/>
    <col min="4871" max="4871" width="7.375" style="3" customWidth="1"/>
    <col min="4872" max="4872" width="7.5" style="3" customWidth="1"/>
    <col min="4873" max="4873" width="4" style="3" customWidth="1"/>
    <col min="4874" max="4885" width="11.75" style="3" customWidth="1"/>
    <col min="4886" max="5120" width="9" style="3"/>
    <col min="5121" max="5122" width="3.5" style="3" customWidth="1"/>
    <col min="5123" max="5123" width="4.5" style="3" customWidth="1"/>
    <col min="5124" max="5124" width="1.625" style="3" customWidth="1"/>
    <col min="5125" max="5125" width="13.5" style="3" customWidth="1"/>
    <col min="5126" max="5126" width="3.625" style="3" customWidth="1"/>
    <col min="5127" max="5127" width="7.375" style="3" customWidth="1"/>
    <col min="5128" max="5128" width="7.5" style="3" customWidth="1"/>
    <col min="5129" max="5129" width="4" style="3" customWidth="1"/>
    <col min="5130" max="5141" width="11.75" style="3" customWidth="1"/>
    <col min="5142" max="5376" width="9" style="3"/>
    <col min="5377" max="5378" width="3.5" style="3" customWidth="1"/>
    <col min="5379" max="5379" width="4.5" style="3" customWidth="1"/>
    <col min="5380" max="5380" width="1.625" style="3" customWidth="1"/>
    <col min="5381" max="5381" width="13.5" style="3" customWidth="1"/>
    <col min="5382" max="5382" width="3.625" style="3" customWidth="1"/>
    <col min="5383" max="5383" width="7.375" style="3" customWidth="1"/>
    <col min="5384" max="5384" width="7.5" style="3" customWidth="1"/>
    <col min="5385" max="5385" width="4" style="3" customWidth="1"/>
    <col min="5386" max="5397" width="11.75" style="3" customWidth="1"/>
    <col min="5398" max="5632" width="9" style="3"/>
    <col min="5633" max="5634" width="3.5" style="3" customWidth="1"/>
    <col min="5635" max="5635" width="4.5" style="3" customWidth="1"/>
    <col min="5636" max="5636" width="1.625" style="3" customWidth="1"/>
    <col min="5637" max="5637" width="13.5" style="3" customWidth="1"/>
    <col min="5638" max="5638" width="3.625" style="3" customWidth="1"/>
    <col min="5639" max="5639" width="7.375" style="3" customWidth="1"/>
    <col min="5640" max="5640" width="7.5" style="3" customWidth="1"/>
    <col min="5641" max="5641" width="4" style="3" customWidth="1"/>
    <col min="5642" max="5653" width="11.75" style="3" customWidth="1"/>
    <col min="5654" max="5888" width="9" style="3"/>
    <col min="5889" max="5890" width="3.5" style="3" customWidth="1"/>
    <col min="5891" max="5891" width="4.5" style="3" customWidth="1"/>
    <col min="5892" max="5892" width="1.625" style="3" customWidth="1"/>
    <col min="5893" max="5893" width="13.5" style="3" customWidth="1"/>
    <col min="5894" max="5894" width="3.625" style="3" customWidth="1"/>
    <col min="5895" max="5895" width="7.375" style="3" customWidth="1"/>
    <col min="5896" max="5896" width="7.5" style="3" customWidth="1"/>
    <col min="5897" max="5897" width="4" style="3" customWidth="1"/>
    <col min="5898" max="5909" width="11.75" style="3" customWidth="1"/>
    <col min="5910" max="6144" width="9" style="3"/>
    <col min="6145" max="6146" width="3.5" style="3" customWidth="1"/>
    <col min="6147" max="6147" width="4.5" style="3" customWidth="1"/>
    <col min="6148" max="6148" width="1.625" style="3" customWidth="1"/>
    <col min="6149" max="6149" width="13.5" style="3" customWidth="1"/>
    <col min="6150" max="6150" width="3.625" style="3" customWidth="1"/>
    <col min="6151" max="6151" width="7.375" style="3" customWidth="1"/>
    <col min="6152" max="6152" width="7.5" style="3" customWidth="1"/>
    <col min="6153" max="6153" width="4" style="3" customWidth="1"/>
    <col min="6154" max="6165" width="11.75" style="3" customWidth="1"/>
    <col min="6166" max="6400" width="9" style="3"/>
    <col min="6401" max="6402" width="3.5" style="3" customWidth="1"/>
    <col min="6403" max="6403" width="4.5" style="3" customWidth="1"/>
    <col min="6404" max="6404" width="1.625" style="3" customWidth="1"/>
    <col min="6405" max="6405" width="13.5" style="3" customWidth="1"/>
    <col min="6406" max="6406" width="3.625" style="3" customWidth="1"/>
    <col min="6407" max="6407" width="7.375" style="3" customWidth="1"/>
    <col min="6408" max="6408" width="7.5" style="3" customWidth="1"/>
    <col min="6409" max="6409" width="4" style="3" customWidth="1"/>
    <col min="6410" max="6421" width="11.75" style="3" customWidth="1"/>
    <col min="6422" max="6656" width="9" style="3"/>
    <col min="6657" max="6658" width="3.5" style="3" customWidth="1"/>
    <col min="6659" max="6659" width="4.5" style="3" customWidth="1"/>
    <col min="6660" max="6660" width="1.625" style="3" customWidth="1"/>
    <col min="6661" max="6661" width="13.5" style="3" customWidth="1"/>
    <col min="6662" max="6662" width="3.625" style="3" customWidth="1"/>
    <col min="6663" max="6663" width="7.375" style="3" customWidth="1"/>
    <col min="6664" max="6664" width="7.5" style="3" customWidth="1"/>
    <col min="6665" max="6665" width="4" style="3" customWidth="1"/>
    <col min="6666" max="6677" width="11.75" style="3" customWidth="1"/>
    <col min="6678" max="6912" width="9" style="3"/>
    <col min="6913" max="6914" width="3.5" style="3" customWidth="1"/>
    <col min="6915" max="6915" width="4.5" style="3" customWidth="1"/>
    <col min="6916" max="6916" width="1.625" style="3" customWidth="1"/>
    <col min="6917" max="6917" width="13.5" style="3" customWidth="1"/>
    <col min="6918" max="6918" width="3.625" style="3" customWidth="1"/>
    <col min="6919" max="6919" width="7.375" style="3" customWidth="1"/>
    <col min="6920" max="6920" width="7.5" style="3" customWidth="1"/>
    <col min="6921" max="6921" width="4" style="3" customWidth="1"/>
    <col min="6922" max="6933" width="11.75" style="3" customWidth="1"/>
    <col min="6934" max="7168" width="9" style="3"/>
    <col min="7169" max="7170" width="3.5" style="3" customWidth="1"/>
    <col min="7171" max="7171" width="4.5" style="3" customWidth="1"/>
    <col min="7172" max="7172" width="1.625" style="3" customWidth="1"/>
    <col min="7173" max="7173" width="13.5" style="3" customWidth="1"/>
    <col min="7174" max="7174" width="3.625" style="3" customWidth="1"/>
    <col min="7175" max="7175" width="7.375" style="3" customWidth="1"/>
    <col min="7176" max="7176" width="7.5" style="3" customWidth="1"/>
    <col min="7177" max="7177" width="4" style="3" customWidth="1"/>
    <col min="7178" max="7189" width="11.75" style="3" customWidth="1"/>
    <col min="7190" max="7424" width="9" style="3"/>
    <col min="7425" max="7426" width="3.5" style="3" customWidth="1"/>
    <col min="7427" max="7427" width="4.5" style="3" customWidth="1"/>
    <col min="7428" max="7428" width="1.625" style="3" customWidth="1"/>
    <col min="7429" max="7429" width="13.5" style="3" customWidth="1"/>
    <col min="7430" max="7430" width="3.625" style="3" customWidth="1"/>
    <col min="7431" max="7431" width="7.375" style="3" customWidth="1"/>
    <col min="7432" max="7432" width="7.5" style="3" customWidth="1"/>
    <col min="7433" max="7433" width="4" style="3" customWidth="1"/>
    <col min="7434" max="7445" width="11.75" style="3" customWidth="1"/>
    <col min="7446" max="7680" width="9" style="3"/>
    <col min="7681" max="7682" width="3.5" style="3" customWidth="1"/>
    <col min="7683" max="7683" width="4.5" style="3" customWidth="1"/>
    <col min="7684" max="7684" width="1.625" style="3" customWidth="1"/>
    <col min="7685" max="7685" width="13.5" style="3" customWidth="1"/>
    <col min="7686" max="7686" width="3.625" style="3" customWidth="1"/>
    <col min="7687" max="7687" width="7.375" style="3" customWidth="1"/>
    <col min="7688" max="7688" width="7.5" style="3" customWidth="1"/>
    <col min="7689" max="7689" width="4" style="3" customWidth="1"/>
    <col min="7690" max="7701" width="11.75" style="3" customWidth="1"/>
    <col min="7702" max="7936" width="9" style="3"/>
    <col min="7937" max="7938" width="3.5" style="3" customWidth="1"/>
    <col min="7939" max="7939" width="4.5" style="3" customWidth="1"/>
    <col min="7940" max="7940" width="1.625" style="3" customWidth="1"/>
    <col min="7941" max="7941" width="13.5" style="3" customWidth="1"/>
    <col min="7942" max="7942" width="3.625" style="3" customWidth="1"/>
    <col min="7943" max="7943" width="7.375" style="3" customWidth="1"/>
    <col min="7944" max="7944" width="7.5" style="3" customWidth="1"/>
    <col min="7945" max="7945" width="4" style="3" customWidth="1"/>
    <col min="7946" max="7957" width="11.75" style="3" customWidth="1"/>
    <col min="7958" max="8192" width="9" style="3"/>
    <col min="8193" max="8194" width="3.5" style="3" customWidth="1"/>
    <col min="8195" max="8195" width="4.5" style="3" customWidth="1"/>
    <col min="8196" max="8196" width="1.625" style="3" customWidth="1"/>
    <col min="8197" max="8197" width="13.5" style="3" customWidth="1"/>
    <col min="8198" max="8198" width="3.625" style="3" customWidth="1"/>
    <col min="8199" max="8199" width="7.375" style="3" customWidth="1"/>
    <col min="8200" max="8200" width="7.5" style="3" customWidth="1"/>
    <col min="8201" max="8201" width="4" style="3" customWidth="1"/>
    <col min="8202" max="8213" width="11.75" style="3" customWidth="1"/>
    <col min="8214" max="8448" width="9" style="3"/>
    <col min="8449" max="8450" width="3.5" style="3" customWidth="1"/>
    <col min="8451" max="8451" width="4.5" style="3" customWidth="1"/>
    <col min="8452" max="8452" width="1.625" style="3" customWidth="1"/>
    <col min="8453" max="8453" width="13.5" style="3" customWidth="1"/>
    <col min="8454" max="8454" width="3.625" style="3" customWidth="1"/>
    <col min="8455" max="8455" width="7.375" style="3" customWidth="1"/>
    <col min="8456" max="8456" width="7.5" style="3" customWidth="1"/>
    <col min="8457" max="8457" width="4" style="3" customWidth="1"/>
    <col min="8458" max="8469" width="11.75" style="3" customWidth="1"/>
    <col min="8470" max="8704" width="9" style="3"/>
    <col min="8705" max="8706" width="3.5" style="3" customWidth="1"/>
    <col min="8707" max="8707" width="4.5" style="3" customWidth="1"/>
    <col min="8708" max="8708" width="1.625" style="3" customWidth="1"/>
    <col min="8709" max="8709" width="13.5" style="3" customWidth="1"/>
    <col min="8710" max="8710" width="3.625" style="3" customWidth="1"/>
    <col min="8711" max="8711" width="7.375" style="3" customWidth="1"/>
    <col min="8712" max="8712" width="7.5" style="3" customWidth="1"/>
    <col min="8713" max="8713" width="4" style="3" customWidth="1"/>
    <col min="8714" max="8725" width="11.75" style="3" customWidth="1"/>
    <col min="8726" max="8960" width="9" style="3"/>
    <col min="8961" max="8962" width="3.5" style="3" customWidth="1"/>
    <col min="8963" max="8963" width="4.5" style="3" customWidth="1"/>
    <col min="8964" max="8964" width="1.625" style="3" customWidth="1"/>
    <col min="8965" max="8965" width="13.5" style="3" customWidth="1"/>
    <col min="8966" max="8966" width="3.625" style="3" customWidth="1"/>
    <col min="8967" max="8967" width="7.375" style="3" customWidth="1"/>
    <col min="8968" max="8968" width="7.5" style="3" customWidth="1"/>
    <col min="8969" max="8969" width="4" style="3" customWidth="1"/>
    <col min="8970" max="8981" width="11.75" style="3" customWidth="1"/>
    <col min="8982" max="9216" width="9" style="3"/>
    <col min="9217" max="9218" width="3.5" style="3" customWidth="1"/>
    <col min="9219" max="9219" width="4.5" style="3" customWidth="1"/>
    <col min="9220" max="9220" width="1.625" style="3" customWidth="1"/>
    <col min="9221" max="9221" width="13.5" style="3" customWidth="1"/>
    <col min="9222" max="9222" width="3.625" style="3" customWidth="1"/>
    <col min="9223" max="9223" width="7.375" style="3" customWidth="1"/>
    <col min="9224" max="9224" width="7.5" style="3" customWidth="1"/>
    <col min="9225" max="9225" width="4" style="3" customWidth="1"/>
    <col min="9226" max="9237" width="11.75" style="3" customWidth="1"/>
    <col min="9238" max="9472" width="9" style="3"/>
    <col min="9473" max="9474" width="3.5" style="3" customWidth="1"/>
    <col min="9475" max="9475" width="4.5" style="3" customWidth="1"/>
    <col min="9476" max="9476" width="1.625" style="3" customWidth="1"/>
    <col min="9477" max="9477" width="13.5" style="3" customWidth="1"/>
    <col min="9478" max="9478" width="3.625" style="3" customWidth="1"/>
    <col min="9479" max="9479" width="7.375" style="3" customWidth="1"/>
    <col min="9480" max="9480" width="7.5" style="3" customWidth="1"/>
    <col min="9481" max="9481" width="4" style="3" customWidth="1"/>
    <col min="9482" max="9493" width="11.75" style="3" customWidth="1"/>
    <col min="9494" max="9728" width="9" style="3"/>
    <col min="9729" max="9730" width="3.5" style="3" customWidth="1"/>
    <col min="9731" max="9731" width="4.5" style="3" customWidth="1"/>
    <col min="9732" max="9732" width="1.625" style="3" customWidth="1"/>
    <col min="9733" max="9733" width="13.5" style="3" customWidth="1"/>
    <col min="9734" max="9734" width="3.625" style="3" customWidth="1"/>
    <col min="9735" max="9735" width="7.375" style="3" customWidth="1"/>
    <col min="9736" max="9736" width="7.5" style="3" customWidth="1"/>
    <col min="9737" max="9737" width="4" style="3" customWidth="1"/>
    <col min="9738" max="9749" width="11.75" style="3" customWidth="1"/>
    <col min="9750" max="9984" width="9" style="3"/>
    <col min="9985" max="9986" width="3.5" style="3" customWidth="1"/>
    <col min="9987" max="9987" width="4.5" style="3" customWidth="1"/>
    <col min="9988" max="9988" width="1.625" style="3" customWidth="1"/>
    <col min="9989" max="9989" width="13.5" style="3" customWidth="1"/>
    <col min="9990" max="9990" width="3.625" style="3" customWidth="1"/>
    <col min="9991" max="9991" width="7.375" style="3" customWidth="1"/>
    <col min="9992" max="9992" width="7.5" style="3" customWidth="1"/>
    <col min="9993" max="9993" width="4" style="3" customWidth="1"/>
    <col min="9994" max="10005" width="11.75" style="3" customWidth="1"/>
    <col min="10006" max="10240" width="9" style="3"/>
    <col min="10241" max="10242" width="3.5" style="3" customWidth="1"/>
    <col min="10243" max="10243" width="4.5" style="3" customWidth="1"/>
    <col min="10244" max="10244" width="1.625" style="3" customWidth="1"/>
    <col min="10245" max="10245" width="13.5" style="3" customWidth="1"/>
    <col min="10246" max="10246" width="3.625" style="3" customWidth="1"/>
    <col min="10247" max="10247" width="7.375" style="3" customWidth="1"/>
    <col min="10248" max="10248" width="7.5" style="3" customWidth="1"/>
    <col min="10249" max="10249" width="4" style="3" customWidth="1"/>
    <col min="10250" max="10261" width="11.75" style="3" customWidth="1"/>
    <col min="10262" max="10496" width="9" style="3"/>
    <col min="10497" max="10498" width="3.5" style="3" customWidth="1"/>
    <col min="10499" max="10499" width="4.5" style="3" customWidth="1"/>
    <col min="10500" max="10500" width="1.625" style="3" customWidth="1"/>
    <col min="10501" max="10501" width="13.5" style="3" customWidth="1"/>
    <col min="10502" max="10502" width="3.625" style="3" customWidth="1"/>
    <col min="10503" max="10503" width="7.375" style="3" customWidth="1"/>
    <col min="10504" max="10504" width="7.5" style="3" customWidth="1"/>
    <col min="10505" max="10505" width="4" style="3" customWidth="1"/>
    <col min="10506" max="10517" width="11.75" style="3" customWidth="1"/>
    <col min="10518" max="10752" width="9" style="3"/>
    <col min="10753" max="10754" width="3.5" style="3" customWidth="1"/>
    <col min="10755" max="10755" width="4.5" style="3" customWidth="1"/>
    <col min="10756" max="10756" width="1.625" style="3" customWidth="1"/>
    <col min="10757" max="10757" width="13.5" style="3" customWidth="1"/>
    <col min="10758" max="10758" width="3.625" style="3" customWidth="1"/>
    <col min="10759" max="10759" width="7.375" style="3" customWidth="1"/>
    <col min="10760" max="10760" width="7.5" style="3" customWidth="1"/>
    <col min="10761" max="10761" width="4" style="3" customWidth="1"/>
    <col min="10762" max="10773" width="11.75" style="3" customWidth="1"/>
    <col min="10774" max="11008" width="9" style="3"/>
    <col min="11009" max="11010" width="3.5" style="3" customWidth="1"/>
    <col min="11011" max="11011" width="4.5" style="3" customWidth="1"/>
    <col min="11012" max="11012" width="1.625" style="3" customWidth="1"/>
    <col min="11013" max="11013" width="13.5" style="3" customWidth="1"/>
    <col min="11014" max="11014" width="3.625" style="3" customWidth="1"/>
    <col min="11015" max="11015" width="7.375" style="3" customWidth="1"/>
    <col min="11016" max="11016" width="7.5" style="3" customWidth="1"/>
    <col min="11017" max="11017" width="4" style="3" customWidth="1"/>
    <col min="11018" max="11029" width="11.75" style="3" customWidth="1"/>
    <col min="11030" max="11264" width="9" style="3"/>
    <col min="11265" max="11266" width="3.5" style="3" customWidth="1"/>
    <col min="11267" max="11267" width="4.5" style="3" customWidth="1"/>
    <col min="11268" max="11268" width="1.625" style="3" customWidth="1"/>
    <col min="11269" max="11269" width="13.5" style="3" customWidth="1"/>
    <col min="11270" max="11270" width="3.625" style="3" customWidth="1"/>
    <col min="11271" max="11271" width="7.375" style="3" customWidth="1"/>
    <col min="11272" max="11272" width="7.5" style="3" customWidth="1"/>
    <col min="11273" max="11273" width="4" style="3" customWidth="1"/>
    <col min="11274" max="11285" width="11.75" style="3" customWidth="1"/>
    <col min="11286" max="11520" width="9" style="3"/>
    <col min="11521" max="11522" width="3.5" style="3" customWidth="1"/>
    <col min="11523" max="11523" width="4.5" style="3" customWidth="1"/>
    <col min="11524" max="11524" width="1.625" style="3" customWidth="1"/>
    <col min="11525" max="11525" width="13.5" style="3" customWidth="1"/>
    <col min="11526" max="11526" width="3.625" style="3" customWidth="1"/>
    <col min="11527" max="11527" width="7.375" style="3" customWidth="1"/>
    <col min="11528" max="11528" width="7.5" style="3" customWidth="1"/>
    <col min="11529" max="11529" width="4" style="3" customWidth="1"/>
    <col min="11530" max="11541" width="11.75" style="3" customWidth="1"/>
    <col min="11542" max="11776" width="9" style="3"/>
    <col min="11777" max="11778" width="3.5" style="3" customWidth="1"/>
    <col min="11779" max="11779" width="4.5" style="3" customWidth="1"/>
    <col min="11780" max="11780" width="1.625" style="3" customWidth="1"/>
    <col min="11781" max="11781" width="13.5" style="3" customWidth="1"/>
    <col min="11782" max="11782" width="3.625" style="3" customWidth="1"/>
    <col min="11783" max="11783" width="7.375" style="3" customWidth="1"/>
    <col min="11784" max="11784" width="7.5" style="3" customWidth="1"/>
    <col min="11785" max="11785" width="4" style="3" customWidth="1"/>
    <col min="11786" max="11797" width="11.75" style="3" customWidth="1"/>
    <col min="11798" max="12032" width="9" style="3"/>
    <col min="12033" max="12034" width="3.5" style="3" customWidth="1"/>
    <col min="12035" max="12035" width="4.5" style="3" customWidth="1"/>
    <col min="12036" max="12036" width="1.625" style="3" customWidth="1"/>
    <col min="12037" max="12037" width="13.5" style="3" customWidth="1"/>
    <col min="12038" max="12038" width="3.625" style="3" customWidth="1"/>
    <col min="12039" max="12039" width="7.375" style="3" customWidth="1"/>
    <col min="12040" max="12040" width="7.5" style="3" customWidth="1"/>
    <col min="12041" max="12041" width="4" style="3" customWidth="1"/>
    <col min="12042" max="12053" width="11.75" style="3" customWidth="1"/>
    <col min="12054" max="12288" width="9" style="3"/>
    <col min="12289" max="12290" width="3.5" style="3" customWidth="1"/>
    <col min="12291" max="12291" width="4.5" style="3" customWidth="1"/>
    <col min="12292" max="12292" width="1.625" style="3" customWidth="1"/>
    <col min="12293" max="12293" width="13.5" style="3" customWidth="1"/>
    <col min="12294" max="12294" width="3.625" style="3" customWidth="1"/>
    <col min="12295" max="12295" width="7.375" style="3" customWidth="1"/>
    <col min="12296" max="12296" width="7.5" style="3" customWidth="1"/>
    <col min="12297" max="12297" width="4" style="3" customWidth="1"/>
    <col min="12298" max="12309" width="11.75" style="3" customWidth="1"/>
    <col min="12310" max="12544" width="9" style="3"/>
    <col min="12545" max="12546" width="3.5" style="3" customWidth="1"/>
    <col min="12547" max="12547" width="4.5" style="3" customWidth="1"/>
    <col min="12548" max="12548" width="1.625" style="3" customWidth="1"/>
    <col min="12549" max="12549" width="13.5" style="3" customWidth="1"/>
    <col min="12550" max="12550" width="3.625" style="3" customWidth="1"/>
    <col min="12551" max="12551" width="7.375" style="3" customWidth="1"/>
    <col min="12552" max="12552" width="7.5" style="3" customWidth="1"/>
    <col min="12553" max="12553" width="4" style="3" customWidth="1"/>
    <col min="12554" max="12565" width="11.75" style="3" customWidth="1"/>
    <col min="12566" max="12800" width="9" style="3"/>
    <col min="12801" max="12802" width="3.5" style="3" customWidth="1"/>
    <col min="12803" max="12803" width="4.5" style="3" customWidth="1"/>
    <col min="12804" max="12804" width="1.625" style="3" customWidth="1"/>
    <col min="12805" max="12805" width="13.5" style="3" customWidth="1"/>
    <col min="12806" max="12806" width="3.625" style="3" customWidth="1"/>
    <col min="12807" max="12807" width="7.375" style="3" customWidth="1"/>
    <col min="12808" max="12808" width="7.5" style="3" customWidth="1"/>
    <col min="12809" max="12809" width="4" style="3" customWidth="1"/>
    <col min="12810" max="12821" width="11.75" style="3" customWidth="1"/>
    <col min="12822" max="13056" width="9" style="3"/>
    <col min="13057" max="13058" width="3.5" style="3" customWidth="1"/>
    <col min="13059" max="13059" width="4.5" style="3" customWidth="1"/>
    <col min="13060" max="13060" width="1.625" style="3" customWidth="1"/>
    <col min="13061" max="13061" width="13.5" style="3" customWidth="1"/>
    <col min="13062" max="13062" width="3.625" style="3" customWidth="1"/>
    <col min="13063" max="13063" width="7.375" style="3" customWidth="1"/>
    <col min="13064" max="13064" width="7.5" style="3" customWidth="1"/>
    <col min="13065" max="13065" width="4" style="3" customWidth="1"/>
    <col min="13066" max="13077" width="11.75" style="3" customWidth="1"/>
    <col min="13078" max="13312" width="9" style="3"/>
    <col min="13313" max="13314" width="3.5" style="3" customWidth="1"/>
    <col min="13315" max="13315" width="4.5" style="3" customWidth="1"/>
    <col min="13316" max="13316" width="1.625" style="3" customWidth="1"/>
    <col min="13317" max="13317" width="13.5" style="3" customWidth="1"/>
    <col min="13318" max="13318" width="3.625" style="3" customWidth="1"/>
    <col min="13319" max="13319" width="7.375" style="3" customWidth="1"/>
    <col min="13320" max="13320" width="7.5" style="3" customWidth="1"/>
    <col min="13321" max="13321" width="4" style="3" customWidth="1"/>
    <col min="13322" max="13333" width="11.75" style="3" customWidth="1"/>
    <col min="13334" max="13568" width="9" style="3"/>
    <col min="13569" max="13570" width="3.5" style="3" customWidth="1"/>
    <col min="13571" max="13571" width="4.5" style="3" customWidth="1"/>
    <col min="13572" max="13572" width="1.625" style="3" customWidth="1"/>
    <col min="13573" max="13573" width="13.5" style="3" customWidth="1"/>
    <col min="13574" max="13574" width="3.625" style="3" customWidth="1"/>
    <col min="13575" max="13575" width="7.375" style="3" customWidth="1"/>
    <col min="13576" max="13576" width="7.5" style="3" customWidth="1"/>
    <col min="13577" max="13577" width="4" style="3" customWidth="1"/>
    <col min="13578" max="13589" width="11.75" style="3" customWidth="1"/>
    <col min="13590" max="13824" width="9" style="3"/>
    <col min="13825" max="13826" width="3.5" style="3" customWidth="1"/>
    <col min="13827" max="13827" width="4.5" style="3" customWidth="1"/>
    <col min="13828" max="13828" width="1.625" style="3" customWidth="1"/>
    <col min="13829" max="13829" width="13.5" style="3" customWidth="1"/>
    <col min="13830" max="13830" width="3.625" style="3" customWidth="1"/>
    <col min="13831" max="13831" width="7.375" style="3" customWidth="1"/>
    <col min="13832" max="13832" width="7.5" style="3" customWidth="1"/>
    <col min="13833" max="13833" width="4" style="3" customWidth="1"/>
    <col min="13834" max="13845" width="11.75" style="3" customWidth="1"/>
    <col min="13846" max="14080" width="9" style="3"/>
    <col min="14081" max="14082" width="3.5" style="3" customWidth="1"/>
    <col min="14083" max="14083" width="4.5" style="3" customWidth="1"/>
    <col min="14084" max="14084" width="1.625" style="3" customWidth="1"/>
    <col min="14085" max="14085" width="13.5" style="3" customWidth="1"/>
    <col min="14086" max="14086" width="3.625" style="3" customWidth="1"/>
    <col min="14087" max="14087" width="7.375" style="3" customWidth="1"/>
    <col min="14088" max="14088" width="7.5" style="3" customWidth="1"/>
    <col min="14089" max="14089" width="4" style="3" customWidth="1"/>
    <col min="14090" max="14101" width="11.75" style="3" customWidth="1"/>
    <col min="14102" max="14336" width="9" style="3"/>
    <col min="14337" max="14338" width="3.5" style="3" customWidth="1"/>
    <col min="14339" max="14339" width="4.5" style="3" customWidth="1"/>
    <col min="14340" max="14340" width="1.625" style="3" customWidth="1"/>
    <col min="14341" max="14341" width="13.5" style="3" customWidth="1"/>
    <col min="14342" max="14342" width="3.625" style="3" customWidth="1"/>
    <col min="14343" max="14343" width="7.375" style="3" customWidth="1"/>
    <col min="14344" max="14344" width="7.5" style="3" customWidth="1"/>
    <col min="14345" max="14345" width="4" style="3" customWidth="1"/>
    <col min="14346" max="14357" width="11.75" style="3" customWidth="1"/>
    <col min="14358" max="14592" width="9" style="3"/>
    <col min="14593" max="14594" width="3.5" style="3" customWidth="1"/>
    <col min="14595" max="14595" width="4.5" style="3" customWidth="1"/>
    <col min="14596" max="14596" width="1.625" style="3" customWidth="1"/>
    <col min="14597" max="14597" width="13.5" style="3" customWidth="1"/>
    <col min="14598" max="14598" width="3.625" style="3" customWidth="1"/>
    <col min="14599" max="14599" width="7.375" style="3" customWidth="1"/>
    <col min="14600" max="14600" width="7.5" style="3" customWidth="1"/>
    <col min="14601" max="14601" width="4" style="3" customWidth="1"/>
    <col min="14602" max="14613" width="11.75" style="3" customWidth="1"/>
    <col min="14614" max="14848" width="9" style="3"/>
    <col min="14849" max="14850" width="3.5" style="3" customWidth="1"/>
    <col min="14851" max="14851" width="4.5" style="3" customWidth="1"/>
    <col min="14852" max="14852" width="1.625" style="3" customWidth="1"/>
    <col min="14853" max="14853" width="13.5" style="3" customWidth="1"/>
    <col min="14854" max="14854" width="3.625" style="3" customWidth="1"/>
    <col min="14855" max="14855" width="7.375" style="3" customWidth="1"/>
    <col min="14856" max="14856" width="7.5" style="3" customWidth="1"/>
    <col min="14857" max="14857" width="4" style="3" customWidth="1"/>
    <col min="14858" max="14869" width="11.75" style="3" customWidth="1"/>
    <col min="14870" max="15104" width="9" style="3"/>
    <col min="15105" max="15106" width="3.5" style="3" customWidth="1"/>
    <col min="15107" max="15107" width="4.5" style="3" customWidth="1"/>
    <col min="15108" max="15108" width="1.625" style="3" customWidth="1"/>
    <col min="15109" max="15109" width="13.5" style="3" customWidth="1"/>
    <col min="15110" max="15110" width="3.625" style="3" customWidth="1"/>
    <col min="15111" max="15111" width="7.375" style="3" customWidth="1"/>
    <col min="15112" max="15112" width="7.5" style="3" customWidth="1"/>
    <col min="15113" max="15113" width="4" style="3" customWidth="1"/>
    <col min="15114" max="15125" width="11.75" style="3" customWidth="1"/>
    <col min="15126" max="15360" width="9" style="3"/>
    <col min="15361" max="15362" width="3.5" style="3" customWidth="1"/>
    <col min="15363" max="15363" width="4.5" style="3" customWidth="1"/>
    <col min="15364" max="15364" width="1.625" style="3" customWidth="1"/>
    <col min="15365" max="15365" width="13.5" style="3" customWidth="1"/>
    <col min="15366" max="15366" width="3.625" style="3" customWidth="1"/>
    <col min="15367" max="15367" width="7.375" style="3" customWidth="1"/>
    <col min="15368" max="15368" width="7.5" style="3" customWidth="1"/>
    <col min="15369" max="15369" width="4" style="3" customWidth="1"/>
    <col min="15370" max="15381" width="11.75" style="3" customWidth="1"/>
    <col min="15382" max="15616" width="9" style="3"/>
    <col min="15617" max="15618" width="3.5" style="3" customWidth="1"/>
    <col min="15619" max="15619" width="4.5" style="3" customWidth="1"/>
    <col min="15620" max="15620" width="1.625" style="3" customWidth="1"/>
    <col min="15621" max="15621" width="13.5" style="3" customWidth="1"/>
    <col min="15622" max="15622" width="3.625" style="3" customWidth="1"/>
    <col min="15623" max="15623" width="7.375" style="3" customWidth="1"/>
    <col min="15624" max="15624" width="7.5" style="3" customWidth="1"/>
    <col min="15625" max="15625" width="4" style="3" customWidth="1"/>
    <col min="15626" max="15637" width="11.75" style="3" customWidth="1"/>
    <col min="15638" max="15872" width="9" style="3"/>
    <col min="15873" max="15874" width="3.5" style="3" customWidth="1"/>
    <col min="15875" max="15875" width="4.5" style="3" customWidth="1"/>
    <col min="15876" max="15876" width="1.625" style="3" customWidth="1"/>
    <col min="15877" max="15877" width="13.5" style="3" customWidth="1"/>
    <col min="15878" max="15878" width="3.625" style="3" customWidth="1"/>
    <col min="15879" max="15879" width="7.375" style="3" customWidth="1"/>
    <col min="15880" max="15880" width="7.5" style="3" customWidth="1"/>
    <col min="15881" max="15881" width="4" style="3" customWidth="1"/>
    <col min="15882" max="15893" width="11.75" style="3" customWidth="1"/>
    <col min="15894" max="16128" width="9" style="3"/>
    <col min="16129" max="16130" width="3.5" style="3" customWidth="1"/>
    <col min="16131" max="16131" width="4.5" style="3" customWidth="1"/>
    <col min="16132" max="16132" width="1.625" style="3" customWidth="1"/>
    <col min="16133" max="16133" width="13.5" style="3" customWidth="1"/>
    <col min="16134" max="16134" width="3.625" style="3" customWidth="1"/>
    <col min="16135" max="16135" width="7.375" style="3" customWidth="1"/>
    <col min="16136" max="16136" width="7.5" style="3" customWidth="1"/>
    <col min="16137" max="16137" width="4" style="3" customWidth="1"/>
    <col min="16138" max="16149" width="11.75" style="3" customWidth="1"/>
    <col min="16150" max="16384" width="9" style="3"/>
  </cols>
  <sheetData>
    <row r="1" spans="1:21" x14ac:dyDescent="0.15">
      <c r="U1" s="4" t="s">
        <v>6</v>
      </c>
    </row>
    <row r="2" spans="1:21" s="10" customFormat="1" ht="18" customHeight="1" x14ac:dyDescent="0.15">
      <c r="A2" s="5"/>
      <c r="B2" s="6"/>
      <c r="C2" s="6"/>
      <c r="D2" s="6"/>
      <c r="E2" s="6"/>
      <c r="F2" s="6"/>
      <c r="G2" s="6"/>
      <c r="H2" s="7" t="s">
        <v>7</v>
      </c>
      <c r="I2" s="8"/>
      <c r="J2" s="9" t="s">
        <v>8</v>
      </c>
      <c r="K2" s="9" t="s">
        <v>9</v>
      </c>
      <c r="L2" s="366" t="s">
        <v>10</v>
      </c>
      <c r="M2" s="366"/>
      <c r="N2" s="366"/>
      <c r="O2" s="366"/>
      <c r="P2" s="366"/>
      <c r="Q2" s="366"/>
      <c r="R2" s="366"/>
      <c r="S2" s="366"/>
      <c r="T2" s="366"/>
      <c r="U2" s="366"/>
    </row>
    <row r="3" spans="1:21" s="10" customFormat="1" ht="30" customHeight="1" x14ac:dyDescent="0.15">
      <c r="A3" s="11"/>
      <c r="B3" s="12" t="s">
        <v>11</v>
      </c>
      <c r="C3" s="12"/>
      <c r="D3" s="12"/>
      <c r="E3" s="12"/>
      <c r="F3" s="12"/>
      <c r="G3" s="12"/>
      <c r="H3" s="12"/>
      <c r="I3" s="13"/>
      <c r="J3" s="14" t="s">
        <v>12</v>
      </c>
      <c r="K3" s="14" t="s">
        <v>13</v>
      </c>
      <c r="L3" s="367"/>
      <c r="M3" s="367"/>
      <c r="N3" s="367"/>
      <c r="O3" s="367"/>
      <c r="P3" s="367"/>
      <c r="Q3" s="367"/>
      <c r="R3" s="367"/>
      <c r="S3" s="367"/>
      <c r="T3" s="367"/>
      <c r="U3" s="367"/>
    </row>
    <row r="4" spans="1:21" s="19" customFormat="1" ht="13.5" customHeight="1" x14ac:dyDescent="0.15">
      <c r="A4" s="375" t="s">
        <v>14</v>
      </c>
      <c r="B4" s="375" t="s">
        <v>15</v>
      </c>
      <c r="C4" s="15" t="s">
        <v>16</v>
      </c>
      <c r="D4" s="364" t="s">
        <v>17</v>
      </c>
      <c r="E4" s="364"/>
      <c r="F4" s="364"/>
      <c r="G4" s="364"/>
      <c r="H4" s="16"/>
      <c r="I4" s="17" t="s">
        <v>18</v>
      </c>
      <c r="J4" s="18">
        <f>SUM(J5:J7)</f>
        <v>0</v>
      </c>
      <c r="K4" s="18">
        <f>SUM(K5:K7)</f>
        <v>0</v>
      </c>
      <c r="L4" s="18">
        <f t="shared" ref="L4:U4" si="0">SUM(L5:L7)</f>
        <v>0</v>
      </c>
      <c r="M4" s="18">
        <f t="shared" si="0"/>
        <v>0</v>
      </c>
      <c r="N4" s="18">
        <f t="shared" si="0"/>
        <v>0</v>
      </c>
      <c r="O4" s="18">
        <f t="shared" si="0"/>
        <v>0</v>
      </c>
      <c r="P4" s="18">
        <f t="shared" si="0"/>
        <v>0</v>
      </c>
      <c r="Q4" s="18">
        <f t="shared" si="0"/>
        <v>0</v>
      </c>
      <c r="R4" s="18">
        <f t="shared" si="0"/>
        <v>0</v>
      </c>
      <c r="S4" s="18">
        <f t="shared" si="0"/>
        <v>0</v>
      </c>
      <c r="T4" s="18">
        <f t="shared" si="0"/>
        <v>0</v>
      </c>
      <c r="U4" s="18">
        <f t="shared" si="0"/>
        <v>0</v>
      </c>
    </row>
    <row r="5" spans="1:21" s="19" customFormat="1" ht="13.5" customHeight="1" x14ac:dyDescent="0.15">
      <c r="A5" s="376"/>
      <c r="B5" s="376"/>
      <c r="C5" s="20" t="s">
        <v>19</v>
      </c>
      <c r="D5" s="21"/>
      <c r="E5" s="364" t="s">
        <v>20</v>
      </c>
      <c r="F5" s="364"/>
      <c r="G5" s="364"/>
      <c r="H5" s="364"/>
      <c r="I5" s="365"/>
      <c r="J5" s="22"/>
      <c r="K5" s="22"/>
      <c r="L5" s="22"/>
      <c r="M5" s="22"/>
      <c r="N5" s="22"/>
      <c r="O5" s="22"/>
      <c r="P5" s="22"/>
      <c r="Q5" s="22"/>
      <c r="R5" s="22"/>
      <c r="S5" s="22"/>
      <c r="T5" s="22"/>
      <c r="U5" s="22"/>
    </row>
    <row r="6" spans="1:21" s="19" customFormat="1" ht="13.5" customHeight="1" x14ac:dyDescent="0.15">
      <c r="A6" s="376"/>
      <c r="B6" s="376"/>
      <c r="C6" s="20" t="s">
        <v>21</v>
      </c>
      <c r="D6" s="21"/>
      <c r="E6" s="364" t="s">
        <v>22</v>
      </c>
      <c r="F6" s="364"/>
      <c r="G6" s="364"/>
      <c r="H6" s="16"/>
      <c r="I6" s="17" t="s">
        <v>23</v>
      </c>
      <c r="J6" s="22"/>
      <c r="K6" s="22"/>
      <c r="L6" s="22"/>
      <c r="M6" s="22"/>
      <c r="N6" s="22"/>
      <c r="O6" s="22"/>
      <c r="P6" s="22"/>
      <c r="Q6" s="22"/>
      <c r="R6" s="22"/>
      <c r="S6" s="22"/>
      <c r="T6" s="22"/>
      <c r="U6" s="22"/>
    </row>
    <row r="7" spans="1:21" s="19" customFormat="1" ht="13.5" customHeight="1" x14ac:dyDescent="0.15">
      <c r="A7" s="376"/>
      <c r="B7" s="376"/>
      <c r="C7" s="20" t="s">
        <v>24</v>
      </c>
      <c r="D7" s="21"/>
      <c r="E7" s="364" t="s">
        <v>25</v>
      </c>
      <c r="F7" s="364"/>
      <c r="G7" s="364"/>
      <c r="H7" s="364"/>
      <c r="I7" s="365"/>
      <c r="J7" s="22"/>
      <c r="K7" s="22"/>
      <c r="L7" s="22"/>
      <c r="M7" s="22"/>
      <c r="N7" s="22"/>
      <c r="O7" s="22"/>
      <c r="P7" s="22"/>
      <c r="Q7" s="22"/>
      <c r="R7" s="22"/>
      <c r="S7" s="22"/>
      <c r="T7" s="22"/>
      <c r="U7" s="22"/>
    </row>
    <row r="8" spans="1:21" s="19" customFormat="1" ht="13.5" customHeight="1" x14ac:dyDescent="0.15">
      <c r="A8" s="376"/>
      <c r="B8" s="376"/>
      <c r="C8" s="15" t="s">
        <v>26</v>
      </c>
      <c r="D8" s="364" t="s">
        <v>27</v>
      </c>
      <c r="E8" s="364"/>
      <c r="F8" s="364"/>
      <c r="G8" s="364"/>
      <c r="H8" s="364"/>
      <c r="I8" s="365"/>
      <c r="J8" s="18">
        <f>J9+J12+J13</f>
        <v>0</v>
      </c>
      <c r="K8" s="18">
        <f t="shared" ref="K8:U8" si="1">K9+K13</f>
        <v>0</v>
      </c>
      <c r="L8" s="18">
        <f t="shared" si="1"/>
        <v>0</v>
      </c>
      <c r="M8" s="18">
        <f t="shared" si="1"/>
        <v>0</v>
      </c>
      <c r="N8" s="18">
        <f t="shared" si="1"/>
        <v>0</v>
      </c>
      <c r="O8" s="18">
        <f t="shared" si="1"/>
        <v>0</v>
      </c>
      <c r="P8" s="18">
        <f t="shared" si="1"/>
        <v>0</v>
      </c>
      <c r="Q8" s="18">
        <f t="shared" si="1"/>
        <v>0</v>
      </c>
      <c r="R8" s="18">
        <f t="shared" si="1"/>
        <v>0</v>
      </c>
      <c r="S8" s="18">
        <f t="shared" si="1"/>
        <v>0</v>
      </c>
      <c r="T8" s="18">
        <f t="shared" si="1"/>
        <v>0</v>
      </c>
      <c r="U8" s="18">
        <f t="shared" si="1"/>
        <v>0</v>
      </c>
    </row>
    <row r="9" spans="1:21" s="19" customFormat="1" ht="13.5" customHeight="1" x14ac:dyDescent="0.15">
      <c r="A9" s="376"/>
      <c r="B9" s="376"/>
      <c r="C9" s="23" t="s">
        <v>19</v>
      </c>
      <c r="D9" s="24"/>
      <c r="E9" s="368" t="s">
        <v>28</v>
      </c>
      <c r="F9" s="368"/>
      <c r="G9" s="368"/>
      <c r="H9" s="368"/>
      <c r="I9" s="369"/>
      <c r="J9" s="18">
        <f t="shared" ref="J9:U9" si="2">J10+J11</f>
        <v>0</v>
      </c>
      <c r="K9" s="18">
        <f t="shared" si="2"/>
        <v>0</v>
      </c>
      <c r="L9" s="18">
        <f t="shared" si="2"/>
        <v>0</v>
      </c>
      <c r="M9" s="18">
        <f t="shared" si="2"/>
        <v>0</v>
      </c>
      <c r="N9" s="18">
        <f t="shared" si="2"/>
        <v>0</v>
      </c>
      <c r="O9" s="18">
        <f t="shared" si="2"/>
        <v>0</v>
      </c>
      <c r="P9" s="18">
        <f t="shared" si="2"/>
        <v>0</v>
      </c>
      <c r="Q9" s="18">
        <f t="shared" si="2"/>
        <v>0</v>
      </c>
      <c r="R9" s="18">
        <f t="shared" si="2"/>
        <v>0</v>
      </c>
      <c r="S9" s="18">
        <f t="shared" si="2"/>
        <v>0</v>
      </c>
      <c r="T9" s="18">
        <f t="shared" si="2"/>
        <v>0</v>
      </c>
      <c r="U9" s="18">
        <f t="shared" si="2"/>
        <v>0</v>
      </c>
    </row>
    <row r="10" spans="1:21" s="19" customFormat="1" ht="13.5" customHeight="1" x14ac:dyDescent="0.15">
      <c r="A10" s="376"/>
      <c r="B10" s="376"/>
      <c r="C10" s="25"/>
      <c r="D10" s="26"/>
      <c r="E10" s="27"/>
      <c r="F10" s="370" t="s">
        <v>29</v>
      </c>
      <c r="G10" s="371"/>
      <c r="H10" s="371"/>
      <c r="I10" s="372"/>
      <c r="J10" s="22"/>
      <c r="K10" s="22"/>
      <c r="L10" s="22"/>
      <c r="M10" s="22"/>
      <c r="N10" s="22"/>
      <c r="O10" s="22"/>
      <c r="P10" s="22"/>
      <c r="Q10" s="22"/>
      <c r="R10" s="22"/>
      <c r="S10" s="22"/>
      <c r="T10" s="22"/>
      <c r="U10" s="22"/>
    </row>
    <row r="11" spans="1:21" s="19" customFormat="1" ht="13.5" customHeight="1" x14ac:dyDescent="0.15">
      <c r="A11" s="376"/>
      <c r="B11" s="376"/>
      <c r="C11" s="28"/>
      <c r="D11" s="29"/>
      <c r="E11" s="30"/>
      <c r="F11" s="370" t="s">
        <v>30</v>
      </c>
      <c r="G11" s="371"/>
      <c r="H11" s="371"/>
      <c r="I11" s="372"/>
      <c r="J11" s="22"/>
      <c r="K11" s="22"/>
      <c r="L11" s="22"/>
      <c r="M11" s="22"/>
      <c r="N11" s="22"/>
      <c r="O11" s="22"/>
      <c r="P11" s="22"/>
      <c r="Q11" s="22"/>
      <c r="R11" s="22"/>
      <c r="S11" s="22"/>
      <c r="T11" s="22"/>
      <c r="U11" s="22"/>
    </row>
    <row r="12" spans="1:21" s="19" customFormat="1" ht="13.5" customHeight="1" x14ac:dyDescent="0.15">
      <c r="A12" s="376"/>
      <c r="B12" s="376"/>
      <c r="C12" s="20" t="s">
        <v>31</v>
      </c>
      <c r="D12" s="29"/>
      <c r="E12" s="368" t="s">
        <v>32</v>
      </c>
      <c r="F12" s="368"/>
      <c r="G12" s="368"/>
      <c r="H12" s="368"/>
      <c r="I12" s="369"/>
      <c r="J12" s="22"/>
      <c r="K12" s="22"/>
      <c r="L12" s="22"/>
      <c r="M12" s="22"/>
      <c r="N12" s="22"/>
      <c r="O12" s="22"/>
      <c r="P12" s="22"/>
      <c r="Q12" s="22"/>
      <c r="R12" s="22"/>
      <c r="S12" s="22"/>
      <c r="T12" s="22"/>
      <c r="U12" s="22"/>
    </row>
    <row r="13" spans="1:21" s="19" customFormat="1" ht="13.5" customHeight="1" x14ac:dyDescent="0.15">
      <c r="A13" s="376"/>
      <c r="B13" s="376"/>
      <c r="C13" s="20" t="s">
        <v>33</v>
      </c>
      <c r="D13" s="21"/>
      <c r="E13" s="364" t="s">
        <v>25</v>
      </c>
      <c r="F13" s="364"/>
      <c r="G13" s="364"/>
      <c r="H13" s="364"/>
      <c r="I13" s="365"/>
      <c r="J13" s="22"/>
      <c r="K13" s="22"/>
      <c r="L13" s="22"/>
      <c r="M13" s="22"/>
      <c r="N13" s="22"/>
      <c r="O13" s="22"/>
      <c r="P13" s="22"/>
      <c r="Q13" s="22"/>
      <c r="R13" s="22"/>
      <c r="S13" s="22"/>
      <c r="T13" s="22"/>
      <c r="U13" s="22"/>
    </row>
    <row r="14" spans="1:21" s="19" customFormat="1" ht="13.5" customHeight="1" x14ac:dyDescent="0.15">
      <c r="A14" s="376"/>
      <c r="B14" s="377"/>
      <c r="C14" s="373" t="s">
        <v>34</v>
      </c>
      <c r="D14" s="374"/>
      <c r="E14" s="374"/>
      <c r="F14" s="374"/>
      <c r="G14" s="374"/>
      <c r="H14" s="374"/>
      <c r="I14" s="17" t="s">
        <v>35</v>
      </c>
      <c r="J14" s="18">
        <f>J4+J8</f>
        <v>0</v>
      </c>
      <c r="K14" s="18">
        <f>K4+K8</f>
        <v>0</v>
      </c>
      <c r="L14" s="18">
        <f t="shared" ref="L14:U14" si="3">L4+L8</f>
        <v>0</v>
      </c>
      <c r="M14" s="18">
        <f t="shared" si="3"/>
        <v>0</v>
      </c>
      <c r="N14" s="18">
        <f t="shared" si="3"/>
        <v>0</v>
      </c>
      <c r="O14" s="18">
        <f t="shared" si="3"/>
        <v>0</v>
      </c>
      <c r="P14" s="18">
        <f t="shared" si="3"/>
        <v>0</v>
      </c>
      <c r="Q14" s="18">
        <f t="shared" si="3"/>
        <v>0</v>
      </c>
      <c r="R14" s="18">
        <f t="shared" si="3"/>
        <v>0</v>
      </c>
      <c r="S14" s="18">
        <f t="shared" si="3"/>
        <v>0</v>
      </c>
      <c r="T14" s="18">
        <f t="shared" si="3"/>
        <v>0</v>
      </c>
      <c r="U14" s="18">
        <f t="shared" si="3"/>
        <v>0</v>
      </c>
    </row>
    <row r="15" spans="1:21" s="19" customFormat="1" ht="13.5" customHeight="1" x14ac:dyDescent="0.15">
      <c r="A15" s="376"/>
      <c r="B15" s="375" t="s">
        <v>36</v>
      </c>
      <c r="C15" s="15" t="s">
        <v>37</v>
      </c>
      <c r="D15" s="364" t="s">
        <v>38</v>
      </c>
      <c r="E15" s="364"/>
      <c r="F15" s="364"/>
      <c r="G15" s="364"/>
      <c r="H15" s="364"/>
      <c r="I15" s="365"/>
      <c r="J15" s="18">
        <f>J16+J20+J25</f>
        <v>0</v>
      </c>
      <c r="K15" s="18">
        <f>K16+K20+K25</f>
        <v>0</v>
      </c>
      <c r="L15" s="18">
        <f t="shared" ref="L15:U15" si="4">L16+L20+L25</f>
        <v>0</v>
      </c>
      <c r="M15" s="18">
        <f t="shared" si="4"/>
        <v>0</v>
      </c>
      <c r="N15" s="18">
        <f t="shared" si="4"/>
        <v>0</v>
      </c>
      <c r="O15" s="18">
        <f t="shared" si="4"/>
        <v>0</v>
      </c>
      <c r="P15" s="18">
        <f t="shared" si="4"/>
        <v>0</v>
      </c>
      <c r="Q15" s="18">
        <f t="shared" si="4"/>
        <v>0</v>
      </c>
      <c r="R15" s="18">
        <f t="shared" si="4"/>
        <v>0</v>
      </c>
      <c r="S15" s="18">
        <f t="shared" si="4"/>
        <v>0</v>
      </c>
      <c r="T15" s="18">
        <f t="shared" si="4"/>
        <v>0</v>
      </c>
      <c r="U15" s="18">
        <f t="shared" si="4"/>
        <v>0</v>
      </c>
    </row>
    <row r="16" spans="1:21" s="19" customFormat="1" ht="13.5" customHeight="1" x14ac:dyDescent="0.15">
      <c r="A16" s="376"/>
      <c r="B16" s="376"/>
      <c r="C16" s="23" t="s">
        <v>39</v>
      </c>
      <c r="D16" s="24"/>
      <c r="E16" s="368" t="s">
        <v>40</v>
      </c>
      <c r="F16" s="364"/>
      <c r="G16" s="364"/>
      <c r="H16" s="364"/>
      <c r="I16" s="365"/>
      <c r="J16" s="31">
        <f>SUM(J17:J19)</f>
        <v>0</v>
      </c>
      <c r="K16" s="31">
        <f t="shared" ref="K16:U16" si="5">SUM(K17:K19)</f>
        <v>0</v>
      </c>
      <c r="L16" s="31">
        <f t="shared" si="5"/>
        <v>0</v>
      </c>
      <c r="M16" s="31">
        <f t="shared" si="5"/>
        <v>0</v>
      </c>
      <c r="N16" s="31">
        <f t="shared" si="5"/>
        <v>0</v>
      </c>
      <c r="O16" s="31">
        <f t="shared" si="5"/>
        <v>0</v>
      </c>
      <c r="P16" s="31">
        <f t="shared" si="5"/>
        <v>0</v>
      </c>
      <c r="Q16" s="31">
        <f t="shared" si="5"/>
        <v>0</v>
      </c>
      <c r="R16" s="31">
        <f t="shared" si="5"/>
        <v>0</v>
      </c>
      <c r="S16" s="31">
        <f t="shared" si="5"/>
        <v>0</v>
      </c>
      <c r="T16" s="31">
        <f t="shared" si="5"/>
        <v>0</v>
      </c>
      <c r="U16" s="31">
        <f t="shared" si="5"/>
        <v>0</v>
      </c>
    </row>
    <row r="17" spans="1:21" s="19" customFormat="1" ht="13.5" customHeight="1" x14ac:dyDescent="0.15">
      <c r="A17" s="376"/>
      <c r="B17" s="376"/>
      <c r="C17" s="25"/>
      <c r="D17" s="26"/>
      <c r="E17" s="27"/>
      <c r="F17" s="370" t="s">
        <v>41</v>
      </c>
      <c r="G17" s="371"/>
      <c r="H17" s="371"/>
      <c r="I17" s="372"/>
      <c r="J17" s="22"/>
      <c r="K17" s="22"/>
      <c r="L17" s="22"/>
      <c r="M17" s="22"/>
      <c r="N17" s="22"/>
      <c r="O17" s="22"/>
      <c r="P17" s="22"/>
      <c r="Q17" s="22"/>
      <c r="R17" s="22"/>
      <c r="S17" s="22"/>
      <c r="T17" s="22"/>
      <c r="U17" s="22"/>
    </row>
    <row r="18" spans="1:21" s="19" customFormat="1" ht="13.5" customHeight="1" x14ac:dyDescent="0.15">
      <c r="A18" s="376"/>
      <c r="B18" s="376"/>
      <c r="C18" s="25"/>
      <c r="D18" s="26"/>
      <c r="E18" s="27"/>
      <c r="F18" s="370" t="s">
        <v>42</v>
      </c>
      <c r="G18" s="371"/>
      <c r="H18" s="371"/>
      <c r="I18" s="372"/>
      <c r="J18" s="22"/>
      <c r="K18" s="22"/>
      <c r="L18" s="22"/>
      <c r="M18" s="22"/>
      <c r="N18" s="22"/>
      <c r="O18" s="22"/>
      <c r="P18" s="22"/>
      <c r="Q18" s="22"/>
      <c r="R18" s="22"/>
      <c r="S18" s="22"/>
      <c r="T18" s="22"/>
      <c r="U18" s="22"/>
    </row>
    <row r="19" spans="1:21" s="19" customFormat="1" ht="13.5" customHeight="1" x14ac:dyDescent="0.15">
      <c r="A19" s="376"/>
      <c r="B19" s="376"/>
      <c r="C19" s="28"/>
      <c r="D19" s="29"/>
      <c r="E19" s="30"/>
      <c r="F19" s="370" t="s">
        <v>25</v>
      </c>
      <c r="G19" s="371"/>
      <c r="H19" s="371"/>
      <c r="I19" s="372"/>
      <c r="J19" s="22"/>
      <c r="K19" s="22"/>
      <c r="L19" s="22"/>
      <c r="M19" s="22"/>
      <c r="N19" s="22"/>
      <c r="O19" s="22"/>
      <c r="P19" s="22"/>
      <c r="Q19" s="22"/>
      <c r="R19" s="22"/>
      <c r="S19" s="22"/>
      <c r="T19" s="22"/>
      <c r="U19" s="22"/>
    </row>
    <row r="20" spans="1:21" s="19" customFormat="1" ht="13.5" customHeight="1" x14ac:dyDescent="0.15">
      <c r="A20" s="376"/>
      <c r="B20" s="376"/>
      <c r="C20" s="23" t="s">
        <v>43</v>
      </c>
      <c r="D20" s="24"/>
      <c r="E20" s="368" t="s">
        <v>44</v>
      </c>
      <c r="F20" s="364"/>
      <c r="G20" s="364"/>
      <c r="H20" s="364"/>
      <c r="I20" s="365"/>
      <c r="J20" s="18">
        <f>SUM(J21:J24)</f>
        <v>0</v>
      </c>
      <c r="K20" s="18">
        <f>SUM(K21:K24)</f>
        <v>0</v>
      </c>
      <c r="L20" s="18">
        <f t="shared" ref="L20:U20" si="6">SUM(L21:L24)</f>
        <v>0</v>
      </c>
      <c r="M20" s="18">
        <f t="shared" si="6"/>
        <v>0</v>
      </c>
      <c r="N20" s="18">
        <f t="shared" si="6"/>
        <v>0</v>
      </c>
      <c r="O20" s="18">
        <f t="shared" si="6"/>
        <v>0</v>
      </c>
      <c r="P20" s="18">
        <f t="shared" si="6"/>
        <v>0</v>
      </c>
      <c r="Q20" s="18">
        <f t="shared" si="6"/>
        <v>0</v>
      </c>
      <c r="R20" s="18">
        <f t="shared" si="6"/>
        <v>0</v>
      </c>
      <c r="S20" s="18">
        <f t="shared" si="6"/>
        <v>0</v>
      </c>
      <c r="T20" s="18">
        <f t="shared" si="6"/>
        <v>0</v>
      </c>
      <c r="U20" s="18">
        <f t="shared" si="6"/>
        <v>0</v>
      </c>
    </row>
    <row r="21" spans="1:21" s="19" customFormat="1" ht="13.5" customHeight="1" x14ac:dyDescent="0.15">
      <c r="A21" s="376"/>
      <c r="B21" s="376"/>
      <c r="C21" s="25"/>
      <c r="D21" s="26"/>
      <c r="E21" s="26"/>
      <c r="F21" s="370" t="s">
        <v>45</v>
      </c>
      <c r="G21" s="371"/>
      <c r="H21" s="371"/>
      <c r="I21" s="372"/>
      <c r="J21" s="22"/>
      <c r="K21" s="22"/>
      <c r="L21" s="22"/>
      <c r="M21" s="22"/>
      <c r="N21" s="22"/>
      <c r="O21" s="22"/>
      <c r="P21" s="22"/>
      <c r="Q21" s="22"/>
      <c r="R21" s="22"/>
      <c r="S21" s="22"/>
      <c r="T21" s="22"/>
      <c r="U21" s="22"/>
    </row>
    <row r="22" spans="1:21" s="19" customFormat="1" ht="13.5" customHeight="1" x14ac:dyDescent="0.15">
      <c r="A22" s="376"/>
      <c r="B22" s="376"/>
      <c r="C22" s="25"/>
      <c r="D22" s="26"/>
      <c r="E22" s="26"/>
      <c r="F22" s="370" t="s">
        <v>46</v>
      </c>
      <c r="G22" s="371"/>
      <c r="H22" s="371"/>
      <c r="I22" s="372"/>
      <c r="J22" s="22"/>
      <c r="K22" s="22"/>
      <c r="L22" s="22"/>
      <c r="M22" s="22"/>
      <c r="N22" s="22"/>
      <c r="O22" s="22"/>
      <c r="P22" s="22"/>
      <c r="Q22" s="22"/>
      <c r="R22" s="22"/>
      <c r="S22" s="22"/>
      <c r="T22" s="22"/>
      <c r="U22" s="22"/>
    </row>
    <row r="23" spans="1:21" s="19" customFormat="1" ht="13.5" customHeight="1" x14ac:dyDescent="0.15">
      <c r="A23" s="376"/>
      <c r="B23" s="376"/>
      <c r="C23" s="25"/>
      <c r="D23" s="26"/>
      <c r="E23" s="26"/>
      <c r="F23" s="370" t="s">
        <v>47</v>
      </c>
      <c r="G23" s="371"/>
      <c r="H23" s="371"/>
      <c r="I23" s="372"/>
      <c r="J23" s="22"/>
      <c r="K23" s="22"/>
      <c r="L23" s="22"/>
      <c r="M23" s="22"/>
      <c r="N23" s="22"/>
      <c r="O23" s="22"/>
      <c r="P23" s="22"/>
      <c r="Q23" s="22"/>
      <c r="R23" s="22"/>
      <c r="S23" s="22"/>
      <c r="T23" s="22"/>
      <c r="U23" s="22"/>
    </row>
    <row r="24" spans="1:21" s="19" customFormat="1" ht="13.5" customHeight="1" x14ac:dyDescent="0.15">
      <c r="A24" s="376"/>
      <c r="B24" s="376"/>
      <c r="C24" s="28"/>
      <c r="D24" s="29"/>
      <c r="E24" s="29"/>
      <c r="F24" s="370" t="s">
        <v>25</v>
      </c>
      <c r="G24" s="371"/>
      <c r="H24" s="371"/>
      <c r="I24" s="372"/>
      <c r="J24" s="22"/>
      <c r="K24" s="22"/>
      <c r="L24" s="22"/>
      <c r="M24" s="22"/>
      <c r="N24" s="22"/>
      <c r="O24" s="22"/>
      <c r="P24" s="22"/>
      <c r="Q24" s="22"/>
      <c r="R24" s="22"/>
      <c r="S24" s="22"/>
      <c r="T24" s="22"/>
      <c r="U24" s="22"/>
    </row>
    <row r="25" spans="1:21" s="19" customFormat="1" ht="13.5" customHeight="1" x14ac:dyDescent="0.15">
      <c r="A25" s="376"/>
      <c r="B25" s="376"/>
      <c r="C25" s="20" t="s">
        <v>48</v>
      </c>
      <c r="D25" s="21"/>
      <c r="E25" s="364" t="s">
        <v>49</v>
      </c>
      <c r="F25" s="364"/>
      <c r="G25" s="364"/>
      <c r="H25" s="364"/>
      <c r="I25" s="365"/>
      <c r="J25" s="22"/>
      <c r="K25" s="22"/>
      <c r="L25" s="22"/>
      <c r="M25" s="22"/>
      <c r="N25" s="22"/>
      <c r="O25" s="22"/>
      <c r="P25" s="22"/>
      <c r="Q25" s="22"/>
      <c r="R25" s="22"/>
      <c r="S25" s="22"/>
      <c r="T25" s="22"/>
      <c r="U25" s="22"/>
    </row>
    <row r="26" spans="1:21" s="19" customFormat="1" ht="13.5" customHeight="1" x14ac:dyDescent="0.15">
      <c r="A26" s="376"/>
      <c r="B26" s="376"/>
      <c r="C26" s="15" t="s">
        <v>50</v>
      </c>
      <c r="D26" s="364" t="s">
        <v>51</v>
      </c>
      <c r="E26" s="364"/>
      <c r="F26" s="364"/>
      <c r="G26" s="364"/>
      <c r="H26" s="364"/>
      <c r="I26" s="365"/>
      <c r="J26" s="18">
        <f>J27+J28</f>
        <v>0</v>
      </c>
      <c r="K26" s="18">
        <f>K27+K28</f>
        <v>0</v>
      </c>
      <c r="L26" s="18">
        <f t="shared" ref="L26:U26" si="7">L27+L28</f>
        <v>0</v>
      </c>
      <c r="M26" s="18">
        <f t="shared" si="7"/>
        <v>0</v>
      </c>
      <c r="N26" s="18">
        <f t="shared" si="7"/>
        <v>0</v>
      </c>
      <c r="O26" s="18">
        <f t="shared" si="7"/>
        <v>0</v>
      </c>
      <c r="P26" s="18">
        <f t="shared" si="7"/>
        <v>0</v>
      </c>
      <c r="Q26" s="18">
        <f t="shared" si="7"/>
        <v>0</v>
      </c>
      <c r="R26" s="18">
        <f t="shared" si="7"/>
        <v>0</v>
      </c>
      <c r="S26" s="18">
        <f t="shared" si="7"/>
        <v>0</v>
      </c>
      <c r="T26" s="18">
        <f t="shared" si="7"/>
        <v>0</v>
      </c>
      <c r="U26" s="18">
        <f t="shared" si="7"/>
        <v>0</v>
      </c>
    </row>
    <row r="27" spans="1:21" s="19" customFormat="1" ht="13.5" customHeight="1" x14ac:dyDescent="0.15">
      <c r="A27" s="376"/>
      <c r="B27" s="376"/>
      <c r="C27" s="20" t="s">
        <v>52</v>
      </c>
      <c r="D27" s="32"/>
      <c r="E27" s="364" t="s">
        <v>53</v>
      </c>
      <c r="F27" s="364"/>
      <c r="G27" s="364"/>
      <c r="H27" s="364"/>
      <c r="I27" s="365"/>
      <c r="J27" s="22"/>
      <c r="K27" s="22"/>
      <c r="L27" s="22"/>
      <c r="M27" s="22"/>
      <c r="N27" s="22"/>
      <c r="O27" s="22"/>
      <c r="P27" s="22"/>
      <c r="Q27" s="22"/>
      <c r="R27" s="22"/>
      <c r="S27" s="22"/>
      <c r="T27" s="22"/>
      <c r="U27" s="22"/>
    </row>
    <row r="28" spans="1:21" s="19" customFormat="1" ht="13.5" customHeight="1" x14ac:dyDescent="0.15">
      <c r="A28" s="376"/>
      <c r="B28" s="376"/>
      <c r="C28" s="20" t="s">
        <v>21</v>
      </c>
      <c r="D28" s="32"/>
      <c r="E28" s="364" t="s">
        <v>25</v>
      </c>
      <c r="F28" s="364"/>
      <c r="G28" s="364"/>
      <c r="H28" s="364"/>
      <c r="I28" s="365"/>
      <c r="J28" s="22"/>
      <c r="K28" s="22"/>
      <c r="L28" s="22"/>
      <c r="M28" s="22"/>
      <c r="N28" s="22"/>
      <c r="O28" s="22"/>
      <c r="P28" s="22"/>
      <c r="Q28" s="22"/>
      <c r="R28" s="22"/>
      <c r="S28" s="22"/>
      <c r="T28" s="22"/>
      <c r="U28" s="22"/>
    </row>
    <row r="29" spans="1:21" s="19" customFormat="1" ht="13.5" customHeight="1" x14ac:dyDescent="0.15">
      <c r="A29" s="376"/>
      <c r="B29" s="377"/>
      <c r="C29" s="380" t="s">
        <v>54</v>
      </c>
      <c r="D29" s="368"/>
      <c r="E29" s="368"/>
      <c r="F29" s="368"/>
      <c r="G29" s="368"/>
      <c r="H29" s="368"/>
      <c r="I29" s="17" t="s">
        <v>55</v>
      </c>
      <c r="J29" s="18">
        <f>J15+J26</f>
        <v>0</v>
      </c>
      <c r="K29" s="18">
        <f>K15+K26</f>
        <v>0</v>
      </c>
      <c r="L29" s="18">
        <f t="shared" ref="L29:U29" si="8">L15+L26</f>
        <v>0</v>
      </c>
      <c r="M29" s="18">
        <f t="shared" si="8"/>
        <v>0</v>
      </c>
      <c r="N29" s="18">
        <f t="shared" si="8"/>
        <v>0</v>
      </c>
      <c r="O29" s="18">
        <f t="shared" si="8"/>
        <v>0</v>
      </c>
      <c r="P29" s="18">
        <f t="shared" si="8"/>
        <v>0</v>
      </c>
      <c r="Q29" s="18">
        <f t="shared" si="8"/>
        <v>0</v>
      </c>
      <c r="R29" s="18">
        <f t="shared" si="8"/>
        <v>0</v>
      </c>
      <c r="S29" s="18">
        <f t="shared" si="8"/>
        <v>0</v>
      </c>
      <c r="T29" s="18">
        <f t="shared" si="8"/>
        <v>0</v>
      </c>
      <c r="U29" s="18">
        <f t="shared" si="8"/>
        <v>0</v>
      </c>
    </row>
    <row r="30" spans="1:21" s="19" customFormat="1" ht="13.5" customHeight="1" x14ac:dyDescent="0.15">
      <c r="A30" s="377"/>
      <c r="B30" s="364" t="s">
        <v>56</v>
      </c>
      <c r="C30" s="364"/>
      <c r="D30" s="364"/>
      <c r="E30" s="364"/>
      <c r="F30" s="16"/>
      <c r="G30" s="381" t="s">
        <v>57</v>
      </c>
      <c r="H30" s="381"/>
      <c r="I30" s="17" t="s">
        <v>58</v>
      </c>
      <c r="J30" s="18">
        <f>J14-J29</f>
        <v>0</v>
      </c>
      <c r="K30" s="18">
        <f>K14-K29</f>
        <v>0</v>
      </c>
      <c r="L30" s="18">
        <f t="shared" ref="L30:U30" si="9">L14-L29</f>
        <v>0</v>
      </c>
      <c r="M30" s="18">
        <f t="shared" si="9"/>
        <v>0</v>
      </c>
      <c r="N30" s="18">
        <f t="shared" si="9"/>
        <v>0</v>
      </c>
      <c r="O30" s="18">
        <f t="shared" si="9"/>
        <v>0</v>
      </c>
      <c r="P30" s="18">
        <f t="shared" si="9"/>
        <v>0</v>
      </c>
      <c r="Q30" s="18">
        <f t="shared" si="9"/>
        <v>0</v>
      </c>
      <c r="R30" s="18">
        <f t="shared" si="9"/>
        <v>0</v>
      </c>
      <c r="S30" s="18">
        <f t="shared" si="9"/>
        <v>0</v>
      </c>
      <c r="T30" s="18">
        <f t="shared" si="9"/>
        <v>0</v>
      </c>
      <c r="U30" s="18">
        <f t="shared" si="9"/>
        <v>0</v>
      </c>
    </row>
    <row r="31" spans="1:21" s="19" customFormat="1" ht="13.5" customHeight="1" x14ac:dyDescent="0.15">
      <c r="A31" s="370" t="s">
        <v>59</v>
      </c>
      <c r="B31" s="364"/>
      <c r="C31" s="364"/>
      <c r="D31" s="364"/>
      <c r="E31" s="364"/>
      <c r="F31" s="364"/>
      <c r="G31" s="364"/>
      <c r="H31" s="33"/>
      <c r="I31" s="17" t="s">
        <v>60</v>
      </c>
      <c r="J31" s="22"/>
      <c r="K31" s="22"/>
      <c r="L31" s="22"/>
      <c r="M31" s="22"/>
      <c r="N31" s="22"/>
      <c r="O31" s="22"/>
      <c r="P31" s="22"/>
      <c r="Q31" s="22"/>
      <c r="R31" s="22"/>
      <c r="S31" s="22"/>
      <c r="T31" s="22"/>
      <c r="U31" s="22"/>
    </row>
    <row r="32" spans="1:21" s="19" customFormat="1" ht="13.5" customHeight="1" x14ac:dyDescent="0.15">
      <c r="A32" s="370" t="s">
        <v>61</v>
      </c>
      <c r="B32" s="364"/>
      <c r="C32" s="364"/>
      <c r="D32" s="364"/>
      <c r="E32" s="364"/>
      <c r="F32" s="364"/>
      <c r="G32" s="364"/>
      <c r="H32" s="33"/>
      <c r="I32" s="17" t="s">
        <v>62</v>
      </c>
      <c r="J32" s="22"/>
      <c r="K32" s="22"/>
      <c r="L32" s="22"/>
      <c r="M32" s="22"/>
      <c r="N32" s="22"/>
      <c r="O32" s="22"/>
      <c r="P32" s="22"/>
      <c r="Q32" s="22"/>
      <c r="R32" s="22"/>
      <c r="S32" s="22"/>
      <c r="T32" s="22"/>
      <c r="U32" s="22"/>
    </row>
    <row r="33" spans="1:21" s="19" customFormat="1" ht="13.5" customHeight="1" x14ac:dyDescent="0.15">
      <c r="A33" s="370" t="s">
        <v>63</v>
      </c>
      <c r="B33" s="364"/>
      <c r="C33" s="364"/>
      <c r="D33" s="364"/>
      <c r="E33" s="364"/>
      <c r="F33" s="16"/>
      <c r="G33" s="381" t="s">
        <v>64</v>
      </c>
      <c r="H33" s="381"/>
      <c r="I33" s="17" t="s">
        <v>65</v>
      </c>
      <c r="J33" s="18">
        <f>J31-J32</f>
        <v>0</v>
      </c>
      <c r="K33" s="18">
        <f>K31-K32</f>
        <v>0</v>
      </c>
      <c r="L33" s="18">
        <f t="shared" ref="L33:U33" si="10">L31-L32</f>
        <v>0</v>
      </c>
      <c r="M33" s="18">
        <f t="shared" si="10"/>
        <v>0</v>
      </c>
      <c r="N33" s="18">
        <f t="shared" si="10"/>
        <v>0</v>
      </c>
      <c r="O33" s="18">
        <f t="shared" si="10"/>
        <v>0</v>
      </c>
      <c r="P33" s="18">
        <f t="shared" si="10"/>
        <v>0</v>
      </c>
      <c r="Q33" s="18">
        <f t="shared" si="10"/>
        <v>0</v>
      </c>
      <c r="R33" s="18">
        <f t="shared" si="10"/>
        <v>0</v>
      </c>
      <c r="S33" s="18">
        <f t="shared" si="10"/>
        <v>0</v>
      </c>
      <c r="T33" s="18">
        <f t="shared" si="10"/>
        <v>0</v>
      </c>
      <c r="U33" s="18">
        <f t="shared" si="10"/>
        <v>0</v>
      </c>
    </row>
    <row r="34" spans="1:21" s="19" customFormat="1" ht="13.5" customHeight="1" x14ac:dyDescent="0.15">
      <c r="A34" s="370" t="s">
        <v>66</v>
      </c>
      <c r="B34" s="364"/>
      <c r="C34" s="364"/>
      <c r="D34" s="364"/>
      <c r="E34" s="364"/>
      <c r="F34" s="364"/>
      <c r="G34" s="364"/>
      <c r="H34" s="381" t="s">
        <v>67</v>
      </c>
      <c r="I34" s="382"/>
      <c r="J34" s="18">
        <f>J30+J33</f>
        <v>0</v>
      </c>
      <c r="K34" s="18">
        <f>K30+K33</f>
        <v>0</v>
      </c>
      <c r="L34" s="18">
        <f t="shared" ref="L34:U34" si="11">L30+L33</f>
        <v>0</v>
      </c>
      <c r="M34" s="18">
        <f t="shared" si="11"/>
        <v>0</v>
      </c>
      <c r="N34" s="18">
        <f t="shared" si="11"/>
        <v>0</v>
      </c>
      <c r="O34" s="18">
        <f t="shared" si="11"/>
        <v>0</v>
      </c>
      <c r="P34" s="18">
        <f t="shared" si="11"/>
        <v>0</v>
      </c>
      <c r="Q34" s="18">
        <f t="shared" si="11"/>
        <v>0</v>
      </c>
      <c r="R34" s="18">
        <f t="shared" si="11"/>
        <v>0</v>
      </c>
      <c r="S34" s="18">
        <f t="shared" si="11"/>
        <v>0</v>
      </c>
      <c r="T34" s="18">
        <f t="shared" si="11"/>
        <v>0</v>
      </c>
      <c r="U34" s="18">
        <f t="shared" si="11"/>
        <v>0</v>
      </c>
    </row>
    <row r="35" spans="1:21" s="19" customFormat="1" ht="13.5" customHeight="1" x14ac:dyDescent="0.15">
      <c r="A35" s="370" t="s">
        <v>68</v>
      </c>
      <c r="B35" s="364"/>
      <c r="C35" s="364"/>
      <c r="D35" s="364"/>
      <c r="E35" s="364"/>
      <c r="F35" s="364"/>
      <c r="G35" s="364"/>
      <c r="H35" s="364"/>
      <c r="I35" s="17" t="s">
        <v>69</v>
      </c>
      <c r="J35" s="22"/>
      <c r="K35" s="22"/>
      <c r="L35" s="22"/>
      <c r="M35" s="22"/>
      <c r="N35" s="22"/>
      <c r="O35" s="22"/>
      <c r="P35" s="22"/>
      <c r="Q35" s="22"/>
      <c r="R35" s="22"/>
      <c r="S35" s="22"/>
      <c r="T35" s="22"/>
      <c r="U35" s="22"/>
    </row>
    <row r="36" spans="1:21" s="19" customFormat="1" ht="13.5" customHeight="1" x14ac:dyDescent="0.15">
      <c r="A36" s="383" t="s">
        <v>70</v>
      </c>
      <c r="B36" s="384"/>
      <c r="C36" s="384"/>
      <c r="D36" s="384"/>
      <c r="E36" s="384"/>
      <c r="F36" s="384"/>
      <c r="G36" s="384"/>
      <c r="H36" s="384"/>
      <c r="I36" s="34" t="s">
        <v>71</v>
      </c>
      <c r="J36" s="22"/>
      <c r="K36" s="22"/>
      <c r="L36" s="22"/>
      <c r="M36" s="22"/>
      <c r="N36" s="22"/>
      <c r="O36" s="22"/>
      <c r="P36" s="22"/>
      <c r="Q36" s="22"/>
      <c r="R36" s="22"/>
      <c r="S36" s="22"/>
      <c r="T36" s="22"/>
      <c r="U36" s="22"/>
    </row>
    <row r="37" spans="1:21" s="19" customFormat="1" ht="13.5" customHeight="1" x14ac:dyDescent="0.15">
      <c r="A37" s="35"/>
      <c r="B37" s="36"/>
      <c r="C37" s="29"/>
      <c r="D37" s="29"/>
      <c r="E37" s="29"/>
      <c r="F37" s="370" t="s">
        <v>72</v>
      </c>
      <c r="G37" s="371"/>
      <c r="H37" s="371"/>
      <c r="I37" s="372"/>
      <c r="J37" s="22"/>
      <c r="K37" s="22"/>
      <c r="L37" s="22"/>
      <c r="M37" s="22"/>
      <c r="N37" s="22"/>
      <c r="O37" s="22"/>
      <c r="P37" s="22"/>
      <c r="Q37" s="22"/>
      <c r="R37" s="22"/>
      <c r="S37" s="22"/>
      <c r="T37" s="22"/>
      <c r="U37" s="22"/>
    </row>
    <row r="38" spans="1:21" s="19" customFormat="1" ht="13.5" customHeight="1" x14ac:dyDescent="0.15">
      <c r="A38" s="378" t="s">
        <v>73</v>
      </c>
      <c r="B38" s="379"/>
      <c r="C38" s="379"/>
      <c r="D38" s="379"/>
      <c r="E38" s="379"/>
      <c r="F38" s="379"/>
      <c r="G38" s="379"/>
      <c r="H38" s="379"/>
      <c r="I38" s="37" t="s">
        <v>74</v>
      </c>
      <c r="J38" s="22"/>
      <c r="K38" s="22"/>
      <c r="L38" s="22"/>
      <c r="M38" s="22"/>
      <c r="N38" s="22"/>
      <c r="O38" s="22"/>
      <c r="P38" s="22"/>
      <c r="Q38" s="22"/>
      <c r="R38" s="22"/>
      <c r="S38" s="22"/>
      <c r="T38" s="22"/>
      <c r="U38" s="22"/>
    </row>
    <row r="39" spans="1:21" s="19" customFormat="1" ht="13.5" customHeight="1" x14ac:dyDescent="0.15">
      <c r="A39" s="38"/>
      <c r="B39" s="39"/>
      <c r="C39" s="39"/>
      <c r="D39" s="39"/>
      <c r="E39" s="39"/>
      <c r="F39" s="370" t="s">
        <v>75</v>
      </c>
      <c r="G39" s="371"/>
      <c r="H39" s="371"/>
      <c r="I39" s="372"/>
      <c r="J39" s="22"/>
      <c r="K39" s="22"/>
      <c r="L39" s="22"/>
      <c r="M39" s="22"/>
      <c r="N39" s="22"/>
      <c r="O39" s="22"/>
      <c r="P39" s="22"/>
      <c r="Q39" s="22"/>
      <c r="R39" s="22"/>
      <c r="S39" s="22"/>
      <c r="T39" s="22"/>
      <c r="U39" s="22"/>
    </row>
    <row r="40" spans="1:21" s="19" customFormat="1" ht="13.5" customHeight="1" x14ac:dyDescent="0.15">
      <c r="A40" s="40"/>
      <c r="B40" s="41"/>
      <c r="C40" s="26"/>
      <c r="D40" s="26"/>
      <c r="E40" s="26"/>
      <c r="F40" s="370" t="s">
        <v>76</v>
      </c>
      <c r="G40" s="371"/>
      <c r="H40" s="371"/>
      <c r="I40" s="372"/>
      <c r="J40" s="22"/>
      <c r="K40" s="22"/>
      <c r="L40" s="22"/>
      <c r="M40" s="22"/>
      <c r="N40" s="22"/>
      <c r="O40" s="22"/>
      <c r="P40" s="22"/>
      <c r="Q40" s="22"/>
      <c r="R40" s="22"/>
      <c r="S40" s="22"/>
      <c r="T40" s="22"/>
      <c r="U40" s="22"/>
    </row>
    <row r="41" spans="1:21" s="19" customFormat="1" ht="13.5" customHeight="1" x14ac:dyDescent="0.15">
      <c r="A41" s="40"/>
      <c r="B41" s="41"/>
      <c r="C41" s="26"/>
      <c r="D41" s="26"/>
      <c r="E41" s="26"/>
      <c r="F41" s="370" t="s">
        <v>77</v>
      </c>
      <c r="G41" s="371"/>
      <c r="H41" s="371"/>
      <c r="I41" s="372"/>
      <c r="J41" s="22"/>
      <c r="K41" s="22"/>
      <c r="L41" s="22"/>
      <c r="M41" s="22"/>
      <c r="N41" s="22"/>
      <c r="O41" s="22"/>
      <c r="P41" s="22"/>
      <c r="Q41" s="22"/>
      <c r="R41" s="22"/>
      <c r="S41" s="22"/>
      <c r="T41" s="22"/>
      <c r="U41" s="22"/>
    </row>
    <row r="42" spans="1:21" s="19" customFormat="1" ht="13.5" customHeight="1" x14ac:dyDescent="0.15">
      <c r="A42" s="383" t="s">
        <v>78</v>
      </c>
      <c r="B42" s="385"/>
      <c r="C42" s="385"/>
      <c r="D42" s="385"/>
      <c r="E42" s="385"/>
      <c r="F42" s="42"/>
      <c r="G42" s="43" t="s">
        <v>79</v>
      </c>
      <c r="H42" s="388" t="s">
        <v>80</v>
      </c>
      <c r="I42" s="390" t="s">
        <v>81</v>
      </c>
      <c r="J42" s="392"/>
      <c r="K42" s="392"/>
      <c r="L42" s="392"/>
      <c r="M42" s="392"/>
      <c r="N42" s="392"/>
      <c r="O42" s="392"/>
      <c r="P42" s="392"/>
      <c r="Q42" s="392"/>
      <c r="R42" s="392"/>
      <c r="S42" s="392"/>
      <c r="T42" s="392"/>
      <c r="U42" s="392"/>
    </row>
    <row r="43" spans="1:21" s="19" customFormat="1" ht="13.5" customHeight="1" x14ac:dyDescent="0.15">
      <c r="A43" s="386"/>
      <c r="B43" s="387"/>
      <c r="C43" s="387"/>
      <c r="D43" s="387"/>
      <c r="E43" s="387"/>
      <c r="F43" s="44"/>
      <c r="G43" s="45" t="s">
        <v>82</v>
      </c>
      <c r="H43" s="389"/>
      <c r="I43" s="391"/>
      <c r="J43" s="393"/>
      <c r="K43" s="393"/>
      <c r="L43" s="393"/>
      <c r="M43" s="393"/>
      <c r="N43" s="393"/>
      <c r="O43" s="393"/>
      <c r="P43" s="393"/>
      <c r="Q43" s="393"/>
      <c r="R43" s="393"/>
      <c r="S43" s="393"/>
      <c r="T43" s="393"/>
      <c r="U43" s="393"/>
    </row>
    <row r="44" spans="1:21" ht="31.5" customHeight="1" x14ac:dyDescent="0.15">
      <c r="A44" s="396" t="s">
        <v>83</v>
      </c>
      <c r="B44" s="397"/>
      <c r="C44" s="397"/>
      <c r="D44" s="397"/>
      <c r="E44" s="397"/>
      <c r="F44" s="397"/>
      <c r="G44" s="397"/>
      <c r="H44" s="397"/>
      <c r="I44" s="46" t="s">
        <v>84</v>
      </c>
      <c r="J44" s="47"/>
      <c r="K44" s="47"/>
      <c r="L44" s="47"/>
      <c r="M44" s="47"/>
      <c r="N44" s="47"/>
      <c r="O44" s="47"/>
      <c r="P44" s="47"/>
      <c r="Q44" s="47"/>
      <c r="R44" s="47"/>
      <c r="S44" s="47"/>
      <c r="T44" s="47"/>
      <c r="U44" s="47"/>
    </row>
    <row r="45" spans="1:21" ht="13.5" customHeight="1" x14ac:dyDescent="0.15">
      <c r="A45" s="401" t="s">
        <v>85</v>
      </c>
      <c r="B45" s="397"/>
      <c r="C45" s="397"/>
      <c r="D45" s="397"/>
      <c r="E45" s="397"/>
      <c r="F45" s="397"/>
      <c r="G45" s="402" t="s">
        <v>86</v>
      </c>
      <c r="H45" s="402"/>
      <c r="I45" s="46" t="s">
        <v>87</v>
      </c>
      <c r="J45" s="48">
        <f>J4-J6</f>
        <v>0</v>
      </c>
      <c r="K45" s="48">
        <f t="shared" ref="K45:U45" si="12">K4-K6</f>
        <v>0</v>
      </c>
      <c r="L45" s="48">
        <f t="shared" si="12"/>
        <v>0</v>
      </c>
      <c r="M45" s="48">
        <f t="shared" si="12"/>
        <v>0</v>
      </c>
      <c r="N45" s="48">
        <f t="shared" si="12"/>
        <v>0</v>
      </c>
      <c r="O45" s="48">
        <f t="shared" si="12"/>
        <v>0</v>
      </c>
      <c r="P45" s="48">
        <f t="shared" si="12"/>
        <v>0</v>
      </c>
      <c r="Q45" s="48">
        <f t="shared" si="12"/>
        <v>0</v>
      </c>
      <c r="R45" s="48">
        <f t="shared" si="12"/>
        <v>0</v>
      </c>
      <c r="S45" s="48">
        <f t="shared" si="12"/>
        <v>0</v>
      </c>
      <c r="T45" s="48">
        <f t="shared" si="12"/>
        <v>0</v>
      </c>
      <c r="U45" s="48">
        <f t="shared" si="12"/>
        <v>0</v>
      </c>
    </row>
    <row r="46" spans="1:21" ht="27" customHeight="1" x14ac:dyDescent="0.15">
      <c r="A46" s="398" t="s">
        <v>88</v>
      </c>
      <c r="B46" s="399"/>
      <c r="C46" s="399"/>
      <c r="D46" s="399"/>
      <c r="E46" s="399"/>
      <c r="F46" s="399"/>
      <c r="G46" s="400" t="s">
        <v>89</v>
      </c>
      <c r="H46" s="371"/>
      <c r="I46" s="372"/>
      <c r="J46" s="49"/>
      <c r="K46" s="49"/>
      <c r="L46" s="49"/>
      <c r="M46" s="49"/>
      <c r="N46" s="49"/>
      <c r="O46" s="49"/>
      <c r="P46" s="49"/>
      <c r="Q46" s="49"/>
      <c r="R46" s="49"/>
      <c r="S46" s="49"/>
      <c r="T46" s="49"/>
      <c r="U46" s="49"/>
    </row>
    <row r="47" spans="1:21" ht="31.5" customHeight="1" x14ac:dyDescent="0.15">
      <c r="A47" s="396" t="s">
        <v>90</v>
      </c>
      <c r="B47" s="397"/>
      <c r="C47" s="397"/>
      <c r="D47" s="397"/>
      <c r="E47" s="397"/>
      <c r="F47" s="397"/>
      <c r="G47" s="397"/>
      <c r="H47" s="397"/>
      <c r="I47" s="46" t="s">
        <v>91</v>
      </c>
      <c r="J47" s="50"/>
      <c r="K47" s="50"/>
      <c r="L47" s="50"/>
      <c r="M47" s="50"/>
      <c r="N47" s="50"/>
      <c r="O47" s="50"/>
      <c r="P47" s="50"/>
      <c r="Q47" s="50"/>
      <c r="R47" s="50"/>
      <c r="S47" s="50"/>
      <c r="T47" s="50"/>
      <c r="U47" s="50"/>
    </row>
    <row r="48" spans="1:21" ht="32.25" customHeight="1" x14ac:dyDescent="0.15">
      <c r="A48" s="394" t="s">
        <v>92</v>
      </c>
      <c r="B48" s="395"/>
      <c r="C48" s="395"/>
      <c r="D48" s="395"/>
      <c r="E48" s="395"/>
      <c r="F48" s="395"/>
      <c r="G48" s="395"/>
      <c r="H48" s="395"/>
      <c r="I48" s="51" t="s">
        <v>93</v>
      </c>
      <c r="J48" s="49"/>
      <c r="K48" s="49"/>
      <c r="L48" s="49"/>
      <c r="M48" s="49"/>
      <c r="N48" s="49"/>
      <c r="O48" s="49"/>
      <c r="P48" s="49"/>
      <c r="Q48" s="49"/>
      <c r="R48" s="49"/>
      <c r="S48" s="49"/>
      <c r="T48" s="49"/>
      <c r="U48" s="49"/>
    </row>
    <row r="49" spans="1:21" ht="32.25" customHeight="1" x14ac:dyDescent="0.15">
      <c r="A49" s="396" t="s">
        <v>94</v>
      </c>
      <c r="B49" s="397"/>
      <c r="C49" s="397"/>
      <c r="D49" s="397"/>
      <c r="E49" s="397"/>
      <c r="F49" s="397"/>
      <c r="G49" s="397"/>
      <c r="H49" s="397"/>
      <c r="I49" s="46" t="s">
        <v>95</v>
      </c>
      <c r="J49" s="50"/>
      <c r="K49" s="50"/>
      <c r="L49" s="50"/>
      <c r="M49" s="50"/>
      <c r="N49" s="50"/>
      <c r="O49" s="50"/>
      <c r="P49" s="50"/>
      <c r="Q49" s="50"/>
      <c r="R49" s="50"/>
      <c r="S49" s="50"/>
      <c r="T49" s="50"/>
      <c r="U49" s="50"/>
    </row>
    <row r="50" spans="1:21" ht="27" customHeight="1" x14ac:dyDescent="0.15">
      <c r="A50" s="398" t="s">
        <v>96</v>
      </c>
      <c r="B50" s="399"/>
      <c r="C50" s="399"/>
      <c r="D50" s="399"/>
      <c r="E50" s="399"/>
      <c r="F50" s="399"/>
      <c r="G50" s="400" t="s">
        <v>97</v>
      </c>
      <c r="H50" s="371"/>
      <c r="I50" s="372"/>
      <c r="J50" s="49"/>
      <c r="K50" s="49"/>
      <c r="L50" s="49"/>
      <c r="M50" s="49"/>
      <c r="N50" s="49"/>
      <c r="O50" s="49"/>
      <c r="P50" s="49"/>
      <c r="Q50" s="49"/>
      <c r="R50" s="49"/>
      <c r="S50" s="49"/>
      <c r="T50" s="49"/>
      <c r="U50" s="49"/>
    </row>
  </sheetData>
  <mergeCells count="79">
    <mergeCell ref="A48:H48"/>
    <mergeCell ref="A49:H49"/>
    <mergeCell ref="A50:F50"/>
    <mergeCell ref="G50:I50"/>
    <mergeCell ref="A44:H44"/>
    <mergeCell ref="A45:F45"/>
    <mergeCell ref="G45:H45"/>
    <mergeCell ref="A46:F46"/>
    <mergeCell ref="G46:I46"/>
    <mergeCell ref="A47:H47"/>
    <mergeCell ref="U42:U43"/>
    <mergeCell ref="J42:J43"/>
    <mergeCell ref="K42:K43"/>
    <mergeCell ref="L42:L43"/>
    <mergeCell ref="M42:M43"/>
    <mergeCell ref="N42:N43"/>
    <mergeCell ref="O42:O43"/>
    <mergeCell ref="P42:P43"/>
    <mergeCell ref="Q42:Q43"/>
    <mergeCell ref="R42:R43"/>
    <mergeCell ref="S42:S43"/>
    <mergeCell ref="T42:T43"/>
    <mergeCell ref="F39:I39"/>
    <mergeCell ref="F40:I40"/>
    <mergeCell ref="F41:I41"/>
    <mergeCell ref="A42:E43"/>
    <mergeCell ref="H42:H43"/>
    <mergeCell ref="I42:I43"/>
    <mergeCell ref="A38:H38"/>
    <mergeCell ref="C29:H29"/>
    <mergeCell ref="B30:E30"/>
    <mergeCell ref="G30:H30"/>
    <mergeCell ref="A31:G31"/>
    <mergeCell ref="A32:G32"/>
    <mergeCell ref="A33:E33"/>
    <mergeCell ref="G33:H33"/>
    <mergeCell ref="A4:A30"/>
    <mergeCell ref="A34:G34"/>
    <mergeCell ref="H34:I34"/>
    <mergeCell ref="A35:H35"/>
    <mergeCell ref="A36:H36"/>
    <mergeCell ref="F37:I37"/>
    <mergeCell ref="B4:B14"/>
    <mergeCell ref="F23:I23"/>
    <mergeCell ref="B15:B29"/>
    <mergeCell ref="D15:I15"/>
    <mergeCell ref="E16:I16"/>
    <mergeCell ref="F17:I17"/>
    <mergeCell ref="F18:I18"/>
    <mergeCell ref="F19:I19"/>
    <mergeCell ref="E20:I20"/>
    <mergeCell ref="F21:I21"/>
    <mergeCell ref="F22:I22"/>
    <mergeCell ref="E27:I27"/>
    <mergeCell ref="E9:I9"/>
    <mergeCell ref="F10:I10"/>
    <mergeCell ref="F11:I11"/>
    <mergeCell ref="E12:I12"/>
    <mergeCell ref="E28:I28"/>
    <mergeCell ref="C14:H14"/>
    <mergeCell ref="E13:I13"/>
    <mergeCell ref="F24:I24"/>
    <mergeCell ref="E25:I25"/>
    <mergeCell ref="D26:I26"/>
    <mergeCell ref="M2:M3"/>
    <mergeCell ref="R2:R3"/>
    <mergeCell ref="S2:S3"/>
    <mergeCell ref="T2:T3"/>
    <mergeCell ref="U2:U3"/>
    <mergeCell ref="N2:N3"/>
    <mergeCell ref="O2:O3"/>
    <mergeCell ref="P2:P3"/>
    <mergeCell ref="Q2:Q3"/>
    <mergeCell ref="D8:I8"/>
    <mergeCell ref="E5:I5"/>
    <mergeCell ref="E6:G6"/>
    <mergeCell ref="E7:I7"/>
    <mergeCell ref="L2:L3"/>
    <mergeCell ref="D4:G4"/>
  </mergeCells>
  <phoneticPr fontId="1"/>
  <pageMargins left="0.47244094488188981" right="0.47244094488188981" top="0.98425196850393704" bottom="0.39370078740157483" header="0.51181102362204722" footer="0.35433070866141736"/>
  <pageSetup paperSize="9" scale="67" fitToWidth="0" orientation="landscape" blackAndWhite="1" r:id="rId1"/>
  <headerFooter alignWithMargins="0">
    <oddHeader xml:space="preserve">&amp;L&amp;12様式第2号（法適用企業・収益的収支）&amp;C&amp;"ＭＳ Ｐゴシック,標準"&amp;20投資・財政計画
（収支計画）&amp;R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T43"/>
  <sheetViews>
    <sheetView showZeros="0" showWhiteSpace="0" zoomScale="70" zoomScaleNormal="70" zoomScaleSheetLayoutView="85" zoomScalePageLayoutView="40" workbookViewId="0">
      <selection activeCell="N24" sqref="N24"/>
    </sheetView>
  </sheetViews>
  <sheetFormatPr defaultColWidth="9" defaultRowHeight="13.5" x14ac:dyDescent="0.15"/>
  <cols>
    <col min="1" max="2" width="3.5" style="3" customWidth="1"/>
    <col min="3" max="3" width="3.875" style="52" customWidth="1"/>
    <col min="4" max="4" width="3.875" style="3" customWidth="1"/>
    <col min="5" max="5" width="3.125" style="3" customWidth="1"/>
    <col min="6" max="6" width="5.75" style="3" customWidth="1"/>
    <col min="7" max="7" width="7.375" style="3" customWidth="1"/>
    <col min="8" max="8" width="4" style="4" customWidth="1"/>
    <col min="9" max="20" width="12.125" style="3" customWidth="1"/>
    <col min="21" max="256" width="9" style="3"/>
    <col min="257" max="258" width="3.5" style="3" customWidth="1"/>
    <col min="259" max="260" width="3.875" style="3" customWidth="1"/>
    <col min="261" max="261" width="3.125" style="3" customWidth="1"/>
    <col min="262" max="262" width="5.75" style="3" customWidth="1"/>
    <col min="263" max="263" width="7.375" style="3" customWidth="1"/>
    <col min="264" max="264" width="4" style="3" customWidth="1"/>
    <col min="265" max="276" width="12.125" style="3" customWidth="1"/>
    <col min="277" max="512" width="9" style="3"/>
    <col min="513" max="514" width="3.5" style="3" customWidth="1"/>
    <col min="515" max="516" width="3.875" style="3" customWidth="1"/>
    <col min="517" max="517" width="3.125" style="3" customWidth="1"/>
    <col min="518" max="518" width="5.75" style="3" customWidth="1"/>
    <col min="519" max="519" width="7.375" style="3" customWidth="1"/>
    <col min="520" max="520" width="4" style="3" customWidth="1"/>
    <col min="521" max="532" width="12.125" style="3" customWidth="1"/>
    <col min="533" max="768" width="9" style="3"/>
    <col min="769" max="770" width="3.5" style="3" customWidth="1"/>
    <col min="771" max="772" width="3.875" style="3" customWidth="1"/>
    <col min="773" max="773" width="3.125" style="3" customWidth="1"/>
    <col min="774" max="774" width="5.75" style="3" customWidth="1"/>
    <col min="775" max="775" width="7.375" style="3" customWidth="1"/>
    <col min="776" max="776" width="4" style="3" customWidth="1"/>
    <col min="777" max="788" width="12.125" style="3" customWidth="1"/>
    <col min="789" max="1024" width="9" style="3"/>
    <col min="1025" max="1026" width="3.5" style="3" customWidth="1"/>
    <col min="1027" max="1028" width="3.875" style="3" customWidth="1"/>
    <col min="1029" max="1029" width="3.125" style="3" customWidth="1"/>
    <col min="1030" max="1030" width="5.75" style="3" customWidth="1"/>
    <col min="1031" max="1031" width="7.375" style="3" customWidth="1"/>
    <col min="1032" max="1032" width="4" style="3" customWidth="1"/>
    <col min="1033" max="1044" width="12.125" style="3" customWidth="1"/>
    <col min="1045" max="1280" width="9" style="3"/>
    <col min="1281" max="1282" width="3.5" style="3" customWidth="1"/>
    <col min="1283" max="1284" width="3.875" style="3" customWidth="1"/>
    <col min="1285" max="1285" width="3.125" style="3" customWidth="1"/>
    <col min="1286" max="1286" width="5.75" style="3" customWidth="1"/>
    <col min="1287" max="1287" width="7.375" style="3" customWidth="1"/>
    <col min="1288" max="1288" width="4" style="3" customWidth="1"/>
    <col min="1289" max="1300" width="12.125" style="3" customWidth="1"/>
    <col min="1301" max="1536" width="9" style="3"/>
    <col min="1537" max="1538" width="3.5" style="3" customWidth="1"/>
    <col min="1539" max="1540" width="3.875" style="3" customWidth="1"/>
    <col min="1541" max="1541" width="3.125" style="3" customWidth="1"/>
    <col min="1542" max="1542" width="5.75" style="3" customWidth="1"/>
    <col min="1543" max="1543" width="7.375" style="3" customWidth="1"/>
    <col min="1544" max="1544" width="4" style="3" customWidth="1"/>
    <col min="1545" max="1556" width="12.125" style="3" customWidth="1"/>
    <col min="1557" max="1792" width="9" style="3"/>
    <col min="1793" max="1794" width="3.5" style="3" customWidth="1"/>
    <col min="1795" max="1796" width="3.875" style="3" customWidth="1"/>
    <col min="1797" max="1797" width="3.125" style="3" customWidth="1"/>
    <col min="1798" max="1798" width="5.75" style="3" customWidth="1"/>
    <col min="1799" max="1799" width="7.375" style="3" customWidth="1"/>
    <col min="1800" max="1800" width="4" style="3" customWidth="1"/>
    <col min="1801" max="1812" width="12.125" style="3" customWidth="1"/>
    <col min="1813" max="2048" width="9" style="3"/>
    <col min="2049" max="2050" width="3.5" style="3" customWidth="1"/>
    <col min="2051" max="2052" width="3.875" style="3" customWidth="1"/>
    <col min="2053" max="2053" width="3.125" style="3" customWidth="1"/>
    <col min="2054" max="2054" width="5.75" style="3" customWidth="1"/>
    <col min="2055" max="2055" width="7.375" style="3" customWidth="1"/>
    <col min="2056" max="2056" width="4" style="3" customWidth="1"/>
    <col min="2057" max="2068" width="12.125" style="3" customWidth="1"/>
    <col min="2069" max="2304" width="9" style="3"/>
    <col min="2305" max="2306" width="3.5" style="3" customWidth="1"/>
    <col min="2307" max="2308" width="3.875" style="3" customWidth="1"/>
    <col min="2309" max="2309" width="3.125" style="3" customWidth="1"/>
    <col min="2310" max="2310" width="5.75" style="3" customWidth="1"/>
    <col min="2311" max="2311" width="7.375" style="3" customWidth="1"/>
    <col min="2312" max="2312" width="4" style="3" customWidth="1"/>
    <col min="2313" max="2324" width="12.125" style="3" customWidth="1"/>
    <col min="2325" max="2560" width="9" style="3"/>
    <col min="2561" max="2562" width="3.5" style="3" customWidth="1"/>
    <col min="2563" max="2564" width="3.875" style="3" customWidth="1"/>
    <col min="2565" max="2565" width="3.125" style="3" customWidth="1"/>
    <col min="2566" max="2566" width="5.75" style="3" customWidth="1"/>
    <col min="2567" max="2567" width="7.375" style="3" customWidth="1"/>
    <col min="2568" max="2568" width="4" style="3" customWidth="1"/>
    <col min="2569" max="2580" width="12.125" style="3" customWidth="1"/>
    <col min="2581" max="2816" width="9" style="3"/>
    <col min="2817" max="2818" width="3.5" style="3" customWidth="1"/>
    <col min="2819" max="2820" width="3.875" style="3" customWidth="1"/>
    <col min="2821" max="2821" width="3.125" style="3" customWidth="1"/>
    <col min="2822" max="2822" width="5.75" style="3" customWidth="1"/>
    <col min="2823" max="2823" width="7.375" style="3" customWidth="1"/>
    <col min="2824" max="2824" width="4" style="3" customWidth="1"/>
    <col min="2825" max="2836" width="12.125" style="3" customWidth="1"/>
    <col min="2837" max="3072" width="9" style="3"/>
    <col min="3073" max="3074" width="3.5" style="3" customWidth="1"/>
    <col min="3075" max="3076" width="3.875" style="3" customWidth="1"/>
    <col min="3077" max="3077" width="3.125" style="3" customWidth="1"/>
    <col min="3078" max="3078" width="5.75" style="3" customWidth="1"/>
    <col min="3079" max="3079" width="7.375" style="3" customWidth="1"/>
    <col min="3080" max="3080" width="4" style="3" customWidth="1"/>
    <col min="3081" max="3092" width="12.125" style="3" customWidth="1"/>
    <col min="3093" max="3328" width="9" style="3"/>
    <col min="3329" max="3330" width="3.5" style="3" customWidth="1"/>
    <col min="3331" max="3332" width="3.875" style="3" customWidth="1"/>
    <col min="3333" max="3333" width="3.125" style="3" customWidth="1"/>
    <col min="3334" max="3334" width="5.75" style="3" customWidth="1"/>
    <col min="3335" max="3335" width="7.375" style="3" customWidth="1"/>
    <col min="3336" max="3336" width="4" style="3" customWidth="1"/>
    <col min="3337" max="3348" width="12.125" style="3" customWidth="1"/>
    <col min="3349" max="3584" width="9" style="3"/>
    <col min="3585" max="3586" width="3.5" style="3" customWidth="1"/>
    <col min="3587" max="3588" width="3.875" style="3" customWidth="1"/>
    <col min="3589" max="3589" width="3.125" style="3" customWidth="1"/>
    <col min="3590" max="3590" width="5.75" style="3" customWidth="1"/>
    <col min="3591" max="3591" width="7.375" style="3" customWidth="1"/>
    <col min="3592" max="3592" width="4" style="3" customWidth="1"/>
    <col min="3593" max="3604" width="12.125" style="3" customWidth="1"/>
    <col min="3605" max="3840" width="9" style="3"/>
    <col min="3841" max="3842" width="3.5" style="3" customWidth="1"/>
    <col min="3843" max="3844" width="3.875" style="3" customWidth="1"/>
    <col min="3845" max="3845" width="3.125" style="3" customWidth="1"/>
    <col min="3846" max="3846" width="5.75" style="3" customWidth="1"/>
    <col min="3847" max="3847" width="7.375" style="3" customWidth="1"/>
    <col min="3848" max="3848" width="4" style="3" customWidth="1"/>
    <col min="3849" max="3860" width="12.125" style="3" customWidth="1"/>
    <col min="3861" max="4096" width="9" style="3"/>
    <col min="4097" max="4098" width="3.5" style="3" customWidth="1"/>
    <col min="4099" max="4100" width="3.875" style="3" customWidth="1"/>
    <col min="4101" max="4101" width="3.125" style="3" customWidth="1"/>
    <col min="4102" max="4102" width="5.75" style="3" customWidth="1"/>
    <col min="4103" max="4103" width="7.375" style="3" customWidth="1"/>
    <col min="4104" max="4104" width="4" style="3" customWidth="1"/>
    <col min="4105" max="4116" width="12.125" style="3" customWidth="1"/>
    <col min="4117" max="4352" width="9" style="3"/>
    <col min="4353" max="4354" width="3.5" style="3" customWidth="1"/>
    <col min="4355" max="4356" width="3.875" style="3" customWidth="1"/>
    <col min="4357" max="4357" width="3.125" style="3" customWidth="1"/>
    <col min="4358" max="4358" width="5.75" style="3" customWidth="1"/>
    <col min="4359" max="4359" width="7.375" style="3" customWidth="1"/>
    <col min="4360" max="4360" width="4" style="3" customWidth="1"/>
    <col min="4361" max="4372" width="12.125" style="3" customWidth="1"/>
    <col min="4373" max="4608" width="9" style="3"/>
    <col min="4609" max="4610" width="3.5" style="3" customWidth="1"/>
    <col min="4611" max="4612" width="3.875" style="3" customWidth="1"/>
    <col min="4613" max="4613" width="3.125" style="3" customWidth="1"/>
    <col min="4614" max="4614" width="5.75" style="3" customWidth="1"/>
    <col min="4615" max="4615" width="7.375" style="3" customWidth="1"/>
    <col min="4616" max="4616" width="4" style="3" customWidth="1"/>
    <col min="4617" max="4628" width="12.125" style="3" customWidth="1"/>
    <col min="4629" max="4864" width="9" style="3"/>
    <col min="4865" max="4866" width="3.5" style="3" customWidth="1"/>
    <col min="4867" max="4868" width="3.875" style="3" customWidth="1"/>
    <col min="4869" max="4869" width="3.125" style="3" customWidth="1"/>
    <col min="4870" max="4870" width="5.75" style="3" customWidth="1"/>
    <col min="4871" max="4871" width="7.375" style="3" customWidth="1"/>
    <col min="4872" max="4872" width="4" style="3" customWidth="1"/>
    <col min="4873" max="4884" width="12.125" style="3" customWidth="1"/>
    <col min="4885" max="5120" width="9" style="3"/>
    <col min="5121" max="5122" width="3.5" style="3" customWidth="1"/>
    <col min="5123" max="5124" width="3.875" style="3" customWidth="1"/>
    <col min="5125" max="5125" width="3.125" style="3" customWidth="1"/>
    <col min="5126" max="5126" width="5.75" style="3" customWidth="1"/>
    <col min="5127" max="5127" width="7.375" style="3" customWidth="1"/>
    <col min="5128" max="5128" width="4" style="3" customWidth="1"/>
    <col min="5129" max="5140" width="12.125" style="3" customWidth="1"/>
    <col min="5141" max="5376" width="9" style="3"/>
    <col min="5377" max="5378" width="3.5" style="3" customWidth="1"/>
    <col min="5379" max="5380" width="3.875" style="3" customWidth="1"/>
    <col min="5381" max="5381" width="3.125" style="3" customWidth="1"/>
    <col min="5382" max="5382" width="5.75" style="3" customWidth="1"/>
    <col min="5383" max="5383" width="7.375" style="3" customWidth="1"/>
    <col min="5384" max="5384" width="4" style="3" customWidth="1"/>
    <col min="5385" max="5396" width="12.125" style="3" customWidth="1"/>
    <col min="5397" max="5632" width="9" style="3"/>
    <col min="5633" max="5634" width="3.5" style="3" customWidth="1"/>
    <col min="5635" max="5636" width="3.875" style="3" customWidth="1"/>
    <col min="5637" max="5637" width="3.125" style="3" customWidth="1"/>
    <col min="5638" max="5638" width="5.75" style="3" customWidth="1"/>
    <col min="5639" max="5639" width="7.375" style="3" customWidth="1"/>
    <col min="5640" max="5640" width="4" style="3" customWidth="1"/>
    <col min="5641" max="5652" width="12.125" style="3" customWidth="1"/>
    <col min="5653" max="5888" width="9" style="3"/>
    <col min="5889" max="5890" width="3.5" style="3" customWidth="1"/>
    <col min="5891" max="5892" width="3.875" style="3" customWidth="1"/>
    <col min="5893" max="5893" width="3.125" style="3" customWidth="1"/>
    <col min="5894" max="5894" width="5.75" style="3" customWidth="1"/>
    <col min="5895" max="5895" width="7.375" style="3" customWidth="1"/>
    <col min="5896" max="5896" width="4" style="3" customWidth="1"/>
    <col min="5897" max="5908" width="12.125" style="3" customWidth="1"/>
    <col min="5909" max="6144" width="9" style="3"/>
    <col min="6145" max="6146" width="3.5" style="3" customWidth="1"/>
    <col min="6147" max="6148" width="3.875" style="3" customWidth="1"/>
    <col min="6149" max="6149" width="3.125" style="3" customWidth="1"/>
    <col min="6150" max="6150" width="5.75" style="3" customWidth="1"/>
    <col min="6151" max="6151" width="7.375" style="3" customWidth="1"/>
    <col min="6152" max="6152" width="4" style="3" customWidth="1"/>
    <col min="6153" max="6164" width="12.125" style="3" customWidth="1"/>
    <col min="6165" max="6400" width="9" style="3"/>
    <col min="6401" max="6402" width="3.5" style="3" customWidth="1"/>
    <col min="6403" max="6404" width="3.875" style="3" customWidth="1"/>
    <col min="6405" max="6405" width="3.125" style="3" customWidth="1"/>
    <col min="6406" max="6406" width="5.75" style="3" customWidth="1"/>
    <col min="6407" max="6407" width="7.375" style="3" customWidth="1"/>
    <col min="6408" max="6408" width="4" style="3" customWidth="1"/>
    <col min="6409" max="6420" width="12.125" style="3" customWidth="1"/>
    <col min="6421" max="6656" width="9" style="3"/>
    <col min="6657" max="6658" width="3.5" style="3" customWidth="1"/>
    <col min="6659" max="6660" width="3.875" style="3" customWidth="1"/>
    <col min="6661" max="6661" width="3.125" style="3" customWidth="1"/>
    <col min="6662" max="6662" width="5.75" style="3" customWidth="1"/>
    <col min="6663" max="6663" width="7.375" style="3" customWidth="1"/>
    <col min="6664" max="6664" width="4" style="3" customWidth="1"/>
    <col min="6665" max="6676" width="12.125" style="3" customWidth="1"/>
    <col min="6677" max="6912" width="9" style="3"/>
    <col min="6913" max="6914" width="3.5" style="3" customWidth="1"/>
    <col min="6915" max="6916" width="3.875" style="3" customWidth="1"/>
    <col min="6917" max="6917" width="3.125" style="3" customWidth="1"/>
    <col min="6918" max="6918" width="5.75" style="3" customWidth="1"/>
    <col min="6919" max="6919" width="7.375" style="3" customWidth="1"/>
    <col min="6920" max="6920" width="4" style="3" customWidth="1"/>
    <col min="6921" max="6932" width="12.125" style="3" customWidth="1"/>
    <col min="6933" max="7168" width="9" style="3"/>
    <col min="7169" max="7170" width="3.5" style="3" customWidth="1"/>
    <col min="7171" max="7172" width="3.875" style="3" customWidth="1"/>
    <col min="7173" max="7173" width="3.125" style="3" customWidth="1"/>
    <col min="7174" max="7174" width="5.75" style="3" customWidth="1"/>
    <col min="7175" max="7175" width="7.375" style="3" customWidth="1"/>
    <col min="7176" max="7176" width="4" style="3" customWidth="1"/>
    <col min="7177" max="7188" width="12.125" style="3" customWidth="1"/>
    <col min="7189" max="7424" width="9" style="3"/>
    <col min="7425" max="7426" width="3.5" style="3" customWidth="1"/>
    <col min="7427" max="7428" width="3.875" style="3" customWidth="1"/>
    <col min="7429" max="7429" width="3.125" style="3" customWidth="1"/>
    <col min="7430" max="7430" width="5.75" style="3" customWidth="1"/>
    <col min="7431" max="7431" width="7.375" style="3" customWidth="1"/>
    <col min="7432" max="7432" width="4" style="3" customWidth="1"/>
    <col min="7433" max="7444" width="12.125" style="3" customWidth="1"/>
    <col min="7445" max="7680" width="9" style="3"/>
    <col min="7681" max="7682" width="3.5" style="3" customWidth="1"/>
    <col min="7683" max="7684" width="3.875" style="3" customWidth="1"/>
    <col min="7685" max="7685" width="3.125" style="3" customWidth="1"/>
    <col min="7686" max="7686" width="5.75" style="3" customWidth="1"/>
    <col min="7687" max="7687" width="7.375" style="3" customWidth="1"/>
    <col min="7688" max="7688" width="4" style="3" customWidth="1"/>
    <col min="7689" max="7700" width="12.125" style="3" customWidth="1"/>
    <col min="7701" max="7936" width="9" style="3"/>
    <col min="7937" max="7938" width="3.5" style="3" customWidth="1"/>
    <col min="7939" max="7940" width="3.875" style="3" customWidth="1"/>
    <col min="7941" max="7941" width="3.125" style="3" customWidth="1"/>
    <col min="7942" max="7942" width="5.75" style="3" customWidth="1"/>
    <col min="7943" max="7943" width="7.375" style="3" customWidth="1"/>
    <col min="7944" max="7944" width="4" style="3" customWidth="1"/>
    <col min="7945" max="7956" width="12.125" style="3" customWidth="1"/>
    <col min="7957" max="8192" width="9" style="3"/>
    <col min="8193" max="8194" width="3.5" style="3" customWidth="1"/>
    <col min="8195" max="8196" width="3.875" style="3" customWidth="1"/>
    <col min="8197" max="8197" width="3.125" style="3" customWidth="1"/>
    <col min="8198" max="8198" width="5.75" style="3" customWidth="1"/>
    <col min="8199" max="8199" width="7.375" style="3" customWidth="1"/>
    <col min="8200" max="8200" width="4" style="3" customWidth="1"/>
    <col min="8201" max="8212" width="12.125" style="3" customWidth="1"/>
    <col min="8213" max="8448" width="9" style="3"/>
    <col min="8449" max="8450" width="3.5" style="3" customWidth="1"/>
    <col min="8451" max="8452" width="3.875" style="3" customWidth="1"/>
    <col min="8453" max="8453" width="3.125" style="3" customWidth="1"/>
    <col min="8454" max="8454" width="5.75" style="3" customWidth="1"/>
    <col min="8455" max="8455" width="7.375" style="3" customWidth="1"/>
    <col min="8456" max="8456" width="4" style="3" customWidth="1"/>
    <col min="8457" max="8468" width="12.125" style="3" customWidth="1"/>
    <col min="8469" max="8704" width="9" style="3"/>
    <col min="8705" max="8706" width="3.5" style="3" customWidth="1"/>
    <col min="8707" max="8708" width="3.875" style="3" customWidth="1"/>
    <col min="8709" max="8709" width="3.125" style="3" customWidth="1"/>
    <col min="8710" max="8710" width="5.75" style="3" customWidth="1"/>
    <col min="8711" max="8711" width="7.375" style="3" customWidth="1"/>
    <col min="8712" max="8712" width="4" style="3" customWidth="1"/>
    <col min="8713" max="8724" width="12.125" style="3" customWidth="1"/>
    <col min="8725" max="8960" width="9" style="3"/>
    <col min="8961" max="8962" width="3.5" style="3" customWidth="1"/>
    <col min="8963" max="8964" width="3.875" style="3" customWidth="1"/>
    <col min="8965" max="8965" width="3.125" style="3" customWidth="1"/>
    <col min="8966" max="8966" width="5.75" style="3" customWidth="1"/>
    <col min="8967" max="8967" width="7.375" style="3" customWidth="1"/>
    <col min="8968" max="8968" width="4" style="3" customWidth="1"/>
    <col min="8969" max="8980" width="12.125" style="3" customWidth="1"/>
    <col min="8981" max="9216" width="9" style="3"/>
    <col min="9217" max="9218" width="3.5" style="3" customWidth="1"/>
    <col min="9219" max="9220" width="3.875" style="3" customWidth="1"/>
    <col min="9221" max="9221" width="3.125" style="3" customWidth="1"/>
    <col min="9222" max="9222" width="5.75" style="3" customWidth="1"/>
    <col min="9223" max="9223" width="7.375" style="3" customWidth="1"/>
    <col min="9224" max="9224" width="4" style="3" customWidth="1"/>
    <col min="9225" max="9236" width="12.125" style="3" customWidth="1"/>
    <col min="9237" max="9472" width="9" style="3"/>
    <col min="9473" max="9474" width="3.5" style="3" customWidth="1"/>
    <col min="9475" max="9476" width="3.875" style="3" customWidth="1"/>
    <col min="9477" max="9477" width="3.125" style="3" customWidth="1"/>
    <col min="9478" max="9478" width="5.75" style="3" customWidth="1"/>
    <col min="9479" max="9479" width="7.375" style="3" customWidth="1"/>
    <col min="9480" max="9480" width="4" style="3" customWidth="1"/>
    <col min="9481" max="9492" width="12.125" style="3" customWidth="1"/>
    <col min="9493" max="9728" width="9" style="3"/>
    <col min="9729" max="9730" width="3.5" style="3" customWidth="1"/>
    <col min="9731" max="9732" width="3.875" style="3" customWidth="1"/>
    <col min="9733" max="9733" width="3.125" style="3" customWidth="1"/>
    <col min="9734" max="9734" width="5.75" style="3" customWidth="1"/>
    <col min="9735" max="9735" width="7.375" style="3" customWidth="1"/>
    <col min="9736" max="9736" width="4" style="3" customWidth="1"/>
    <col min="9737" max="9748" width="12.125" style="3" customWidth="1"/>
    <col min="9749" max="9984" width="9" style="3"/>
    <col min="9985" max="9986" width="3.5" style="3" customWidth="1"/>
    <col min="9987" max="9988" width="3.875" style="3" customWidth="1"/>
    <col min="9989" max="9989" width="3.125" style="3" customWidth="1"/>
    <col min="9990" max="9990" width="5.75" style="3" customWidth="1"/>
    <col min="9991" max="9991" width="7.375" style="3" customWidth="1"/>
    <col min="9992" max="9992" width="4" style="3" customWidth="1"/>
    <col min="9993" max="10004" width="12.125" style="3" customWidth="1"/>
    <col min="10005" max="10240" width="9" style="3"/>
    <col min="10241" max="10242" width="3.5" style="3" customWidth="1"/>
    <col min="10243" max="10244" width="3.875" style="3" customWidth="1"/>
    <col min="10245" max="10245" width="3.125" style="3" customWidth="1"/>
    <col min="10246" max="10246" width="5.75" style="3" customWidth="1"/>
    <col min="10247" max="10247" width="7.375" style="3" customWidth="1"/>
    <col min="10248" max="10248" width="4" style="3" customWidth="1"/>
    <col min="10249" max="10260" width="12.125" style="3" customWidth="1"/>
    <col min="10261" max="10496" width="9" style="3"/>
    <col min="10497" max="10498" width="3.5" style="3" customWidth="1"/>
    <col min="10499" max="10500" width="3.875" style="3" customWidth="1"/>
    <col min="10501" max="10501" width="3.125" style="3" customWidth="1"/>
    <col min="10502" max="10502" width="5.75" style="3" customWidth="1"/>
    <col min="10503" max="10503" width="7.375" style="3" customWidth="1"/>
    <col min="10504" max="10504" width="4" style="3" customWidth="1"/>
    <col min="10505" max="10516" width="12.125" style="3" customWidth="1"/>
    <col min="10517" max="10752" width="9" style="3"/>
    <col min="10753" max="10754" width="3.5" style="3" customWidth="1"/>
    <col min="10755" max="10756" width="3.875" style="3" customWidth="1"/>
    <col min="10757" max="10757" width="3.125" style="3" customWidth="1"/>
    <col min="10758" max="10758" width="5.75" style="3" customWidth="1"/>
    <col min="10759" max="10759" width="7.375" style="3" customWidth="1"/>
    <col min="10760" max="10760" width="4" style="3" customWidth="1"/>
    <col min="10761" max="10772" width="12.125" style="3" customWidth="1"/>
    <col min="10773" max="11008" width="9" style="3"/>
    <col min="11009" max="11010" width="3.5" style="3" customWidth="1"/>
    <col min="11011" max="11012" width="3.875" style="3" customWidth="1"/>
    <col min="11013" max="11013" width="3.125" style="3" customWidth="1"/>
    <col min="11014" max="11014" width="5.75" style="3" customWidth="1"/>
    <col min="11015" max="11015" width="7.375" style="3" customWidth="1"/>
    <col min="11016" max="11016" width="4" style="3" customWidth="1"/>
    <col min="11017" max="11028" width="12.125" style="3" customWidth="1"/>
    <col min="11029" max="11264" width="9" style="3"/>
    <col min="11265" max="11266" width="3.5" style="3" customWidth="1"/>
    <col min="11267" max="11268" width="3.875" style="3" customWidth="1"/>
    <col min="11269" max="11269" width="3.125" style="3" customWidth="1"/>
    <col min="11270" max="11270" width="5.75" style="3" customWidth="1"/>
    <col min="11271" max="11271" width="7.375" style="3" customWidth="1"/>
    <col min="11272" max="11272" width="4" style="3" customWidth="1"/>
    <col min="11273" max="11284" width="12.125" style="3" customWidth="1"/>
    <col min="11285" max="11520" width="9" style="3"/>
    <col min="11521" max="11522" width="3.5" style="3" customWidth="1"/>
    <col min="11523" max="11524" width="3.875" style="3" customWidth="1"/>
    <col min="11525" max="11525" width="3.125" style="3" customWidth="1"/>
    <col min="11526" max="11526" width="5.75" style="3" customWidth="1"/>
    <col min="11527" max="11527" width="7.375" style="3" customWidth="1"/>
    <col min="11528" max="11528" width="4" style="3" customWidth="1"/>
    <col min="11529" max="11540" width="12.125" style="3" customWidth="1"/>
    <col min="11541" max="11776" width="9" style="3"/>
    <col min="11777" max="11778" width="3.5" style="3" customWidth="1"/>
    <col min="11779" max="11780" width="3.875" style="3" customWidth="1"/>
    <col min="11781" max="11781" width="3.125" style="3" customWidth="1"/>
    <col min="11782" max="11782" width="5.75" style="3" customWidth="1"/>
    <col min="11783" max="11783" width="7.375" style="3" customWidth="1"/>
    <col min="11784" max="11784" width="4" style="3" customWidth="1"/>
    <col min="11785" max="11796" width="12.125" style="3" customWidth="1"/>
    <col min="11797" max="12032" width="9" style="3"/>
    <col min="12033" max="12034" width="3.5" style="3" customWidth="1"/>
    <col min="12035" max="12036" width="3.875" style="3" customWidth="1"/>
    <col min="12037" max="12037" width="3.125" style="3" customWidth="1"/>
    <col min="12038" max="12038" width="5.75" style="3" customWidth="1"/>
    <col min="12039" max="12039" width="7.375" style="3" customWidth="1"/>
    <col min="12040" max="12040" width="4" style="3" customWidth="1"/>
    <col min="12041" max="12052" width="12.125" style="3" customWidth="1"/>
    <col min="12053" max="12288" width="9" style="3"/>
    <col min="12289" max="12290" width="3.5" style="3" customWidth="1"/>
    <col min="12291" max="12292" width="3.875" style="3" customWidth="1"/>
    <col min="12293" max="12293" width="3.125" style="3" customWidth="1"/>
    <col min="12294" max="12294" width="5.75" style="3" customWidth="1"/>
    <col min="12295" max="12295" width="7.375" style="3" customWidth="1"/>
    <col min="12296" max="12296" width="4" style="3" customWidth="1"/>
    <col min="12297" max="12308" width="12.125" style="3" customWidth="1"/>
    <col min="12309" max="12544" width="9" style="3"/>
    <col min="12545" max="12546" width="3.5" style="3" customWidth="1"/>
    <col min="12547" max="12548" width="3.875" style="3" customWidth="1"/>
    <col min="12549" max="12549" width="3.125" style="3" customWidth="1"/>
    <col min="12550" max="12550" width="5.75" style="3" customWidth="1"/>
    <col min="12551" max="12551" width="7.375" style="3" customWidth="1"/>
    <col min="12552" max="12552" width="4" style="3" customWidth="1"/>
    <col min="12553" max="12564" width="12.125" style="3" customWidth="1"/>
    <col min="12565" max="12800" width="9" style="3"/>
    <col min="12801" max="12802" width="3.5" style="3" customWidth="1"/>
    <col min="12803" max="12804" width="3.875" style="3" customWidth="1"/>
    <col min="12805" max="12805" width="3.125" style="3" customWidth="1"/>
    <col min="12806" max="12806" width="5.75" style="3" customWidth="1"/>
    <col min="12807" max="12807" width="7.375" style="3" customWidth="1"/>
    <col min="12808" max="12808" width="4" style="3" customWidth="1"/>
    <col min="12809" max="12820" width="12.125" style="3" customWidth="1"/>
    <col min="12821" max="13056" width="9" style="3"/>
    <col min="13057" max="13058" width="3.5" style="3" customWidth="1"/>
    <col min="13059" max="13060" width="3.875" style="3" customWidth="1"/>
    <col min="13061" max="13061" width="3.125" style="3" customWidth="1"/>
    <col min="13062" max="13062" width="5.75" style="3" customWidth="1"/>
    <col min="13063" max="13063" width="7.375" style="3" customWidth="1"/>
    <col min="13064" max="13064" width="4" style="3" customWidth="1"/>
    <col min="13065" max="13076" width="12.125" style="3" customWidth="1"/>
    <col min="13077" max="13312" width="9" style="3"/>
    <col min="13313" max="13314" width="3.5" style="3" customWidth="1"/>
    <col min="13315" max="13316" width="3.875" style="3" customWidth="1"/>
    <col min="13317" max="13317" width="3.125" style="3" customWidth="1"/>
    <col min="13318" max="13318" width="5.75" style="3" customWidth="1"/>
    <col min="13319" max="13319" width="7.375" style="3" customWidth="1"/>
    <col min="13320" max="13320" width="4" style="3" customWidth="1"/>
    <col min="13321" max="13332" width="12.125" style="3" customWidth="1"/>
    <col min="13333" max="13568" width="9" style="3"/>
    <col min="13569" max="13570" width="3.5" style="3" customWidth="1"/>
    <col min="13571" max="13572" width="3.875" style="3" customWidth="1"/>
    <col min="13573" max="13573" width="3.125" style="3" customWidth="1"/>
    <col min="13574" max="13574" width="5.75" style="3" customWidth="1"/>
    <col min="13575" max="13575" width="7.375" style="3" customWidth="1"/>
    <col min="13576" max="13576" width="4" style="3" customWidth="1"/>
    <col min="13577" max="13588" width="12.125" style="3" customWidth="1"/>
    <col min="13589" max="13824" width="9" style="3"/>
    <col min="13825" max="13826" width="3.5" style="3" customWidth="1"/>
    <col min="13827" max="13828" width="3.875" style="3" customWidth="1"/>
    <col min="13829" max="13829" width="3.125" style="3" customWidth="1"/>
    <col min="13830" max="13830" width="5.75" style="3" customWidth="1"/>
    <col min="13831" max="13831" width="7.375" style="3" customWidth="1"/>
    <col min="13832" max="13832" width="4" style="3" customWidth="1"/>
    <col min="13833" max="13844" width="12.125" style="3" customWidth="1"/>
    <col min="13845" max="14080" width="9" style="3"/>
    <col min="14081" max="14082" width="3.5" style="3" customWidth="1"/>
    <col min="14083" max="14084" width="3.875" style="3" customWidth="1"/>
    <col min="14085" max="14085" width="3.125" style="3" customWidth="1"/>
    <col min="14086" max="14086" width="5.75" style="3" customWidth="1"/>
    <col min="14087" max="14087" width="7.375" style="3" customWidth="1"/>
    <col min="14088" max="14088" width="4" style="3" customWidth="1"/>
    <col min="14089" max="14100" width="12.125" style="3" customWidth="1"/>
    <col min="14101" max="14336" width="9" style="3"/>
    <col min="14337" max="14338" width="3.5" style="3" customWidth="1"/>
    <col min="14339" max="14340" width="3.875" style="3" customWidth="1"/>
    <col min="14341" max="14341" width="3.125" style="3" customWidth="1"/>
    <col min="14342" max="14342" width="5.75" style="3" customWidth="1"/>
    <col min="14343" max="14343" width="7.375" style="3" customWidth="1"/>
    <col min="14344" max="14344" width="4" style="3" customWidth="1"/>
    <col min="14345" max="14356" width="12.125" style="3" customWidth="1"/>
    <col min="14357" max="14592" width="9" style="3"/>
    <col min="14593" max="14594" width="3.5" style="3" customWidth="1"/>
    <col min="14595" max="14596" width="3.875" style="3" customWidth="1"/>
    <col min="14597" max="14597" width="3.125" style="3" customWidth="1"/>
    <col min="14598" max="14598" width="5.75" style="3" customWidth="1"/>
    <col min="14599" max="14599" width="7.375" style="3" customWidth="1"/>
    <col min="14600" max="14600" width="4" style="3" customWidth="1"/>
    <col min="14601" max="14612" width="12.125" style="3" customWidth="1"/>
    <col min="14613" max="14848" width="9" style="3"/>
    <col min="14849" max="14850" width="3.5" style="3" customWidth="1"/>
    <col min="14851" max="14852" width="3.875" style="3" customWidth="1"/>
    <col min="14853" max="14853" width="3.125" style="3" customWidth="1"/>
    <col min="14854" max="14854" width="5.75" style="3" customWidth="1"/>
    <col min="14855" max="14855" width="7.375" style="3" customWidth="1"/>
    <col min="14856" max="14856" width="4" style="3" customWidth="1"/>
    <col min="14857" max="14868" width="12.125" style="3" customWidth="1"/>
    <col min="14869" max="15104" width="9" style="3"/>
    <col min="15105" max="15106" width="3.5" style="3" customWidth="1"/>
    <col min="15107" max="15108" width="3.875" style="3" customWidth="1"/>
    <col min="15109" max="15109" width="3.125" style="3" customWidth="1"/>
    <col min="15110" max="15110" width="5.75" style="3" customWidth="1"/>
    <col min="15111" max="15111" width="7.375" style="3" customWidth="1"/>
    <col min="15112" max="15112" width="4" style="3" customWidth="1"/>
    <col min="15113" max="15124" width="12.125" style="3" customWidth="1"/>
    <col min="15125" max="15360" width="9" style="3"/>
    <col min="15361" max="15362" width="3.5" style="3" customWidth="1"/>
    <col min="15363" max="15364" width="3.875" style="3" customWidth="1"/>
    <col min="15365" max="15365" width="3.125" style="3" customWidth="1"/>
    <col min="15366" max="15366" width="5.75" style="3" customWidth="1"/>
    <col min="15367" max="15367" width="7.375" style="3" customWidth="1"/>
    <col min="15368" max="15368" width="4" style="3" customWidth="1"/>
    <col min="15369" max="15380" width="12.125" style="3" customWidth="1"/>
    <col min="15381" max="15616" width="9" style="3"/>
    <col min="15617" max="15618" width="3.5" style="3" customWidth="1"/>
    <col min="15619" max="15620" width="3.875" style="3" customWidth="1"/>
    <col min="15621" max="15621" width="3.125" style="3" customWidth="1"/>
    <col min="15622" max="15622" width="5.75" style="3" customWidth="1"/>
    <col min="15623" max="15623" width="7.375" style="3" customWidth="1"/>
    <col min="15624" max="15624" width="4" style="3" customWidth="1"/>
    <col min="15625" max="15636" width="12.125" style="3" customWidth="1"/>
    <col min="15637" max="15872" width="9" style="3"/>
    <col min="15873" max="15874" width="3.5" style="3" customWidth="1"/>
    <col min="15875" max="15876" width="3.875" style="3" customWidth="1"/>
    <col min="15877" max="15877" width="3.125" style="3" customWidth="1"/>
    <col min="15878" max="15878" width="5.75" style="3" customWidth="1"/>
    <col min="15879" max="15879" width="7.375" style="3" customWidth="1"/>
    <col min="15880" max="15880" width="4" style="3" customWidth="1"/>
    <col min="15881" max="15892" width="12.125" style="3" customWidth="1"/>
    <col min="15893" max="16128" width="9" style="3"/>
    <col min="16129" max="16130" width="3.5" style="3" customWidth="1"/>
    <col min="16131" max="16132" width="3.875" style="3" customWidth="1"/>
    <col min="16133" max="16133" width="3.125" style="3" customWidth="1"/>
    <col min="16134" max="16134" width="5.75" style="3" customWidth="1"/>
    <col min="16135" max="16135" width="7.375" style="3" customWidth="1"/>
    <col min="16136" max="16136" width="4" style="3" customWidth="1"/>
    <col min="16137" max="16148" width="12.125" style="3" customWidth="1"/>
    <col min="16149" max="16384" width="9" style="3"/>
  </cols>
  <sheetData>
    <row r="1" spans="1:20" x14ac:dyDescent="0.15">
      <c r="T1" s="4" t="s">
        <v>98</v>
      </c>
    </row>
    <row r="2" spans="1:20" s="10" customFormat="1" x14ac:dyDescent="0.15">
      <c r="A2" s="5"/>
      <c r="B2" s="6"/>
      <c r="C2" s="53"/>
      <c r="D2" s="6"/>
      <c r="E2" s="6"/>
      <c r="F2" s="6"/>
      <c r="G2" s="7" t="s">
        <v>99</v>
      </c>
      <c r="H2" s="8"/>
      <c r="I2" s="9" t="s">
        <v>8</v>
      </c>
      <c r="J2" s="9" t="s">
        <v>100</v>
      </c>
      <c r="K2" s="366" t="s">
        <v>10</v>
      </c>
      <c r="L2" s="366"/>
      <c r="M2" s="366"/>
      <c r="N2" s="366"/>
      <c r="O2" s="366"/>
      <c r="P2" s="366"/>
      <c r="Q2" s="366"/>
      <c r="R2" s="366"/>
      <c r="S2" s="366"/>
      <c r="T2" s="366"/>
    </row>
    <row r="3" spans="1:20" s="10" customFormat="1" ht="27.75" customHeight="1" x14ac:dyDescent="0.15">
      <c r="A3" s="11"/>
      <c r="B3" s="12"/>
      <c r="C3" s="12" t="s">
        <v>101</v>
      </c>
      <c r="D3" s="12"/>
      <c r="E3" s="12"/>
      <c r="F3" s="12"/>
      <c r="G3" s="12"/>
      <c r="H3" s="13"/>
      <c r="I3" s="14" t="s">
        <v>12</v>
      </c>
      <c r="J3" s="14" t="s">
        <v>13</v>
      </c>
      <c r="K3" s="367"/>
      <c r="L3" s="367"/>
      <c r="M3" s="367"/>
      <c r="N3" s="367"/>
      <c r="O3" s="405"/>
      <c r="P3" s="367"/>
      <c r="Q3" s="367"/>
      <c r="R3" s="367"/>
      <c r="S3" s="367"/>
      <c r="T3" s="367"/>
    </row>
    <row r="4" spans="1:20" s="19" customFormat="1" ht="15.95" customHeight="1" x14ac:dyDescent="0.15">
      <c r="A4" s="375" t="s">
        <v>102</v>
      </c>
      <c r="B4" s="375" t="s">
        <v>103</v>
      </c>
      <c r="C4" s="54" t="s">
        <v>16</v>
      </c>
      <c r="D4" s="364" t="s">
        <v>104</v>
      </c>
      <c r="E4" s="364"/>
      <c r="F4" s="364"/>
      <c r="G4" s="364"/>
      <c r="H4" s="403"/>
      <c r="I4" s="22"/>
      <c r="J4" s="22"/>
      <c r="K4" s="22"/>
      <c r="L4" s="22"/>
      <c r="M4" s="22"/>
      <c r="N4" s="22"/>
      <c r="O4" s="22"/>
      <c r="P4" s="22"/>
      <c r="Q4" s="22"/>
      <c r="R4" s="22"/>
      <c r="S4" s="22"/>
      <c r="T4" s="22"/>
    </row>
    <row r="5" spans="1:20" s="19" customFormat="1" ht="15.95" customHeight="1" x14ac:dyDescent="0.15">
      <c r="A5" s="376"/>
      <c r="B5" s="376"/>
      <c r="C5" s="55"/>
      <c r="D5" s="370" t="s">
        <v>105</v>
      </c>
      <c r="E5" s="364"/>
      <c r="F5" s="364"/>
      <c r="G5" s="364"/>
      <c r="H5" s="365"/>
      <c r="I5" s="22"/>
      <c r="J5" s="22"/>
      <c r="K5" s="22"/>
      <c r="L5" s="22"/>
      <c r="M5" s="22"/>
      <c r="N5" s="22"/>
      <c r="O5" s="22"/>
      <c r="P5" s="22"/>
      <c r="Q5" s="22"/>
      <c r="R5" s="22"/>
      <c r="S5" s="22"/>
      <c r="T5" s="22"/>
    </row>
    <row r="6" spans="1:20" s="19" customFormat="1" ht="15.95" customHeight="1" x14ac:dyDescent="0.15">
      <c r="A6" s="411"/>
      <c r="B6" s="411"/>
      <c r="C6" s="15" t="s">
        <v>106</v>
      </c>
      <c r="D6" s="364" t="s">
        <v>107</v>
      </c>
      <c r="E6" s="364"/>
      <c r="F6" s="364"/>
      <c r="G6" s="364"/>
      <c r="H6" s="403"/>
      <c r="I6" s="22"/>
      <c r="J6" s="22"/>
      <c r="K6" s="22"/>
      <c r="L6" s="22"/>
      <c r="M6" s="22"/>
      <c r="N6" s="22"/>
      <c r="O6" s="22"/>
      <c r="P6" s="22"/>
      <c r="Q6" s="22"/>
      <c r="R6" s="22"/>
      <c r="S6" s="22"/>
      <c r="T6" s="22"/>
    </row>
    <row r="7" spans="1:20" s="19" customFormat="1" ht="15.95" customHeight="1" x14ac:dyDescent="0.15">
      <c r="A7" s="411"/>
      <c r="B7" s="411"/>
      <c r="C7" s="54" t="s">
        <v>108</v>
      </c>
      <c r="D7" s="368" t="s">
        <v>109</v>
      </c>
      <c r="E7" s="368"/>
      <c r="F7" s="368"/>
      <c r="G7" s="368"/>
      <c r="H7" s="404"/>
      <c r="I7" s="22"/>
      <c r="J7" s="22"/>
      <c r="K7" s="22"/>
      <c r="L7" s="22"/>
      <c r="M7" s="22"/>
      <c r="N7" s="22"/>
      <c r="O7" s="22"/>
      <c r="P7" s="22"/>
      <c r="Q7" s="22"/>
      <c r="R7" s="22"/>
      <c r="S7" s="22"/>
      <c r="T7" s="22"/>
    </row>
    <row r="8" spans="1:20" s="19" customFormat="1" ht="15.95" customHeight="1" x14ac:dyDescent="0.15">
      <c r="A8" s="411"/>
      <c r="B8" s="411"/>
      <c r="C8" s="15" t="s">
        <v>110</v>
      </c>
      <c r="D8" s="364" t="s">
        <v>111</v>
      </c>
      <c r="E8" s="364"/>
      <c r="F8" s="364"/>
      <c r="G8" s="364"/>
      <c r="H8" s="403"/>
      <c r="I8" s="22"/>
      <c r="J8" s="22"/>
      <c r="K8" s="22"/>
      <c r="L8" s="22"/>
      <c r="M8" s="22"/>
      <c r="N8" s="22"/>
      <c r="O8" s="22"/>
      <c r="P8" s="22"/>
      <c r="Q8" s="22"/>
      <c r="R8" s="22"/>
      <c r="S8" s="22"/>
      <c r="T8" s="22"/>
    </row>
    <row r="9" spans="1:20" s="19" customFormat="1" ht="15.95" customHeight="1" x14ac:dyDescent="0.15">
      <c r="A9" s="411"/>
      <c r="B9" s="411"/>
      <c r="C9" s="15" t="s">
        <v>112</v>
      </c>
      <c r="D9" s="364" t="s">
        <v>113</v>
      </c>
      <c r="E9" s="364"/>
      <c r="F9" s="364"/>
      <c r="G9" s="364"/>
      <c r="H9" s="403"/>
      <c r="I9" s="22"/>
      <c r="J9" s="22"/>
      <c r="K9" s="22"/>
      <c r="L9" s="22"/>
      <c r="M9" s="22"/>
      <c r="N9" s="22"/>
      <c r="O9" s="22"/>
      <c r="P9" s="22"/>
      <c r="Q9" s="22"/>
      <c r="R9" s="22"/>
      <c r="S9" s="22"/>
      <c r="T9" s="22"/>
    </row>
    <row r="10" spans="1:20" s="19" customFormat="1" ht="15.95" customHeight="1" x14ac:dyDescent="0.15">
      <c r="A10" s="411"/>
      <c r="B10" s="411"/>
      <c r="C10" s="15" t="s">
        <v>114</v>
      </c>
      <c r="D10" s="364" t="s">
        <v>115</v>
      </c>
      <c r="E10" s="364"/>
      <c r="F10" s="364"/>
      <c r="G10" s="364"/>
      <c r="H10" s="403"/>
      <c r="I10" s="22"/>
      <c r="J10" s="22"/>
      <c r="K10" s="22"/>
      <c r="L10" s="22"/>
      <c r="M10" s="22"/>
      <c r="N10" s="22"/>
      <c r="O10" s="22"/>
      <c r="P10" s="22"/>
      <c r="Q10" s="22"/>
      <c r="R10" s="22"/>
      <c r="S10" s="22"/>
      <c r="T10" s="22"/>
    </row>
    <row r="11" spans="1:20" s="19" customFormat="1" ht="15.95" customHeight="1" x14ac:dyDescent="0.15">
      <c r="A11" s="411"/>
      <c r="B11" s="411"/>
      <c r="C11" s="15" t="s">
        <v>116</v>
      </c>
      <c r="D11" s="364" t="s">
        <v>117</v>
      </c>
      <c r="E11" s="364"/>
      <c r="F11" s="364"/>
      <c r="G11" s="364"/>
      <c r="H11" s="403"/>
      <c r="I11" s="22"/>
      <c r="J11" s="22"/>
      <c r="K11" s="22"/>
      <c r="L11" s="22"/>
      <c r="M11" s="22"/>
      <c r="N11" s="22"/>
      <c r="O11" s="22"/>
      <c r="P11" s="22"/>
      <c r="Q11" s="22"/>
      <c r="R11" s="22"/>
      <c r="S11" s="22"/>
      <c r="T11" s="22"/>
    </row>
    <row r="12" spans="1:20" s="19" customFormat="1" ht="15.95" customHeight="1" x14ac:dyDescent="0.15">
      <c r="A12" s="411"/>
      <c r="B12" s="411"/>
      <c r="C12" s="15" t="s">
        <v>118</v>
      </c>
      <c r="D12" s="364" t="s">
        <v>119</v>
      </c>
      <c r="E12" s="364"/>
      <c r="F12" s="364"/>
      <c r="G12" s="364"/>
      <c r="H12" s="403"/>
      <c r="I12" s="22"/>
      <c r="J12" s="22"/>
      <c r="K12" s="22"/>
      <c r="L12" s="22"/>
      <c r="M12" s="22"/>
      <c r="N12" s="22"/>
      <c r="O12" s="22"/>
      <c r="P12" s="22"/>
      <c r="Q12" s="22"/>
      <c r="R12" s="22"/>
      <c r="S12" s="22"/>
      <c r="T12" s="22"/>
    </row>
    <row r="13" spans="1:20" s="19" customFormat="1" ht="15.95" customHeight="1" x14ac:dyDescent="0.15">
      <c r="A13" s="411"/>
      <c r="B13" s="411"/>
      <c r="C13" s="15" t="s">
        <v>120</v>
      </c>
      <c r="D13" s="364" t="s">
        <v>25</v>
      </c>
      <c r="E13" s="364"/>
      <c r="F13" s="364"/>
      <c r="G13" s="364"/>
      <c r="H13" s="403"/>
      <c r="I13" s="22"/>
      <c r="J13" s="22"/>
      <c r="K13" s="22"/>
      <c r="L13" s="22"/>
      <c r="M13" s="22"/>
      <c r="N13" s="22"/>
      <c r="O13" s="22"/>
      <c r="P13" s="22"/>
      <c r="Q13" s="22"/>
      <c r="R13" s="22"/>
      <c r="S13" s="22"/>
      <c r="T13" s="22"/>
    </row>
    <row r="14" spans="1:20" s="19" customFormat="1" ht="15.95" customHeight="1" x14ac:dyDescent="0.15">
      <c r="A14" s="411"/>
      <c r="B14" s="411"/>
      <c r="C14" s="406" t="s">
        <v>121</v>
      </c>
      <c r="D14" s="407"/>
      <c r="E14" s="407"/>
      <c r="F14" s="407"/>
      <c r="G14" s="407"/>
      <c r="H14" s="17" t="s">
        <v>122</v>
      </c>
      <c r="I14" s="31">
        <f>SUM(I4,I6:I13)</f>
        <v>0</v>
      </c>
      <c r="J14" s="31">
        <f t="shared" ref="J14:T14" si="0">SUM(J4,J6:J13)</f>
        <v>0</v>
      </c>
      <c r="K14" s="31">
        <f t="shared" si="0"/>
        <v>0</v>
      </c>
      <c r="L14" s="31">
        <f t="shared" si="0"/>
        <v>0</v>
      </c>
      <c r="M14" s="31">
        <f t="shared" si="0"/>
        <v>0</v>
      </c>
      <c r="N14" s="31">
        <f t="shared" si="0"/>
        <v>0</v>
      </c>
      <c r="O14" s="31">
        <f t="shared" si="0"/>
        <v>0</v>
      </c>
      <c r="P14" s="31">
        <f t="shared" si="0"/>
        <v>0</v>
      </c>
      <c r="Q14" s="31">
        <f t="shared" si="0"/>
        <v>0</v>
      </c>
      <c r="R14" s="31">
        <f t="shared" si="0"/>
        <v>0</v>
      </c>
      <c r="S14" s="31">
        <f t="shared" si="0"/>
        <v>0</v>
      </c>
      <c r="T14" s="31">
        <f t="shared" si="0"/>
        <v>0</v>
      </c>
    </row>
    <row r="15" spans="1:20" s="19" customFormat="1" ht="27.75" customHeight="1" x14ac:dyDescent="0.15">
      <c r="A15" s="411"/>
      <c r="B15" s="411"/>
      <c r="C15" s="408" t="s">
        <v>123</v>
      </c>
      <c r="D15" s="409"/>
      <c r="E15" s="409"/>
      <c r="F15" s="409"/>
      <c r="G15" s="409"/>
      <c r="H15" s="17" t="s">
        <v>124</v>
      </c>
      <c r="I15" s="22"/>
      <c r="J15" s="22"/>
      <c r="K15" s="22"/>
      <c r="L15" s="22"/>
      <c r="M15" s="22"/>
      <c r="N15" s="22"/>
      <c r="O15" s="22"/>
      <c r="P15" s="22"/>
      <c r="Q15" s="22"/>
      <c r="R15" s="22"/>
      <c r="S15" s="22"/>
      <c r="T15" s="22"/>
    </row>
    <row r="16" spans="1:20" s="19" customFormat="1" ht="15.95" customHeight="1" x14ac:dyDescent="0.15">
      <c r="A16" s="411"/>
      <c r="B16" s="411"/>
      <c r="C16" s="56"/>
      <c r="D16" s="374" t="s">
        <v>125</v>
      </c>
      <c r="E16" s="374"/>
      <c r="F16" s="381" t="s">
        <v>126</v>
      </c>
      <c r="G16" s="381"/>
      <c r="H16" s="17" t="s">
        <v>127</v>
      </c>
      <c r="I16" s="18">
        <f>I14-I15</f>
        <v>0</v>
      </c>
      <c r="J16" s="18">
        <f t="shared" ref="J16:T16" si="1">J14-J15</f>
        <v>0</v>
      </c>
      <c r="K16" s="18">
        <f t="shared" si="1"/>
        <v>0</v>
      </c>
      <c r="L16" s="18">
        <f t="shared" si="1"/>
        <v>0</v>
      </c>
      <c r="M16" s="18">
        <f t="shared" si="1"/>
        <v>0</v>
      </c>
      <c r="N16" s="18">
        <f t="shared" si="1"/>
        <v>0</v>
      </c>
      <c r="O16" s="18">
        <f t="shared" si="1"/>
        <v>0</v>
      </c>
      <c r="P16" s="18">
        <f t="shared" si="1"/>
        <v>0</v>
      </c>
      <c r="Q16" s="18">
        <f t="shared" si="1"/>
        <v>0</v>
      </c>
      <c r="R16" s="18">
        <f t="shared" si="1"/>
        <v>0</v>
      </c>
      <c r="S16" s="18">
        <f t="shared" si="1"/>
        <v>0</v>
      </c>
      <c r="T16" s="18">
        <f t="shared" si="1"/>
        <v>0</v>
      </c>
    </row>
    <row r="17" spans="1:20" s="19" customFormat="1" ht="15.95" customHeight="1" x14ac:dyDescent="0.15">
      <c r="A17" s="411"/>
      <c r="B17" s="375" t="s">
        <v>128</v>
      </c>
      <c r="C17" s="54" t="s">
        <v>129</v>
      </c>
      <c r="D17" s="368" t="s">
        <v>130</v>
      </c>
      <c r="E17" s="368"/>
      <c r="F17" s="368"/>
      <c r="G17" s="410"/>
      <c r="H17" s="404"/>
      <c r="I17" s="57"/>
      <c r="J17" s="57"/>
      <c r="K17" s="57"/>
      <c r="L17" s="57"/>
      <c r="M17" s="57"/>
      <c r="N17" s="57"/>
      <c r="O17" s="57"/>
      <c r="P17" s="57"/>
      <c r="Q17" s="57"/>
      <c r="R17" s="57"/>
      <c r="S17" s="57"/>
      <c r="T17" s="57"/>
    </row>
    <row r="18" spans="1:20" s="19" customFormat="1" ht="15.95" customHeight="1" x14ac:dyDescent="0.15">
      <c r="A18" s="411"/>
      <c r="B18" s="376"/>
      <c r="C18" s="58"/>
      <c r="D18" s="370" t="s">
        <v>131</v>
      </c>
      <c r="E18" s="364"/>
      <c r="F18" s="364"/>
      <c r="G18" s="399"/>
      <c r="H18" s="403"/>
      <c r="I18" s="57"/>
      <c r="J18" s="57"/>
      <c r="K18" s="57"/>
      <c r="L18" s="57"/>
      <c r="M18" s="57"/>
      <c r="N18" s="57"/>
      <c r="O18" s="57"/>
      <c r="P18" s="57"/>
      <c r="Q18" s="57"/>
      <c r="R18" s="57"/>
      <c r="S18" s="57"/>
      <c r="T18" s="57"/>
    </row>
    <row r="19" spans="1:20" s="19" customFormat="1" ht="15.95" customHeight="1" x14ac:dyDescent="0.15">
      <c r="A19" s="411"/>
      <c r="B19" s="376"/>
      <c r="C19" s="15" t="s">
        <v>132</v>
      </c>
      <c r="D19" s="364" t="s">
        <v>133</v>
      </c>
      <c r="E19" s="364"/>
      <c r="F19" s="364"/>
      <c r="G19" s="399"/>
      <c r="H19" s="403"/>
      <c r="I19" s="22"/>
      <c r="J19" s="22"/>
      <c r="K19" s="22"/>
      <c r="L19" s="22"/>
      <c r="M19" s="22"/>
      <c r="N19" s="22"/>
      <c r="O19" s="22"/>
      <c r="P19" s="22"/>
      <c r="Q19" s="22"/>
      <c r="R19" s="22"/>
      <c r="S19" s="22"/>
      <c r="T19" s="22"/>
    </row>
    <row r="20" spans="1:20" s="19" customFormat="1" ht="15.95" customHeight="1" x14ac:dyDescent="0.15">
      <c r="A20" s="411"/>
      <c r="B20" s="376"/>
      <c r="C20" s="15" t="s">
        <v>134</v>
      </c>
      <c r="D20" s="364" t="s">
        <v>135</v>
      </c>
      <c r="E20" s="364"/>
      <c r="F20" s="364"/>
      <c r="G20" s="399"/>
      <c r="H20" s="403"/>
      <c r="I20" s="22"/>
      <c r="J20" s="22"/>
      <c r="K20" s="22"/>
      <c r="L20" s="22"/>
      <c r="M20" s="22"/>
      <c r="N20" s="22"/>
      <c r="O20" s="22"/>
      <c r="P20" s="22"/>
      <c r="Q20" s="22"/>
      <c r="R20" s="22"/>
      <c r="S20" s="22"/>
      <c r="T20" s="22"/>
    </row>
    <row r="21" spans="1:20" s="19" customFormat="1" ht="15.95" customHeight="1" x14ac:dyDescent="0.15">
      <c r="A21" s="411"/>
      <c r="B21" s="376"/>
      <c r="C21" s="15" t="s">
        <v>136</v>
      </c>
      <c r="D21" s="364" t="s">
        <v>137</v>
      </c>
      <c r="E21" s="364"/>
      <c r="F21" s="364"/>
      <c r="G21" s="399"/>
      <c r="H21" s="403"/>
      <c r="I21" s="22"/>
      <c r="J21" s="22"/>
      <c r="K21" s="22"/>
      <c r="L21" s="22"/>
      <c r="M21" s="22"/>
      <c r="N21" s="22"/>
      <c r="O21" s="22"/>
      <c r="P21" s="22"/>
      <c r="Q21" s="22"/>
      <c r="R21" s="22"/>
      <c r="S21" s="22"/>
      <c r="T21" s="22"/>
    </row>
    <row r="22" spans="1:20" s="19" customFormat="1" ht="15.95" customHeight="1" x14ac:dyDescent="0.15">
      <c r="A22" s="411"/>
      <c r="B22" s="376"/>
      <c r="C22" s="15" t="s">
        <v>138</v>
      </c>
      <c r="D22" s="364" t="s">
        <v>25</v>
      </c>
      <c r="E22" s="364"/>
      <c r="F22" s="364"/>
      <c r="G22" s="399"/>
      <c r="H22" s="403"/>
      <c r="I22" s="22"/>
      <c r="J22" s="22"/>
      <c r="K22" s="22"/>
      <c r="L22" s="22"/>
      <c r="M22" s="22"/>
      <c r="N22" s="22"/>
      <c r="O22" s="22"/>
      <c r="P22" s="22"/>
      <c r="Q22" s="22"/>
      <c r="R22" s="22"/>
      <c r="S22" s="22"/>
      <c r="T22" s="22"/>
    </row>
    <row r="23" spans="1:20" s="19" customFormat="1" ht="15.95" customHeight="1" x14ac:dyDescent="0.15">
      <c r="A23" s="414"/>
      <c r="B23" s="377"/>
      <c r="C23" s="370" t="s">
        <v>121</v>
      </c>
      <c r="D23" s="399"/>
      <c r="E23" s="399"/>
      <c r="F23" s="399"/>
      <c r="G23" s="399"/>
      <c r="H23" s="34" t="s">
        <v>55</v>
      </c>
      <c r="I23" s="18">
        <f>I17+SUM(I19:I22)</f>
        <v>0</v>
      </c>
      <c r="J23" s="18">
        <f t="shared" ref="J23:T23" si="2">J17+SUM(J19:J22)</f>
        <v>0</v>
      </c>
      <c r="K23" s="18">
        <f t="shared" si="2"/>
        <v>0</v>
      </c>
      <c r="L23" s="18">
        <f t="shared" si="2"/>
        <v>0</v>
      </c>
      <c r="M23" s="18">
        <f t="shared" si="2"/>
        <v>0</v>
      </c>
      <c r="N23" s="18">
        <f t="shared" si="2"/>
        <v>0</v>
      </c>
      <c r="O23" s="18">
        <f t="shared" si="2"/>
        <v>0</v>
      </c>
      <c r="P23" s="18">
        <f t="shared" si="2"/>
        <v>0</v>
      </c>
      <c r="Q23" s="18">
        <f t="shared" si="2"/>
        <v>0</v>
      </c>
      <c r="R23" s="18">
        <f t="shared" si="2"/>
        <v>0</v>
      </c>
      <c r="S23" s="18">
        <f t="shared" si="2"/>
        <v>0</v>
      </c>
      <c r="T23" s="18">
        <f t="shared" si="2"/>
        <v>0</v>
      </c>
    </row>
    <row r="24" spans="1:20" s="19" customFormat="1" ht="27.75" customHeight="1" x14ac:dyDescent="0.15">
      <c r="A24" s="408" t="s">
        <v>139</v>
      </c>
      <c r="B24" s="418"/>
      <c r="C24" s="371"/>
      <c r="D24" s="371"/>
      <c r="E24" s="371"/>
      <c r="F24" s="371"/>
      <c r="G24" s="371"/>
      <c r="H24" s="17" t="s">
        <v>58</v>
      </c>
      <c r="I24" s="18">
        <f>I23-I16</f>
        <v>0</v>
      </c>
      <c r="J24" s="18">
        <f t="shared" ref="J24:T24" si="3">J23-J16</f>
        <v>0</v>
      </c>
      <c r="K24" s="18">
        <f t="shared" si="3"/>
        <v>0</v>
      </c>
      <c r="L24" s="18">
        <f t="shared" si="3"/>
        <v>0</v>
      </c>
      <c r="M24" s="18">
        <f t="shared" si="3"/>
        <v>0</v>
      </c>
      <c r="N24" s="18">
        <f t="shared" si="3"/>
        <v>0</v>
      </c>
      <c r="O24" s="18">
        <f t="shared" si="3"/>
        <v>0</v>
      </c>
      <c r="P24" s="18">
        <f t="shared" si="3"/>
        <v>0</v>
      </c>
      <c r="Q24" s="18">
        <f t="shared" si="3"/>
        <v>0</v>
      </c>
      <c r="R24" s="18">
        <f t="shared" si="3"/>
        <v>0</v>
      </c>
      <c r="S24" s="18">
        <f t="shared" si="3"/>
        <v>0</v>
      </c>
      <c r="T24" s="18">
        <f t="shared" si="3"/>
        <v>0</v>
      </c>
    </row>
    <row r="25" spans="1:20" s="19" customFormat="1" ht="15.95" customHeight="1" x14ac:dyDescent="0.15">
      <c r="A25" s="419" t="s">
        <v>140</v>
      </c>
      <c r="B25" s="420"/>
      <c r="C25" s="58" t="s">
        <v>141</v>
      </c>
      <c r="D25" s="364" t="s">
        <v>142</v>
      </c>
      <c r="E25" s="364"/>
      <c r="F25" s="364"/>
      <c r="G25" s="399"/>
      <c r="H25" s="403"/>
      <c r="I25" s="22"/>
      <c r="J25" s="22"/>
      <c r="K25" s="22"/>
      <c r="L25" s="22"/>
      <c r="M25" s="22"/>
      <c r="N25" s="22"/>
      <c r="O25" s="22"/>
      <c r="P25" s="22"/>
      <c r="Q25" s="22"/>
      <c r="R25" s="22"/>
      <c r="S25" s="22"/>
      <c r="T25" s="22"/>
    </row>
    <row r="26" spans="1:20" s="19" customFormat="1" ht="15.95" customHeight="1" x14ac:dyDescent="0.15">
      <c r="A26" s="421"/>
      <c r="B26" s="422"/>
      <c r="C26" s="15" t="s">
        <v>50</v>
      </c>
      <c r="D26" s="364" t="s">
        <v>143</v>
      </c>
      <c r="E26" s="364"/>
      <c r="F26" s="364"/>
      <c r="G26" s="399"/>
      <c r="H26" s="403"/>
      <c r="I26" s="22"/>
      <c r="J26" s="22"/>
      <c r="K26" s="22"/>
      <c r="L26" s="22"/>
      <c r="M26" s="22"/>
      <c r="N26" s="22"/>
      <c r="O26" s="22"/>
      <c r="P26" s="22"/>
      <c r="Q26" s="22"/>
      <c r="R26" s="22"/>
      <c r="S26" s="22"/>
      <c r="T26" s="22"/>
    </row>
    <row r="27" spans="1:20" s="19" customFormat="1" ht="15.95" customHeight="1" x14ac:dyDescent="0.15">
      <c r="A27" s="421"/>
      <c r="B27" s="422"/>
      <c r="C27" s="15" t="s">
        <v>144</v>
      </c>
      <c r="D27" s="364" t="s">
        <v>145</v>
      </c>
      <c r="E27" s="364"/>
      <c r="F27" s="364"/>
      <c r="G27" s="399"/>
      <c r="H27" s="403"/>
      <c r="I27" s="22"/>
      <c r="J27" s="22"/>
      <c r="K27" s="22"/>
      <c r="L27" s="22"/>
      <c r="M27" s="22"/>
      <c r="N27" s="22"/>
      <c r="O27" s="22"/>
      <c r="P27" s="22"/>
      <c r="Q27" s="22"/>
      <c r="R27" s="22"/>
      <c r="S27" s="22"/>
      <c r="T27" s="22"/>
    </row>
    <row r="28" spans="1:20" s="19" customFormat="1" ht="15.95" customHeight="1" x14ac:dyDescent="0.15">
      <c r="A28" s="421"/>
      <c r="B28" s="422"/>
      <c r="C28" s="15" t="s">
        <v>146</v>
      </c>
      <c r="D28" s="364" t="s">
        <v>25</v>
      </c>
      <c r="E28" s="364"/>
      <c r="F28" s="364"/>
      <c r="G28" s="399"/>
      <c r="H28" s="403"/>
      <c r="I28" s="22"/>
      <c r="J28" s="22"/>
      <c r="K28" s="22"/>
      <c r="L28" s="22"/>
      <c r="M28" s="22"/>
      <c r="N28" s="22"/>
      <c r="O28" s="22"/>
      <c r="P28" s="22"/>
      <c r="Q28" s="22"/>
      <c r="R28" s="22"/>
      <c r="S28" s="22"/>
      <c r="T28" s="22"/>
    </row>
    <row r="29" spans="1:20" s="19" customFormat="1" ht="15.95" customHeight="1" x14ac:dyDescent="0.15">
      <c r="A29" s="423"/>
      <c r="B29" s="424"/>
      <c r="C29" s="370" t="s">
        <v>121</v>
      </c>
      <c r="D29" s="399"/>
      <c r="E29" s="399"/>
      <c r="F29" s="399"/>
      <c r="G29" s="399"/>
      <c r="H29" s="34" t="s">
        <v>60</v>
      </c>
      <c r="I29" s="18">
        <f t="shared" ref="I29:T29" si="4">SUM(I25:I28)</f>
        <v>0</v>
      </c>
      <c r="J29" s="18">
        <f t="shared" si="4"/>
        <v>0</v>
      </c>
      <c r="K29" s="18">
        <f t="shared" si="4"/>
        <v>0</v>
      </c>
      <c r="L29" s="18">
        <f t="shared" si="4"/>
        <v>0</v>
      </c>
      <c r="M29" s="18">
        <f t="shared" si="4"/>
        <v>0</v>
      </c>
      <c r="N29" s="18">
        <f t="shared" si="4"/>
        <v>0</v>
      </c>
      <c r="O29" s="18">
        <f t="shared" si="4"/>
        <v>0</v>
      </c>
      <c r="P29" s="18">
        <f t="shared" si="4"/>
        <v>0</v>
      </c>
      <c r="Q29" s="18">
        <f t="shared" si="4"/>
        <v>0</v>
      </c>
      <c r="R29" s="18">
        <f t="shared" si="4"/>
        <v>0</v>
      </c>
      <c r="S29" s="18">
        <f t="shared" si="4"/>
        <v>0</v>
      </c>
      <c r="T29" s="18">
        <f t="shared" si="4"/>
        <v>0</v>
      </c>
    </row>
    <row r="30" spans="1:20" s="19" customFormat="1" ht="15.95" customHeight="1" x14ac:dyDescent="0.15">
      <c r="A30" s="373" t="s">
        <v>147</v>
      </c>
      <c r="B30" s="415"/>
      <c r="C30" s="415"/>
      <c r="D30" s="415"/>
      <c r="E30" s="415"/>
      <c r="F30" s="415"/>
      <c r="G30" s="416" t="s">
        <v>148</v>
      </c>
      <c r="H30" s="417"/>
      <c r="I30" s="18">
        <f>I24-I29</f>
        <v>0</v>
      </c>
      <c r="J30" s="18">
        <f t="shared" ref="J30:T30" si="5">J24-J29</f>
        <v>0</v>
      </c>
      <c r="K30" s="18">
        <f t="shared" si="5"/>
        <v>0</v>
      </c>
      <c r="L30" s="18">
        <f t="shared" si="5"/>
        <v>0</v>
      </c>
      <c r="M30" s="18">
        <f t="shared" si="5"/>
        <v>0</v>
      </c>
      <c r="N30" s="18">
        <f t="shared" si="5"/>
        <v>0</v>
      </c>
      <c r="O30" s="18">
        <f t="shared" si="5"/>
        <v>0</v>
      </c>
      <c r="P30" s="18">
        <f t="shared" si="5"/>
        <v>0</v>
      </c>
      <c r="Q30" s="18">
        <f t="shared" si="5"/>
        <v>0</v>
      </c>
      <c r="R30" s="18">
        <f t="shared" si="5"/>
        <v>0</v>
      </c>
      <c r="S30" s="18">
        <f t="shared" si="5"/>
        <v>0</v>
      </c>
      <c r="T30" s="18">
        <f t="shared" si="5"/>
        <v>0</v>
      </c>
    </row>
    <row r="31" spans="1:20" s="19" customFormat="1" ht="15.95" customHeight="1" x14ac:dyDescent="0.15">
      <c r="A31" s="370" t="s">
        <v>149</v>
      </c>
      <c r="B31" s="364"/>
      <c r="C31" s="364"/>
      <c r="D31" s="364"/>
      <c r="E31" s="364"/>
      <c r="F31" s="364"/>
      <c r="G31" s="364"/>
      <c r="H31" s="59" t="s">
        <v>62</v>
      </c>
      <c r="I31" s="22"/>
      <c r="J31" s="22"/>
      <c r="K31" s="22"/>
      <c r="L31" s="22"/>
      <c r="M31" s="22"/>
      <c r="N31" s="22"/>
      <c r="O31" s="22"/>
      <c r="P31" s="22"/>
      <c r="Q31" s="22"/>
      <c r="R31" s="22"/>
      <c r="S31" s="22"/>
      <c r="T31" s="22"/>
    </row>
    <row r="32" spans="1:20" s="19" customFormat="1" ht="15.95" customHeight="1" x14ac:dyDescent="0.15">
      <c r="A32" s="370" t="s">
        <v>150</v>
      </c>
      <c r="B32" s="364"/>
      <c r="C32" s="364"/>
      <c r="D32" s="364"/>
      <c r="E32" s="364"/>
      <c r="F32" s="364"/>
      <c r="G32" s="364"/>
      <c r="H32" s="59" t="s">
        <v>65</v>
      </c>
      <c r="I32" s="22"/>
      <c r="J32" s="22"/>
      <c r="K32" s="22"/>
      <c r="L32" s="22"/>
      <c r="M32" s="22"/>
      <c r="N32" s="22"/>
      <c r="O32" s="22"/>
      <c r="P32" s="22"/>
      <c r="Q32" s="22"/>
      <c r="R32" s="22"/>
      <c r="S32" s="22"/>
      <c r="T32" s="22"/>
    </row>
    <row r="33" spans="1:20" ht="13.5" customHeight="1" x14ac:dyDescent="0.15"/>
    <row r="34" spans="1:20" ht="16.5" customHeight="1" x14ac:dyDescent="0.15">
      <c r="A34" s="3" t="s">
        <v>151</v>
      </c>
      <c r="T34" s="4" t="s">
        <v>98</v>
      </c>
    </row>
    <row r="35" spans="1:20" s="10" customFormat="1" x14ac:dyDescent="0.15">
      <c r="A35" s="5"/>
      <c r="B35" s="6"/>
      <c r="C35" s="53"/>
      <c r="D35" s="6"/>
      <c r="E35" s="6"/>
      <c r="F35" s="6"/>
      <c r="G35" s="7" t="s">
        <v>99</v>
      </c>
      <c r="H35" s="8"/>
      <c r="I35" s="9" t="s">
        <v>8</v>
      </c>
      <c r="J35" s="9" t="s">
        <v>100</v>
      </c>
      <c r="K35" s="366" t="s">
        <v>10</v>
      </c>
      <c r="L35" s="366"/>
      <c r="M35" s="366"/>
      <c r="N35" s="366"/>
      <c r="O35" s="366"/>
      <c r="P35" s="366"/>
      <c r="Q35" s="366"/>
      <c r="R35" s="366"/>
      <c r="S35" s="366"/>
      <c r="T35" s="366"/>
    </row>
    <row r="36" spans="1:20" s="10" customFormat="1" ht="27.75" customHeight="1" x14ac:dyDescent="0.15">
      <c r="A36" s="11"/>
      <c r="B36" s="12"/>
      <c r="C36" s="12" t="s">
        <v>101</v>
      </c>
      <c r="D36" s="12"/>
      <c r="E36" s="12"/>
      <c r="F36" s="12"/>
      <c r="G36" s="12"/>
      <c r="H36" s="13"/>
      <c r="I36" s="14" t="s">
        <v>12</v>
      </c>
      <c r="J36" s="14" t="s">
        <v>13</v>
      </c>
      <c r="K36" s="367"/>
      <c r="L36" s="367"/>
      <c r="M36" s="367"/>
      <c r="N36" s="367"/>
      <c r="O36" s="405"/>
      <c r="P36" s="367"/>
      <c r="Q36" s="367"/>
      <c r="R36" s="367"/>
      <c r="S36" s="367"/>
      <c r="T36" s="367"/>
    </row>
    <row r="37" spans="1:20" ht="15.95" customHeight="1" x14ac:dyDescent="0.15">
      <c r="A37" s="425" t="s">
        <v>152</v>
      </c>
      <c r="B37" s="410"/>
      <c r="C37" s="410"/>
      <c r="D37" s="410"/>
      <c r="E37" s="410"/>
      <c r="F37" s="60"/>
      <c r="G37" s="60"/>
      <c r="H37" s="61"/>
      <c r="I37" s="48">
        <f>I38+I39</f>
        <v>0</v>
      </c>
      <c r="J37" s="48">
        <f t="shared" ref="J37:T37" si="6">J38+J39</f>
        <v>0</v>
      </c>
      <c r="K37" s="48">
        <f t="shared" si="6"/>
        <v>0</v>
      </c>
      <c r="L37" s="48">
        <f t="shared" si="6"/>
        <v>0</v>
      </c>
      <c r="M37" s="48">
        <f t="shared" si="6"/>
        <v>0</v>
      </c>
      <c r="N37" s="48">
        <f t="shared" si="6"/>
        <v>0</v>
      </c>
      <c r="O37" s="48">
        <f t="shared" si="6"/>
        <v>0</v>
      </c>
      <c r="P37" s="48">
        <f t="shared" si="6"/>
        <v>0</v>
      </c>
      <c r="Q37" s="48">
        <f t="shared" si="6"/>
        <v>0</v>
      </c>
      <c r="R37" s="48">
        <f t="shared" si="6"/>
        <v>0</v>
      </c>
      <c r="S37" s="48">
        <f t="shared" si="6"/>
        <v>0</v>
      </c>
      <c r="T37" s="48">
        <f t="shared" si="6"/>
        <v>0</v>
      </c>
    </row>
    <row r="38" spans="1:20" ht="15.95" customHeight="1" x14ac:dyDescent="0.15">
      <c r="A38" s="62"/>
      <c r="B38" s="63"/>
      <c r="C38" s="64"/>
      <c r="D38" s="412" t="s">
        <v>153</v>
      </c>
      <c r="E38" s="399"/>
      <c r="F38" s="399"/>
      <c r="G38" s="399"/>
      <c r="H38" s="403"/>
      <c r="I38" s="50"/>
      <c r="J38" s="50"/>
      <c r="K38" s="50"/>
      <c r="L38" s="50"/>
      <c r="M38" s="50"/>
      <c r="N38" s="50"/>
      <c r="O38" s="50"/>
      <c r="P38" s="50"/>
      <c r="Q38" s="50"/>
      <c r="R38" s="50"/>
      <c r="S38" s="50"/>
      <c r="T38" s="50"/>
    </row>
    <row r="39" spans="1:20" ht="15.95" customHeight="1" x14ac:dyDescent="0.15">
      <c r="A39" s="65"/>
      <c r="B39" s="66"/>
      <c r="C39" s="67"/>
      <c r="D39" s="412" t="s">
        <v>154</v>
      </c>
      <c r="E39" s="399"/>
      <c r="F39" s="399"/>
      <c r="G39" s="399"/>
      <c r="H39" s="403"/>
      <c r="I39" s="50"/>
      <c r="J39" s="50"/>
      <c r="K39" s="50"/>
      <c r="L39" s="50"/>
      <c r="M39" s="50"/>
      <c r="N39" s="50"/>
      <c r="O39" s="50"/>
      <c r="P39" s="50"/>
      <c r="Q39" s="50"/>
      <c r="R39" s="50"/>
      <c r="S39" s="50"/>
      <c r="T39" s="50"/>
    </row>
    <row r="40" spans="1:20" ht="15.95" customHeight="1" x14ac:dyDescent="0.15">
      <c r="A40" s="425" t="s">
        <v>155</v>
      </c>
      <c r="B40" s="410"/>
      <c r="C40" s="410"/>
      <c r="D40" s="410"/>
      <c r="E40" s="410"/>
      <c r="F40" s="60"/>
      <c r="G40" s="60"/>
      <c r="H40" s="61"/>
      <c r="I40" s="48">
        <f>I41+I42</f>
        <v>0</v>
      </c>
      <c r="J40" s="48">
        <f t="shared" ref="J40:T40" si="7">J41+J42</f>
        <v>0</v>
      </c>
      <c r="K40" s="48">
        <f t="shared" si="7"/>
        <v>0</v>
      </c>
      <c r="L40" s="48">
        <f t="shared" si="7"/>
        <v>0</v>
      </c>
      <c r="M40" s="48">
        <f t="shared" si="7"/>
        <v>0</v>
      </c>
      <c r="N40" s="48">
        <f t="shared" si="7"/>
        <v>0</v>
      </c>
      <c r="O40" s="48">
        <f t="shared" si="7"/>
        <v>0</v>
      </c>
      <c r="P40" s="48">
        <f t="shared" si="7"/>
        <v>0</v>
      </c>
      <c r="Q40" s="48">
        <f t="shared" si="7"/>
        <v>0</v>
      </c>
      <c r="R40" s="48">
        <f t="shared" si="7"/>
        <v>0</v>
      </c>
      <c r="S40" s="48">
        <f t="shared" si="7"/>
        <v>0</v>
      </c>
      <c r="T40" s="48">
        <f t="shared" si="7"/>
        <v>0</v>
      </c>
    </row>
    <row r="41" spans="1:20" ht="15.95" customHeight="1" x14ac:dyDescent="0.15">
      <c r="A41" s="62"/>
      <c r="B41" s="63"/>
      <c r="C41" s="64"/>
      <c r="D41" s="412" t="s">
        <v>153</v>
      </c>
      <c r="E41" s="399"/>
      <c r="F41" s="399"/>
      <c r="G41" s="399"/>
      <c r="H41" s="403"/>
      <c r="I41" s="50"/>
      <c r="J41" s="50"/>
      <c r="K41" s="50"/>
      <c r="L41" s="50"/>
      <c r="M41" s="50"/>
      <c r="N41" s="50"/>
      <c r="O41" s="50"/>
      <c r="P41" s="50"/>
      <c r="Q41" s="50"/>
      <c r="R41" s="50"/>
      <c r="S41" s="50"/>
      <c r="T41" s="50"/>
    </row>
    <row r="42" spans="1:20" ht="15.95" customHeight="1" x14ac:dyDescent="0.15">
      <c r="A42" s="65"/>
      <c r="B42" s="66"/>
      <c r="C42" s="67"/>
      <c r="D42" s="412" t="s">
        <v>154</v>
      </c>
      <c r="E42" s="399"/>
      <c r="F42" s="399"/>
      <c r="G42" s="399"/>
      <c r="H42" s="403"/>
      <c r="I42" s="50"/>
      <c r="J42" s="50"/>
      <c r="K42" s="50"/>
      <c r="L42" s="50"/>
      <c r="M42" s="50"/>
      <c r="N42" s="50"/>
      <c r="O42" s="50"/>
      <c r="P42" s="50"/>
      <c r="Q42" s="50"/>
      <c r="R42" s="50"/>
      <c r="S42" s="50"/>
      <c r="T42" s="50"/>
    </row>
    <row r="43" spans="1:20" ht="15.95" customHeight="1" x14ac:dyDescent="0.15">
      <c r="A43" s="413" t="s">
        <v>156</v>
      </c>
      <c r="B43" s="399"/>
      <c r="C43" s="399"/>
      <c r="D43" s="399"/>
      <c r="E43" s="399"/>
      <c r="F43" s="60"/>
      <c r="G43" s="60"/>
      <c r="H43" s="61"/>
      <c r="I43" s="48">
        <f>I37+I40</f>
        <v>0</v>
      </c>
      <c r="J43" s="48">
        <f t="shared" ref="J43:T43" si="8">J37+J40</f>
        <v>0</v>
      </c>
      <c r="K43" s="48">
        <f t="shared" si="8"/>
        <v>0</v>
      </c>
      <c r="L43" s="48">
        <f t="shared" si="8"/>
        <v>0</v>
      </c>
      <c r="M43" s="48">
        <f t="shared" si="8"/>
        <v>0</v>
      </c>
      <c r="N43" s="48">
        <f t="shared" si="8"/>
        <v>0</v>
      </c>
      <c r="O43" s="48">
        <f t="shared" si="8"/>
        <v>0</v>
      </c>
      <c r="P43" s="48">
        <f t="shared" si="8"/>
        <v>0</v>
      </c>
      <c r="Q43" s="48">
        <f t="shared" si="8"/>
        <v>0</v>
      </c>
      <c r="R43" s="48">
        <f t="shared" si="8"/>
        <v>0</v>
      </c>
      <c r="S43" s="48">
        <f t="shared" si="8"/>
        <v>0</v>
      </c>
      <c r="T43" s="48">
        <f t="shared" si="8"/>
        <v>0</v>
      </c>
    </row>
  </sheetData>
  <mergeCells count="62">
    <mergeCell ref="T35:T36"/>
    <mergeCell ref="A37:E37"/>
    <mergeCell ref="D38:H38"/>
    <mergeCell ref="D39:H39"/>
    <mergeCell ref="A40:E40"/>
    <mergeCell ref="M35:M36"/>
    <mergeCell ref="N35:N36"/>
    <mergeCell ref="O35:O36"/>
    <mergeCell ref="P35:P36"/>
    <mergeCell ref="Q35:Q36"/>
    <mergeCell ref="R35:R36"/>
    <mergeCell ref="L35:L36"/>
    <mergeCell ref="K35:K36"/>
    <mergeCell ref="D41:H41"/>
    <mergeCell ref="D42:H42"/>
    <mergeCell ref="A43:E43"/>
    <mergeCell ref="S35:S36"/>
    <mergeCell ref="A4:A23"/>
    <mergeCell ref="A30:F30"/>
    <mergeCell ref="G30:H30"/>
    <mergeCell ref="A31:G31"/>
    <mergeCell ref="A32:G32"/>
    <mergeCell ref="A24:G24"/>
    <mergeCell ref="A25:B29"/>
    <mergeCell ref="D25:H25"/>
    <mergeCell ref="D26:H26"/>
    <mergeCell ref="D27:H27"/>
    <mergeCell ref="D28:H28"/>
    <mergeCell ref="C29:G29"/>
    <mergeCell ref="C15:G15"/>
    <mergeCell ref="D16:E16"/>
    <mergeCell ref="F16:G16"/>
    <mergeCell ref="B17:B23"/>
    <mergeCell ref="D17:H17"/>
    <mergeCell ref="D18:H18"/>
    <mergeCell ref="D19:H19"/>
    <mergeCell ref="D20:H20"/>
    <mergeCell ref="D21:H21"/>
    <mergeCell ref="B4:B16"/>
    <mergeCell ref="D22:H22"/>
    <mergeCell ref="C23:G23"/>
    <mergeCell ref="D9:H9"/>
    <mergeCell ref="D10:H10"/>
    <mergeCell ref="D11:H11"/>
    <mergeCell ref="D12:H12"/>
    <mergeCell ref="C14:G14"/>
    <mergeCell ref="D13:H13"/>
    <mergeCell ref="Q2:Q3"/>
    <mergeCell ref="R2:R3"/>
    <mergeCell ref="S2:S3"/>
    <mergeCell ref="D8:H8"/>
    <mergeCell ref="T2:T3"/>
    <mergeCell ref="D4:H4"/>
    <mergeCell ref="D5:H5"/>
    <mergeCell ref="D6:H6"/>
    <mergeCell ref="D7:H7"/>
    <mergeCell ref="K2:K3"/>
    <mergeCell ref="L2:L3"/>
    <mergeCell ref="M2:M3"/>
    <mergeCell ref="N2:N3"/>
    <mergeCell ref="O2:O3"/>
    <mergeCell ref="P2:P3"/>
  </mergeCells>
  <phoneticPr fontId="1"/>
  <pageMargins left="0.47244094488188981" right="0.47244094488188981" top="0.98425196850393704" bottom="0.39370078740157483" header="0.51181102362204722" footer="0.35433070866141736"/>
  <pageSetup paperSize="9" scale="74" fitToWidth="0" orientation="landscape" blackAndWhite="1" r:id="rId1"/>
  <headerFooter alignWithMargins="0">
    <oddHeader xml:space="preserve">&amp;L&amp;12様式第2号（法適用企業・資本的収支）&amp;C&amp;"ＭＳ Ｐゴシック,標準"&amp;20投資・財政計画
（収支計画）&amp;R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V70"/>
  <sheetViews>
    <sheetView showZeros="0" zoomScaleNormal="100" zoomScaleSheetLayoutView="55" zoomScalePageLayoutView="55" workbookViewId="0">
      <selection activeCell="E31" sqref="E31:I31"/>
    </sheetView>
  </sheetViews>
  <sheetFormatPr defaultColWidth="9" defaultRowHeight="13.5" x14ac:dyDescent="0.15"/>
  <cols>
    <col min="1" max="2" width="3.375" style="68" customWidth="1"/>
    <col min="3" max="3" width="5.125" style="3" customWidth="1"/>
    <col min="4" max="4" width="2.125" style="3" customWidth="1"/>
    <col min="5" max="5" width="5.875" style="3" customWidth="1"/>
    <col min="6" max="6" width="6.375" style="3" customWidth="1"/>
    <col min="7" max="7" width="6.75" style="3" customWidth="1"/>
    <col min="8" max="8" width="7.375" style="3" customWidth="1"/>
    <col min="9" max="9" width="7.25" style="3" customWidth="1"/>
    <col min="10" max="10" width="4" style="4" customWidth="1"/>
    <col min="11" max="22" width="9.375" style="3" customWidth="1"/>
    <col min="23" max="256" width="9" style="3"/>
    <col min="257" max="258" width="3.375" style="3" customWidth="1"/>
    <col min="259" max="259" width="5.125" style="3" customWidth="1"/>
    <col min="260" max="260" width="2.125" style="3" customWidth="1"/>
    <col min="261" max="261" width="5.875" style="3" customWidth="1"/>
    <col min="262" max="262" width="6.375" style="3" customWidth="1"/>
    <col min="263" max="263" width="6.75" style="3" customWidth="1"/>
    <col min="264" max="264" width="7.375" style="3" customWidth="1"/>
    <col min="265" max="265" width="7.25" style="3" customWidth="1"/>
    <col min="266" max="266" width="4" style="3" customWidth="1"/>
    <col min="267" max="278" width="9.375" style="3" customWidth="1"/>
    <col min="279" max="512" width="9" style="3"/>
    <col min="513" max="514" width="3.375" style="3" customWidth="1"/>
    <col min="515" max="515" width="5.125" style="3" customWidth="1"/>
    <col min="516" max="516" width="2.125" style="3" customWidth="1"/>
    <col min="517" max="517" width="5.875" style="3" customWidth="1"/>
    <col min="518" max="518" width="6.375" style="3" customWidth="1"/>
    <col min="519" max="519" width="6.75" style="3" customWidth="1"/>
    <col min="520" max="520" width="7.375" style="3" customWidth="1"/>
    <col min="521" max="521" width="7.25" style="3" customWidth="1"/>
    <col min="522" max="522" width="4" style="3" customWidth="1"/>
    <col min="523" max="534" width="9.375" style="3" customWidth="1"/>
    <col min="535" max="768" width="9" style="3"/>
    <col min="769" max="770" width="3.375" style="3" customWidth="1"/>
    <col min="771" max="771" width="5.125" style="3" customWidth="1"/>
    <col min="772" max="772" width="2.125" style="3" customWidth="1"/>
    <col min="773" max="773" width="5.875" style="3" customWidth="1"/>
    <col min="774" max="774" width="6.375" style="3" customWidth="1"/>
    <col min="775" max="775" width="6.75" style="3" customWidth="1"/>
    <col min="776" max="776" width="7.375" style="3" customWidth="1"/>
    <col min="777" max="777" width="7.25" style="3" customWidth="1"/>
    <col min="778" max="778" width="4" style="3" customWidth="1"/>
    <col min="779" max="790" width="9.375" style="3" customWidth="1"/>
    <col min="791" max="1024" width="9" style="3"/>
    <col min="1025" max="1026" width="3.375" style="3" customWidth="1"/>
    <col min="1027" max="1027" width="5.125" style="3" customWidth="1"/>
    <col min="1028" max="1028" width="2.125" style="3" customWidth="1"/>
    <col min="1029" max="1029" width="5.875" style="3" customWidth="1"/>
    <col min="1030" max="1030" width="6.375" style="3" customWidth="1"/>
    <col min="1031" max="1031" width="6.75" style="3" customWidth="1"/>
    <col min="1032" max="1032" width="7.375" style="3" customWidth="1"/>
    <col min="1033" max="1033" width="7.25" style="3" customWidth="1"/>
    <col min="1034" max="1034" width="4" style="3" customWidth="1"/>
    <col min="1035" max="1046" width="9.375" style="3" customWidth="1"/>
    <col min="1047" max="1280" width="9" style="3"/>
    <col min="1281" max="1282" width="3.375" style="3" customWidth="1"/>
    <col min="1283" max="1283" width="5.125" style="3" customWidth="1"/>
    <col min="1284" max="1284" width="2.125" style="3" customWidth="1"/>
    <col min="1285" max="1285" width="5.875" style="3" customWidth="1"/>
    <col min="1286" max="1286" width="6.375" style="3" customWidth="1"/>
    <col min="1287" max="1287" width="6.75" style="3" customWidth="1"/>
    <col min="1288" max="1288" width="7.375" style="3" customWidth="1"/>
    <col min="1289" max="1289" width="7.25" style="3" customWidth="1"/>
    <col min="1290" max="1290" width="4" style="3" customWidth="1"/>
    <col min="1291" max="1302" width="9.375" style="3" customWidth="1"/>
    <col min="1303" max="1536" width="9" style="3"/>
    <col min="1537" max="1538" width="3.375" style="3" customWidth="1"/>
    <col min="1539" max="1539" width="5.125" style="3" customWidth="1"/>
    <col min="1540" max="1540" width="2.125" style="3" customWidth="1"/>
    <col min="1541" max="1541" width="5.875" style="3" customWidth="1"/>
    <col min="1542" max="1542" width="6.375" style="3" customWidth="1"/>
    <col min="1543" max="1543" width="6.75" style="3" customWidth="1"/>
    <col min="1544" max="1544" width="7.375" style="3" customWidth="1"/>
    <col min="1545" max="1545" width="7.25" style="3" customWidth="1"/>
    <col min="1546" max="1546" width="4" style="3" customWidth="1"/>
    <col min="1547" max="1558" width="9.375" style="3" customWidth="1"/>
    <col min="1559" max="1792" width="9" style="3"/>
    <col min="1793" max="1794" width="3.375" style="3" customWidth="1"/>
    <col min="1795" max="1795" width="5.125" style="3" customWidth="1"/>
    <col min="1796" max="1796" width="2.125" style="3" customWidth="1"/>
    <col min="1797" max="1797" width="5.875" style="3" customWidth="1"/>
    <col min="1798" max="1798" width="6.375" style="3" customWidth="1"/>
    <col min="1799" max="1799" width="6.75" style="3" customWidth="1"/>
    <col min="1800" max="1800" width="7.375" style="3" customWidth="1"/>
    <col min="1801" max="1801" width="7.25" style="3" customWidth="1"/>
    <col min="1802" max="1802" width="4" style="3" customWidth="1"/>
    <col min="1803" max="1814" width="9.375" style="3" customWidth="1"/>
    <col min="1815" max="2048" width="9" style="3"/>
    <col min="2049" max="2050" width="3.375" style="3" customWidth="1"/>
    <col min="2051" max="2051" width="5.125" style="3" customWidth="1"/>
    <col min="2052" max="2052" width="2.125" style="3" customWidth="1"/>
    <col min="2053" max="2053" width="5.875" style="3" customWidth="1"/>
    <col min="2054" max="2054" width="6.375" style="3" customWidth="1"/>
    <col min="2055" max="2055" width="6.75" style="3" customWidth="1"/>
    <col min="2056" max="2056" width="7.375" style="3" customWidth="1"/>
    <col min="2057" max="2057" width="7.25" style="3" customWidth="1"/>
    <col min="2058" max="2058" width="4" style="3" customWidth="1"/>
    <col min="2059" max="2070" width="9.375" style="3" customWidth="1"/>
    <col min="2071" max="2304" width="9" style="3"/>
    <col min="2305" max="2306" width="3.375" style="3" customWidth="1"/>
    <col min="2307" max="2307" width="5.125" style="3" customWidth="1"/>
    <col min="2308" max="2308" width="2.125" style="3" customWidth="1"/>
    <col min="2309" max="2309" width="5.875" style="3" customWidth="1"/>
    <col min="2310" max="2310" width="6.375" style="3" customWidth="1"/>
    <col min="2311" max="2311" width="6.75" style="3" customWidth="1"/>
    <col min="2312" max="2312" width="7.375" style="3" customWidth="1"/>
    <col min="2313" max="2313" width="7.25" style="3" customWidth="1"/>
    <col min="2314" max="2314" width="4" style="3" customWidth="1"/>
    <col min="2315" max="2326" width="9.375" style="3" customWidth="1"/>
    <col min="2327" max="2560" width="9" style="3"/>
    <col min="2561" max="2562" width="3.375" style="3" customWidth="1"/>
    <col min="2563" max="2563" width="5.125" style="3" customWidth="1"/>
    <col min="2564" max="2564" width="2.125" style="3" customWidth="1"/>
    <col min="2565" max="2565" width="5.875" style="3" customWidth="1"/>
    <col min="2566" max="2566" width="6.375" style="3" customWidth="1"/>
    <col min="2567" max="2567" width="6.75" style="3" customWidth="1"/>
    <col min="2568" max="2568" width="7.375" style="3" customWidth="1"/>
    <col min="2569" max="2569" width="7.25" style="3" customWidth="1"/>
    <col min="2570" max="2570" width="4" style="3" customWidth="1"/>
    <col min="2571" max="2582" width="9.375" style="3" customWidth="1"/>
    <col min="2583" max="2816" width="9" style="3"/>
    <col min="2817" max="2818" width="3.375" style="3" customWidth="1"/>
    <col min="2819" max="2819" width="5.125" style="3" customWidth="1"/>
    <col min="2820" max="2820" width="2.125" style="3" customWidth="1"/>
    <col min="2821" max="2821" width="5.875" style="3" customWidth="1"/>
    <col min="2822" max="2822" width="6.375" style="3" customWidth="1"/>
    <col min="2823" max="2823" width="6.75" style="3" customWidth="1"/>
    <col min="2824" max="2824" width="7.375" style="3" customWidth="1"/>
    <col min="2825" max="2825" width="7.25" style="3" customWidth="1"/>
    <col min="2826" max="2826" width="4" style="3" customWidth="1"/>
    <col min="2827" max="2838" width="9.375" style="3" customWidth="1"/>
    <col min="2839" max="3072" width="9" style="3"/>
    <col min="3073" max="3074" width="3.375" style="3" customWidth="1"/>
    <col min="3075" max="3075" width="5.125" style="3" customWidth="1"/>
    <col min="3076" max="3076" width="2.125" style="3" customWidth="1"/>
    <col min="3077" max="3077" width="5.875" style="3" customWidth="1"/>
    <col min="3078" max="3078" width="6.375" style="3" customWidth="1"/>
    <col min="3079" max="3079" width="6.75" style="3" customWidth="1"/>
    <col min="3080" max="3080" width="7.375" style="3" customWidth="1"/>
    <col min="3081" max="3081" width="7.25" style="3" customWidth="1"/>
    <col min="3082" max="3082" width="4" style="3" customWidth="1"/>
    <col min="3083" max="3094" width="9.375" style="3" customWidth="1"/>
    <col min="3095" max="3328" width="9" style="3"/>
    <col min="3329" max="3330" width="3.375" style="3" customWidth="1"/>
    <col min="3331" max="3331" width="5.125" style="3" customWidth="1"/>
    <col min="3332" max="3332" width="2.125" style="3" customWidth="1"/>
    <col min="3333" max="3333" width="5.875" style="3" customWidth="1"/>
    <col min="3334" max="3334" width="6.375" style="3" customWidth="1"/>
    <col min="3335" max="3335" width="6.75" style="3" customWidth="1"/>
    <col min="3336" max="3336" width="7.375" style="3" customWidth="1"/>
    <col min="3337" max="3337" width="7.25" style="3" customWidth="1"/>
    <col min="3338" max="3338" width="4" style="3" customWidth="1"/>
    <col min="3339" max="3350" width="9.375" style="3" customWidth="1"/>
    <col min="3351" max="3584" width="9" style="3"/>
    <col min="3585" max="3586" width="3.375" style="3" customWidth="1"/>
    <col min="3587" max="3587" width="5.125" style="3" customWidth="1"/>
    <col min="3588" max="3588" width="2.125" style="3" customWidth="1"/>
    <col min="3589" max="3589" width="5.875" style="3" customWidth="1"/>
    <col min="3590" max="3590" width="6.375" style="3" customWidth="1"/>
    <col min="3591" max="3591" width="6.75" style="3" customWidth="1"/>
    <col min="3592" max="3592" width="7.375" style="3" customWidth="1"/>
    <col min="3593" max="3593" width="7.25" style="3" customWidth="1"/>
    <col min="3594" max="3594" width="4" style="3" customWidth="1"/>
    <col min="3595" max="3606" width="9.375" style="3" customWidth="1"/>
    <col min="3607" max="3840" width="9" style="3"/>
    <col min="3841" max="3842" width="3.375" style="3" customWidth="1"/>
    <col min="3843" max="3843" width="5.125" style="3" customWidth="1"/>
    <col min="3844" max="3844" width="2.125" style="3" customWidth="1"/>
    <col min="3845" max="3845" width="5.875" style="3" customWidth="1"/>
    <col min="3846" max="3846" width="6.375" style="3" customWidth="1"/>
    <col min="3847" max="3847" width="6.75" style="3" customWidth="1"/>
    <col min="3848" max="3848" width="7.375" style="3" customWidth="1"/>
    <col min="3849" max="3849" width="7.25" style="3" customWidth="1"/>
    <col min="3850" max="3850" width="4" style="3" customWidth="1"/>
    <col min="3851" max="3862" width="9.375" style="3" customWidth="1"/>
    <col min="3863" max="4096" width="9" style="3"/>
    <col min="4097" max="4098" width="3.375" style="3" customWidth="1"/>
    <col min="4099" max="4099" width="5.125" style="3" customWidth="1"/>
    <col min="4100" max="4100" width="2.125" style="3" customWidth="1"/>
    <col min="4101" max="4101" width="5.875" style="3" customWidth="1"/>
    <col min="4102" max="4102" width="6.375" style="3" customWidth="1"/>
    <col min="4103" max="4103" width="6.75" style="3" customWidth="1"/>
    <col min="4104" max="4104" width="7.375" style="3" customWidth="1"/>
    <col min="4105" max="4105" width="7.25" style="3" customWidth="1"/>
    <col min="4106" max="4106" width="4" style="3" customWidth="1"/>
    <col min="4107" max="4118" width="9.375" style="3" customWidth="1"/>
    <col min="4119" max="4352" width="9" style="3"/>
    <col min="4353" max="4354" width="3.375" style="3" customWidth="1"/>
    <col min="4355" max="4355" width="5.125" style="3" customWidth="1"/>
    <col min="4356" max="4356" width="2.125" style="3" customWidth="1"/>
    <col min="4357" max="4357" width="5.875" style="3" customWidth="1"/>
    <col min="4358" max="4358" width="6.375" style="3" customWidth="1"/>
    <col min="4359" max="4359" width="6.75" style="3" customWidth="1"/>
    <col min="4360" max="4360" width="7.375" style="3" customWidth="1"/>
    <col min="4361" max="4361" width="7.25" style="3" customWidth="1"/>
    <col min="4362" max="4362" width="4" style="3" customWidth="1"/>
    <col min="4363" max="4374" width="9.375" style="3" customWidth="1"/>
    <col min="4375" max="4608" width="9" style="3"/>
    <col min="4609" max="4610" width="3.375" style="3" customWidth="1"/>
    <col min="4611" max="4611" width="5.125" style="3" customWidth="1"/>
    <col min="4612" max="4612" width="2.125" style="3" customWidth="1"/>
    <col min="4613" max="4613" width="5.875" style="3" customWidth="1"/>
    <col min="4614" max="4614" width="6.375" style="3" customWidth="1"/>
    <col min="4615" max="4615" width="6.75" style="3" customWidth="1"/>
    <col min="4616" max="4616" width="7.375" style="3" customWidth="1"/>
    <col min="4617" max="4617" width="7.25" style="3" customWidth="1"/>
    <col min="4618" max="4618" width="4" style="3" customWidth="1"/>
    <col min="4619" max="4630" width="9.375" style="3" customWidth="1"/>
    <col min="4631" max="4864" width="9" style="3"/>
    <col min="4865" max="4866" width="3.375" style="3" customWidth="1"/>
    <col min="4867" max="4867" width="5.125" style="3" customWidth="1"/>
    <col min="4868" max="4868" width="2.125" style="3" customWidth="1"/>
    <col min="4869" max="4869" width="5.875" style="3" customWidth="1"/>
    <col min="4870" max="4870" width="6.375" style="3" customWidth="1"/>
    <col min="4871" max="4871" width="6.75" style="3" customWidth="1"/>
    <col min="4872" max="4872" width="7.375" style="3" customWidth="1"/>
    <col min="4873" max="4873" width="7.25" style="3" customWidth="1"/>
    <col min="4874" max="4874" width="4" style="3" customWidth="1"/>
    <col min="4875" max="4886" width="9.375" style="3" customWidth="1"/>
    <col min="4887" max="5120" width="9" style="3"/>
    <col min="5121" max="5122" width="3.375" style="3" customWidth="1"/>
    <col min="5123" max="5123" width="5.125" style="3" customWidth="1"/>
    <col min="5124" max="5124" width="2.125" style="3" customWidth="1"/>
    <col min="5125" max="5125" width="5.875" style="3" customWidth="1"/>
    <col min="5126" max="5126" width="6.375" style="3" customWidth="1"/>
    <col min="5127" max="5127" width="6.75" style="3" customWidth="1"/>
    <col min="5128" max="5128" width="7.375" style="3" customWidth="1"/>
    <col min="5129" max="5129" width="7.25" style="3" customWidth="1"/>
    <col min="5130" max="5130" width="4" style="3" customWidth="1"/>
    <col min="5131" max="5142" width="9.375" style="3" customWidth="1"/>
    <col min="5143" max="5376" width="9" style="3"/>
    <col min="5377" max="5378" width="3.375" style="3" customWidth="1"/>
    <col min="5379" max="5379" width="5.125" style="3" customWidth="1"/>
    <col min="5380" max="5380" width="2.125" style="3" customWidth="1"/>
    <col min="5381" max="5381" width="5.875" style="3" customWidth="1"/>
    <col min="5382" max="5382" width="6.375" style="3" customWidth="1"/>
    <col min="5383" max="5383" width="6.75" style="3" customWidth="1"/>
    <col min="5384" max="5384" width="7.375" style="3" customWidth="1"/>
    <col min="5385" max="5385" width="7.25" style="3" customWidth="1"/>
    <col min="5386" max="5386" width="4" style="3" customWidth="1"/>
    <col min="5387" max="5398" width="9.375" style="3" customWidth="1"/>
    <col min="5399" max="5632" width="9" style="3"/>
    <col min="5633" max="5634" width="3.375" style="3" customWidth="1"/>
    <col min="5635" max="5635" width="5.125" style="3" customWidth="1"/>
    <col min="5636" max="5636" width="2.125" style="3" customWidth="1"/>
    <col min="5637" max="5637" width="5.875" style="3" customWidth="1"/>
    <col min="5638" max="5638" width="6.375" style="3" customWidth="1"/>
    <col min="5639" max="5639" width="6.75" style="3" customWidth="1"/>
    <col min="5640" max="5640" width="7.375" style="3" customWidth="1"/>
    <col min="5641" max="5641" width="7.25" style="3" customWidth="1"/>
    <col min="5642" max="5642" width="4" style="3" customWidth="1"/>
    <col min="5643" max="5654" width="9.375" style="3" customWidth="1"/>
    <col min="5655" max="5888" width="9" style="3"/>
    <col min="5889" max="5890" width="3.375" style="3" customWidth="1"/>
    <col min="5891" max="5891" width="5.125" style="3" customWidth="1"/>
    <col min="5892" max="5892" width="2.125" style="3" customWidth="1"/>
    <col min="5893" max="5893" width="5.875" style="3" customWidth="1"/>
    <col min="5894" max="5894" width="6.375" style="3" customWidth="1"/>
    <col min="5895" max="5895" width="6.75" style="3" customWidth="1"/>
    <col min="5896" max="5896" width="7.375" style="3" customWidth="1"/>
    <col min="5897" max="5897" width="7.25" style="3" customWidth="1"/>
    <col min="5898" max="5898" width="4" style="3" customWidth="1"/>
    <col min="5899" max="5910" width="9.375" style="3" customWidth="1"/>
    <col min="5911" max="6144" width="9" style="3"/>
    <col min="6145" max="6146" width="3.375" style="3" customWidth="1"/>
    <col min="6147" max="6147" width="5.125" style="3" customWidth="1"/>
    <col min="6148" max="6148" width="2.125" style="3" customWidth="1"/>
    <col min="6149" max="6149" width="5.875" style="3" customWidth="1"/>
    <col min="6150" max="6150" width="6.375" style="3" customWidth="1"/>
    <col min="6151" max="6151" width="6.75" style="3" customWidth="1"/>
    <col min="6152" max="6152" width="7.375" style="3" customWidth="1"/>
    <col min="6153" max="6153" width="7.25" style="3" customWidth="1"/>
    <col min="6154" max="6154" width="4" style="3" customWidth="1"/>
    <col min="6155" max="6166" width="9.375" style="3" customWidth="1"/>
    <col min="6167" max="6400" width="9" style="3"/>
    <col min="6401" max="6402" width="3.375" style="3" customWidth="1"/>
    <col min="6403" max="6403" width="5.125" style="3" customWidth="1"/>
    <col min="6404" max="6404" width="2.125" style="3" customWidth="1"/>
    <col min="6405" max="6405" width="5.875" style="3" customWidth="1"/>
    <col min="6406" max="6406" width="6.375" style="3" customWidth="1"/>
    <col min="6407" max="6407" width="6.75" style="3" customWidth="1"/>
    <col min="6408" max="6408" width="7.375" style="3" customWidth="1"/>
    <col min="6409" max="6409" width="7.25" style="3" customWidth="1"/>
    <col min="6410" max="6410" width="4" style="3" customWidth="1"/>
    <col min="6411" max="6422" width="9.375" style="3" customWidth="1"/>
    <col min="6423" max="6656" width="9" style="3"/>
    <col min="6657" max="6658" width="3.375" style="3" customWidth="1"/>
    <col min="6659" max="6659" width="5.125" style="3" customWidth="1"/>
    <col min="6660" max="6660" width="2.125" style="3" customWidth="1"/>
    <col min="6661" max="6661" width="5.875" style="3" customWidth="1"/>
    <col min="6662" max="6662" width="6.375" style="3" customWidth="1"/>
    <col min="6663" max="6663" width="6.75" style="3" customWidth="1"/>
    <col min="6664" max="6664" width="7.375" style="3" customWidth="1"/>
    <col min="6665" max="6665" width="7.25" style="3" customWidth="1"/>
    <col min="6666" max="6666" width="4" style="3" customWidth="1"/>
    <col min="6667" max="6678" width="9.375" style="3" customWidth="1"/>
    <col min="6679" max="6912" width="9" style="3"/>
    <col min="6913" max="6914" width="3.375" style="3" customWidth="1"/>
    <col min="6915" max="6915" width="5.125" style="3" customWidth="1"/>
    <col min="6916" max="6916" width="2.125" style="3" customWidth="1"/>
    <col min="6917" max="6917" width="5.875" style="3" customWidth="1"/>
    <col min="6918" max="6918" width="6.375" style="3" customWidth="1"/>
    <col min="6919" max="6919" width="6.75" style="3" customWidth="1"/>
    <col min="6920" max="6920" width="7.375" style="3" customWidth="1"/>
    <col min="6921" max="6921" width="7.25" style="3" customWidth="1"/>
    <col min="6922" max="6922" width="4" style="3" customWidth="1"/>
    <col min="6923" max="6934" width="9.375" style="3" customWidth="1"/>
    <col min="6935" max="7168" width="9" style="3"/>
    <col min="7169" max="7170" width="3.375" style="3" customWidth="1"/>
    <col min="7171" max="7171" width="5.125" style="3" customWidth="1"/>
    <col min="7172" max="7172" width="2.125" style="3" customWidth="1"/>
    <col min="7173" max="7173" width="5.875" style="3" customWidth="1"/>
    <col min="7174" max="7174" width="6.375" style="3" customWidth="1"/>
    <col min="7175" max="7175" width="6.75" style="3" customWidth="1"/>
    <col min="7176" max="7176" width="7.375" style="3" customWidth="1"/>
    <col min="7177" max="7177" width="7.25" style="3" customWidth="1"/>
    <col min="7178" max="7178" width="4" style="3" customWidth="1"/>
    <col min="7179" max="7190" width="9.375" style="3" customWidth="1"/>
    <col min="7191" max="7424" width="9" style="3"/>
    <col min="7425" max="7426" width="3.375" style="3" customWidth="1"/>
    <col min="7427" max="7427" width="5.125" style="3" customWidth="1"/>
    <col min="7428" max="7428" width="2.125" style="3" customWidth="1"/>
    <col min="7429" max="7429" width="5.875" style="3" customWidth="1"/>
    <col min="7430" max="7430" width="6.375" style="3" customWidth="1"/>
    <col min="7431" max="7431" width="6.75" style="3" customWidth="1"/>
    <col min="7432" max="7432" width="7.375" style="3" customWidth="1"/>
    <col min="7433" max="7433" width="7.25" style="3" customWidth="1"/>
    <col min="7434" max="7434" width="4" style="3" customWidth="1"/>
    <col min="7435" max="7446" width="9.375" style="3" customWidth="1"/>
    <col min="7447" max="7680" width="9" style="3"/>
    <col min="7681" max="7682" width="3.375" style="3" customWidth="1"/>
    <col min="7683" max="7683" width="5.125" style="3" customWidth="1"/>
    <col min="7684" max="7684" width="2.125" style="3" customWidth="1"/>
    <col min="7685" max="7685" width="5.875" style="3" customWidth="1"/>
    <col min="7686" max="7686" width="6.375" style="3" customWidth="1"/>
    <col min="7687" max="7687" width="6.75" style="3" customWidth="1"/>
    <col min="7688" max="7688" width="7.375" style="3" customWidth="1"/>
    <col min="7689" max="7689" width="7.25" style="3" customWidth="1"/>
    <col min="7690" max="7690" width="4" style="3" customWidth="1"/>
    <col min="7691" max="7702" width="9.375" style="3" customWidth="1"/>
    <col min="7703" max="7936" width="9" style="3"/>
    <col min="7937" max="7938" width="3.375" style="3" customWidth="1"/>
    <col min="7939" max="7939" width="5.125" style="3" customWidth="1"/>
    <col min="7940" max="7940" width="2.125" style="3" customWidth="1"/>
    <col min="7941" max="7941" width="5.875" style="3" customWidth="1"/>
    <col min="7942" max="7942" width="6.375" style="3" customWidth="1"/>
    <col min="7943" max="7943" width="6.75" style="3" customWidth="1"/>
    <col min="7944" max="7944" width="7.375" style="3" customWidth="1"/>
    <col min="7945" max="7945" width="7.25" style="3" customWidth="1"/>
    <col min="7946" max="7946" width="4" style="3" customWidth="1"/>
    <col min="7947" max="7958" width="9.375" style="3" customWidth="1"/>
    <col min="7959" max="8192" width="9" style="3"/>
    <col min="8193" max="8194" width="3.375" style="3" customWidth="1"/>
    <col min="8195" max="8195" width="5.125" style="3" customWidth="1"/>
    <col min="8196" max="8196" width="2.125" style="3" customWidth="1"/>
    <col min="8197" max="8197" width="5.875" style="3" customWidth="1"/>
    <col min="8198" max="8198" width="6.375" style="3" customWidth="1"/>
    <col min="8199" max="8199" width="6.75" style="3" customWidth="1"/>
    <col min="8200" max="8200" width="7.375" style="3" customWidth="1"/>
    <col min="8201" max="8201" width="7.25" style="3" customWidth="1"/>
    <col min="8202" max="8202" width="4" style="3" customWidth="1"/>
    <col min="8203" max="8214" width="9.375" style="3" customWidth="1"/>
    <col min="8215" max="8448" width="9" style="3"/>
    <col min="8449" max="8450" width="3.375" style="3" customWidth="1"/>
    <col min="8451" max="8451" width="5.125" style="3" customWidth="1"/>
    <col min="8452" max="8452" width="2.125" style="3" customWidth="1"/>
    <col min="8453" max="8453" width="5.875" style="3" customWidth="1"/>
    <col min="8454" max="8454" width="6.375" style="3" customWidth="1"/>
    <col min="8455" max="8455" width="6.75" style="3" customWidth="1"/>
    <col min="8456" max="8456" width="7.375" style="3" customWidth="1"/>
    <col min="8457" max="8457" width="7.25" style="3" customWidth="1"/>
    <col min="8458" max="8458" width="4" style="3" customWidth="1"/>
    <col min="8459" max="8470" width="9.375" style="3" customWidth="1"/>
    <col min="8471" max="8704" width="9" style="3"/>
    <col min="8705" max="8706" width="3.375" style="3" customWidth="1"/>
    <col min="8707" max="8707" width="5.125" style="3" customWidth="1"/>
    <col min="8708" max="8708" width="2.125" style="3" customWidth="1"/>
    <col min="8709" max="8709" width="5.875" style="3" customWidth="1"/>
    <col min="8710" max="8710" width="6.375" style="3" customWidth="1"/>
    <col min="8711" max="8711" width="6.75" style="3" customWidth="1"/>
    <col min="8712" max="8712" width="7.375" style="3" customWidth="1"/>
    <col min="8713" max="8713" width="7.25" style="3" customWidth="1"/>
    <col min="8714" max="8714" width="4" style="3" customWidth="1"/>
    <col min="8715" max="8726" width="9.375" style="3" customWidth="1"/>
    <col min="8727" max="8960" width="9" style="3"/>
    <col min="8961" max="8962" width="3.375" style="3" customWidth="1"/>
    <col min="8963" max="8963" width="5.125" style="3" customWidth="1"/>
    <col min="8964" max="8964" width="2.125" style="3" customWidth="1"/>
    <col min="8965" max="8965" width="5.875" style="3" customWidth="1"/>
    <col min="8966" max="8966" width="6.375" style="3" customWidth="1"/>
    <col min="8967" max="8967" width="6.75" style="3" customWidth="1"/>
    <col min="8968" max="8968" width="7.375" style="3" customWidth="1"/>
    <col min="8969" max="8969" width="7.25" style="3" customWidth="1"/>
    <col min="8970" max="8970" width="4" style="3" customWidth="1"/>
    <col min="8971" max="8982" width="9.375" style="3" customWidth="1"/>
    <col min="8983" max="9216" width="9" style="3"/>
    <col min="9217" max="9218" width="3.375" style="3" customWidth="1"/>
    <col min="9219" max="9219" width="5.125" style="3" customWidth="1"/>
    <col min="9220" max="9220" width="2.125" style="3" customWidth="1"/>
    <col min="9221" max="9221" width="5.875" style="3" customWidth="1"/>
    <col min="9222" max="9222" width="6.375" style="3" customWidth="1"/>
    <col min="9223" max="9223" width="6.75" style="3" customWidth="1"/>
    <col min="9224" max="9224" width="7.375" style="3" customWidth="1"/>
    <col min="9225" max="9225" width="7.25" style="3" customWidth="1"/>
    <col min="9226" max="9226" width="4" style="3" customWidth="1"/>
    <col min="9227" max="9238" width="9.375" style="3" customWidth="1"/>
    <col min="9239" max="9472" width="9" style="3"/>
    <col min="9473" max="9474" width="3.375" style="3" customWidth="1"/>
    <col min="9475" max="9475" width="5.125" style="3" customWidth="1"/>
    <col min="9476" max="9476" width="2.125" style="3" customWidth="1"/>
    <col min="9477" max="9477" width="5.875" style="3" customWidth="1"/>
    <col min="9478" max="9478" width="6.375" style="3" customWidth="1"/>
    <col min="9479" max="9479" width="6.75" style="3" customWidth="1"/>
    <col min="9480" max="9480" width="7.375" style="3" customWidth="1"/>
    <col min="9481" max="9481" width="7.25" style="3" customWidth="1"/>
    <col min="9482" max="9482" width="4" style="3" customWidth="1"/>
    <col min="9483" max="9494" width="9.375" style="3" customWidth="1"/>
    <col min="9495" max="9728" width="9" style="3"/>
    <col min="9729" max="9730" width="3.375" style="3" customWidth="1"/>
    <col min="9731" max="9731" width="5.125" style="3" customWidth="1"/>
    <col min="9732" max="9732" width="2.125" style="3" customWidth="1"/>
    <col min="9733" max="9733" width="5.875" style="3" customWidth="1"/>
    <col min="9734" max="9734" width="6.375" style="3" customWidth="1"/>
    <col min="9735" max="9735" width="6.75" style="3" customWidth="1"/>
    <col min="9736" max="9736" width="7.375" style="3" customWidth="1"/>
    <col min="9737" max="9737" width="7.25" style="3" customWidth="1"/>
    <col min="9738" max="9738" width="4" style="3" customWidth="1"/>
    <col min="9739" max="9750" width="9.375" style="3" customWidth="1"/>
    <col min="9751" max="9984" width="9" style="3"/>
    <col min="9985" max="9986" width="3.375" style="3" customWidth="1"/>
    <col min="9987" max="9987" width="5.125" style="3" customWidth="1"/>
    <col min="9988" max="9988" width="2.125" style="3" customWidth="1"/>
    <col min="9989" max="9989" width="5.875" style="3" customWidth="1"/>
    <col min="9990" max="9990" width="6.375" style="3" customWidth="1"/>
    <col min="9991" max="9991" width="6.75" style="3" customWidth="1"/>
    <col min="9992" max="9992" width="7.375" style="3" customWidth="1"/>
    <col min="9993" max="9993" width="7.25" style="3" customWidth="1"/>
    <col min="9994" max="9994" width="4" style="3" customWidth="1"/>
    <col min="9995" max="10006" width="9.375" style="3" customWidth="1"/>
    <col min="10007" max="10240" width="9" style="3"/>
    <col min="10241" max="10242" width="3.375" style="3" customWidth="1"/>
    <col min="10243" max="10243" width="5.125" style="3" customWidth="1"/>
    <col min="10244" max="10244" width="2.125" style="3" customWidth="1"/>
    <col min="10245" max="10245" width="5.875" style="3" customWidth="1"/>
    <col min="10246" max="10246" width="6.375" style="3" customWidth="1"/>
    <col min="10247" max="10247" width="6.75" style="3" customWidth="1"/>
    <col min="10248" max="10248" width="7.375" style="3" customWidth="1"/>
    <col min="10249" max="10249" width="7.25" style="3" customWidth="1"/>
    <col min="10250" max="10250" width="4" style="3" customWidth="1"/>
    <col min="10251" max="10262" width="9.375" style="3" customWidth="1"/>
    <col min="10263" max="10496" width="9" style="3"/>
    <col min="10497" max="10498" width="3.375" style="3" customWidth="1"/>
    <col min="10499" max="10499" width="5.125" style="3" customWidth="1"/>
    <col min="10500" max="10500" width="2.125" style="3" customWidth="1"/>
    <col min="10501" max="10501" width="5.875" style="3" customWidth="1"/>
    <col min="10502" max="10502" width="6.375" style="3" customWidth="1"/>
    <col min="10503" max="10503" width="6.75" style="3" customWidth="1"/>
    <col min="10504" max="10504" width="7.375" style="3" customWidth="1"/>
    <col min="10505" max="10505" width="7.25" style="3" customWidth="1"/>
    <col min="10506" max="10506" width="4" style="3" customWidth="1"/>
    <col min="10507" max="10518" width="9.375" style="3" customWidth="1"/>
    <col min="10519" max="10752" width="9" style="3"/>
    <col min="10753" max="10754" width="3.375" style="3" customWidth="1"/>
    <col min="10755" max="10755" width="5.125" style="3" customWidth="1"/>
    <col min="10756" max="10756" width="2.125" style="3" customWidth="1"/>
    <col min="10757" max="10757" width="5.875" style="3" customWidth="1"/>
    <col min="10758" max="10758" width="6.375" style="3" customWidth="1"/>
    <col min="10759" max="10759" width="6.75" style="3" customWidth="1"/>
    <col min="10760" max="10760" width="7.375" style="3" customWidth="1"/>
    <col min="10761" max="10761" width="7.25" style="3" customWidth="1"/>
    <col min="10762" max="10762" width="4" style="3" customWidth="1"/>
    <col min="10763" max="10774" width="9.375" style="3" customWidth="1"/>
    <col min="10775" max="11008" width="9" style="3"/>
    <col min="11009" max="11010" width="3.375" style="3" customWidth="1"/>
    <col min="11011" max="11011" width="5.125" style="3" customWidth="1"/>
    <col min="11012" max="11012" width="2.125" style="3" customWidth="1"/>
    <col min="11013" max="11013" width="5.875" style="3" customWidth="1"/>
    <col min="11014" max="11014" width="6.375" style="3" customWidth="1"/>
    <col min="11015" max="11015" width="6.75" style="3" customWidth="1"/>
    <col min="11016" max="11016" width="7.375" style="3" customWidth="1"/>
    <col min="11017" max="11017" width="7.25" style="3" customWidth="1"/>
    <col min="11018" max="11018" width="4" style="3" customWidth="1"/>
    <col min="11019" max="11030" width="9.375" style="3" customWidth="1"/>
    <col min="11031" max="11264" width="9" style="3"/>
    <col min="11265" max="11266" width="3.375" style="3" customWidth="1"/>
    <col min="11267" max="11267" width="5.125" style="3" customWidth="1"/>
    <col min="11268" max="11268" width="2.125" style="3" customWidth="1"/>
    <col min="11269" max="11269" width="5.875" style="3" customWidth="1"/>
    <col min="11270" max="11270" width="6.375" style="3" customWidth="1"/>
    <col min="11271" max="11271" width="6.75" style="3" customWidth="1"/>
    <col min="11272" max="11272" width="7.375" style="3" customWidth="1"/>
    <col min="11273" max="11273" width="7.25" style="3" customWidth="1"/>
    <col min="11274" max="11274" width="4" style="3" customWidth="1"/>
    <col min="11275" max="11286" width="9.375" style="3" customWidth="1"/>
    <col min="11287" max="11520" width="9" style="3"/>
    <col min="11521" max="11522" width="3.375" style="3" customWidth="1"/>
    <col min="11523" max="11523" width="5.125" style="3" customWidth="1"/>
    <col min="11524" max="11524" width="2.125" style="3" customWidth="1"/>
    <col min="11525" max="11525" width="5.875" style="3" customWidth="1"/>
    <col min="11526" max="11526" width="6.375" style="3" customWidth="1"/>
    <col min="11527" max="11527" width="6.75" style="3" customWidth="1"/>
    <col min="11528" max="11528" width="7.375" style="3" customWidth="1"/>
    <col min="11529" max="11529" width="7.25" style="3" customWidth="1"/>
    <col min="11530" max="11530" width="4" style="3" customWidth="1"/>
    <col min="11531" max="11542" width="9.375" style="3" customWidth="1"/>
    <col min="11543" max="11776" width="9" style="3"/>
    <col min="11777" max="11778" width="3.375" style="3" customWidth="1"/>
    <col min="11779" max="11779" width="5.125" style="3" customWidth="1"/>
    <col min="11780" max="11780" width="2.125" style="3" customWidth="1"/>
    <col min="11781" max="11781" width="5.875" style="3" customWidth="1"/>
    <col min="11782" max="11782" width="6.375" style="3" customWidth="1"/>
    <col min="11783" max="11783" width="6.75" style="3" customWidth="1"/>
    <col min="11784" max="11784" width="7.375" style="3" customWidth="1"/>
    <col min="11785" max="11785" width="7.25" style="3" customWidth="1"/>
    <col min="11786" max="11786" width="4" style="3" customWidth="1"/>
    <col min="11787" max="11798" width="9.375" style="3" customWidth="1"/>
    <col min="11799" max="12032" width="9" style="3"/>
    <col min="12033" max="12034" width="3.375" style="3" customWidth="1"/>
    <col min="12035" max="12035" width="5.125" style="3" customWidth="1"/>
    <col min="12036" max="12036" width="2.125" style="3" customWidth="1"/>
    <col min="12037" max="12037" width="5.875" style="3" customWidth="1"/>
    <col min="12038" max="12038" width="6.375" style="3" customWidth="1"/>
    <col min="12039" max="12039" width="6.75" style="3" customWidth="1"/>
    <col min="12040" max="12040" width="7.375" style="3" customWidth="1"/>
    <col min="12041" max="12041" width="7.25" style="3" customWidth="1"/>
    <col min="12042" max="12042" width="4" style="3" customWidth="1"/>
    <col min="12043" max="12054" width="9.375" style="3" customWidth="1"/>
    <col min="12055" max="12288" width="9" style="3"/>
    <col min="12289" max="12290" width="3.375" style="3" customWidth="1"/>
    <col min="12291" max="12291" width="5.125" style="3" customWidth="1"/>
    <col min="12292" max="12292" width="2.125" style="3" customWidth="1"/>
    <col min="12293" max="12293" width="5.875" style="3" customWidth="1"/>
    <col min="12294" max="12294" width="6.375" style="3" customWidth="1"/>
    <col min="12295" max="12295" width="6.75" style="3" customWidth="1"/>
    <col min="12296" max="12296" width="7.375" style="3" customWidth="1"/>
    <col min="12297" max="12297" width="7.25" style="3" customWidth="1"/>
    <col min="12298" max="12298" width="4" style="3" customWidth="1"/>
    <col min="12299" max="12310" width="9.375" style="3" customWidth="1"/>
    <col min="12311" max="12544" width="9" style="3"/>
    <col min="12545" max="12546" width="3.375" style="3" customWidth="1"/>
    <col min="12547" max="12547" width="5.125" style="3" customWidth="1"/>
    <col min="12548" max="12548" width="2.125" style="3" customWidth="1"/>
    <col min="12549" max="12549" width="5.875" style="3" customWidth="1"/>
    <col min="12550" max="12550" width="6.375" style="3" customWidth="1"/>
    <col min="12551" max="12551" width="6.75" style="3" customWidth="1"/>
    <col min="12552" max="12552" width="7.375" style="3" customWidth="1"/>
    <col min="12553" max="12553" width="7.25" style="3" customWidth="1"/>
    <col min="12554" max="12554" width="4" style="3" customWidth="1"/>
    <col min="12555" max="12566" width="9.375" style="3" customWidth="1"/>
    <col min="12567" max="12800" width="9" style="3"/>
    <col min="12801" max="12802" width="3.375" style="3" customWidth="1"/>
    <col min="12803" max="12803" width="5.125" style="3" customWidth="1"/>
    <col min="12804" max="12804" width="2.125" style="3" customWidth="1"/>
    <col min="12805" max="12805" width="5.875" style="3" customWidth="1"/>
    <col min="12806" max="12806" width="6.375" style="3" customWidth="1"/>
    <col min="12807" max="12807" width="6.75" style="3" customWidth="1"/>
    <col min="12808" max="12808" width="7.375" style="3" customWidth="1"/>
    <col min="12809" max="12809" width="7.25" style="3" customWidth="1"/>
    <col min="12810" max="12810" width="4" style="3" customWidth="1"/>
    <col min="12811" max="12822" width="9.375" style="3" customWidth="1"/>
    <col min="12823" max="13056" width="9" style="3"/>
    <col min="13057" max="13058" width="3.375" style="3" customWidth="1"/>
    <col min="13059" max="13059" width="5.125" style="3" customWidth="1"/>
    <col min="13060" max="13060" width="2.125" style="3" customWidth="1"/>
    <col min="13061" max="13061" width="5.875" style="3" customWidth="1"/>
    <col min="13062" max="13062" width="6.375" style="3" customWidth="1"/>
    <col min="13063" max="13063" width="6.75" style="3" customWidth="1"/>
    <col min="13064" max="13064" width="7.375" style="3" customWidth="1"/>
    <col min="13065" max="13065" width="7.25" style="3" customWidth="1"/>
    <col min="13066" max="13066" width="4" style="3" customWidth="1"/>
    <col min="13067" max="13078" width="9.375" style="3" customWidth="1"/>
    <col min="13079" max="13312" width="9" style="3"/>
    <col min="13313" max="13314" width="3.375" style="3" customWidth="1"/>
    <col min="13315" max="13315" width="5.125" style="3" customWidth="1"/>
    <col min="13316" max="13316" width="2.125" style="3" customWidth="1"/>
    <col min="13317" max="13317" width="5.875" style="3" customWidth="1"/>
    <col min="13318" max="13318" width="6.375" style="3" customWidth="1"/>
    <col min="13319" max="13319" width="6.75" style="3" customWidth="1"/>
    <col min="13320" max="13320" width="7.375" style="3" customWidth="1"/>
    <col min="13321" max="13321" width="7.25" style="3" customWidth="1"/>
    <col min="13322" max="13322" width="4" style="3" customWidth="1"/>
    <col min="13323" max="13334" width="9.375" style="3" customWidth="1"/>
    <col min="13335" max="13568" width="9" style="3"/>
    <col min="13569" max="13570" width="3.375" style="3" customWidth="1"/>
    <col min="13571" max="13571" width="5.125" style="3" customWidth="1"/>
    <col min="13572" max="13572" width="2.125" style="3" customWidth="1"/>
    <col min="13573" max="13573" width="5.875" style="3" customWidth="1"/>
    <col min="13574" max="13574" width="6.375" style="3" customWidth="1"/>
    <col min="13575" max="13575" width="6.75" style="3" customWidth="1"/>
    <col min="13576" max="13576" width="7.375" style="3" customWidth="1"/>
    <col min="13577" max="13577" width="7.25" style="3" customWidth="1"/>
    <col min="13578" max="13578" width="4" style="3" customWidth="1"/>
    <col min="13579" max="13590" width="9.375" style="3" customWidth="1"/>
    <col min="13591" max="13824" width="9" style="3"/>
    <col min="13825" max="13826" width="3.375" style="3" customWidth="1"/>
    <col min="13827" max="13827" width="5.125" style="3" customWidth="1"/>
    <col min="13828" max="13828" width="2.125" style="3" customWidth="1"/>
    <col min="13829" max="13829" width="5.875" style="3" customWidth="1"/>
    <col min="13830" max="13830" width="6.375" style="3" customWidth="1"/>
    <col min="13831" max="13831" width="6.75" style="3" customWidth="1"/>
    <col min="13832" max="13832" width="7.375" style="3" customWidth="1"/>
    <col min="13833" max="13833" width="7.25" style="3" customWidth="1"/>
    <col min="13834" max="13834" width="4" style="3" customWidth="1"/>
    <col min="13835" max="13846" width="9.375" style="3" customWidth="1"/>
    <col min="13847" max="14080" width="9" style="3"/>
    <col min="14081" max="14082" width="3.375" style="3" customWidth="1"/>
    <col min="14083" max="14083" width="5.125" style="3" customWidth="1"/>
    <col min="14084" max="14084" width="2.125" style="3" customWidth="1"/>
    <col min="14085" max="14085" width="5.875" style="3" customWidth="1"/>
    <col min="14086" max="14086" width="6.375" style="3" customWidth="1"/>
    <col min="14087" max="14087" width="6.75" style="3" customWidth="1"/>
    <col min="14088" max="14088" width="7.375" style="3" customWidth="1"/>
    <col min="14089" max="14089" width="7.25" style="3" customWidth="1"/>
    <col min="14090" max="14090" width="4" style="3" customWidth="1"/>
    <col min="14091" max="14102" width="9.375" style="3" customWidth="1"/>
    <col min="14103" max="14336" width="9" style="3"/>
    <col min="14337" max="14338" width="3.375" style="3" customWidth="1"/>
    <col min="14339" max="14339" width="5.125" style="3" customWidth="1"/>
    <col min="14340" max="14340" width="2.125" style="3" customWidth="1"/>
    <col min="14341" max="14341" width="5.875" style="3" customWidth="1"/>
    <col min="14342" max="14342" width="6.375" style="3" customWidth="1"/>
    <col min="14343" max="14343" width="6.75" style="3" customWidth="1"/>
    <col min="14344" max="14344" width="7.375" style="3" customWidth="1"/>
    <col min="14345" max="14345" width="7.25" style="3" customWidth="1"/>
    <col min="14346" max="14346" width="4" style="3" customWidth="1"/>
    <col min="14347" max="14358" width="9.375" style="3" customWidth="1"/>
    <col min="14359" max="14592" width="9" style="3"/>
    <col min="14593" max="14594" width="3.375" style="3" customWidth="1"/>
    <col min="14595" max="14595" width="5.125" style="3" customWidth="1"/>
    <col min="14596" max="14596" width="2.125" style="3" customWidth="1"/>
    <col min="14597" max="14597" width="5.875" style="3" customWidth="1"/>
    <col min="14598" max="14598" width="6.375" style="3" customWidth="1"/>
    <col min="14599" max="14599" width="6.75" style="3" customWidth="1"/>
    <col min="14600" max="14600" width="7.375" style="3" customWidth="1"/>
    <col min="14601" max="14601" width="7.25" style="3" customWidth="1"/>
    <col min="14602" max="14602" width="4" style="3" customWidth="1"/>
    <col min="14603" max="14614" width="9.375" style="3" customWidth="1"/>
    <col min="14615" max="14848" width="9" style="3"/>
    <col min="14849" max="14850" width="3.375" style="3" customWidth="1"/>
    <col min="14851" max="14851" width="5.125" style="3" customWidth="1"/>
    <col min="14852" max="14852" width="2.125" style="3" customWidth="1"/>
    <col min="14853" max="14853" width="5.875" style="3" customWidth="1"/>
    <col min="14854" max="14854" width="6.375" style="3" customWidth="1"/>
    <col min="14855" max="14855" width="6.75" style="3" customWidth="1"/>
    <col min="14856" max="14856" width="7.375" style="3" customWidth="1"/>
    <col min="14857" max="14857" width="7.25" style="3" customWidth="1"/>
    <col min="14858" max="14858" width="4" style="3" customWidth="1"/>
    <col min="14859" max="14870" width="9.375" style="3" customWidth="1"/>
    <col min="14871" max="15104" width="9" style="3"/>
    <col min="15105" max="15106" width="3.375" style="3" customWidth="1"/>
    <col min="15107" max="15107" width="5.125" style="3" customWidth="1"/>
    <col min="15108" max="15108" width="2.125" style="3" customWidth="1"/>
    <col min="15109" max="15109" width="5.875" style="3" customWidth="1"/>
    <col min="15110" max="15110" width="6.375" style="3" customWidth="1"/>
    <col min="15111" max="15111" width="6.75" style="3" customWidth="1"/>
    <col min="15112" max="15112" width="7.375" style="3" customWidth="1"/>
    <col min="15113" max="15113" width="7.25" style="3" customWidth="1"/>
    <col min="15114" max="15114" width="4" style="3" customWidth="1"/>
    <col min="15115" max="15126" width="9.375" style="3" customWidth="1"/>
    <col min="15127" max="15360" width="9" style="3"/>
    <col min="15361" max="15362" width="3.375" style="3" customWidth="1"/>
    <col min="15363" max="15363" width="5.125" style="3" customWidth="1"/>
    <col min="15364" max="15364" width="2.125" style="3" customWidth="1"/>
    <col min="15365" max="15365" width="5.875" style="3" customWidth="1"/>
    <col min="15366" max="15366" width="6.375" style="3" customWidth="1"/>
    <col min="15367" max="15367" width="6.75" style="3" customWidth="1"/>
    <col min="15368" max="15368" width="7.375" style="3" customWidth="1"/>
    <col min="15369" max="15369" width="7.25" style="3" customWidth="1"/>
    <col min="15370" max="15370" width="4" style="3" customWidth="1"/>
    <col min="15371" max="15382" width="9.375" style="3" customWidth="1"/>
    <col min="15383" max="15616" width="9" style="3"/>
    <col min="15617" max="15618" width="3.375" style="3" customWidth="1"/>
    <col min="15619" max="15619" width="5.125" style="3" customWidth="1"/>
    <col min="15620" max="15620" width="2.125" style="3" customWidth="1"/>
    <col min="15621" max="15621" width="5.875" style="3" customWidth="1"/>
    <col min="15622" max="15622" width="6.375" style="3" customWidth="1"/>
    <col min="15623" max="15623" width="6.75" style="3" customWidth="1"/>
    <col min="15624" max="15624" width="7.375" style="3" customWidth="1"/>
    <col min="15625" max="15625" width="7.25" style="3" customWidth="1"/>
    <col min="15626" max="15626" width="4" style="3" customWidth="1"/>
    <col min="15627" max="15638" width="9.375" style="3" customWidth="1"/>
    <col min="15639" max="15872" width="9" style="3"/>
    <col min="15873" max="15874" width="3.375" style="3" customWidth="1"/>
    <col min="15875" max="15875" width="5.125" style="3" customWidth="1"/>
    <col min="15876" max="15876" width="2.125" style="3" customWidth="1"/>
    <col min="15877" max="15877" width="5.875" style="3" customWidth="1"/>
    <col min="15878" max="15878" width="6.375" style="3" customWidth="1"/>
    <col min="15879" max="15879" width="6.75" style="3" customWidth="1"/>
    <col min="15880" max="15880" width="7.375" style="3" customWidth="1"/>
    <col min="15881" max="15881" width="7.25" style="3" customWidth="1"/>
    <col min="15882" max="15882" width="4" style="3" customWidth="1"/>
    <col min="15883" max="15894" width="9.375" style="3" customWidth="1"/>
    <col min="15895" max="16128" width="9" style="3"/>
    <col min="16129" max="16130" width="3.375" style="3" customWidth="1"/>
    <col min="16131" max="16131" width="5.125" style="3" customWidth="1"/>
    <col min="16132" max="16132" width="2.125" style="3" customWidth="1"/>
    <col min="16133" max="16133" width="5.875" style="3" customWidth="1"/>
    <col min="16134" max="16134" width="6.375" style="3" customWidth="1"/>
    <col min="16135" max="16135" width="6.75" style="3" customWidth="1"/>
    <col min="16136" max="16136" width="7.375" style="3" customWidth="1"/>
    <col min="16137" max="16137" width="7.25" style="3" customWidth="1"/>
    <col min="16138" max="16138" width="4" style="3" customWidth="1"/>
    <col min="16139" max="16150" width="9.375" style="3" customWidth="1"/>
    <col min="16151" max="16384" width="9" style="3"/>
  </cols>
  <sheetData>
    <row r="1" spans="1:22" x14ac:dyDescent="0.15">
      <c r="V1" s="4" t="s">
        <v>157</v>
      </c>
    </row>
    <row r="2" spans="1:22" s="10" customFormat="1" x14ac:dyDescent="0.15">
      <c r="A2" s="69"/>
      <c r="B2" s="70"/>
      <c r="C2" s="6"/>
      <c r="D2" s="6"/>
      <c r="E2" s="6"/>
      <c r="F2" s="6"/>
      <c r="G2" s="6"/>
      <c r="H2" s="6"/>
      <c r="I2" s="7" t="s">
        <v>7</v>
      </c>
      <c r="J2" s="8"/>
      <c r="K2" s="9" t="s">
        <v>8</v>
      </c>
      <c r="L2" s="9" t="s">
        <v>9</v>
      </c>
      <c r="M2" s="366" t="s">
        <v>10</v>
      </c>
      <c r="N2" s="366" t="s">
        <v>318</v>
      </c>
      <c r="O2" s="366" t="s">
        <v>319</v>
      </c>
      <c r="P2" s="366" t="s">
        <v>320</v>
      </c>
      <c r="Q2" s="366" t="s">
        <v>321</v>
      </c>
      <c r="R2" s="366" t="s">
        <v>322</v>
      </c>
      <c r="S2" s="366" t="s">
        <v>323</v>
      </c>
      <c r="T2" s="366" t="s">
        <v>324</v>
      </c>
      <c r="U2" s="366" t="s">
        <v>325</v>
      </c>
      <c r="V2" s="366" t="s">
        <v>326</v>
      </c>
    </row>
    <row r="3" spans="1:22" s="10" customFormat="1" ht="30" customHeight="1" x14ac:dyDescent="0.15">
      <c r="A3" s="71"/>
      <c r="B3" s="72"/>
      <c r="C3" s="12" t="s">
        <v>158</v>
      </c>
      <c r="D3" s="12"/>
      <c r="E3" s="12" t="s">
        <v>159</v>
      </c>
      <c r="F3" s="12"/>
      <c r="G3" s="12"/>
      <c r="H3" s="12"/>
      <c r="I3" s="12"/>
      <c r="J3" s="13"/>
      <c r="K3" s="14" t="s">
        <v>12</v>
      </c>
      <c r="L3" s="14" t="s">
        <v>13</v>
      </c>
      <c r="M3" s="431"/>
      <c r="N3" s="367"/>
      <c r="O3" s="367"/>
      <c r="P3" s="367"/>
      <c r="Q3" s="367"/>
      <c r="R3" s="367"/>
      <c r="S3" s="367"/>
      <c r="T3" s="367"/>
      <c r="U3" s="367"/>
      <c r="V3" s="367"/>
    </row>
    <row r="4" spans="1:22" s="10" customFormat="1" ht="15.75" customHeight="1" x14ac:dyDescent="0.15">
      <c r="A4" s="426" t="s">
        <v>160</v>
      </c>
      <c r="B4" s="429" t="s">
        <v>15</v>
      </c>
      <c r="C4" s="73">
        <v>1</v>
      </c>
      <c r="D4" s="430" t="s">
        <v>358</v>
      </c>
      <c r="E4" s="371"/>
      <c r="F4" s="371"/>
      <c r="G4" s="371"/>
      <c r="H4" s="371"/>
      <c r="I4" s="371"/>
      <c r="J4" s="17" t="s">
        <v>161</v>
      </c>
      <c r="K4" s="74">
        <f>K5+K9</f>
        <v>12296</v>
      </c>
      <c r="L4" s="74">
        <f t="shared" ref="L4:V4" si="0">L5+L9</f>
        <v>13049</v>
      </c>
      <c r="M4" s="74">
        <f t="shared" si="0"/>
        <v>13151</v>
      </c>
      <c r="N4" s="74">
        <f t="shared" si="0"/>
        <v>13016</v>
      </c>
      <c r="O4" s="74">
        <f t="shared" si="0"/>
        <v>13569</v>
      </c>
      <c r="P4" s="74">
        <f t="shared" si="0"/>
        <v>13526</v>
      </c>
      <c r="Q4" s="74">
        <f t="shared" si="0"/>
        <v>13533</v>
      </c>
      <c r="R4" s="74">
        <f t="shared" si="0"/>
        <v>13437</v>
      </c>
      <c r="S4" s="74">
        <f t="shared" si="0"/>
        <v>13391</v>
      </c>
      <c r="T4" s="74">
        <f t="shared" si="0"/>
        <v>13396</v>
      </c>
      <c r="U4" s="74">
        <f t="shared" si="0"/>
        <v>13297</v>
      </c>
      <c r="V4" s="74">
        <f t="shared" si="0"/>
        <v>13249</v>
      </c>
    </row>
    <row r="5" spans="1:22" s="19" customFormat="1" ht="15.75" customHeight="1" x14ac:dyDescent="0.15">
      <c r="A5" s="427"/>
      <c r="B5" s="429"/>
      <c r="C5" s="75" t="s">
        <v>162</v>
      </c>
      <c r="D5" s="76"/>
      <c r="E5" s="364" t="s">
        <v>353</v>
      </c>
      <c r="F5" s="364"/>
      <c r="G5" s="364"/>
      <c r="H5" s="364"/>
      <c r="I5" s="399"/>
      <c r="J5" s="17" t="s">
        <v>124</v>
      </c>
      <c r="K5" s="74">
        <f>K6+K7+K8</f>
        <v>5353</v>
      </c>
      <c r="L5" s="74">
        <f t="shared" ref="L5:V5" si="1">L6+L7+L8</f>
        <v>5451</v>
      </c>
      <c r="M5" s="74">
        <f t="shared" si="1"/>
        <v>5546</v>
      </c>
      <c r="N5" s="74">
        <f t="shared" si="1"/>
        <v>5603</v>
      </c>
      <c r="O5" s="74">
        <f t="shared" si="1"/>
        <v>5626</v>
      </c>
      <c r="P5" s="74">
        <f t="shared" si="1"/>
        <v>5626</v>
      </c>
      <c r="Q5" s="74">
        <f t="shared" si="1"/>
        <v>5677</v>
      </c>
      <c r="R5" s="74">
        <f t="shared" si="1"/>
        <v>5626</v>
      </c>
      <c r="S5" s="74">
        <f t="shared" si="1"/>
        <v>5626</v>
      </c>
      <c r="T5" s="74">
        <f t="shared" si="1"/>
        <v>5677</v>
      </c>
      <c r="U5" s="74">
        <f t="shared" si="1"/>
        <v>5626</v>
      </c>
      <c r="V5" s="74">
        <f t="shared" si="1"/>
        <v>5626</v>
      </c>
    </row>
    <row r="6" spans="1:22" s="19" customFormat="1" ht="15.75" customHeight="1" x14ac:dyDescent="0.15">
      <c r="A6" s="427"/>
      <c r="B6" s="429"/>
      <c r="C6" s="77"/>
      <c r="D6" s="21"/>
      <c r="E6" s="78" t="s">
        <v>163</v>
      </c>
      <c r="F6" s="364" t="s">
        <v>355</v>
      </c>
      <c r="G6" s="364"/>
      <c r="H6" s="364"/>
      <c r="I6" s="364"/>
      <c r="J6" s="365"/>
      <c r="K6" s="79">
        <v>5341</v>
      </c>
      <c r="L6" s="79">
        <v>5445</v>
      </c>
      <c r="M6" s="79">
        <v>5525</v>
      </c>
      <c r="N6" s="79">
        <v>5592</v>
      </c>
      <c r="O6" s="79">
        <v>5615</v>
      </c>
      <c r="P6" s="79">
        <v>5615</v>
      </c>
      <c r="Q6" s="79">
        <v>5615</v>
      </c>
      <c r="R6" s="79">
        <v>5615</v>
      </c>
      <c r="S6" s="79">
        <v>5615</v>
      </c>
      <c r="T6" s="79">
        <v>5615</v>
      </c>
      <c r="U6" s="79">
        <v>5615</v>
      </c>
      <c r="V6" s="79">
        <v>5615</v>
      </c>
    </row>
    <row r="7" spans="1:22" s="19" customFormat="1" ht="15.75" customHeight="1" x14ac:dyDescent="0.15">
      <c r="A7" s="427"/>
      <c r="B7" s="429"/>
      <c r="C7" s="77"/>
      <c r="D7" s="21"/>
      <c r="E7" s="78" t="s">
        <v>164</v>
      </c>
      <c r="F7" s="364" t="s">
        <v>22</v>
      </c>
      <c r="G7" s="364"/>
      <c r="H7" s="364"/>
      <c r="I7" s="399"/>
      <c r="J7" s="17" t="s">
        <v>127</v>
      </c>
      <c r="K7" s="79"/>
      <c r="L7" s="79"/>
      <c r="M7" s="79"/>
      <c r="N7" s="79"/>
      <c r="O7" s="79"/>
      <c r="P7" s="79"/>
      <c r="Q7" s="79"/>
      <c r="R7" s="79"/>
      <c r="S7" s="79"/>
      <c r="T7" s="79"/>
      <c r="U7" s="79"/>
      <c r="V7" s="79"/>
    </row>
    <row r="8" spans="1:22" s="19" customFormat="1" ht="15.75" customHeight="1" x14ac:dyDescent="0.15">
      <c r="A8" s="427"/>
      <c r="B8" s="429"/>
      <c r="C8" s="77"/>
      <c r="D8" s="21"/>
      <c r="E8" s="78" t="s">
        <v>165</v>
      </c>
      <c r="F8" s="364" t="s">
        <v>356</v>
      </c>
      <c r="G8" s="364"/>
      <c r="H8" s="364"/>
      <c r="I8" s="364"/>
      <c r="J8" s="365"/>
      <c r="K8" s="79">
        <v>12</v>
      </c>
      <c r="L8" s="79">
        <v>6</v>
      </c>
      <c r="M8" s="79">
        <v>21</v>
      </c>
      <c r="N8" s="79">
        <v>11</v>
      </c>
      <c r="O8" s="79">
        <v>11</v>
      </c>
      <c r="P8" s="79">
        <v>11</v>
      </c>
      <c r="Q8" s="79">
        <v>62</v>
      </c>
      <c r="R8" s="79">
        <v>11</v>
      </c>
      <c r="S8" s="79">
        <v>11</v>
      </c>
      <c r="T8" s="79">
        <v>62</v>
      </c>
      <c r="U8" s="79">
        <v>11</v>
      </c>
      <c r="V8" s="79">
        <v>11</v>
      </c>
    </row>
    <row r="9" spans="1:22" s="19" customFormat="1" ht="15.75" customHeight="1" x14ac:dyDescent="0.15">
      <c r="A9" s="427"/>
      <c r="B9" s="429"/>
      <c r="C9" s="75" t="s">
        <v>166</v>
      </c>
      <c r="D9" s="76"/>
      <c r="E9" s="364" t="s">
        <v>354</v>
      </c>
      <c r="F9" s="364"/>
      <c r="G9" s="364"/>
      <c r="H9" s="364"/>
      <c r="I9" s="364"/>
      <c r="J9" s="365"/>
      <c r="K9" s="74">
        <f>K10+K11</f>
        <v>6943</v>
      </c>
      <c r="L9" s="74">
        <f t="shared" ref="L9:V9" si="2">L10+L11</f>
        <v>7598</v>
      </c>
      <c r="M9" s="74">
        <f t="shared" si="2"/>
        <v>7605</v>
      </c>
      <c r="N9" s="74">
        <f t="shared" si="2"/>
        <v>7413</v>
      </c>
      <c r="O9" s="74">
        <f t="shared" si="2"/>
        <v>7943</v>
      </c>
      <c r="P9" s="74">
        <f t="shared" si="2"/>
        <v>7900</v>
      </c>
      <c r="Q9" s="74">
        <f t="shared" si="2"/>
        <v>7856</v>
      </c>
      <c r="R9" s="74">
        <f t="shared" si="2"/>
        <v>7811</v>
      </c>
      <c r="S9" s="74">
        <f t="shared" si="2"/>
        <v>7765</v>
      </c>
      <c r="T9" s="74">
        <f t="shared" si="2"/>
        <v>7719</v>
      </c>
      <c r="U9" s="74">
        <f t="shared" si="2"/>
        <v>7671</v>
      </c>
      <c r="V9" s="74">
        <f t="shared" si="2"/>
        <v>7623</v>
      </c>
    </row>
    <row r="10" spans="1:22" s="19" customFormat="1" ht="15.75" customHeight="1" x14ac:dyDescent="0.15">
      <c r="A10" s="427"/>
      <c r="B10" s="429"/>
      <c r="C10" s="80"/>
      <c r="D10" s="24"/>
      <c r="E10" s="81" t="s">
        <v>163</v>
      </c>
      <c r="F10" s="368" t="s">
        <v>357</v>
      </c>
      <c r="G10" s="368"/>
      <c r="H10" s="368"/>
      <c r="I10" s="368"/>
      <c r="J10" s="369"/>
      <c r="K10" s="79">
        <v>6943</v>
      </c>
      <c r="L10" s="79">
        <v>7598</v>
      </c>
      <c r="M10" s="79">
        <v>7605</v>
      </c>
      <c r="N10" s="79">
        <v>7413</v>
      </c>
      <c r="O10" s="79">
        <v>7943</v>
      </c>
      <c r="P10" s="79">
        <v>7900</v>
      </c>
      <c r="Q10" s="79">
        <v>7856</v>
      </c>
      <c r="R10" s="79">
        <v>7811</v>
      </c>
      <c r="S10" s="79">
        <v>7765</v>
      </c>
      <c r="T10" s="79">
        <v>7719</v>
      </c>
      <c r="U10" s="79">
        <v>7671</v>
      </c>
      <c r="V10" s="79">
        <v>7623</v>
      </c>
    </row>
    <row r="11" spans="1:22" s="19" customFormat="1" ht="15.75" customHeight="1" x14ac:dyDescent="0.15">
      <c r="A11" s="427"/>
      <c r="B11" s="429"/>
      <c r="C11" s="82"/>
      <c r="D11" s="33"/>
      <c r="E11" s="78" t="s">
        <v>164</v>
      </c>
      <c r="F11" s="364" t="s">
        <v>25</v>
      </c>
      <c r="G11" s="364"/>
      <c r="H11" s="364"/>
      <c r="I11" s="364"/>
      <c r="J11" s="365"/>
      <c r="K11" s="79"/>
      <c r="L11" s="79"/>
      <c r="M11" s="79"/>
      <c r="N11" s="79"/>
      <c r="O11" s="79"/>
      <c r="P11" s="79"/>
      <c r="Q11" s="79"/>
      <c r="R11" s="79"/>
      <c r="S11" s="79"/>
      <c r="T11" s="79"/>
      <c r="U11" s="79"/>
      <c r="V11" s="79"/>
    </row>
    <row r="12" spans="1:22" s="19" customFormat="1" ht="15.75" customHeight="1" x14ac:dyDescent="0.15">
      <c r="A12" s="427"/>
      <c r="B12" s="429" t="s">
        <v>36</v>
      </c>
      <c r="C12" s="83" t="s">
        <v>167</v>
      </c>
      <c r="D12" s="364" t="s">
        <v>362</v>
      </c>
      <c r="E12" s="364"/>
      <c r="F12" s="364"/>
      <c r="G12" s="364"/>
      <c r="H12" s="364"/>
      <c r="I12" s="364"/>
      <c r="J12" s="17" t="s">
        <v>168</v>
      </c>
      <c r="K12" s="74">
        <f>K13+K17</f>
        <v>12296</v>
      </c>
      <c r="L12" s="74">
        <f t="shared" ref="L12:V12" si="3">L13+L17</f>
        <v>13049</v>
      </c>
      <c r="M12" s="74">
        <f t="shared" si="3"/>
        <v>13151</v>
      </c>
      <c r="N12" s="74">
        <f t="shared" si="3"/>
        <v>13016</v>
      </c>
      <c r="O12" s="74">
        <f t="shared" si="3"/>
        <v>13569</v>
      </c>
      <c r="P12" s="74">
        <f t="shared" si="3"/>
        <v>13526</v>
      </c>
      <c r="Q12" s="74">
        <f t="shared" si="3"/>
        <v>13533</v>
      </c>
      <c r="R12" s="74">
        <f t="shared" si="3"/>
        <v>13437</v>
      </c>
      <c r="S12" s="74">
        <f t="shared" si="3"/>
        <v>13391</v>
      </c>
      <c r="T12" s="74">
        <f t="shared" si="3"/>
        <v>13396</v>
      </c>
      <c r="U12" s="74">
        <f t="shared" si="3"/>
        <v>13297</v>
      </c>
      <c r="V12" s="74">
        <f t="shared" si="3"/>
        <v>13249</v>
      </c>
    </row>
    <row r="13" spans="1:22" s="19" customFormat="1" ht="15.75" customHeight="1" x14ac:dyDescent="0.15">
      <c r="A13" s="427"/>
      <c r="B13" s="429"/>
      <c r="C13" s="75" t="s">
        <v>169</v>
      </c>
      <c r="D13" s="76"/>
      <c r="E13" s="364" t="s">
        <v>361</v>
      </c>
      <c r="F13" s="364"/>
      <c r="G13" s="364"/>
      <c r="H13" s="364"/>
      <c r="I13" s="364"/>
      <c r="J13" s="365"/>
      <c r="K13" s="74">
        <f>K14+K16</f>
        <v>11186</v>
      </c>
      <c r="L13" s="74">
        <f t="shared" ref="L13:V13" si="4">L14+L16</f>
        <v>11967</v>
      </c>
      <c r="M13" s="74">
        <f t="shared" si="4"/>
        <v>12076</v>
      </c>
      <c r="N13" s="74">
        <f t="shared" si="4"/>
        <v>11981</v>
      </c>
      <c r="O13" s="74">
        <f t="shared" si="4"/>
        <v>12575</v>
      </c>
      <c r="P13" s="74">
        <f t="shared" si="4"/>
        <v>12575</v>
      </c>
      <c r="Q13" s="74">
        <f t="shared" si="4"/>
        <v>12626</v>
      </c>
      <c r="R13" s="74">
        <f t="shared" si="4"/>
        <v>12575</v>
      </c>
      <c r="S13" s="74">
        <f t="shared" si="4"/>
        <v>12575</v>
      </c>
      <c r="T13" s="74">
        <f t="shared" si="4"/>
        <v>12626</v>
      </c>
      <c r="U13" s="74">
        <f t="shared" si="4"/>
        <v>12575</v>
      </c>
      <c r="V13" s="74">
        <f t="shared" si="4"/>
        <v>12575</v>
      </c>
    </row>
    <row r="14" spans="1:22" s="19" customFormat="1" ht="15.75" customHeight="1" x14ac:dyDescent="0.15">
      <c r="A14" s="427"/>
      <c r="B14" s="429"/>
      <c r="C14" s="80"/>
      <c r="D14" s="24"/>
      <c r="E14" s="81" t="s">
        <v>170</v>
      </c>
      <c r="F14" s="368" t="s">
        <v>40</v>
      </c>
      <c r="G14" s="364"/>
      <c r="H14" s="364"/>
      <c r="I14" s="364"/>
      <c r="J14" s="365"/>
      <c r="K14" s="79"/>
      <c r="L14" s="79"/>
      <c r="M14" s="79"/>
      <c r="N14" s="79"/>
      <c r="O14" s="79"/>
      <c r="P14" s="79"/>
      <c r="Q14" s="79"/>
      <c r="R14" s="79"/>
      <c r="S14" s="79"/>
      <c r="T14" s="79"/>
      <c r="U14" s="79"/>
      <c r="V14" s="79"/>
    </row>
    <row r="15" spans="1:22" s="19" customFormat="1" ht="15.75" customHeight="1" x14ac:dyDescent="0.15">
      <c r="A15" s="427"/>
      <c r="B15" s="429"/>
      <c r="C15" s="84"/>
      <c r="D15" s="85"/>
      <c r="E15" s="86"/>
      <c r="F15" s="87"/>
      <c r="G15" s="370" t="s">
        <v>171</v>
      </c>
      <c r="H15" s="399"/>
      <c r="I15" s="399"/>
      <c r="J15" s="403"/>
      <c r="K15" s="79"/>
      <c r="L15" s="79"/>
      <c r="M15" s="79"/>
      <c r="N15" s="79"/>
      <c r="O15" s="79"/>
      <c r="P15" s="79"/>
      <c r="Q15" s="79"/>
      <c r="R15" s="79"/>
      <c r="S15" s="79"/>
      <c r="T15" s="79"/>
      <c r="U15" s="79"/>
      <c r="V15" s="79"/>
    </row>
    <row r="16" spans="1:22" s="19" customFormat="1" ht="15.75" customHeight="1" x14ac:dyDescent="0.15">
      <c r="A16" s="427"/>
      <c r="B16" s="429"/>
      <c r="C16" s="82"/>
      <c r="D16" s="33"/>
      <c r="E16" s="78" t="s">
        <v>172</v>
      </c>
      <c r="F16" s="364" t="s">
        <v>360</v>
      </c>
      <c r="G16" s="364"/>
      <c r="H16" s="399"/>
      <c r="I16" s="399"/>
      <c r="J16" s="403"/>
      <c r="K16" s="79">
        <v>11186</v>
      </c>
      <c r="L16" s="79">
        <v>11967</v>
      </c>
      <c r="M16" s="79">
        <v>12076</v>
      </c>
      <c r="N16" s="79">
        <v>11981</v>
      </c>
      <c r="O16" s="79">
        <v>12575</v>
      </c>
      <c r="P16" s="79">
        <v>12575</v>
      </c>
      <c r="Q16" s="79">
        <v>12626</v>
      </c>
      <c r="R16" s="79">
        <v>12575</v>
      </c>
      <c r="S16" s="79">
        <v>12575</v>
      </c>
      <c r="T16" s="79">
        <v>12626</v>
      </c>
      <c r="U16" s="79">
        <v>12575</v>
      </c>
      <c r="V16" s="79">
        <v>12575</v>
      </c>
    </row>
    <row r="17" spans="1:22" s="19" customFormat="1" ht="15.75" customHeight="1" x14ac:dyDescent="0.15">
      <c r="A17" s="427"/>
      <c r="B17" s="429"/>
      <c r="C17" s="75" t="s">
        <v>173</v>
      </c>
      <c r="D17" s="76"/>
      <c r="E17" s="364" t="s">
        <v>359</v>
      </c>
      <c r="F17" s="364"/>
      <c r="G17" s="364"/>
      <c r="H17" s="364"/>
      <c r="I17" s="364"/>
      <c r="J17" s="365"/>
      <c r="K17" s="74">
        <f>K18+K20</f>
        <v>1110</v>
      </c>
      <c r="L17" s="74">
        <f t="shared" ref="L17:V17" si="5">L18+L20</f>
        <v>1082</v>
      </c>
      <c r="M17" s="74">
        <f t="shared" si="5"/>
        <v>1075</v>
      </c>
      <c r="N17" s="74">
        <f t="shared" si="5"/>
        <v>1035</v>
      </c>
      <c r="O17" s="74">
        <f t="shared" si="5"/>
        <v>994</v>
      </c>
      <c r="P17" s="74">
        <f t="shared" si="5"/>
        <v>951</v>
      </c>
      <c r="Q17" s="74">
        <f t="shared" si="5"/>
        <v>907</v>
      </c>
      <c r="R17" s="74">
        <f t="shared" si="5"/>
        <v>862</v>
      </c>
      <c r="S17" s="74">
        <f t="shared" si="5"/>
        <v>816</v>
      </c>
      <c r="T17" s="74">
        <f t="shared" si="5"/>
        <v>770</v>
      </c>
      <c r="U17" s="74">
        <f t="shared" si="5"/>
        <v>722</v>
      </c>
      <c r="V17" s="74">
        <f t="shared" si="5"/>
        <v>674</v>
      </c>
    </row>
    <row r="18" spans="1:22" s="19" customFormat="1" ht="15.75" customHeight="1" x14ac:dyDescent="0.15">
      <c r="A18" s="427"/>
      <c r="B18" s="429"/>
      <c r="C18" s="80"/>
      <c r="D18" s="24"/>
      <c r="E18" s="81" t="s">
        <v>170</v>
      </c>
      <c r="F18" s="368" t="s">
        <v>363</v>
      </c>
      <c r="G18" s="364"/>
      <c r="H18" s="364"/>
      <c r="I18" s="364"/>
      <c r="J18" s="365"/>
      <c r="K18" s="79">
        <v>1110</v>
      </c>
      <c r="L18" s="79">
        <v>1082</v>
      </c>
      <c r="M18" s="79">
        <v>1075</v>
      </c>
      <c r="N18" s="79">
        <v>1035</v>
      </c>
      <c r="O18" s="79">
        <v>994</v>
      </c>
      <c r="P18" s="79">
        <v>951</v>
      </c>
      <c r="Q18" s="79">
        <v>907</v>
      </c>
      <c r="R18" s="79">
        <v>862</v>
      </c>
      <c r="S18" s="79">
        <v>816</v>
      </c>
      <c r="T18" s="79">
        <v>770</v>
      </c>
      <c r="U18" s="79">
        <v>722</v>
      </c>
      <c r="V18" s="79">
        <v>674</v>
      </c>
    </row>
    <row r="19" spans="1:22" s="19" customFormat="1" ht="15.75" customHeight="1" x14ac:dyDescent="0.15">
      <c r="A19" s="427"/>
      <c r="B19" s="429"/>
      <c r="C19" s="88"/>
      <c r="D19" s="29"/>
      <c r="E19" s="89"/>
      <c r="F19" s="30"/>
      <c r="G19" s="370" t="s">
        <v>174</v>
      </c>
      <c r="H19" s="371"/>
      <c r="I19" s="371"/>
      <c r="J19" s="372"/>
      <c r="K19" s="79"/>
      <c r="L19" s="79"/>
      <c r="M19" s="79"/>
      <c r="N19" s="79"/>
      <c r="O19" s="79"/>
      <c r="P19" s="79"/>
      <c r="Q19" s="79"/>
      <c r="R19" s="79"/>
      <c r="S19" s="79"/>
      <c r="T19" s="79"/>
      <c r="U19" s="79"/>
      <c r="V19" s="79"/>
    </row>
    <row r="20" spans="1:22" s="19" customFormat="1" ht="15.75" customHeight="1" x14ac:dyDescent="0.15">
      <c r="A20" s="427"/>
      <c r="B20" s="429"/>
      <c r="C20" s="82"/>
      <c r="D20" s="33"/>
      <c r="E20" s="78" t="s">
        <v>172</v>
      </c>
      <c r="F20" s="364" t="s">
        <v>25</v>
      </c>
      <c r="G20" s="364"/>
      <c r="H20" s="399"/>
      <c r="I20" s="399"/>
      <c r="J20" s="403"/>
      <c r="K20" s="79"/>
      <c r="L20" s="79"/>
      <c r="M20" s="79"/>
      <c r="N20" s="79"/>
      <c r="O20" s="79"/>
      <c r="P20" s="79"/>
      <c r="Q20" s="79"/>
      <c r="R20" s="79"/>
      <c r="S20" s="79"/>
      <c r="T20" s="79"/>
      <c r="U20" s="79"/>
      <c r="V20" s="79"/>
    </row>
    <row r="21" spans="1:22" s="19" customFormat="1" ht="15.75" customHeight="1" x14ac:dyDescent="0.15">
      <c r="A21" s="428"/>
      <c r="B21" s="90"/>
      <c r="C21" s="91" t="s">
        <v>175</v>
      </c>
      <c r="D21" s="32"/>
      <c r="E21" s="364" t="s">
        <v>176</v>
      </c>
      <c r="F21" s="364"/>
      <c r="G21" s="16"/>
      <c r="H21" s="364" t="s">
        <v>177</v>
      </c>
      <c r="I21" s="364"/>
      <c r="J21" s="17" t="s">
        <v>178</v>
      </c>
      <c r="K21" s="74">
        <f>K4-K12</f>
        <v>0</v>
      </c>
      <c r="L21" s="74">
        <f t="shared" ref="L21:V21" si="6">L4-L12</f>
        <v>0</v>
      </c>
      <c r="M21" s="74">
        <f>M4-M12</f>
        <v>0</v>
      </c>
      <c r="N21" s="74">
        <f t="shared" si="6"/>
        <v>0</v>
      </c>
      <c r="O21" s="74">
        <f t="shared" si="6"/>
        <v>0</v>
      </c>
      <c r="P21" s="74">
        <f t="shared" si="6"/>
        <v>0</v>
      </c>
      <c r="Q21" s="74">
        <f t="shared" si="6"/>
        <v>0</v>
      </c>
      <c r="R21" s="74">
        <f t="shared" si="6"/>
        <v>0</v>
      </c>
      <c r="S21" s="74">
        <f t="shared" si="6"/>
        <v>0</v>
      </c>
      <c r="T21" s="74">
        <f t="shared" si="6"/>
        <v>0</v>
      </c>
      <c r="U21" s="74">
        <f t="shared" si="6"/>
        <v>0</v>
      </c>
      <c r="V21" s="74">
        <f t="shared" si="6"/>
        <v>0</v>
      </c>
    </row>
    <row r="22" spans="1:22" s="19" customFormat="1" ht="15.75" customHeight="1" x14ac:dyDescent="0.15">
      <c r="A22" s="426" t="s">
        <v>179</v>
      </c>
      <c r="B22" s="429" t="s">
        <v>103</v>
      </c>
      <c r="C22" s="73">
        <v>1</v>
      </c>
      <c r="D22" s="92"/>
      <c r="E22" s="364" t="s">
        <v>368</v>
      </c>
      <c r="F22" s="399"/>
      <c r="G22" s="399"/>
      <c r="H22" s="399"/>
      <c r="I22" s="399"/>
      <c r="J22" s="34" t="s">
        <v>180</v>
      </c>
      <c r="K22" s="93">
        <f>SUM(K23,K25:K30)</f>
        <v>4839</v>
      </c>
      <c r="L22" s="93">
        <f t="shared" ref="L22:V22" si="7">SUM(L23,L25:L30)</f>
        <v>3034</v>
      </c>
      <c r="M22" s="93">
        <f t="shared" si="7"/>
        <v>13537</v>
      </c>
      <c r="N22" s="93">
        <f t="shared" si="7"/>
        <v>8234</v>
      </c>
      <c r="O22" s="93">
        <f t="shared" si="7"/>
        <v>8420</v>
      </c>
      <c r="P22" s="93">
        <f t="shared" si="7"/>
        <v>8649</v>
      </c>
      <c r="Q22" s="93">
        <f t="shared" si="7"/>
        <v>8735</v>
      </c>
      <c r="R22" s="93">
        <f t="shared" si="7"/>
        <v>8780</v>
      </c>
      <c r="S22" s="93">
        <f t="shared" si="7"/>
        <v>8826</v>
      </c>
      <c r="T22" s="93">
        <f t="shared" si="7"/>
        <v>8872</v>
      </c>
      <c r="U22" s="93">
        <f t="shared" si="7"/>
        <v>8920</v>
      </c>
      <c r="V22" s="93">
        <f t="shared" si="7"/>
        <v>8968</v>
      </c>
    </row>
    <row r="23" spans="1:22" s="19" customFormat="1" ht="15.75" customHeight="1" x14ac:dyDescent="0.15">
      <c r="A23" s="432"/>
      <c r="B23" s="429"/>
      <c r="C23" s="94" t="s">
        <v>169</v>
      </c>
      <c r="D23" s="95"/>
      <c r="E23" s="364" t="s">
        <v>364</v>
      </c>
      <c r="F23" s="399"/>
      <c r="G23" s="399"/>
      <c r="H23" s="399"/>
      <c r="I23" s="399"/>
      <c r="J23" s="403"/>
      <c r="K23" s="96">
        <v>1100</v>
      </c>
      <c r="L23" s="96">
        <v>300</v>
      </c>
      <c r="M23" s="96">
        <v>4300</v>
      </c>
      <c r="N23" s="96">
        <v>2100</v>
      </c>
      <c r="O23" s="96">
        <v>2100</v>
      </c>
      <c r="P23" s="96">
        <v>2100</v>
      </c>
      <c r="Q23" s="96">
        <v>2100</v>
      </c>
      <c r="R23" s="96">
        <v>2100</v>
      </c>
      <c r="S23" s="96">
        <v>2100</v>
      </c>
      <c r="T23" s="96">
        <v>2100</v>
      </c>
      <c r="U23" s="96">
        <v>2100</v>
      </c>
      <c r="V23" s="96">
        <v>2100</v>
      </c>
    </row>
    <row r="24" spans="1:22" s="19" customFormat="1" ht="15.75" customHeight="1" x14ac:dyDescent="0.15">
      <c r="A24" s="432"/>
      <c r="B24" s="429"/>
      <c r="C24" s="97"/>
      <c r="D24" s="98"/>
      <c r="E24" s="370" t="s">
        <v>105</v>
      </c>
      <c r="F24" s="364"/>
      <c r="G24" s="364"/>
      <c r="H24" s="364"/>
      <c r="I24" s="364"/>
      <c r="J24" s="365"/>
      <c r="K24" s="96"/>
      <c r="L24" s="96"/>
      <c r="M24" s="96"/>
      <c r="N24" s="96"/>
      <c r="O24" s="96"/>
      <c r="P24" s="96"/>
      <c r="Q24" s="96"/>
      <c r="R24" s="96"/>
      <c r="S24" s="96"/>
      <c r="T24" s="96"/>
      <c r="U24" s="96"/>
      <c r="V24" s="96"/>
    </row>
    <row r="25" spans="1:22" s="19" customFormat="1" ht="15.75" customHeight="1" x14ac:dyDescent="0.15">
      <c r="A25" s="432"/>
      <c r="B25" s="429"/>
      <c r="C25" s="94" t="s">
        <v>173</v>
      </c>
      <c r="D25" s="95"/>
      <c r="E25" s="364" t="s">
        <v>365</v>
      </c>
      <c r="F25" s="399"/>
      <c r="G25" s="399"/>
      <c r="H25" s="399"/>
      <c r="I25" s="399"/>
      <c r="J25" s="403"/>
      <c r="K25" s="96">
        <v>2220</v>
      </c>
      <c r="L25" s="96">
        <v>2227</v>
      </c>
      <c r="M25" s="96">
        <v>6566</v>
      </c>
      <c r="N25" s="96">
        <v>4663</v>
      </c>
      <c r="O25" s="96">
        <v>4598</v>
      </c>
      <c r="P25" s="96">
        <v>4827</v>
      </c>
      <c r="Q25" s="96">
        <v>4913</v>
      </c>
      <c r="R25" s="96">
        <v>4958</v>
      </c>
      <c r="S25" s="96">
        <v>5004</v>
      </c>
      <c r="T25" s="96">
        <v>5050</v>
      </c>
      <c r="U25" s="96">
        <v>5098</v>
      </c>
      <c r="V25" s="96">
        <v>5146</v>
      </c>
    </row>
    <row r="26" spans="1:22" s="19" customFormat="1" ht="15.75" customHeight="1" x14ac:dyDescent="0.15">
      <c r="A26" s="432"/>
      <c r="B26" s="429"/>
      <c r="C26" s="94" t="s">
        <v>4</v>
      </c>
      <c r="D26" s="95"/>
      <c r="E26" s="364" t="s">
        <v>181</v>
      </c>
      <c r="F26" s="399"/>
      <c r="G26" s="399"/>
      <c r="H26" s="399"/>
      <c r="I26" s="399"/>
      <c r="J26" s="403"/>
      <c r="K26" s="96"/>
      <c r="L26" s="96"/>
      <c r="M26" s="96"/>
      <c r="N26" s="96"/>
      <c r="O26" s="96"/>
      <c r="P26" s="96"/>
      <c r="Q26" s="96"/>
      <c r="R26" s="96"/>
      <c r="S26" s="96"/>
      <c r="T26" s="96"/>
      <c r="U26" s="96"/>
      <c r="V26" s="96"/>
    </row>
    <row r="27" spans="1:22" s="19" customFormat="1" ht="15.75" customHeight="1" x14ac:dyDescent="0.15">
      <c r="A27" s="432"/>
      <c r="B27" s="429"/>
      <c r="C27" s="94" t="s">
        <v>5</v>
      </c>
      <c r="D27" s="95"/>
      <c r="E27" s="364" t="s">
        <v>117</v>
      </c>
      <c r="F27" s="399"/>
      <c r="G27" s="399"/>
      <c r="H27" s="399"/>
      <c r="I27" s="399"/>
      <c r="J27" s="403"/>
      <c r="K27" s="96"/>
      <c r="L27" s="96"/>
      <c r="M27" s="96"/>
      <c r="N27" s="96"/>
      <c r="O27" s="96"/>
      <c r="P27" s="96"/>
      <c r="Q27" s="96"/>
      <c r="R27" s="96"/>
      <c r="S27" s="96"/>
      <c r="T27" s="96"/>
      <c r="U27" s="96"/>
      <c r="V27" s="96"/>
    </row>
    <row r="28" spans="1:22" s="19" customFormat="1" ht="15.75" customHeight="1" x14ac:dyDescent="0.15">
      <c r="A28" s="432"/>
      <c r="B28" s="429"/>
      <c r="C28" s="94" t="s">
        <v>182</v>
      </c>
      <c r="D28" s="95"/>
      <c r="E28" s="364" t="s">
        <v>366</v>
      </c>
      <c r="F28" s="399"/>
      <c r="G28" s="399"/>
      <c r="H28" s="399"/>
      <c r="I28" s="399"/>
      <c r="J28" s="403"/>
      <c r="K28" s="96">
        <v>653</v>
      </c>
      <c r="L28" s="96">
        <v>203</v>
      </c>
      <c r="M28" s="96">
        <v>2533</v>
      </c>
      <c r="N28" s="96">
        <v>1266</v>
      </c>
      <c r="O28" s="96">
        <v>1266</v>
      </c>
      <c r="P28" s="96">
        <v>1266</v>
      </c>
      <c r="Q28" s="96">
        <v>1266</v>
      </c>
      <c r="R28" s="96">
        <v>1266</v>
      </c>
      <c r="S28" s="96">
        <v>1266</v>
      </c>
      <c r="T28" s="96">
        <v>1266</v>
      </c>
      <c r="U28" s="96">
        <v>1266</v>
      </c>
      <c r="V28" s="96">
        <v>1266</v>
      </c>
    </row>
    <row r="29" spans="1:22" s="19" customFormat="1" ht="15.75" customHeight="1" x14ac:dyDescent="0.15">
      <c r="A29" s="432"/>
      <c r="B29" s="429"/>
      <c r="C29" s="94" t="s">
        <v>183</v>
      </c>
      <c r="D29" s="95"/>
      <c r="E29" s="364" t="s">
        <v>367</v>
      </c>
      <c r="F29" s="399"/>
      <c r="G29" s="399"/>
      <c r="H29" s="399"/>
      <c r="I29" s="399"/>
      <c r="J29" s="403"/>
      <c r="K29" s="96">
        <v>866</v>
      </c>
      <c r="L29" s="96">
        <v>304</v>
      </c>
      <c r="M29" s="96">
        <v>138</v>
      </c>
      <c r="N29" s="96">
        <v>205</v>
      </c>
      <c r="O29" s="96">
        <v>456</v>
      </c>
      <c r="P29" s="96">
        <v>456</v>
      </c>
      <c r="Q29" s="96">
        <v>456</v>
      </c>
      <c r="R29" s="96">
        <v>456</v>
      </c>
      <c r="S29" s="96">
        <v>456</v>
      </c>
      <c r="T29" s="96">
        <v>456</v>
      </c>
      <c r="U29" s="96">
        <v>456</v>
      </c>
      <c r="V29" s="96">
        <v>456</v>
      </c>
    </row>
    <row r="30" spans="1:22" s="19" customFormat="1" ht="15.75" customHeight="1" x14ac:dyDescent="0.15">
      <c r="A30" s="432"/>
      <c r="B30" s="429"/>
      <c r="C30" s="94" t="s">
        <v>184</v>
      </c>
      <c r="D30" s="95"/>
      <c r="E30" s="364" t="s">
        <v>25</v>
      </c>
      <c r="F30" s="399"/>
      <c r="G30" s="399"/>
      <c r="H30" s="399"/>
      <c r="I30" s="399"/>
      <c r="J30" s="403"/>
      <c r="K30" s="96"/>
      <c r="L30" s="96"/>
      <c r="M30" s="96"/>
      <c r="N30" s="96"/>
      <c r="O30" s="96"/>
      <c r="P30" s="96"/>
      <c r="Q30" s="96"/>
      <c r="R30" s="96"/>
      <c r="S30" s="96"/>
      <c r="T30" s="96"/>
      <c r="U30" s="96"/>
      <c r="V30" s="96"/>
    </row>
    <row r="31" spans="1:22" s="19" customFormat="1" ht="15.75" customHeight="1" x14ac:dyDescent="0.15">
      <c r="A31" s="432"/>
      <c r="B31" s="429" t="s">
        <v>128</v>
      </c>
      <c r="C31" s="83" t="s">
        <v>185</v>
      </c>
      <c r="D31" s="92"/>
      <c r="E31" s="364" t="s">
        <v>372</v>
      </c>
      <c r="F31" s="399"/>
      <c r="G31" s="399"/>
      <c r="H31" s="399"/>
      <c r="I31" s="399"/>
      <c r="J31" s="34" t="s">
        <v>186</v>
      </c>
      <c r="K31" s="99">
        <f>K32+K34+K35+K36+K37</f>
        <v>4764</v>
      </c>
      <c r="L31" s="99">
        <f t="shared" ref="L31:V31" si="8">L32+L34+L35+L36+L37</f>
        <v>3110</v>
      </c>
      <c r="M31" s="99">
        <f t="shared" si="8"/>
        <v>13545</v>
      </c>
      <c r="N31" s="99">
        <f t="shared" si="8"/>
        <v>8235</v>
      </c>
      <c r="O31" s="99">
        <f t="shared" si="8"/>
        <v>8421</v>
      </c>
      <c r="P31" s="99">
        <f t="shared" si="8"/>
        <v>8650</v>
      </c>
      <c r="Q31" s="99">
        <f t="shared" si="8"/>
        <v>8736</v>
      </c>
      <c r="R31" s="99">
        <f t="shared" si="8"/>
        <v>8781</v>
      </c>
      <c r="S31" s="99">
        <f t="shared" si="8"/>
        <v>8827</v>
      </c>
      <c r="T31" s="99">
        <f t="shared" si="8"/>
        <v>8873</v>
      </c>
      <c r="U31" s="99">
        <f t="shared" si="8"/>
        <v>8921</v>
      </c>
      <c r="V31" s="99">
        <f t="shared" si="8"/>
        <v>8969</v>
      </c>
    </row>
    <row r="32" spans="1:22" s="19" customFormat="1" ht="15.75" customHeight="1" x14ac:dyDescent="0.15">
      <c r="A32" s="432"/>
      <c r="B32" s="429"/>
      <c r="C32" s="94" t="s">
        <v>169</v>
      </c>
      <c r="D32" s="95"/>
      <c r="E32" s="368" t="s">
        <v>369</v>
      </c>
      <c r="F32" s="410"/>
      <c r="G32" s="399"/>
      <c r="H32" s="399"/>
      <c r="I32" s="399"/>
      <c r="J32" s="403"/>
      <c r="K32" s="96">
        <v>2915</v>
      </c>
      <c r="L32" s="96">
        <v>950</v>
      </c>
      <c r="M32" s="96">
        <v>11288</v>
      </c>
      <c r="N32" s="96">
        <v>5797</v>
      </c>
      <c r="O32" s="96">
        <v>5797</v>
      </c>
      <c r="P32" s="96">
        <v>5797</v>
      </c>
      <c r="Q32" s="96">
        <v>5797</v>
      </c>
      <c r="R32" s="96">
        <v>5797</v>
      </c>
      <c r="S32" s="96">
        <v>5797</v>
      </c>
      <c r="T32" s="96">
        <v>5797</v>
      </c>
      <c r="U32" s="96">
        <v>5797</v>
      </c>
      <c r="V32" s="96">
        <v>5797</v>
      </c>
    </row>
    <row r="33" spans="1:22" s="19" customFormat="1" ht="15.75" customHeight="1" x14ac:dyDescent="0.15">
      <c r="A33" s="432"/>
      <c r="B33" s="429"/>
      <c r="C33" s="97"/>
      <c r="D33" s="100"/>
      <c r="E33" s="29"/>
      <c r="F33" s="30"/>
      <c r="G33" s="370" t="s">
        <v>131</v>
      </c>
      <c r="H33" s="371"/>
      <c r="I33" s="371"/>
      <c r="J33" s="372"/>
      <c r="K33" s="96"/>
      <c r="L33" s="96"/>
      <c r="M33" s="96"/>
      <c r="N33" s="96"/>
      <c r="O33" s="96"/>
      <c r="P33" s="96"/>
      <c r="Q33" s="96"/>
      <c r="R33" s="96"/>
      <c r="S33" s="96"/>
      <c r="T33" s="96"/>
      <c r="U33" s="96"/>
      <c r="V33" s="96"/>
    </row>
    <row r="34" spans="1:22" s="19" customFormat="1" ht="15.75" customHeight="1" x14ac:dyDescent="0.15">
      <c r="A34" s="432"/>
      <c r="B34" s="429"/>
      <c r="C34" s="94" t="s">
        <v>173</v>
      </c>
      <c r="D34" s="95"/>
      <c r="E34" s="364" t="s">
        <v>370</v>
      </c>
      <c r="F34" s="399"/>
      <c r="G34" s="399"/>
      <c r="H34" s="399"/>
      <c r="I34" s="399"/>
      <c r="J34" s="34" t="s">
        <v>187</v>
      </c>
      <c r="K34" s="96">
        <v>1840</v>
      </c>
      <c r="L34" s="96">
        <v>2076</v>
      </c>
      <c r="M34" s="96">
        <v>2249</v>
      </c>
      <c r="N34" s="96">
        <v>2437</v>
      </c>
      <c r="O34" s="96">
        <v>2623</v>
      </c>
      <c r="P34" s="96">
        <v>2852</v>
      </c>
      <c r="Q34" s="96">
        <v>2938</v>
      </c>
      <c r="R34" s="96">
        <v>2983</v>
      </c>
      <c r="S34" s="96">
        <v>3029</v>
      </c>
      <c r="T34" s="96">
        <v>3075</v>
      </c>
      <c r="U34" s="96">
        <v>3123</v>
      </c>
      <c r="V34" s="96">
        <v>3171</v>
      </c>
    </row>
    <row r="35" spans="1:22" s="19" customFormat="1" ht="15.75" customHeight="1" x14ac:dyDescent="0.15">
      <c r="A35" s="432"/>
      <c r="B35" s="429"/>
      <c r="C35" s="94" t="s">
        <v>4</v>
      </c>
      <c r="D35" s="95"/>
      <c r="E35" s="364" t="s">
        <v>188</v>
      </c>
      <c r="F35" s="399"/>
      <c r="G35" s="399"/>
      <c r="H35" s="399"/>
      <c r="I35" s="399"/>
      <c r="J35" s="403"/>
      <c r="K35" s="96"/>
      <c r="L35" s="96"/>
      <c r="M35" s="96"/>
      <c r="N35" s="96"/>
      <c r="O35" s="96"/>
      <c r="P35" s="96"/>
      <c r="Q35" s="96"/>
      <c r="R35" s="96"/>
      <c r="S35" s="96"/>
      <c r="T35" s="96"/>
      <c r="U35" s="96"/>
      <c r="V35" s="96"/>
    </row>
    <row r="36" spans="1:22" s="19" customFormat="1" ht="15.75" customHeight="1" x14ac:dyDescent="0.15">
      <c r="A36" s="432"/>
      <c r="B36" s="429"/>
      <c r="C36" s="94" t="s">
        <v>5</v>
      </c>
      <c r="D36" s="95"/>
      <c r="E36" s="364" t="s">
        <v>371</v>
      </c>
      <c r="F36" s="399"/>
      <c r="G36" s="399"/>
      <c r="H36" s="399"/>
      <c r="I36" s="399"/>
      <c r="J36" s="403"/>
      <c r="K36" s="96">
        <v>9</v>
      </c>
      <c r="L36" s="96">
        <v>84</v>
      </c>
      <c r="M36" s="96">
        <v>8</v>
      </c>
      <c r="N36" s="96">
        <v>1</v>
      </c>
      <c r="O36" s="96">
        <v>1</v>
      </c>
      <c r="P36" s="96">
        <v>1</v>
      </c>
      <c r="Q36" s="96">
        <v>1</v>
      </c>
      <c r="R36" s="96">
        <v>1</v>
      </c>
      <c r="S36" s="96">
        <v>1</v>
      </c>
      <c r="T36" s="96">
        <v>1</v>
      </c>
      <c r="U36" s="96">
        <v>1</v>
      </c>
      <c r="V36" s="96">
        <v>1</v>
      </c>
    </row>
    <row r="37" spans="1:22" s="19" customFormat="1" ht="15.75" customHeight="1" x14ac:dyDescent="0.15">
      <c r="A37" s="432"/>
      <c r="B37" s="429"/>
      <c r="C37" s="94" t="s">
        <v>182</v>
      </c>
      <c r="D37" s="95"/>
      <c r="E37" s="364" t="s">
        <v>25</v>
      </c>
      <c r="F37" s="399"/>
      <c r="G37" s="399"/>
      <c r="H37" s="399"/>
      <c r="I37" s="399"/>
      <c r="J37" s="403"/>
      <c r="K37" s="96"/>
      <c r="L37" s="96"/>
      <c r="M37" s="96"/>
      <c r="N37" s="96"/>
      <c r="O37" s="96"/>
      <c r="P37" s="96"/>
      <c r="Q37" s="96"/>
      <c r="R37" s="96"/>
      <c r="S37" s="96"/>
      <c r="T37" s="96"/>
      <c r="U37" s="96"/>
      <c r="V37" s="96"/>
    </row>
    <row r="38" spans="1:22" s="19" customFormat="1" ht="15.75" customHeight="1" x14ac:dyDescent="0.15">
      <c r="A38" s="433"/>
      <c r="B38" s="101"/>
      <c r="C38" s="91" t="s">
        <v>175</v>
      </c>
      <c r="D38" s="32"/>
      <c r="E38" s="364" t="s">
        <v>176</v>
      </c>
      <c r="F38" s="364"/>
      <c r="G38" s="16"/>
      <c r="H38" s="364" t="s">
        <v>189</v>
      </c>
      <c r="I38" s="364"/>
      <c r="J38" s="17" t="s">
        <v>190</v>
      </c>
      <c r="K38" s="74">
        <f>K22-K31</f>
        <v>75</v>
      </c>
      <c r="L38" s="74">
        <f t="shared" ref="L38:V38" si="9">L22-L31</f>
        <v>-76</v>
      </c>
      <c r="M38" s="74">
        <f t="shared" si="9"/>
        <v>-8</v>
      </c>
      <c r="N38" s="74">
        <f t="shared" si="9"/>
        <v>-1</v>
      </c>
      <c r="O38" s="74">
        <f t="shared" si="9"/>
        <v>-1</v>
      </c>
      <c r="P38" s="74">
        <f t="shared" si="9"/>
        <v>-1</v>
      </c>
      <c r="Q38" s="74">
        <f t="shared" si="9"/>
        <v>-1</v>
      </c>
      <c r="R38" s="74">
        <f t="shared" si="9"/>
        <v>-1</v>
      </c>
      <c r="S38" s="74">
        <f t="shared" si="9"/>
        <v>-1</v>
      </c>
      <c r="T38" s="74">
        <f t="shared" si="9"/>
        <v>-1</v>
      </c>
      <c r="U38" s="74">
        <f t="shared" si="9"/>
        <v>-1</v>
      </c>
      <c r="V38" s="74">
        <f t="shared" si="9"/>
        <v>-1</v>
      </c>
    </row>
    <row r="39" spans="1:22" s="19" customFormat="1" ht="15.75" customHeight="1" x14ac:dyDescent="0.15">
      <c r="A39" s="102"/>
      <c r="B39" s="103"/>
      <c r="C39" s="364" t="s">
        <v>191</v>
      </c>
      <c r="D39" s="364"/>
      <c r="E39" s="364"/>
      <c r="F39" s="364"/>
      <c r="G39" s="16"/>
      <c r="H39" s="364" t="s">
        <v>192</v>
      </c>
      <c r="I39" s="364"/>
      <c r="J39" s="17" t="s">
        <v>193</v>
      </c>
      <c r="K39" s="99">
        <f>K21+K38</f>
        <v>75</v>
      </c>
      <c r="L39" s="99">
        <f t="shared" ref="L39:V39" si="10">L21+L38</f>
        <v>-76</v>
      </c>
      <c r="M39" s="99">
        <f t="shared" si="10"/>
        <v>-8</v>
      </c>
      <c r="N39" s="99">
        <f t="shared" si="10"/>
        <v>-1</v>
      </c>
      <c r="O39" s="99">
        <f t="shared" si="10"/>
        <v>-1</v>
      </c>
      <c r="P39" s="99">
        <f t="shared" si="10"/>
        <v>-1</v>
      </c>
      <c r="Q39" s="99">
        <f t="shared" si="10"/>
        <v>-1</v>
      </c>
      <c r="R39" s="99">
        <f t="shared" si="10"/>
        <v>-1</v>
      </c>
      <c r="S39" s="99">
        <f t="shared" si="10"/>
        <v>-1</v>
      </c>
      <c r="T39" s="99">
        <f t="shared" si="10"/>
        <v>-1</v>
      </c>
      <c r="U39" s="99">
        <f t="shared" si="10"/>
        <v>-1</v>
      </c>
      <c r="V39" s="99">
        <f t="shared" si="10"/>
        <v>-1</v>
      </c>
    </row>
    <row r="40" spans="1:22" s="19" customFormat="1" ht="15.75" customHeight="1" x14ac:dyDescent="0.15">
      <c r="A40" s="102"/>
      <c r="B40" s="103"/>
      <c r="C40" s="364" t="s">
        <v>194</v>
      </c>
      <c r="D40" s="364"/>
      <c r="E40" s="364"/>
      <c r="F40" s="364"/>
      <c r="G40" s="16"/>
      <c r="H40" s="16"/>
      <c r="I40" s="16"/>
      <c r="J40" s="17" t="s">
        <v>195</v>
      </c>
      <c r="K40" s="96"/>
      <c r="L40" s="96"/>
      <c r="M40" s="96"/>
      <c r="N40" s="96"/>
      <c r="O40" s="96"/>
      <c r="P40" s="96"/>
      <c r="Q40" s="96"/>
      <c r="R40" s="96"/>
      <c r="S40" s="96"/>
      <c r="T40" s="96"/>
      <c r="U40" s="96"/>
      <c r="V40" s="96"/>
    </row>
    <row r="41" spans="1:22" s="19" customFormat="1" ht="15.75" customHeight="1" x14ac:dyDescent="0.15">
      <c r="A41" s="102"/>
      <c r="B41" s="103"/>
      <c r="C41" s="364" t="s">
        <v>196</v>
      </c>
      <c r="D41" s="364"/>
      <c r="E41" s="364"/>
      <c r="F41" s="364"/>
      <c r="G41" s="16" t="s">
        <v>373</v>
      </c>
      <c r="H41" s="16"/>
      <c r="I41" s="16"/>
      <c r="J41" s="17" t="s">
        <v>197</v>
      </c>
      <c r="K41" s="96">
        <v>9</v>
      </c>
      <c r="L41" s="96">
        <v>84</v>
      </c>
      <c r="M41" s="96">
        <v>8</v>
      </c>
      <c r="N41" s="96">
        <v>1</v>
      </c>
      <c r="O41" s="96">
        <v>1</v>
      </c>
      <c r="P41" s="96">
        <v>1</v>
      </c>
      <c r="Q41" s="96">
        <v>1</v>
      </c>
      <c r="R41" s="96">
        <v>1</v>
      </c>
      <c r="S41" s="96">
        <v>1</v>
      </c>
      <c r="T41" s="96">
        <v>1</v>
      </c>
      <c r="U41" s="96">
        <v>1</v>
      </c>
      <c r="V41" s="96">
        <v>1</v>
      </c>
    </row>
    <row r="42" spans="1:22" s="19" customFormat="1" ht="15.75" customHeight="1" x14ac:dyDescent="0.15">
      <c r="A42" s="102"/>
      <c r="B42" s="103"/>
      <c r="C42" s="364" t="s">
        <v>198</v>
      </c>
      <c r="D42" s="364"/>
      <c r="E42" s="364"/>
      <c r="F42" s="364"/>
      <c r="G42" s="16"/>
      <c r="H42" s="16"/>
      <c r="I42" s="16"/>
      <c r="J42" s="17" t="s">
        <v>199</v>
      </c>
      <c r="K42" s="79"/>
      <c r="L42" s="79"/>
      <c r="M42" s="79"/>
      <c r="N42" s="79"/>
      <c r="O42" s="79"/>
      <c r="P42" s="79"/>
      <c r="Q42" s="79"/>
      <c r="R42" s="79"/>
      <c r="S42" s="79"/>
      <c r="T42" s="79"/>
      <c r="U42" s="79"/>
      <c r="V42" s="79"/>
    </row>
    <row r="43" spans="1:22" s="26" customFormat="1" ht="15.75" customHeight="1" x14ac:dyDescent="0.15">
      <c r="A43" s="102"/>
      <c r="B43" s="103"/>
      <c r="C43" s="364" t="s">
        <v>200</v>
      </c>
      <c r="D43" s="399"/>
      <c r="E43" s="399"/>
      <c r="F43" s="399"/>
      <c r="G43" s="104"/>
      <c r="H43" s="364" t="s">
        <v>201</v>
      </c>
      <c r="I43" s="364"/>
      <c r="J43" s="17" t="s">
        <v>202</v>
      </c>
      <c r="K43" s="74">
        <f>K39-K40+K41-K42</f>
        <v>84</v>
      </c>
      <c r="L43" s="74">
        <f t="shared" ref="L43:V43" si="11">L39-L40+L41-L42</f>
        <v>8</v>
      </c>
      <c r="M43" s="74">
        <f t="shared" si="11"/>
        <v>0</v>
      </c>
      <c r="N43" s="74">
        <f t="shared" si="11"/>
        <v>0</v>
      </c>
      <c r="O43" s="74">
        <f t="shared" si="11"/>
        <v>0</v>
      </c>
      <c r="P43" s="74">
        <f t="shared" si="11"/>
        <v>0</v>
      </c>
      <c r="Q43" s="74">
        <f t="shared" si="11"/>
        <v>0</v>
      </c>
      <c r="R43" s="74">
        <f t="shared" si="11"/>
        <v>0</v>
      </c>
      <c r="S43" s="74">
        <f t="shared" si="11"/>
        <v>0</v>
      </c>
      <c r="T43" s="74">
        <f t="shared" si="11"/>
        <v>0</v>
      </c>
      <c r="U43" s="74">
        <f t="shared" si="11"/>
        <v>0</v>
      </c>
      <c r="V43" s="74">
        <f t="shared" si="11"/>
        <v>0</v>
      </c>
    </row>
    <row r="44" spans="1:22" s="26" customFormat="1" ht="15.75" customHeight="1" x14ac:dyDescent="0.15">
      <c r="A44" s="102"/>
      <c r="B44" s="103"/>
      <c r="C44" s="364" t="s">
        <v>203</v>
      </c>
      <c r="D44" s="399"/>
      <c r="E44" s="399"/>
      <c r="F44" s="399"/>
      <c r="G44" s="399"/>
      <c r="H44" s="399"/>
      <c r="I44" s="399"/>
      <c r="J44" s="17" t="s">
        <v>204</v>
      </c>
      <c r="K44" s="79">
        <v>84</v>
      </c>
      <c r="L44" s="79">
        <v>8</v>
      </c>
      <c r="M44" s="79"/>
      <c r="N44" s="79"/>
      <c r="O44" s="79"/>
      <c r="P44" s="79"/>
      <c r="Q44" s="79"/>
      <c r="R44" s="79"/>
      <c r="S44" s="79"/>
      <c r="T44" s="79"/>
      <c r="U44" s="79"/>
      <c r="V44" s="79"/>
    </row>
    <row r="45" spans="1:22" s="26" customFormat="1" ht="15.75" customHeight="1" x14ac:dyDescent="0.15">
      <c r="A45" s="434"/>
      <c r="B45" s="105"/>
      <c r="C45" s="368" t="s">
        <v>205</v>
      </c>
      <c r="D45" s="410"/>
      <c r="E45" s="410"/>
      <c r="F45" s="410"/>
      <c r="G45" s="370" t="s">
        <v>206</v>
      </c>
      <c r="H45" s="399"/>
      <c r="I45" s="399"/>
      <c r="J45" s="17" t="s">
        <v>207</v>
      </c>
      <c r="K45" s="79">
        <v>84</v>
      </c>
      <c r="L45" s="79">
        <v>8</v>
      </c>
      <c r="M45" s="79"/>
      <c r="N45" s="79"/>
      <c r="O45" s="79"/>
      <c r="P45" s="79"/>
      <c r="Q45" s="79"/>
      <c r="R45" s="79"/>
      <c r="S45" s="79"/>
      <c r="T45" s="79"/>
      <c r="U45" s="79"/>
      <c r="V45" s="79"/>
    </row>
    <row r="46" spans="1:22" s="26" customFormat="1" ht="15.75" customHeight="1" x14ac:dyDescent="0.15">
      <c r="A46" s="435"/>
      <c r="B46" s="106"/>
      <c r="C46" s="436" t="s">
        <v>208</v>
      </c>
      <c r="D46" s="437"/>
      <c r="E46" s="437"/>
      <c r="F46" s="437"/>
      <c r="G46" s="370" t="s">
        <v>209</v>
      </c>
      <c r="H46" s="399"/>
      <c r="I46" s="399"/>
      <c r="J46" s="17" t="s">
        <v>210</v>
      </c>
      <c r="K46" s="79"/>
      <c r="L46" s="79"/>
      <c r="M46" s="79"/>
      <c r="N46" s="79"/>
      <c r="O46" s="79"/>
      <c r="P46" s="79"/>
      <c r="Q46" s="79"/>
      <c r="R46" s="79"/>
      <c r="S46" s="79"/>
      <c r="T46" s="79"/>
      <c r="U46" s="79"/>
      <c r="V46" s="79"/>
    </row>
    <row r="47" spans="1:22" s="19" customFormat="1" ht="14.1" customHeight="1" x14ac:dyDescent="0.15">
      <c r="A47" s="440"/>
      <c r="B47" s="107"/>
      <c r="C47" s="443" t="s">
        <v>211</v>
      </c>
      <c r="D47" s="444"/>
      <c r="E47" s="444"/>
      <c r="F47" s="444"/>
      <c r="G47" s="108"/>
      <c r="H47" s="109" t="s">
        <v>210</v>
      </c>
      <c r="I47" s="445" t="s">
        <v>212</v>
      </c>
      <c r="J47" s="446" t="s">
        <v>213</v>
      </c>
      <c r="K47" s="438">
        <f>(K46/(K5-K7))*100</f>
        <v>0</v>
      </c>
      <c r="L47" s="438">
        <f t="shared" ref="L47:V47" si="12">(L46/(L5-L7))*100</f>
        <v>0</v>
      </c>
      <c r="M47" s="438">
        <f t="shared" si="12"/>
        <v>0</v>
      </c>
      <c r="N47" s="438">
        <f t="shared" si="12"/>
        <v>0</v>
      </c>
      <c r="O47" s="438">
        <f t="shared" si="12"/>
        <v>0</v>
      </c>
      <c r="P47" s="438">
        <f t="shared" si="12"/>
        <v>0</v>
      </c>
      <c r="Q47" s="438">
        <f t="shared" si="12"/>
        <v>0</v>
      </c>
      <c r="R47" s="438">
        <f t="shared" si="12"/>
        <v>0</v>
      </c>
      <c r="S47" s="438">
        <f t="shared" si="12"/>
        <v>0</v>
      </c>
      <c r="T47" s="438">
        <f t="shared" si="12"/>
        <v>0</v>
      </c>
      <c r="U47" s="438">
        <f t="shared" si="12"/>
        <v>0</v>
      </c>
      <c r="V47" s="438">
        <f t="shared" si="12"/>
        <v>0</v>
      </c>
    </row>
    <row r="48" spans="1:22" s="19" customFormat="1" ht="14.1" customHeight="1" x14ac:dyDescent="0.15">
      <c r="A48" s="435"/>
      <c r="B48" s="106"/>
      <c r="C48" s="437"/>
      <c r="D48" s="437"/>
      <c r="E48" s="437"/>
      <c r="F48" s="437"/>
      <c r="G48" s="110"/>
      <c r="H48" s="45" t="s">
        <v>214</v>
      </c>
      <c r="I48" s="389"/>
      <c r="J48" s="391"/>
      <c r="K48" s="439"/>
      <c r="L48" s="439"/>
      <c r="M48" s="439"/>
      <c r="N48" s="439"/>
      <c r="O48" s="439"/>
      <c r="P48" s="439"/>
      <c r="Q48" s="439"/>
      <c r="R48" s="439"/>
      <c r="S48" s="439"/>
      <c r="T48" s="439"/>
      <c r="U48" s="439"/>
      <c r="V48" s="439"/>
    </row>
    <row r="49" spans="1:22" s="19" customFormat="1" ht="14.1" customHeight="1" x14ac:dyDescent="0.15">
      <c r="A49" s="440"/>
      <c r="B49" s="111"/>
      <c r="C49" s="368" t="s">
        <v>215</v>
      </c>
      <c r="D49" s="368"/>
      <c r="E49" s="368"/>
      <c r="F49" s="368"/>
      <c r="G49" s="112"/>
      <c r="H49" s="43" t="s">
        <v>216</v>
      </c>
      <c r="I49" s="388" t="s">
        <v>212</v>
      </c>
      <c r="J49" s="390" t="s">
        <v>213</v>
      </c>
      <c r="K49" s="441">
        <f>(K4/(K12+K34))*100</f>
        <v>86.98358800226373</v>
      </c>
      <c r="L49" s="441">
        <f t="shared" ref="L49:V49" si="13">(L4/(L12+L34))*100</f>
        <v>86.274380165289259</v>
      </c>
      <c r="M49" s="441">
        <f t="shared" si="13"/>
        <v>85.396103896103895</v>
      </c>
      <c r="N49" s="441">
        <f t="shared" si="13"/>
        <v>84.229599430531295</v>
      </c>
      <c r="O49" s="441">
        <f t="shared" si="13"/>
        <v>83.800642292490124</v>
      </c>
      <c r="P49" s="441">
        <f t="shared" si="13"/>
        <v>82.586396385395048</v>
      </c>
      <c r="Q49" s="441">
        <f t="shared" si="13"/>
        <v>82.162588792423037</v>
      </c>
      <c r="R49" s="441">
        <f t="shared" si="13"/>
        <v>81.833130328867227</v>
      </c>
      <c r="S49" s="441">
        <f t="shared" si="13"/>
        <v>81.552984165651637</v>
      </c>
      <c r="T49" s="441">
        <f t="shared" si="13"/>
        <v>81.330823872260339</v>
      </c>
      <c r="U49" s="441">
        <f t="shared" si="13"/>
        <v>80.980511571254567</v>
      </c>
      <c r="V49" s="441">
        <f t="shared" si="13"/>
        <v>80.688185140073074</v>
      </c>
    </row>
    <row r="50" spans="1:22" s="19" customFormat="1" ht="14.1" customHeight="1" x14ac:dyDescent="0.15">
      <c r="A50" s="435"/>
      <c r="B50" s="106"/>
      <c r="C50" s="437"/>
      <c r="D50" s="437"/>
      <c r="E50" s="437"/>
      <c r="F50" s="437"/>
      <c r="G50" s="110"/>
      <c r="H50" s="45" t="s">
        <v>217</v>
      </c>
      <c r="I50" s="389"/>
      <c r="J50" s="391"/>
      <c r="K50" s="442"/>
      <c r="L50" s="442"/>
      <c r="M50" s="442"/>
      <c r="N50" s="442"/>
      <c r="O50" s="442"/>
      <c r="P50" s="442"/>
      <c r="Q50" s="442"/>
      <c r="R50" s="442"/>
      <c r="S50" s="442"/>
      <c r="T50" s="442"/>
      <c r="U50" s="442"/>
      <c r="V50" s="442"/>
    </row>
    <row r="51" spans="1:22" ht="14.1" customHeight="1" x14ac:dyDescent="0.15">
      <c r="A51" s="440"/>
      <c r="B51" s="448"/>
      <c r="C51" s="450" t="s">
        <v>218</v>
      </c>
      <c r="D51" s="451"/>
      <c r="E51" s="451"/>
      <c r="F51" s="451"/>
      <c r="G51" s="451"/>
      <c r="H51" s="451"/>
      <c r="I51" s="451"/>
      <c r="J51" s="452" t="s">
        <v>219</v>
      </c>
      <c r="K51" s="454">
        <v>0</v>
      </c>
      <c r="L51" s="454"/>
      <c r="M51" s="454"/>
      <c r="N51" s="454"/>
      <c r="O51" s="454"/>
      <c r="P51" s="454"/>
      <c r="Q51" s="454"/>
      <c r="R51" s="454"/>
      <c r="S51" s="454"/>
      <c r="T51" s="454"/>
      <c r="U51" s="454"/>
      <c r="V51" s="454"/>
    </row>
    <row r="52" spans="1:22" ht="14.1" customHeight="1" x14ac:dyDescent="0.15">
      <c r="A52" s="447"/>
      <c r="B52" s="449"/>
      <c r="C52" s="395"/>
      <c r="D52" s="395"/>
      <c r="E52" s="395"/>
      <c r="F52" s="395"/>
      <c r="G52" s="395"/>
      <c r="H52" s="395"/>
      <c r="I52" s="395"/>
      <c r="J52" s="453"/>
      <c r="K52" s="455"/>
      <c r="L52" s="455"/>
      <c r="M52" s="455"/>
      <c r="N52" s="455"/>
      <c r="O52" s="455"/>
      <c r="P52" s="455"/>
      <c r="Q52" s="455"/>
      <c r="R52" s="455"/>
      <c r="S52" s="455"/>
      <c r="T52" s="455"/>
      <c r="U52" s="455"/>
      <c r="V52" s="455"/>
    </row>
    <row r="53" spans="1:22" ht="15.75" customHeight="1" x14ac:dyDescent="0.15">
      <c r="A53" s="113"/>
      <c r="B53" s="114"/>
      <c r="C53" s="395" t="s">
        <v>220</v>
      </c>
      <c r="D53" s="397"/>
      <c r="E53" s="397"/>
      <c r="F53" s="397"/>
      <c r="G53" s="397"/>
      <c r="H53" s="397"/>
      <c r="I53" s="397"/>
      <c r="J53" s="46" t="s">
        <v>221</v>
      </c>
      <c r="K53" s="115">
        <f>K5-K7</f>
        <v>5353</v>
      </c>
      <c r="L53" s="115">
        <f t="shared" ref="L53:V53" si="14">L5-L7</f>
        <v>5451</v>
      </c>
      <c r="M53" s="115">
        <f t="shared" si="14"/>
        <v>5546</v>
      </c>
      <c r="N53" s="115">
        <f t="shared" si="14"/>
        <v>5603</v>
      </c>
      <c r="O53" s="115">
        <f t="shared" si="14"/>
        <v>5626</v>
      </c>
      <c r="P53" s="115">
        <f t="shared" si="14"/>
        <v>5626</v>
      </c>
      <c r="Q53" s="115">
        <f t="shared" si="14"/>
        <v>5677</v>
      </c>
      <c r="R53" s="115">
        <f t="shared" si="14"/>
        <v>5626</v>
      </c>
      <c r="S53" s="115">
        <f t="shared" si="14"/>
        <v>5626</v>
      </c>
      <c r="T53" s="115">
        <f t="shared" si="14"/>
        <v>5677</v>
      </c>
      <c r="U53" s="115">
        <f t="shared" si="14"/>
        <v>5626</v>
      </c>
      <c r="V53" s="115">
        <f t="shared" si="14"/>
        <v>5626</v>
      </c>
    </row>
    <row r="54" spans="1:22" ht="27.75" customHeight="1" x14ac:dyDescent="0.15">
      <c r="A54" s="116"/>
      <c r="B54" s="117"/>
      <c r="C54" s="457" t="s">
        <v>222</v>
      </c>
      <c r="D54" s="397"/>
      <c r="E54" s="397"/>
      <c r="F54" s="397"/>
      <c r="G54" s="397"/>
      <c r="H54" s="400" t="s">
        <v>223</v>
      </c>
      <c r="I54" s="371"/>
      <c r="J54" s="372"/>
      <c r="K54" s="118">
        <f>(K51/K53)*100</f>
        <v>0</v>
      </c>
      <c r="L54" s="118">
        <f t="shared" ref="L54:V54" si="15">(L51/L53)*100</f>
        <v>0</v>
      </c>
      <c r="M54" s="118">
        <f t="shared" si="15"/>
        <v>0</v>
      </c>
      <c r="N54" s="118">
        <f t="shared" si="15"/>
        <v>0</v>
      </c>
      <c r="O54" s="118">
        <f t="shared" si="15"/>
        <v>0</v>
      </c>
      <c r="P54" s="118">
        <f t="shared" si="15"/>
        <v>0</v>
      </c>
      <c r="Q54" s="118">
        <f t="shared" si="15"/>
        <v>0</v>
      </c>
      <c r="R54" s="118">
        <f t="shared" si="15"/>
        <v>0</v>
      </c>
      <c r="S54" s="118">
        <f t="shared" si="15"/>
        <v>0</v>
      </c>
      <c r="T54" s="118">
        <f t="shared" si="15"/>
        <v>0</v>
      </c>
      <c r="U54" s="118">
        <f t="shared" si="15"/>
        <v>0</v>
      </c>
      <c r="V54" s="118">
        <f t="shared" si="15"/>
        <v>0</v>
      </c>
    </row>
    <row r="55" spans="1:22" ht="27.75" customHeight="1" x14ac:dyDescent="0.15">
      <c r="A55" s="119"/>
      <c r="B55" s="120"/>
      <c r="C55" s="456" t="s">
        <v>224</v>
      </c>
      <c r="D55" s="457"/>
      <c r="E55" s="457"/>
      <c r="F55" s="457"/>
      <c r="G55" s="457"/>
      <c r="H55" s="457"/>
      <c r="I55" s="121"/>
      <c r="J55" s="122" t="s">
        <v>225</v>
      </c>
      <c r="K55" s="123"/>
      <c r="L55" s="123"/>
      <c r="M55" s="123"/>
      <c r="N55" s="123"/>
      <c r="O55" s="123"/>
      <c r="P55" s="123"/>
      <c r="Q55" s="123"/>
      <c r="R55" s="123"/>
      <c r="S55" s="123"/>
      <c r="T55" s="123"/>
      <c r="U55" s="123"/>
      <c r="V55" s="118"/>
    </row>
    <row r="56" spans="1:22" ht="27.75" customHeight="1" x14ac:dyDescent="0.15">
      <c r="A56" s="124"/>
      <c r="B56" s="125"/>
      <c r="C56" s="457" t="s">
        <v>226</v>
      </c>
      <c r="D56" s="397"/>
      <c r="E56" s="397"/>
      <c r="F56" s="397"/>
      <c r="G56" s="397"/>
      <c r="H56" s="397"/>
      <c r="I56" s="126"/>
      <c r="J56" s="127" t="s">
        <v>227</v>
      </c>
      <c r="K56" s="118"/>
      <c r="L56" s="118"/>
      <c r="M56" s="118"/>
      <c r="N56" s="118"/>
      <c r="O56" s="118"/>
      <c r="P56" s="118"/>
      <c r="Q56" s="118"/>
      <c r="R56" s="118"/>
      <c r="S56" s="118"/>
      <c r="T56" s="118"/>
      <c r="U56" s="118"/>
      <c r="V56" s="118"/>
    </row>
    <row r="57" spans="1:22" ht="27.75" customHeight="1" x14ac:dyDescent="0.15">
      <c r="A57" s="128"/>
      <c r="B57" s="129"/>
      <c r="C57" s="458" t="s">
        <v>228</v>
      </c>
      <c r="D57" s="395"/>
      <c r="E57" s="395"/>
      <c r="F57" s="395"/>
      <c r="G57" s="395"/>
      <c r="H57" s="395"/>
      <c r="I57" s="130"/>
      <c r="J57" s="131" t="s">
        <v>229</v>
      </c>
      <c r="K57" s="132"/>
      <c r="L57" s="132"/>
      <c r="M57" s="132"/>
      <c r="N57" s="132"/>
      <c r="O57" s="132"/>
      <c r="P57" s="132"/>
      <c r="Q57" s="132"/>
      <c r="R57" s="132"/>
      <c r="S57" s="132"/>
      <c r="T57" s="132"/>
      <c r="U57" s="132"/>
      <c r="V57" s="118"/>
    </row>
    <row r="58" spans="1:22" ht="27.75" customHeight="1" x14ac:dyDescent="0.15">
      <c r="A58" s="124"/>
      <c r="B58" s="125"/>
      <c r="C58" s="457" t="s">
        <v>230</v>
      </c>
      <c r="D58" s="397"/>
      <c r="E58" s="397"/>
      <c r="F58" s="397"/>
      <c r="G58" s="397"/>
      <c r="H58" s="400" t="s">
        <v>231</v>
      </c>
      <c r="I58" s="400"/>
      <c r="J58" s="459"/>
      <c r="K58" s="118"/>
      <c r="L58" s="118"/>
      <c r="M58" s="118"/>
      <c r="N58" s="118"/>
      <c r="O58" s="118"/>
      <c r="P58" s="118"/>
      <c r="Q58" s="118"/>
      <c r="R58" s="118"/>
      <c r="S58" s="118"/>
      <c r="T58" s="118"/>
      <c r="U58" s="118"/>
      <c r="V58" s="118"/>
    </row>
    <row r="59" spans="1:22" ht="15.75" customHeight="1" x14ac:dyDescent="0.15">
      <c r="A59" s="113"/>
      <c r="B59" s="114"/>
      <c r="C59" s="460" t="s">
        <v>149</v>
      </c>
      <c r="D59" s="397"/>
      <c r="E59" s="397"/>
      <c r="F59" s="397"/>
      <c r="G59" s="397"/>
      <c r="H59" s="397"/>
      <c r="I59" s="125"/>
      <c r="J59" s="127" t="s">
        <v>232</v>
      </c>
      <c r="K59" s="118"/>
      <c r="L59" s="118"/>
      <c r="M59" s="118"/>
      <c r="N59" s="118"/>
      <c r="O59" s="118"/>
      <c r="P59" s="118"/>
      <c r="Q59" s="118"/>
      <c r="R59" s="118"/>
      <c r="S59" s="118"/>
      <c r="T59" s="118"/>
      <c r="U59" s="118"/>
      <c r="V59" s="118"/>
    </row>
    <row r="60" spans="1:22" ht="15.75" customHeight="1" x14ac:dyDescent="0.15">
      <c r="A60" s="102"/>
      <c r="B60" s="103"/>
      <c r="C60" s="460" t="s">
        <v>233</v>
      </c>
      <c r="D60" s="397"/>
      <c r="E60" s="397"/>
      <c r="F60" s="397"/>
      <c r="G60" s="397"/>
      <c r="H60" s="397"/>
      <c r="I60" s="125"/>
      <c r="J60" s="127" t="s">
        <v>234</v>
      </c>
      <c r="K60" s="118">
        <v>71839</v>
      </c>
      <c r="L60" s="118">
        <v>70063</v>
      </c>
      <c r="M60" s="118">
        <v>72114</v>
      </c>
      <c r="N60" s="118">
        <v>71777</v>
      </c>
      <c r="O60" s="118">
        <v>71254</v>
      </c>
      <c r="P60" s="118">
        <v>70502</v>
      </c>
      <c r="Q60" s="118">
        <v>69664</v>
      </c>
      <c r="R60" s="118">
        <v>68781</v>
      </c>
      <c r="S60" s="118">
        <v>67852</v>
      </c>
      <c r="T60" s="118">
        <v>66877</v>
      </c>
      <c r="U60" s="118">
        <v>65854</v>
      </c>
      <c r="V60" s="118">
        <v>64783</v>
      </c>
    </row>
    <row r="61" spans="1:22" ht="15.75" customHeight="1" x14ac:dyDescent="0.15">
      <c r="A61" s="3" t="s">
        <v>151</v>
      </c>
      <c r="B61" s="3"/>
      <c r="D61" s="52"/>
      <c r="I61" s="4"/>
      <c r="J61" s="3"/>
      <c r="V61" s="4" t="s">
        <v>98</v>
      </c>
    </row>
    <row r="62" spans="1:22" ht="15.75" customHeight="1" x14ac:dyDescent="0.15">
      <c r="A62" s="5"/>
      <c r="B62" s="6"/>
      <c r="C62" s="6"/>
      <c r="D62" s="53"/>
      <c r="E62" s="6"/>
      <c r="F62" s="6"/>
      <c r="G62" s="6"/>
      <c r="H62" s="7" t="s">
        <v>99</v>
      </c>
      <c r="I62" s="7"/>
      <c r="J62" s="133"/>
      <c r="K62" s="9" t="s">
        <v>8</v>
      </c>
      <c r="L62" s="9" t="s">
        <v>9</v>
      </c>
      <c r="M62" s="366" t="s">
        <v>10</v>
      </c>
      <c r="N62" s="366" t="s">
        <v>318</v>
      </c>
      <c r="O62" s="366" t="s">
        <v>319</v>
      </c>
      <c r="P62" s="366" t="s">
        <v>320</v>
      </c>
      <c r="Q62" s="366" t="s">
        <v>321</v>
      </c>
      <c r="R62" s="366" t="s">
        <v>322</v>
      </c>
      <c r="S62" s="366" t="s">
        <v>323</v>
      </c>
      <c r="T62" s="366" t="s">
        <v>324</v>
      </c>
      <c r="U62" s="366" t="s">
        <v>325</v>
      </c>
      <c r="V62" s="366" t="s">
        <v>326</v>
      </c>
    </row>
    <row r="63" spans="1:22" ht="30" customHeight="1" x14ac:dyDescent="0.15">
      <c r="A63" s="11"/>
      <c r="B63" s="12"/>
      <c r="C63" s="12" t="s">
        <v>158</v>
      </c>
      <c r="D63" s="12"/>
      <c r="E63" s="12" t="s">
        <v>159</v>
      </c>
      <c r="F63" s="12"/>
      <c r="G63" s="12"/>
      <c r="H63" s="12"/>
      <c r="I63" s="134"/>
      <c r="J63" s="67"/>
      <c r="K63" s="14" t="s">
        <v>12</v>
      </c>
      <c r="L63" s="14" t="s">
        <v>13</v>
      </c>
      <c r="M63" s="431"/>
      <c r="N63" s="367"/>
      <c r="O63" s="367"/>
      <c r="P63" s="367"/>
      <c r="Q63" s="367"/>
      <c r="R63" s="367"/>
      <c r="S63" s="367"/>
      <c r="T63" s="367"/>
      <c r="U63" s="367"/>
      <c r="V63" s="367"/>
    </row>
    <row r="64" spans="1:22" ht="15.75" customHeight="1" x14ac:dyDescent="0.15">
      <c r="A64" s="135"/>
      <c r="B64" s="121"/>
      <c r="C64" s="410" t="s">
        <v>152</v>
      </c>
      <c r="D64" s="410"/>
      <c r="E64" s="410"/>
      <c r="F64" s="410"/>
      <c r="G64" s="60"/>
      <c r="H64" s="60"/>
      <c r="I64" s="126"/>
      <c r="J64" s="136"/>
      <c r="K64" s="137">
        <f>K65+K66</f>
        <v>8053</v>
      </c>
      <c r="L64" s="137">
        <f t="shared" ref="L64:V64" si="16">L65+L66</f>
        <v>7598</v>
      </c>
      <c r="M64" s="137">
        <f t="shared" si="16"/>
        <v>7605</v>
      </c>
      <c r="N64" s="137">
        <f t="shared" si="16"/>
        <v>7413</v>
      </c>
      <c r="O64" s="137">
        <f t="shared" si="16"/>
        <v>7943</v>
      </c>
      <c r="P64" s="137">
        <f t="shared" si="16"/>
        <v>7900</v>
      </c>
      <c r="Q64" s="137">
        <f t="shared" si="16"/>
        <v>7856</v>
      </c>
      <c r="R64" s="137">
        <f t="shared" si="16"/>
        <v>7811</v>
      </c>
      <c r="S64" s="137">
        <f t="shared" si="16"/>
        <v>7765</v>
      </c>
      <c r="T64" s="137">
        <f t="shared" si="16"/>
        <v>7719</v>
      </c>
      <c r="U64" s="137">
        <f t="shared" si="16"/>
        <v>7671</v>
      </c>
      <c r="V64" s="137">
        <f t="shared" si="16"/>
        <v>7623</v>
      </c>
    </row>
    <row r="65" spans="1:22" ht="15.75" customHeight="1" x14ac:dyDescent="0.15">
      <c r="A65" s="62"/>
      <c r="B65" s="63"/>
      <c r="C65" s="63"/>
      <c r="D65" s="138"/>
      <c r="E65" s="63"/>
      <c r="F65" s="64"/>
      <c r="G65" s="412" t="s">
        <v>153</v>
      </c>
      <c r="H65" s="399"/>
      <c r="I65" s="399"/>
      <c r="J65" s="403"/>
      <c r="K65" s="79">
        <v>8053</v>
      </c>
      <c r="L65" s="79">
        <v>7598</v>
      </c>
      <c r="M65" s="79">
        <v>7605</v>
      </c>
      <c r="N65" s="79">
        <v>7413</v>
      </c>
      <c r="O65" s="79">
        <v>7943</v>
      </c>
      <c r="P65" s="79">
        <v>7900</v>
      </c>
      <c r="Q65" s="79">
        <v>7856</v>
      </c>
      <c r="R65" s="79">
        <v>7811</v>
      </c>
      <c r="S65" s="79">
        <v>7765</v>
      </c>
      <c r="T65" s="79">
        <v>7719</v>
      </c>
      <c r="U65" s="79">
        <v>7671</v>
      </c>
      <c r="V65" s="79">
        <v>7623</v>
      </c>
    </row>
    <row r="66" spans="1:22" ht="15.75" customHeight="1" x14ac:dyDescent="0.15">
      <c r="A66" s="65"/>
      <c r="B66" s="66"/>
      <c r="C66" s="63"/>
      <c r="D66" s="138"/>
      <c r="E66" s="63"/>
      <c r="F66" s="64"/>
      <c r="G66" s="412" t="s">
        <v>154</v>
      </c>
      <c r="H66" s="399"/>
      <c r="I66" s="399"/>
      <c r="J66" s="403"/>
      <c r="K66" s="79"/>
      <c r="L66" s="79"/>
      <c r="M66" s="79"/>
      <c r="N66" s="79"/>
      <c r="O66" s="79"/>
      <c r="P66" s="79"/>
      <c r="Q66" s="79"/>
      <c r="R66" s="79"/>
      <c r="S66" s="79"/>
      <c r="T66" s="79"/>
      <c r="U66" s="79"/>
      <c r="V66" s="79"/>
    </row>
    <row r="67" spans="1:22" ht="15.75" customHeight="1" x14ac:dyDescent="0.15">
      <c r="A67" s="135"/>
      <c r="B67" s="121"/>
      <c r="C67" s="410" t="s">
        <v>155</v>
      </c>
      <c r="D67" s="410"/>
      <c r="E67" s="410"/>
      <c r="F67" s="410"/>
      <c r="G67" s="60"/>
      <c r="H67" s="60"/>
      <c r="I67" s="126"/>
      <c r="J67" s="136"/>
      <c r="K67" s="74">
        <f>K68+K69</f>
        <v>866</v>
      </c>
      <c r="L67" s="74">
        <f t="shared" ref="L67:V67" si="17">L68+L69</f>
        <v>151</v>
      </c>
      <c r="M67" s="74">
        <f t="shared" si="17"/>
        <v>138</v>
      </c>
      <c r="N67" s="74">
        <f t="shared" si="17"/>
        <v>205</v>
      </c>
      <c r="O67" s="74">
        <f t="shared" si="17"/>
        <v>456</v>
      </c>
      <c r="P67" s="74">
        <f t="shared" si="17"/>
        <v>456</v>
      </c>
      <c r="Q67" s="74">
        <f t="shared" si="17"/>
        <v>456</v>
      </c>
      <c r="R67" s="74">
        <f t="shared" si="17"/>
        <v>456</v>
      </c>
      <c r="S67" s="74">
        <f t="shared" si="17"/>
        <v>456</v>
      </c>
      <c r="T67" s="74">
        <f t="shared" si="17"/>
        <v>456</v>
      </c>
      <c r="U67" s="74">
        <f t="shared" si="17"/>
        <v>456</v>
      </c>
      <c r="V67" s="74">
        <f t="shared" si="17"/>
        <v>456</v>
      </c>
    </row>
    <row r="68" spans="1:22" ht="15.75" customHeight="1" x14ac:dyDescent="0.15">
      <c r="A68" s="62"/>
      <c r="B68" s="63"/>
      <c r="C68" s="63"/>
      <c r="D68" s="138"/>
      <c r="E68" s="63"/>
      <c r="F68" s="64"/>
      <c r="G68" s="412" t="s">
        <v>153</v>
      </c>
      <c r="H68" s="399"/>
      <c r="I68" s="399"/>
      <c r="J68" s="403"/>
      <c r="K68" s="79">
        <v>866</v>
      </c>
      <c r="L68" s="79">
        <v>151</v>
      </c>
      <c r="M68" s="79">
        <v>138</v>
      </c>
      <c r="N68" s="79">
        <v>205</v>
      </c>
      <c r="O68" s="79">
        <v>456</v>
      </c>
      <c r="P68" s="79">
        <v>456</v>
      </c>
      <c r="Q68" s="79">
        <v>456</v>
      </c>
      <c r="R68" s="79">
        <v>456</v>
      </c>
      <c r="S68" s="79">
        <v>456</v>
      </c>
      <c r="T68" s="79">
        <v>456</v>
      </c>
      <c r="U68" s="79">
        <v>456</v>
      </c>
      <c r="V68" s="79">
        <v>456</v>
      </c>
    </row>
    <row r="69" spans="1:22" ht="15.75" customHeight="1" x14ac:dyDescent="0.15">
      <c r="A69" s="65"/>
      <c r="B69" s="66"/>
      <c r="C69" s="66"/>
      <c r="D69" s="139"/>
      <c r="E69" s="66"/>
      <c r="F69" s="67"/>
      <c r="G69" s="412" t="s">
        <v>154</v>
      </c>
      <c r="H69" s="399"/>
      <c r="I69" s="399"/>
      <c r="J69" s="403"/>
      <c r="K69" s="79"/>
      <c r="L69" s="79"/>
      <c r="M69" s="79"/>
      <c r="N69" s="79"/>
      <c r="O69" s="79"/>
      <c r="P69" s="79"/>
      <c r="Q69" s="79"/>
      <c r="R69" s="79"/>
      <c r="S69" s="79"/>
      <c r="T69" s="79"/>
      <c r="U69" s="79"/>
      <c r="V69" s="79"/>
    </row>
    <row r="70" spans="1:22" x14ac:dyDescent="0.15">
      <c r="A70" s="140"/>
      <c r="B70" s="60"/>
      <c r="C70" s="461" t="s">
        <v>156</v>
      </c>
      <c r="D70" s="399"/>
      <c r="E70" s="399"/>
      <c r="F70" s="399"/>
      <c r="G70" s="60"/>
      <c r="H70" s="60"/>
      <c r="I70" s="126"/>
      <c r="J70" s="136"/>
      <c r="K70" s="137">
        <f>K64+K67</f>
        <v>8919</v>
      </c>
      <c r="L70" s="137">
        <f t="shared" ref="L70:V70" si="18">L64+L67</f>
        <v>7749</v>
      </c>
      <c r="M70" s="137">
        <f t="shared" si="18"/>
        <v>7743</v>
      </c>
      <c r="N70" s="137">
        <f t="shared" si="18"/>
        <v>7618</v>
      </c>
      <c r="O70" s="137">
        <f t="shared" si="18"/>
        <v>8399</v>
      </c>
      <c r="P70" s="137">
        <f t="shared" si="18"/>
        <v>8356</v>
      </c>
      <c r="Q70" s="137">
        <f t="shared" si="18"/>
        <v>8312</v>
      </c>
      <c r="R70" s="137">
        <f t="shared" si="18"/>
        <v>8267</v>
      </c>
      <c r="S70" s="137">
        <f t="shared" si="18"/>
        <v>8221</v>
      </c>
      <c r="T70" s="137">
        <f t="shared" si="18"/>
        <v>8175</v>
      </c>
      <c r="U70" s="137">
        <f t="shared" si="18"/>
        <v>8127</v>
      </c>
      <c r="V70" s="137">
        <f t="shared" si="18"/>
        <v>8079</v>
      </c>
    </row>
  </sheetData>
  <mergeCells count="141">
    <mergeCell ref="G65:J65"/>
    <mergeCell ref="G66:J66"/>
    <mergeCell ref="C67:F67"/>
    <mergeCell ref="G68:J68"/>
    <mergeCell ref="G69:J69"/>
    <mergeCell ref="C70:F70"/>
    <mergeCell ref="R62:R63"/>
    <mergeCell ref="S62:S63"/>
    <mergeCell ref="T62:T63"/>
    <mergeCell ref="U62:U63"/>
    <mergeCell ref="V62:V63"/>
    <mergeCell ref="C64:F64"/>
    <mergeCell ref="C60:H60"/>
    <mergeCell ref="M62:M63"/>
    <mergeCell ref="N62:N63"/>
    <mergeCell ref="O62:O63"/>
    <mergeCell ref="P62:P63"/>
    <mergeCell ref="Q62:Q63"/>
    <mergeCell ref="C55:H55"/>
    <mergeCell ref="C56:H56"/>
    <mergeCell ref="C57:H57"/>
    <mergeCell ref="C58:G58"/>
    <mergeCell ref="H58:J58"/>
    <mergeCell ref="C59:H59"/>
    <mergeCell ref="S51:S52"/>
    <mergeCell ref="T51:T52"/>
    <mergeCell ref="U51:U52"/>
    <mergeCell ref="C53:I53"/>
    <mergeCell ref="C54:G54"/>
    <mergeCell ref="H54:J54"/>
    <mergeCell ref="M51:M52"/>
    <mergeCell ref="N51:N52"/>
    <mergeCell ref="O51:O52"/>
    <mergeCell ref="P51:P52"/>
    <mergeCell ref="Q51:Q52"/>
    <mergeCell ref="R51:R52"/>
    <mergeCell ref="U49:U50"/>
    <mergeCell ref="V49:V50"/>
    <mergeCell ref="A51:A52"/>
    <mergeCell ref="B51:B52"/>
    <mergeCell ref="C51:I52"/>
    <mergeCell ref="J51:J52"/>
    <mergeCell ref="K51:K52"/>
    <mergeCell ref="L51:L52"/>
    <mergeCell ref="M49:M50"/>
    <mergeCell ref="N49:N50"/>
    <mergeCell ref="O49:O50"/>
    <mergeCell ref="P49:P50"/>
    <mergeCell ref="Q49:Q50"/>
    <mergeCell ref="R49:R50"/>
    <mergeCell ref="V51:V52"/>
    <mergeCell ref="S47:S48"/>
    <mergeCell ref="T47:T48"/>
    <mergeCell ref="U47:U48"/>
    <mergeCell ref="V47:V48"/>
    <mergeCell ref="A49:A50"/>
    <mergeCell ref="C49:F50"/>
    <mergeCell ref="I49:I50"/>
    <mergeCell ref="J49:J50"/>
    <mergeCell ref="K49:K50"/>
    <mergeCell ref="L49:L50"/>
    <mergeCell ref="M47:M48"/>
    <mergeCell ref="N47:N48"/>
    <mergeCell ref="O47:O48"/>
    <mergeCell ref="P47:P48"/>
    <mergeCell ref="Q47:Q48"/>
    <mergeCell ref="R47:R48"/>
    <mergeCell ref="A47:A48"/>
    <mergeCell ref="C47:F48"/>
    <mergeCell ref="I47:I48"/>
    <mergeCell ref="J47:J48"/>
    <mergeCell ref="K47:K48"/>
    <mergeCell ref="L47:L48"/>
    <mergeCell ref="S49:S50"/>
    <mergeCell ref="T49:T50"/>
    <mergeCell ref="C42:F42"/>
    <mergeCell ref="C43:F43"/>
    <mergeCell ref="H43:I43"/>
    <mergeCell ref="C44:I44"/>
    <mergeCell ref="A45:A46"/>
    <mergeCell ref="C45:F45"/>
    <mergeCell ref="G45:I45"/>
    <mergeCell ref="C46:F46"/>
    <mergeCell ref="G46:I46"/>
    <mergeCell ref="C39:F39"/>
    <mergeCell ref="H39:I39"/>
    <mergeCell ref="C40:F40"/>
    <mergeCell ref="C41:F41"/>
    <mergeCell ref="E30:J30"/>
    <mergeCell ref="B31:B37"/>
    <mergeCell ref="E31:I31"/>
    <mergeCell ref="E32:J32"/>
    <mergeCell ref="G33:J33"/>
    <mergeCell ref="E34:I34"/>
    <mergeCell ref="E35:J35"/>
    <mergeCell ref="E36:J36"/>
    <mergeCell ref="E37:J37"/>
    <mergeCell ref="G19:J19"/>
    <mergeCell ref="F20:J20"/>
    <mergeCell ref="E21:F21"/>
    <mergeCell ref="H21:I21"/>
    <mergeCell ref="F8:J8"/>
    <mergeCell ref="E9:J9"/>
    <mergeCell ref="F10:J10"/>
    <mergeCell ref="F11:J11"/>
    <mergeCell ref="A22:A38"/>
    <mergeCell ref="B22:B30"/>
    <mergeCell ref="E22:I22"/>
    <mergeCell ref="E23:J23"/>
    <mergeCell ref="E24:J24"/>
    <mergeCell ref="E25:J25"/>
    <mergeCell ref="E26:J26"/>
    <mergeCell ref="E27:J27"/>
    <mergeCell ref="E28:J28"/>
    <mergeCell ref="E29:J29"/>
    <mergeCell ref="E38:F38"/>
    <mergeCell ref="H38:I38"/>
    <mergeCell ref="V2:V3"/>
    <mergeCell ref="A4:A21"/>
    <mergeCell ref="B4:B11"/>
    <mergeCell ref="D4:I4"/>
    <mergeCell ref="E5:I5"/>
    <mergeCell ref="F6:J6"/>
    <mergeCell ref="F7:I7"/>
    <mergeCell ref="M2:M3"/>
    <mergeCell ref="N2:N3"/>
    <mergeCell ref="O2:O3"/>
    <mergeCell ref="P2:P3"/>
    <mergeCell ref="Q2:Q3"/>
    <mergeCell ref="R2:R3"/>
    <mergeCell ref="B12:B20"/>
    <mergeCell ref="D12:I12"/>
    <mergeCell ref="E13:J13"/>
    <mergeCell ref="F14:J14"/>
    <mergeCell ref="G15:J15"/>
    <mergeCell ref="F16:J16"/>
    <mergeCell ref="S2:S3"/>
    <mergeCell ref="T2:T3"/>
    <mergeCell ref="U2:U3"/>
    <mergeCell ref="E17:J17"/>
    <mergeCell ref="F18:J18"/>
  </mergeCells>
  <phoneticPr fontId="1"/>
  <pageMargins left="0.47244094488188981" right="0.47244094488188981" top="0.98425196850393704" bottom="0.39370078740157483" header="0.51181102362204722" footer="0.35433070866141736"/>
  <pageSetup paperSize="9" scale="85" fitToHeight="0" orientation="landscape" blackAndWhite="1" r:id="rId1"/>
  <headerFooter alignWithMargins="0">
    <oddHeader xml:space="preserve">&amp;L&amp;12様式第2号（法非適用企業）&amp;C&amp;"ＭＳ Ｐゴシック,標準"&amp;20投資・財政計画
（収支計画）&amp;R
</oddHeader>
  </headerFooter>
  <rowBreaks count="1" manualBreakCount="1">
    <brk id="38" max="2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別添２－２　（下水道事業）</vt:lpstr>
      <vt:lpstr>別紙（法適・収益）</vt:lpstr>
      <vt:lpstr>別紙（法適・資本）</vt:lpstr>
      <vt:lpstr>別紙（非適）年間5基で計算</vt:lpstr>
      <vt:lpstr>'別紙（非適）年間5基で計算'!Print_Area</vt:lpstr>
      <vt:lpstr>'別紙（法適・資本）'!Print_Area</vt:lpstr>
      <vt:lpstr>'別紙（法適・収益）'!Print_Area</vt:lpstr>
      <vt:lpstr>'別添２－２　（下水道事業）'!Print_Area</vt:lpstr>
      <vt:lpstr>'別紙（非適）年間5基で計算'!Print_Titles</vt:lpstr>
      <vt:lpstr>'別紙（法適・資本）'!Print_Titles</vt:lpstr>
      <vt:lpstr>'別紙（法適・収益）'!Print_Titles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2021-03-10T01:27:29Z</dcterms:modified>
</cp:coreProperties>
</file>