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oriya\Documents\倉庫\玉幡公園総合屋内プール複合型運動施設整備実施設計業務委託（明許）\★成果品CD\設計書\玉幡公園総合屋内プール複合型運動施設整備工事\設計書\260924_設計書_最終\"/>
    </mc:Choice>
  </mc:AlternateContent>
  <xr:revisionPtr revIDLastSave="0" documentId="13_ncr:1_{179FDDC3-D852-40A4-865C-EE85275129B7}" xr6:coauthVersionLast="47" xr6:coauthVersionMax="47" xr10:uidLastSave="{00000000-0000-0000-0000-000000000000}"/>
  <bookViews>
    <workbookView xWindow="-120" yWindow="-120" windowWidth="29040" windowHeight="15720" tabRatio="891" xr2:uid="{00000000-000D-0000-FFFF-FFFF00000000}"/>
  </bookViews>
  <sheets>
    <sheet name="表紙" sheetId="21" r:id="rId1"/>
    <sheet name="総括" sheetId="20" r:id="rId2"/>
    <sheet name="表紙(改修建築)" sheetId="22" r:id="rId3"/>
    <sheet name="内訳(改修建築)" sheetId="23" r:id="rId4"/>
    <sheet name="共通費積上(改修建築)" sheetId="24" r:id="rId5"/>
    <sheet name="表紙(改修機械)" sheetId="25" r:id="rId6"/>
    <sheet name="内訳(改修機械)" sheetId="26" r:id="rId7"/>
    <sheet name="表紙(改修電気)" sheetId="27" r:id="rId8"/>
    <sheet name="内訳(改修電気)" sheetId="28" r:id="rId9"/>
    <sheet name="表紙(増築建築外構)" sheetId="29" r:id="rId10"/>
    <sheet name="種別(増築建築外構)" sheetId="30" r:id="rId11"/>
    <sheet name="内訳(増築建築)" sheetId="31" r:id="rId12"/>
    <sheet name="内訳(増築外構)" sheetId="32" r:id="rId13"/>
    <sheet name="共通費積上(増築建築外構)" sheetId="33" r:id="rId14"/>
    <sheet name="表紙(増築機械)" sheetId="34" r:id="rId15"/>
    <sheet name="内訳(増築機械)" sheetId="35" r:id="rId16"/>
    <sheet name="表紙(増築電気)" sheetId="36" r:id="rId17"/>
    <sheet name="内訳(増築電気)" sheetId="37" r:id="rId18"/>
  </sheets>
  <definedNames>
    <definedName name="_Order1" hidden="1">255</definedName>
    <definedName name="_Order2" hidden="1">0</definedName>
    <definedName name="※">"室負荷計算ｼｰﾄ!$G$116"</definedName>
    <definedName name="DKT">19100</definedName>
    <definedName name="FS">17200</definedName>
    <definedName name="KH">22720</definedName>
    <definedName name="_xlnm.Print_Area" localSheetId="4">'共通費積上(改修建築)'!$B$2:$O$34</definedName>
    <definedName name="_xlnm.Print_Area" localSheetId="13">'共通費積上(増築建築外構)'!$B$2:$O$34</definedName>
    <definedName name="_xlnm.Print_Area" localSheetId="10">'種別(増築建築外構)'!$B$4:$N$36</definedName>
    <definedName name="_xlnm.Print_Area" localSheetId="1">総括!$B$4:$N$144</definedName>
    <definedName name="_xlnm.Print_Area" localSheetId="6">'内訳(改修機械)'!$B$2:$J$1175</definedName>
    <definedName name="_xlnm.Print_Area" localSheetId="3">'内訳(改修建築)'!$B$4:$N$1316</definedName>
    <definedName name="_xlnm.Print_Area" localSheetId="8">'内訳(改修電気)'!$B$1:$J$341</definedName>
    <definedName name="_xlnm.Print_Area" localSheetId="12">'内訳(増築外構)'!$B$4:$N$228</definedName>
    <definedName name="_xlnm.Print_Area" localSheetId="15">'内訳(増築機械)'!$B:$J</definedName>
    <definedName name="_xlnm.Print_Area" localSheetId="11">'内訳(増築建築)'!$B$4:$N$1284</definedName>
    <definedName name="_xlnm.Print_Area" localSheetId="17">'内訳(増築電気)'!$B$1:$J$289</definedName>
    <definedName name="_xlnm.Print_Area" localSheetId="0">表紙!$A$1:$N$24</definedName>
    <definedName name="_xlnm.Print_Area" localSheetId="5">'表紙(改修機械)'!$A$1:$H$21</definedName>
    <definedName name="_xlnm.Print_Area" localSheetId="2">'表紙(改修建築)'!$A$1:$H$21</definedName>
    <definedName name="_xlnm.Print_Area" localSheetId="7">'表紙(改修電気)'!$A$1:$H$21</definedName>
    <definedName name="_xlnm.Print_Area" localSheetId="14">'表紙(増築機械)'!$A$1:$H$21</definedName>
    <definedName name="_xlnm.Print_Area" localSheetId="9">'表紙(増築建築外構)'!$A$1:$H$21</definedName>
    <definedName name="_xlnm.Print_Area" localSheetId="16">'表紙(増築電気)'!$A$1:$H$21</definedName>
    <definedName name="_xlnm.Print_Titles" localSheetId="4">'共通費積上(改修建築)'!$1:$2</definedName>
    <definedName name="_xlnm.Print_Titles" localSheetId="13">'共通費積上(増築建築外構)'!$1:$2</definedName>
    <definedName name="_xlnm.Print_Titles" localSheetId="10">'種別(増築建築外構)'!$1:$4</definedName>
    <definedName name="_xlnm.Print_Titles" localSheetId="1">総括!$1:$4</definedName>
    <definedName name="_xlnm.Print_Titles" localSheetId="6">'内訳(改修機械)'!$1:$2</definedName>
    <definedName name="_xlnm.Print_Titles" localSheetId="3">'内訳(改修建築)'!$1:$4</definedName>
    <definedName name="_xlnm.Print_Titles" localSheetId="8">'内訳(改修電気)'!$1:$1</definedName>
    <definedName name="_xlnm.Print_Titles" localSheetId="12">'内訳(増築外構)'!$1:$4</definedName>
    <definedName name="_xlnm.Print_Titles" localSheetId="11">'内訳(増築建築)'!$1:$4</definedName>
    <definedName name="_xlnm.Print_Titles" localSheetId="17">'内訳(増築電気)'!$1:$1</definedName>
    <definedName name="一般管理費" localSheetId="8">'内訳(改修電気)'!$D$32</definedName>
    <definedName name="一般管理費" localSheetId="17">'内訳(増築電気)'!$D$33</definedName>
    <definedName name="階高ｍ">"室負荷計算ｼｰﾄ!$G$113"</definedName>
    <definedName name="共通仮設費" localSheetId="8">'内訳(改修電気)'!$D$33</definedName>
    <definedName name="共通仮設費" localSheetId="17">'内訳(増築電気)'!$D$22</definedName>
    <definedName name="現場管理費" localSheetId="8">'内訳(改修電気)'!$D$28</definedName>
    <definedName name="現場管理費" localSheetId="17">'内訳(増築電気)'!$D$30</definedName>
    <definedName name="室名称">"室負荷計算ｼｰﾄ!$G$112"</definedName>
    <definedName name="名__称">"="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738" i="37" l="1"/>
  <c r="I737" i="37"/>
  <c r="I736" i="37"/>
  <c r="I735" i="37"/>
  <c r="I734" i="37"/>
  <c r="I733" i="37"/>
  <c r="I732" i="37"/>
  <c r="I731" i="37"/>
  <c r="I730" i="37"/>
  <c r="I729" i="37"/>
  <c r="I728" i="37"/>
  <c r="I727" i="37"/>
  <c r="I726" i="37"/>
  <c r="I725" i="37"/>
  <c r="I724" i="37"/>
  <c r="I723" i="37"/>
  <c r="I722" i="37"/>
  <c r="I721" i="37"/>
  <c r="I720" i="37"/>
  <c r="I719" i="37"/>
  <c r="I718" i="37"/>
  <c r="I717" i="37"/>
  <c r="I716" i="37"/>
  <c r="I715" i="37"/>
  <c r="I714" i="37"/>
  <c r="I713" i="37"/>
  <c r="I712" i="37"/>
  <c r="I711" i="37"/>
  <c r="I710" i="37"/>
  <c r="I709" i="37"/>
  <c r="I708" i="37"/>
  <c r="I707" i="37"/>
  <c r="I706" i="37"/>
  <c r="I705" i="37"/>
  <c r="I704" i="37"/>
  <c r="I703" i="37"/>
  <c r="I702" i="37"/>
  <c r="I701" i="37"/>
  <c r="I700" i="37"/>
  <c r="I699" i="37"/>
  <c r="I698" i="37"/>
  <c r="I697" i="37"/>
  <c r="I696" i="37"/>
  <c r="I695" i="37"/>
  <c r="I694" i="37"/>
  <c r="I693" i="37"/>
  <c r="I692" i="37"/>
  <c r="I691" i="37"/>
  <c r="I690" i="37"/>
  <c r="I689" i="37"/>
  <c r="I688" i="37"/>
  <c r="I687" i="37"/>
  <c r="I686" i="37"/>
  <c r="I685" i="37"/>
  <c r="I684" i="37"/>
  <c r="I683" i="37"/>
  <c r="I682" i="37"/>
  <c r="I681" i="37"/>
  <c r="I680" i="37"/>
  <c r="I679" i="37"/>
  <c r="I678" i="37"/>
  <c r="I677" i="37"/>
  <c r="I676" i="37"/>
  <c r="I675" i="37"/>
  <c r="I674" i="37"/>
  <c r="I673" i="37"/>
  <c r="I672" i="37"/>
  <c r="I671" i="37"/>
  <c r="I670" i="37"/>
  <c r="I669" i="37"/>
  <c r="I668" i="37"/>
  <c r="I667" i="37"/>
  <c r="I666" i="37"/>
  <c r="I665" i="37"/>
  <c r="I664" i="37"/>
  <c r="I663" i="37"/>
  <c r="I662" i="37"/>
  <c r="I661" i="37"/>
  <c r="I660" i="37"/>
  <c r="I659" i="37"/>
  <c r="I658" i="37"/>
  <c r="I657" i="37"/>
  <c r="I656" i="37"/>
  <c r="I655" i="37"/>
  <c r="I654" i="37"/>
  <c r="I653" i="37"/>
  <c r="I652" i="37"/>
  <c r="I651" i="37"/>
  <c r="I650" i="37"/>
  <c r="I649" i="37"/>
  <c r="I648" i="37"/>
  <c r="I647" i="37"/>
  <c r="I646" i="37"/>
  <c r="I645" i="37"/>
  <c r="I644" i="37"/>
  <c r="I643" i="37"/>
  <c r="I642" i="37"/>
  <c r="I641" i="37"/>
  <c r="I640" i="37"/>
  <c r="I639" i="37"/>
  <c r="I638" i="37"/>
  <c r="I637" i="37"/>
  <c r="I636" i="37"/>
  <c r="I635" i="37"/>
  <c r="I634" i="37"/>
  <c r="I633" i="37"/>
  <c r="I632" i="37"/>
  <c r="I631" i="37"/>
  <c r="I630" i="37"/>
  <c r="I629" i="37"/>
  <c r="I628" i="37"/>
  <c r="I627" i="37"/>
  <c r="I626" i="37"/>
  <c r="I625" i="37"/>
  <c r="I624" i="37"/>
  <c r="I623" i="37"/>
  <c r="I622" i="37"/>
  <c r="I621" i="37"/>
  <c r="I620" i="37"/>
  <c r="I619" i="37"/>
  <c r="I618" i="37"/>
  <c r="I617" i="37"/>
  <c r="I616" i="37"/>
  <c r="I615" i="37"/>
  <c r="I614" i="37"/>
  <c r="I613" i="37"/>
  <c r="I612" i="37"/>
  <c r="I611" i="37"/>
  <c r="I610" i="37"/>
  <c r="I609" i="37"/>
  <c r="I608" i="37"/>
  <c r="I607" i="37"/>
  <c r="I606" i="37"/>
  <c r="I605" i="37"/>
  <c r="I604" i="37"/>
  <c r="I603" i="37"/>
  <c r="I602" i="37"/>
  <c r="I601" i="37"/>
  <c r="I600" i="37"/>
  <c r="I599" i="37"/>
  <c r="I598" i="37"/>
  <c r="I597" i="37"/>
  <c r="I596" i="37"/>
  <c r="I595" i="37"/>
  <c r="I594" i="37"/>
  <c r="I593" i="37"/>
  <c r="I592" i="37"/>
  <c r="I591" i="37"/>
  <c r="I590" i="37"/>
  <c r="I589" i="37"/>
  <c r="I588" i="37"/>
  <c r="I587" i="37"/>
  <c r="I586" i="37"/>
  <c r="I585" i="37"/>
  <c r="I584" i="37"/>
  <c r="I583" i="37"/>
  <c r="I582" i="37"/>
  <c r="I581" i="37"/>
  <c r="I580" i="37"/>
  <c r="I579" i="37"/>
  <c r="I578" i="37"/>
  <c r="I577" i="37"/>
  <c r="I576" i="37"/>
  <c r="I575" i="37"/>
  <c r="I574" i="37"/>
  <c r="I573" i="37"/>
  <c r="I572" i="37"/>
  <c r="I571" i="37"/>
  <c r="I570" i="37"/>
  <c r="I569" i="37"/>
  <c r="I568" i="37"/>
  <c r="I567" i="37"/>
  <c r="I566" i="37"/>
  <c r="I565" i="37"/>
  <c r="I564" i="37"/>
  <c r="I563" i="37"/>
  <c r="I562" i="37"/>
  <c r="I561" i="37"/>
  <c r="I560" i="37"/>
  <c r="I559" i="37"/>
  <c r="I558" i="37"/>
  <c r="I557" i="37"/>
  <c r="I556" i="37"/>
  <c r="I555" i="37"/>
  <c r="I554" i="37"/>
  <c r="I553" i="37"/>
  <c r="I552" i="37"/>
  <c r="I551" i="37"/>
  <c r="I550" i="37"/>
  <c r="I549" i="37"/>
  <c r="I548" i="37"/>
  <c r="I547" i="37"/>
  <c r="I546" i="37"/>
  <c r="I545" i="37"/>
  <c r="I544" i="37"/>
  <c r="I543" i="37"/>
  <c r="I542" i="37"/>
  <c r="I541" i="37"/>
  <c r="I540" i="37"/>
  <c r="I539" i="37"/>
  <c r="I538" i="37"/>
  <c r="I537" i="37"/>
  <c r="I536" i="37"/>
  <c r="I535" i="37"/>
  <c r="I534" i="37"/>
  <c r="I533" i="37"/>
  <c r="I532" i="37"/>
  <c r="I531" i="37"/>
  <c r="I530" i="37"/>
  <c r="I529" i="37"/>
  <c r="I528" i="37"/>
  <c r="I527" i="37"/>
  <c r="I526" i="37"/>
  <c r="I525" i="37"/>
  <c r="I524" i="37"/>
  <c r="I523" i="37"/>
  <c r="I522" i="37"/>
  <c r="I521" i="37"/>
  <c r="I520" i="37"/>
  <c r="I519" i="37"/>
  <c r="I518" i="37"/>
  <c r="I517" i="37"/>
  <c r="I516" i="37"/>
  <c r="I515" i="37"/>
  <c r="I514" i="37"/>
  <c r="I513" i="37"/>
  <c r="I512" i="37"/>
  <c r="I511" i="37"/>
  <c r="I510" i="37"/>
  <c r="I509" i="37"/>
  <c r="I508" i="37"/>
  <c r="I507" i="37"/>
  <c r="I506" i="37"/>
  <c r="I505" i="37"/>
  <c r="I504" i="37"/>
  <c r="J503" i="37"/>
  <c r="I503" i="37"/>
  <c r="I502" i="37"/>
  <c r="I501" i="37"/>
  <c r="I500" i="37"/>
  <c r="I499" i="37"/>
  <c r="I498" i="37"/>
  <c r="I497" i="37"/>
  <c r="I496" i="37"/>
  <c r="J495" i="37"/>
  <c r="I495" i="37"/>
  <c r="I494" i="37"/>
  <c r="I493" i="37"/>
  <c r="I492" i="37"/>
  <c r="I491" i="37"/>
  <c r="I490" i="37"/>
  <c r="I489" i="37"/>
  <c r="I488" i="37"/>
  <c r="I487" i="37"/>
  <c r="I486" i="37"/>
  <c r="I485" i="37"/>
  <c r="I484" i="37"/>
  <c r="I483" i="37"/>
  <c r="I482" i="37"/>
  <c r="I481" i="37"/>
  <c r="I480" i="37"/>
  <c r="I479" i="37"/>
  <c r="I478" i="37"/>
  <c r="I477" i="37"/>
  <c r="I476" i="37"/>
  <c r="I475" i="37"/>
  <c r="I474" i="37"/>
  <c r="I473" i="37"/>
  <c r="I472" i="37"/>
  <c r="I471" i="37"/>
  <c r="I470" i="37"/>
  <c r="I469" i="37"/>
  <c r="I468" i="37"/>
  <c r="I467" i="37"/>
  <c r="I466" i="37"/>
  <c r="I465" i="37"/>
  <c r="I464" i="37"/>
  <c r="I463" i="37"/>
  <c r="F196" i="37"/>
  <c r="F57" i="37"/>
  <c r="F28" i="37"/>
  <c r="I875" i="35"/>
  <c r="I770" i="35"/>
  <c r="I663" i="35"/>
  <c r="I665" i="35" s="1"/>
  <c r="I140" i="35"/>
  <c r="C228" i="32"/>
  <c r="C196" i="32"/>
  <c r="C164" i="32"/>
  <c r="C132" i="32"/>
  <c r="C100" i="32"/>
  <c r="C68" i="32"/>
  <c r="C36" i="32"/>
  <c r="C1284" i="31"/>
  <c r="C1252" i="31"/>
  <c r="C1156" i="31"/>
  <c r="C1124" i="31"/>
  <c r="C1092" i="31"/>
  <c r="C996" i="31"/>
  <c r="C964" i="31"/>
  <c r="C772" i="31"/>
  <c r="C740" i="31"/>
  <c r="C676" i="31"/>
  <c r="C580" i="31"/>
  <c r="C548" i="31"/>
  <c r="C484" i="31"/>
  <c r="C420" i="31"/>
  <c r="C388" i="31"/>
  <c r="C324" i="31"/>
  <c r="C292" i="31"/>
  <c r="F280" i="31"/>
  <c r="F278" i="31"/>
  <c r="C260" i="31"/>
  <c r="C228" i="31"/>
  <c r="C164" i="31"/>
  <c r="C132" i="31"/>
  <c r="C100" i="31"/>
  <c r="C68" i="31"/>
  <c r="I818" i="28"/>
  <c r="I817" i="28"/>
  <c r="I816" i="28"/>
  <c r="I815" i="28"/>
  <c r="I814" i="28"/>
  <c r="I813" i="28"/>
  <c r="I812" i="28"/>
  <c r="I811" i="28"/>
  <c r="I810" i="28"/>
  <c r="I809" i="28"/>
  <c r="I808" i="28"/>
  <c r="I807" i="28"/>
  <c r="I806" i="28"/>
  <c r="I805" i="28"/>
  <c r="I804" i="28"/>
  <c r="I803" i="28"/>
  <c r="I802" i="28"/>
  <c r="I801" i="28"/>
  <c r="I800" i="28"/>
  <c r="I799" i="28"/>
  <c r="I798" i="28"/>
  <c r="I797" i="28"/>
  <c r="I796" i="28"/>
  <c r="I795" i="28"/>
  <c r="I794" i="28"/>
  <c r="I793" i="28"/>
  <c r="I792" i="28"/>
  <c r="I791" i="28"/>
  <c r="I790" i="28"/>
  <c r="I789" i="28"/>
  <c r="I788" i="28"/>
  <c r="I787" i="28"/>
  <c r="I786" i="28"/>
  <c r="I785" i="28"/>
  <c r="I784" i="28"/>
  <c r="I783" i="28"/>
  <c r="I782" i="28"/>
  <c r="I781" i="28"/>
  <c r="I780" i="28"/>
  <c r="I779" i="28"/>
  <c r="I778" i="28"/>
  <c r="I777" i="28"/>
  <c r="I776" i="28"/>
  <c r="I775" i="28"/>
  <c r="I774" i="28"/>
  <c r="I773" i="28"/>
  <c r="I772" i="28"/>
  <c r="I771" i="28"/>
  <c r="I770" i="28"/>
  <c r="I769" i="28"/>
  <c r="I768" i="28"/>
  <c r="I767" i="28"/>
  <c r="I766" i="28"/>
  <c r="I765" i="28"/>
  <c r="I764" i="28"/>
  <c r="I763" i="28"/>
  <c r="I762" i="28"/>
  <c r="I761" i="28"/>
  <c r="I760" i="28"/>
  <c r="I759" i="28"/>
  <c r="I758" i="28"/>
  <c r="I757" i="28"/>
  <c r="I756" i="28"/>
  <c r="I755" i="28"/>
  <c r="I754" i="28"/>
  <c r="I753" i="28"/>
  <c r="I752" i="28"/>
  <c r="I751" i="28"/>
  <c r="I750" i="28"/>
  <c r="I749" i="28"/>
  <c r="I748" i="28"/>
  <c r="I747" i="28"/>
  <c r="I746" i="28"/>
  <c r="I745" i="28"/>
  <c r="I744" i="28"/>
  <c r="I743" i="28"/>
  <c r="I742" i="28"/>
  <c r="I741" i="28"/>
  <c r="I740" i="28"/>
  <c r="I739" i="28"/>
  <c r="I738" i="28"/>
  <c r="I737" i="28"/>
  <c r="I736" i="28"/>
  <c r="I735" i="28"/>
  <c r="I734" i="28"/>
  <c r="I733" i="28"/>
  <c r="I732" i="28"/>
  <c r="I731" i="28"/>
  <c r="I730" i="28"/>
  <c r="I729" i="28"/>
  <c r="I728" i="28"/>
  <c r="I727" i="28"/>
  <c r="I726" i="28"/>
  <c r="I725" i="28"/>
  <c r="I724" i="28"/>
  <c r="I723" i="28"/>
  <c r="I722" i="28"/>
  <c r="I721" i="28"/>
  <c r="I720" i="28"/>
  <c r="I719" i="28"/>
  <c r="I718" i="28"/>
  <c r="I717" i="28"/>
  <c r="I716" i="28"/>
  <c r="I715" i="28"/>
  <c r="I714" i="28"/>
  <c r="I713" i="28"/>
  <c r="I712" i="28"/>
  <c r="I711" i="28"/>
  <c r="I710" i="28"/>
  <c r="I709" i="28"/>
  <c r="I708" i="28"/>
  <c r="I707" i="28"/>
  <c r="I706" i="28"/>
  <c r="I705" i="28"/>
  <c r="I704" i="28"/>
  <c r="I703" i="28"/>
  <c r="I702" i="28"/>
  <c r="I701" i="28"/>
  <c r="I700" i="28"/>
  <c r="I699" i="28"/>
  <c r="I698" i="28"/>
  <c r="I697" i="28"/>
  <c r="I696" i="28"/>
  <c r="I695" i="28"/>
  <c r="I694" i="28"/>
  <c r="I693" i="28"/>
  <c r="I692" i="28"/>
  <c r="I691" i="28"/>
  <c r="I690" i="28"/>
  <c r="I689" i="28"/>
  <c r="I688" i="28"/>
  <c r="I687" i="28"/>
  <c r="I686" i="28"/>
  <c r="I685" i="28"/>
  <c r="I684" i="28"/>
  <c r="I683" i="28"/>
  <c r="I682" i="28"/>
  <c r="I681" i="28"/>
  <c r="I680" i="28"/>
  <c r="I679" i="28"/>
  <c r="I678" i="28"/>
  <c r="I677" i="28"/>
  <c r="I676" i="28"/>
  <c r="I675" i="28"/>
  <c r="I674" i="28"/>
  <c r="I673" i="28"/>
  <c r="I672" i="28"/>
  <c r="I671" i="28"/>
  <c r="I670" i="28"/>
  <c r="I669" i="28"/>
  <c r="I668" i="28"/>
  <c r="I667" i="28"/>
  <c r="I666" i="28"/>
  <c r="I665" i="28"/>
  <c r="I664" i="28"/>
  <c r="I663" i="28"/>
  <c r="I662" i="28"/>
  <c r="I661" i="28"/>
  <c r="I660" i="28"/>
  <c r="I659" i="28"/>
  <c r="I658" i="28"/>
  <c r="I657" i="28"/>
  <c r="I656" i="28"/>
  <c r="I655" i="28"/>
  <c r="I654" i="28"/>
  <c r="I653" i="28"/>
  <c r="I652" i="28"/>
  <c r="I651" i="28"/>
  <c r="I650" i="28"/>
  <c r="I649" i="28"/>
  <c r="I648" i="28"/>
  <c r="I647" i="28"/>
  <c r="I646" i="28"/>
  <c r="I645" i="28"/>
  <c r="I644" i="28"/>
  <c r="I643" i="28"/>
  <c r="I642" i="28"/>
  <c r="I641" i="28"/>
  <c r="I640" i="28"/>
  <c r="I639" i="28"/>
  <c r="I638" i="28"/>
  <c r="I637" i="28"/>
  <c r="I636" i="28"/>
  <c r="I635" i="28"/>
  <c r="I634" i="28"/>
  <c r="I633" i="28"/>
  <c r="I632" i="28"/>
  <c r="I631" i="28"/>
  <c r="I630" i="28"/>
  <c r="I629" i="28"/>
  <c r="I628" i="28"/>
  <c r="I627" i="28"/>
  <c r="I626" i="28"/>
  <c r="I625" i="28"/>
  <c r="I624" i="28"/>
  <c r="I623" i="28"/>
  <c r="I622" i="28"/>
  <c r="I621" i="28"/>
  <c r="I620" i="28"/>
  <c r="I619" i="28"/>
  <c r="I618" i="28"/>
  <c r="I617" i="28"/>
  <c r="I616" i="28"/>
  <c r="I615" i="28"/>
  <c r="I614" i="28"/>
  <c r="I613" i="28"/>
  <c r="I612" i="28"/>
  <c r="I611" i="28"/>
  <c r="I610" i="28"/>
  <c r="I609" i="28"/>
  <c r="I608" i="28"/>
  <c r="I607" i="28"/>
  <c r="I606" i="28"/>
  <c r="I605" i="28"/>
  <c r="I604" i="28"/>
  <c r="I603" i="28"/>
  <c r="I602" i="28"/>
  <c r="I601" i="28"/>
  <c r="I600" i="28"/>
  <c r="I599" i="28"/>
  <c r="I598" i="28"/>
  <c r="I597" i="28"/>
  <c r="I596" i="28"/>
  <c r="I595" i="28"/>
  <c r="I594" i="28"/>
  <c r="I593" i="28"/>
  <c r="I592" i="28"/>
  <c r="I591" i="28"/>
  <c r="I590" i="28"/>
  <c r="I589" i="28"/>
  <c r="I588" i="28"/>
  <c r="I587" i="28"/>
  <c r="I586" i="28"/>
  <c r="I585" i="28"/>
  <c r="I584" i="28"/>
  <c r="J583" i="28"/>
  <c r="I583" i="28"/>
  <c r="I582" i="28"/>
  <c r="I581" i="28"/>
  <c r="I580" i="28"/>
  <c r="I579" i="28"/>
  <c r="I578" i="28"/>
  <c r="I577" i="28"/>
  <c r="I576" i="28"/>
  <c r="J575" i="28"/>
  <c r="I575" i="28"/>
  <c r="I574" i="28"/>
  <c r="I573" i="28"/>
  <c r="I572" i="28"/>
  <c r="I571" i="28"/>
  <c r="I570" i="28"/>
  <c r="I569" i="28"/>
  <c r="I568" i="28"/>
  <c r="I567" i="28"/>
  <c r="I566" i="28"/>
  <c r="I565" i="28"/>
  <c r="I564" i="28"/>
  <c r="I563" i="28"/>
  <c r="I562" i="28"/>
  <c r="I561" i="28"/>
  <c r="I560" i="28"/>
  <c r="I559" i="28"/>
  <c r="I558" i="28"/>
  <c r="I557" i="28"/>
  <c r="I556" i="28"/>
  <c r="I555" i="28"/>
  <c r="I554" i="28"/>
  <c r="I553" i="28"/>
  <c r="I552" i="28"/>
  <c r="I551" i="28"/>
  <c r="I550" i="28"/>
  <c r="I549" i="28"/>
  <c r="I548" i="28"/>
  <c r="I547" i="28"/>
  <c r="I546" i="28"/>
  <c r="I545" i="28"/>
  <c r="I544" i="28"/>
  <c r="I543" i="28"/>
  <c r="I542" i="28"/>
  <c r="I541" i="28"/>
  <c r="I540" i="28"/>
  <c r="I539" i="28"/>
  <c r="I538" i="28"/>
  <c r="I537" i="28"/>
  <c r="I536" i="28"/>
  <c r="I535" i="28"/>
  <c r="I534" i="28"/>
  <c r="I533" i="28"/>
  <c r="I532" i="28"/>
  <c r="I531" i="28"/>
  <c r="I530" i="28"/>
  <c r="I529" i="28"/>
  <c r="I528" i="28"/>
  <c r="I527" i="28"/>
  <c r="I526" i="28"/>
  <c r="I525" i="28"/>
  <c r="I524" i="28"/>
  <c r="I523" i="28"/>
  <c r="I522" i="28"/>
  <c r="I521" i="28"/>
  <c r="I520" i="28"/>
  <c r="I519" i="28"/>
  <c r="I518" i="28"/>
  <c r="I517" i="28"/>
  <c r="I516" i="28"/>
  <c r="I515" i="28"/>
  <c r="I514" i="28"/>
  <c r="I513" i="28"/>
  <c r="I512" i="28"/>
  <c r="I511" i="28"/>
  <c r="I510" i="28"/>
  <c r="C1316" i="23"/>
  <c r="C1284" i="23"/>
  <c r="C1252" i="23"/>
  <c r="C1188" i="23"/>
  <c r="C1124" i="23"/>
  <c r="C1092" i="23"/>
  <c r="C1060" i="23"/>
  <c r="C1028" i="23"/>
  <c r="C996" i="23"/>
  <c r="C964" i="23"/>
  <c r="C932" i="23"/>
  <c r="C836" i="23"/>
  <c r="C804" i="23"/>
  <c r="C740" i="23"/>
  <c r="C580" i="23"/>
  <c r="C548" i="23"/>
  <c r="C484" i="23"/>
  <c r="C420" i="23"/>
  <c r="C388" i="23"/>
  <c r="C324" i="23"/>
  <c r="C260" i="23"/>
  <c r="C228" i="23"/>
  <c r="C196" i="23"/>
  <c r="C132" i="23"/>
  <c r="C68" i="23"/>
  <c r="H6" i="20"/>
</calcChain>
</file>

<file path=xl/sharedStrings.xml><?xml version="1.0" encoding="utf-8"?>
<sst xmlns="http://schemas.openxmlformats.org/spreadsheetml/2006/main" count="7684" uniqueCount="2876">
  <si>
    <t>式</t>
  </si>
  <si>
    <t>番号</t>
  </si>
  <si>
    <t>名　　　　称</t>
  </si>
  <si>
    <t>品種</t>
    <phoneticPr fontId="6"/>
  </si>
  <si>
    <t>形　状　寸　法</t>
  </si>
  <si>
    <t>数　量</t>
  </si>
  <si>
    <t>単位</t>
    <phoneticPr fontId="7"/>
  </si>
  <si>
    <t>単　　　価</t>
  </si>
  <si>
    <t>金　　　額</t>
  </si>
  <si>
    <t>適　　　用</t>
  </si>
  <si>
    <t>A</t>
    <phoneticPr fontId="3"/>
  </si>
  <si>
    <t>式</t>
    <rPh sb="0" eb="1">
      <t>シキ</t>
    </rPh>
    <phoneticPr fontId="3"/>
  </si>
  <si>
    <t>円</t>
    <rPh sb="0" eb="1">
      <t>エン</t>
    </rPh>
    <phoneticPr fontId="6"/>
  </si>
  <si>
    <t>改修建築工事</t>
    <rPh sb="0" eb="2">
      <t>カイシュウ</t>
    </rPh>
    <rPh sb="2" eb="4">
      <t>ケンチク</t>
    </rPh>
    <rPh sb="4" eb="6">
      <t>コウジ</t>
    </rPh>
    <phoneticPr fontId="6"/>
  </si>
  <si>
    <t>内訳書　</t>
    <rPh sb="0" eb="2">
      <t>ウチワケ</t>
    </rPh>
    <rPh sb="2" eb="3">
      <t>ショ</t>
    </rPh>
    <phoneticPr fontId="6"/>
  </si>
  <si>
    <t>金</t>
    <rPh sb="0" eb="1">
      <t>キン</t>
    </rPh>
    <phoneticPr fontId="6"/>
  </si>
  <si>
    <t xml:space="preserve"> （含　　消費税</t>
    <phoneticPr fontId="6"/>
  </si>
  <si>
    <t>円 )</t>
    <phoneticPr fontId="6"/>
  </si>
  <si>
    <t>工　事　場　所</t>
    <rPh sb="0" eb="3">
      <t>コウジ</t>
    </rPh>
    <rPh sb="4" eb="7">
      <t>バショ</t>
    </rPh>
    <phoneticPr fontId="6"/>
  </si>
  <si>
    <t>工　　　　　　期</t>
    <rPh sb="0" eb="8">
      <t>コウキ</t>
    </rPh>
    <phoneticPr fontId="6"/>
  </si>
  <si>
    <t>建　物　構　造</t>
    <rPh sb="0" eb="1">
      <t>ケン</t>
    </rPh>
    <rPh sb="2" eb="3">
      <t>ブツ</t>
    </rPh>
    <rPh sb="4" eb="5">
      <t>カマエ</t>
    </rPh>
    <rPh sb="6" eb="7">
      <t>ヅクリ</t>
    </rPh>
    <phoneticPr fontId="6"/>
  </si>
  <si>
    <t>工　事　概　要</t>
    <rPh sb="0" eb="1">
      <t>コウ</t>
    </rPh>
    <rPh sb="2" eb="3">
      <t>コト</t>
    </rPh>
    <rPh sb="4" eb="5">
      <t>オオムネ</t>
    </rPh>
    <rPh sb="6" eb="7">
      <t>ヨウ</t>
    </rPh>
    <phoneticPr fontId="6"/>
  </si>
  <si>
    <t>直接工事費</t>
    <rPh sb="0" eb="2">
      <t>チョクセツ</t>
    </rPh>
    <rPh sb="2" eb="5">
      <t>コウジヒ</t>
    </rPh>
    <phoneticPr fontId="1"/>
  </si>
  <si>
    <t>共通仮設費</t>
    <rPh sb="0" eb="2">
      <t>キョウツウ</t>
    </rPh>
    <rPh sb="2" eb="5">
      <t>カセツヒ</t>
    </rPh>
    <phoneticPr fontId="3"/>
  </si>
  <si>
    <t>現場管理費</t>
    <rPh sb="0" eb="2">
      <t>ゲンバ</t>
    </rPh>
    <rPh sb="2" eb="5">
      <t>カンリヒ</t>
    </rPh>
    <phoneticPr fontId="1"/>
  </si>
  <si>
    <t>B</t>
    <phoneticPr fontId="1"/>
  </si>
  <si>
    <t>C</t>
    <phoneticPr fontId="1"/>
  </si>
  <si>
    <t>機械設備工事</t>
    <rPh sb="0" eb="4">
      <t>キカイセツビ</t>
    </rPh>
    <rPh sb="4" eb="6">
      <t>コウジ</t>
    </rPh>
    <phoneticPr fontId="1"/>
  </si>
  <si>
    <t>電気設備工事</t>
    <rPh sb="0" eb="2">
      <t>デンキ</t>
    </rPh>
    <rPh sb="2" eb="4">
      <t>セツビ</t>
    </rPh>
    <rPh sb="4" eb="6">
      <t>コウジ</t>
    </rPh>
    <phoneticPr fontId="1"/>
  </si>
  <si>
    <t>小計</t>
    <rPh sb="0" eb="2">
      <t>ショウケイ</t>
    </rPh>
    <phoneticPr fontId="1"/>
  </si>
  <si>
    <t>工事費</t>
    <rPh sb="0" eb="3">
      <t>コウジヒ</t>
    </rPh>
    <phoneticPr fontId="1"/>
  </si>
  <si>
    <t>工事価格</t>
    <rPh sb="0" eb="4">
      <t>コウジカカク</t>
    </rPh>
    <phoneticPr fontId="1"/>
  </si>
  <si>
    <t>消費税等相当額</t>
    <rPh sb="0" eb="3">
      <t>ショウヒゼイ</t>
    </rPh>
    <rPh sb="3" eb="4">
      <t>トウ</t>
    </rPh>
    <rPh sb="4" eb="6">
      <t>ソウトウ</t>
    </rPh>
    <rPh sb="6" eb="7">
      <t>ガク</t>
    </rPh>
    <phoneticPr fontId="1"/>
  </si>
  <si>
    <t>建築改修工事計</t>
    <rPh sb="0" eb="2">
      <t>ケンチク</t>
    </rPh>
    <rPh sb="2" eb="4">
      <t>カイシュウ</t>
    </rPh>
    <rPh sb="4" eb="6">
      <t>コウジ</t>
    </rPh>
    <rPh sb="6" eb="7">
      <t>ケイ</t>
    </rPh>
    <phoneticPr fontId="1"/>
  </si>
  <si>
    <t>機械設備改修工事計</t>
    <rPh sb="0" eb="2">
      <t>キカイ</t>
    </rPh>
    <rPh sb="2" eb="4">
      <t>セツビ</t>
    </rPh>
    <rPh sb="4" eb="6">
      <t>カイシュウ</t>
    </rPh>
    <rPh sb="6" eb="8">
      <t>コウジ</t>
    </rPh>
    <rPh sb="8" eb="9">
      <t>ケイ</t>
    </rPh>
    <phoneticPr fontId="1"/>
  </si>
  <si>
    <t>電気設備改修工事計</t>
    <rPh sb="8" eb="9">
      <t>ケイ</t>
    </rPh>
    <phoneticPr fontId="1"/>
  </si>
  <si>
    <t>改修機械設備工事</t>
    <rPh sb="0" eb="2">
      <t>カイシュウ</t>
    </rPh>
    <rPh sb="2" eb="6">
      <t>キカイセツビ</t>
    </rPh>
    <rPh sb="6" eb="8">
      <t>コウジ</t>
    </rPh>
    <phoneticPr fontId="6"/>
  </si>
  <si>
    <t>改修電気設備工事</t>
    <rPh sb="0" eb="2">
      <t>カイシュウ</t>
    </rPh>
    <rPh sb="2" eb="4">
      <t>デンキ</t>
    </rPh>
    <rPh sb="4" eb="6">
      <t>セツビ</t>
    </rPh>
    <rPh sb="6" eb="8">
      <t>コウジ</t>
    </rPh>
    <phoneticPr fontId="6"/>
  </si>
  <si>
    <t>新営建築工事</t>
    <rPh sb="0" eb="2">
      <t>シンエイ</t>
    </rPh>
    <rPh sb="2" eb="4">
      <t>ケンチク</t>
    </rPh>
    <rPh sb="4" eb="6">
      <t>コウジ</t>
    </rPh>
    <phoneticPr fontId="1"/>
  </si>
  <si>
    <t>新営電気設備工事</t>
    <rPh sb="0" eb="2">
      <t>シンエイ</t>
    </rPh>
    <rPh sb="2" eb="4">
      <t>デンキ</t>
    </rPh>
    <rPh sb="4" eb="6">
      <t>セツビ</t>
    </rPh>
    <rPh sb="6" eb="8">
      <t>コウジ</t>
    </rPh>
    <phoneticPr fontId="1"/>
  </si>
  <si>
    <t>新営機械設備工事</t>
    <rPh sb="0" eb="2">
      <t>シンエイ</t>
    </rPh>
    <rPh sb="2" eb="4">
      <t>キカイ</t>
    </rPh>
    <rPh sb="4" eb="6">
      <t>セツビ</t>
    </rPh>
    <rPh sb="6" eb="8">
      <t>コウジ</t>
    </rPh>
    <phoneticPr fontId="1"/>
  </si>
  <si>
    <t>建築工事計</t>
    <rPh sb="0" eb="2">
      <t>ケンチク</t>
    </rPh>
    <rPh sb="2" eb="4">
      <t>コウジ</t>
    </rPh>
    <rPh sb="4" eb="5">
      <t>ケイ</t>
    </rPh>
    <phoneticPr fontId="1"/>
  </si>
  <si>
    <t>機械設備工事計</t>
    <rPh sb="6" eb="7">
      <t>ケイ</t>
    </rPh>
    <phoneticPr fontId="1"/>
  </si>
  <si>
    <t>電気設備工事計</t>
    <rPh sb="6" eb="7">
      <t>ケイ</t>
    </rPh>
    <phoneticPr fontId="1"/>
  </si>
  <si>
    <t>全体工事原価</t>
    <rPh sb="0" eb="2">
      <t>ゼンタイ</t>
    </rPh>
    <rPh sb="2" eb="4">
      <t>コウジ</t>
    </rPh>
    <rPh sb="4" eb="6">
      <t>ゲンカ</t>
    </rPh>
    <phoneticPr fontId="1"/>
  </si>
  <si>
    <t>玉幡公園総合屋内プール複合型運動施設整備工事</t>
    <rPh sb="0" eb="1">
      <t>タマ</t>
    </rPh>
    <rPh sb="1" eb="2">
      <t>ハタ</t>
    </rPh>
    <rPh sb="2" eb="4">
      <t>コウエン</t>
    </rPh>
    <rPh sb="4" eb="6">
      <t>ソウゴウ</t>
    </rPh>
    <rPh sb="6" eb="8">
      <t>オクナイ</t>
    </rPh>
    <rPh sb="11" eb="14">
      <t>フクゴウガタ</t>
    </rPh>
    <rPh sb="14" eb="16">
      <t>ウンドウ</t>
    </rPh>
    <rPh sb="16" eb="18">
      <t>シセツ</t>
    </rPh>
    <rPh sb="18" eb="20">
      <t>セイビ</t>
    </rPh>
    <rPh sb="20" eb="22">
      <t>コウジ</t>
    </rPh>
    <phoneticPr fontId="6"/>
  </si>
  <si>
    <t>既存施設（屋内プール）改修</t>
    <rPh sb="0" eb="2">
      <t>キゾン</t>
    </rPh>
    <rPh sb="2" eb="4">
      <t>シセツ</t>
    </rPh>
    <rPh sb="5" eb="7">
      <t>オクナイ</t>
    </rPh>
    <rPh sb="11" eb="13">
      <t>カイシュウ</t>
    </rPh>
    <phoneticPr fontId="1"/>
  </si>
  <si>
    <t>建築工事</t>
    <rPh sb="0" eb="2">
      <t>ケンチク</t>
    </rPh>
    <rPh sb="2" eb="4">
      <t>コウジ</t>
    </rPh>
    <phoneticPr fontId="3"/>
  </si>
  <si>
    <t>温浴施設増築</t>
    <rPh sb="0" eb="2">
      <t>オンヨク</t>
    </rPh>
    <rPh sb="2" eb="4">
      <t>シセツ</t>
    </rPh>
    <rPh sb="4" eb="6">
      <t>ゾウチク</t>
    </rPh>
    <phoneticPr fontId="1"/>
  </si>
  <si>
    <t>建築外構工事</t>
    <rPh sb="0" eb="2">
      <t>ケンチク</t>
    </rPh>
    <rPh sb="2" eb="4">
      <t>ガイコウ</t>
    </rPh>
    <rPh sb="4" eb="6">
      <t>コウジ</t>
    </rPh>
    <phoneticPr fontId="3"/>
  </si>
  <si>
    <t>一般管理費合計</t>
    <rPh sb="0" eb="2">
      <t>イッパン</t>
    </rPh>
    <rPh sb="2" eb="5">
      <t>カンリヒ</t>
    </rPh>
    <rPh sb="5" eb="7">
      <t>ゴウケイ</t>
    </rPh>
    <phoneticPr fontId="1"/>
  </si>
  <si>
    <t>建築工事原価</t>
    <rPh sb="0" eb="4">
      <t>ケンチクコウジ</t>
    </rPh>
    <rPh sb="4" eb="6">
      <t>ゲンカ</t>
    </rPh>
    <phoneticPr fontId="1"/>
  </si>
  <si>
    <t>機械工事原価</t>
    <rPh sb="0" eb="6">
      <t>キカイコウジゲンカ</t>
    </rPh>
    <phoneticPr fontId="1"/>
  </si>
  <si>
    <t>建築工事一般管理費</t>
    <rPh sb="0" eb="4">
      <t>ケンチクコウジ</t>
    </rPh>
    <rPh sb="4" eb="9">
      <t>イッパンカンリヒ</t>
    </rPh>
    <phoneticPr fontId="1"/>
  </si>
  <si>
    <t>機械設備工事一般管理費</t>
    <rPh sb="0" eb="4">
      <t>キカイセツビ</t>
    </rPh>
    <rPh sb="4" eb="6">
      <t>コウジ</t>
    </rPh>
    <rPh sb="6" eb="11">
      <t>イッパンカンリヒ</t>
    </rPh>
    <phoneticPr fontId="1"/>
  </si>
  <si>
    <t>電気設備工事一般管理費</t>
    <rPh sb="0" eb="4">
      <t>デンキセツビ</t>
    </rPh>
    <rPh sb="4" eb="6">
      <t>コウジ</t>
    </rPh>
    <rPh sb="6" eb="8">
      <t>イッパン</t>
    </rPh>
    <rPh sb="8" eb="11">
      <t>カンリヒ</t>
    </rPh>
    <phoneticPr fontId="1"/>
  </si>
  <si>
    <t>新営+改修</t>
    <rPh sb="0" eb="2">
      <t>シンエイ</t>
    </rPh>
    <rPh sb="3" eb="5">
      <t>カイシュウ</t>
    </rPh>
    <phoneticPr fontId="1"/>
  </si>
  <si>
    <t>全体工事原価+一般管理費</t>
    <rPh sb="0" eb="2">
      <t>ゼンタイ</t>
    </rPh>
    <rPh sb="2" eb="6">
      <t>コウジゲンカ</t>
    </rPh>
    <rPh sb="7" eb="9">
      <t>イッパン</t>
    </rPh>
    <rPh sb="9" eb="12">
      <t>カンリヒ</t>
    </rPh>
    <phoneticPr fontId="1"/>
  </si>
  <si>
    <t>積上仮設費</t>
    <rPh sb="0" eb="1">
      <t>セキ</t>
    </rPh>
    <rPh sb="1" eb="2">
      <t>ジョウ</t>
    </rPh>
    <rPh sb="2" eb="5">
      <t>カセツヒ</t>
    </rPh>
    <phoneticPr fontId="1"/>
  </si>
  <si>
    <t>電気工事原価</t>
  </si>
  <si>
    <t>　　甲斐市　西八幡　地内</t>
    <rPh sb="2" eb="5">
      <t>カイシ</t>
    </rPh>
    <rPh sb="6" eb="9">
      <t>ニシヤハタ</t>
    </rPh>
    <rPh sb="10" eb="11">
      <t>チ</t>
    </rPh>
    <rPh sb="11" eb="12">
      <t>ナイ</t>
    </rPh>
    <phoneticPr fontId="8"/>
  </si>
  <si>
    <t>　　契約日の翌日　　　　　～　　　　令和　10　年　2　月　29　日</t>
    <rPh sb="2" eb="5">
      <t>ケイヤクビ</t>
    </rPh>
    <rPh sb="6" eb="8">
      <t>ヨクジツ</t>
    </rPh>
    <rPh sb="24" eb="25">
      <t>ネン</t>
    </rPh>
    <rPh sb="28" eb="29">
      <t>ツキ</t>
    </rPh>
    <rPh sb="33" eb="34">
      <t>ヒ</t>
    </rPh>
    <phoneticPr fontId="6"/>
  </si>
  <si>
    <t>　　既存施設（屋内プール）：地上1階地下1階建て　W造一部RC造
　　増築施設（温浴施設）：地上1階建て　ＲＣ造</t>
    <rPh sb="2" eb="4">
      <t>キゾン</t>
    </rPh>
    <rPh sb="4" eb="6">
      <t>シセツ</t>
    </rPh>
    <rPh sb="7" eb="9">
      <t>オクナイ</t>
    </rPh>
    <rPh sb="14" eb="16">
      <t>チジョウ</t>
    </rPh>
    <rPh sb="17" eb="18">
      <t>カイ</t>
    </rPh>
    <rPh sb="18" eb="20">
      <t>チカ</t>
    </rPh>
    <rPh sb="21" eb="23">
      <t>カイダ</t>
    </rPh>
    <rPh sb="26" eb="27">
      <t>ヅクリ</t>
    </rPh>
    <rPh sb="27" eb="29">
      <t>イチブ</t>
    </rPh>
    <rPh sb="31" eb="32">
      <t>ヅクリ</t>
    </rPh>
    <rPh sb="35" eb="37">
      <t>ゾウチク</t>
    </rPh>
    <rPh sb="37" eb="39">
      <t>シセツ</t>
    </rPh>
    <rPh sb="40" eb="42">
      <t>オンヨク</t>
    </rPh>
    <rPh sb="42" eb="44">
      <t>シセツ</t>
    </rPh>
    <rPh sb="46" eb="48">
      <t>チジョウ</t>
    </rPh>
    <rPh sb="49" eb="50">
      <t>カイ</t>
    </rPh>
    <rPh sb="50" eb="51">
      <t>タ</t>
    </rPh>
    <rPh sb="55" eb="56">
      <t>ゾウ</t>
    </rPh>
    <phoneticPr fontId="6"/>
  </si>
  <si>
    <t>　　既存施設（屋内プール）改修：地上1階地下1階建て　W造一部RC造</t>
    <rPh sb="2" eb="4">
      <t>キゾン</t>
    </rPh>
    <rPh sb="4" eb="6">
      <t>シセツ</t>
    </rPh>
    <rPh sb="7" eb="9">
      <t>オクナイ</t>
    </rPh>
    <rPh sb="13" eb="15">
      <t>カイシュウ</t>
    </rPh>
    <rPh sb="16" eb="18">
      <t>チジョウ</t>
    </rPh>
    <rPh sb="19" eb="20">
      <t>カイ</t>
    </rPh>
    <rPh sb="20" eb="22">
      <t>チカ</t>
    </rPh>
    <rPh sb="23" eb="24">
      <t>カイ</t>
    </rPh>
    <rPh sb="24" eb="25">
      <t>タ</t>
    </rPh>
    <rPh sb="28" eb="29">
      <t>ゾウ</t>
    </rPh>
    <rPh sb="29" eb="31">
      <t>イチブ</t>
    </rPh>
    <rPh sb="33" eb="34">
      <t>ゾウ</t>
    </rPh>
    <phoneticPr fontId="1"/>
  </si>
  <si>
    <t xml:space="preserve"> 　　　建築工事 1式、機械設備工事 1式、電気設備工事 1式</t>
    <rPh sb="4" eb="6">
      <t>ケンチク</t>
    </rPh>
    <rPh sb="6" eb="8">
      <t>コウジ</t>
    </rPh>
    <rPh sb="10" eb="11">
      <t>シキ</t>
    </rPh>
    <rPh sb="12" eb="14">
      <t>キカイ</t>
    </rPh>
    <rPh sb="14" eb="16">
      <t>セツビ</t>
    </rPh>
    <rPh sb="16" eb="18">
      <t>コウジ</t>
    </rPh>
    <rPh sb="20" eb="21">
      <t>シキ</t>
    </rPh>
    <rPh sb="22" eb="24">
      <t>デンキ</t>
    </rPh>
    <rPh sb="24" eb="26">
      <t>セツビ</t>
    </rPh>
    <rPh sb="26" eb="28">
      <t>コウジ</t>
    </rPh>
    <rPh sb="30" eb="31">
      <t>シキ</t>
    </rPh>
    <phoneticPr fontId="1"/>
  </si>
  <si>
    <t>　　温浴施設増築：地上1階建て　RC造</t>
    <rPh sb="2" eb="4">
      <t>オンヨク</t>
    </rPh>
    <rPh sb="4" eb="6">
      <t>シセツ</t>
    </rPh>
    <rPh sb="6" eb="8">
      <t>ゾウチク</t>
    </rPh>
    <rPh sb="9" eb="11">
      <t>チジョウ</t>
    </rPh>
    <rPh sb="12" eb="13">
      <t>カイ</t>
    </rPh>
    <rPh sb="13" eb="14">
      <t>タ</t>
    </rPh>
    <rPh sb="18" eb="19">
      <t>ゾウ</t>
    </rPh>
    <phoneticPr fontId="1"/>
  </si>
  <si>
    <t xml:space="preserve"> 　　　建築外構工事 1式、機械設備工事 1式、電気設備工事 1式</t>
    <rPh sb="4" eb="6">
      <t>ケンチク</t>
    </rPh>
    <rPh sb="6" eb="8">
      <t>ガイコウ</t>
    </rPh>
    <rPh sb="8" eb="10">
      <t>コウジ</t>
    </rPh>
    <rPh sb="12" eb="13">
      <t>シキ</t>
    </rPh>
    <rPh sb="14" eb="16">
      <t>キカイ</t>
    </rPh>
    <rPh sb="16" eb="18">
      <t>セツビ</t>
    </rPh>
    <rPh sb="18" eb="20">
      <t>コウジ</t>
    </rPh>
    <rPh sb="22" eb="23">
      <t>シキ</t>
    </rPh>
    <rPh sb="24" eb="26">
      <t>デンキ</t>
    </rPh>
    <rPh sb="26" eb="28">
      <t>セツビ</t>
    </rPh>
    <rPh sb="28" eb="30">
      <t>コウジ</t>
    </rPh>
    <rPh sb="32" eb="33">
      <t>シキ</t>
    </rPh>
    <phoneticPr fontId="1"/>
  </si>
  <si>
    <t>令和　８　年度工事</t>
    <rPh sb="0" eb="1">
      <t>レイ</t>
    </rPh>
    <rPh sb="1" eb="2">
      <t>ワ</t>
    </rPh>
    <rPh sb="5" eb="7">
      <t>ネンド</t>
    </rPh>
    <rPh sb="7" eb="9">
      <t>コウジ</t>
    </rPh>
    <phoneticPr fontId="6"/>
  </si>
  <si>
    <t>　</t>
    <phoneticPr fontId="25"/>
  </si>
  <si>
    <t>玉幡公園総合屋内プール複合型運動施設整備工事</t>
    <rPh sb="0" eb="8">
      <t>タマハタコウエンソウゴウオクナイ</t>
    </rPh>
    <rPh sb="11" eb="14">
      <t>フクゴウガタ</t>
    </rPh>
    <rPh sb="14" eb="16">
      <t>ウンドウ</t>
    </rPh>
    <rPh sb="16" eb="18">
      <t>シセツ</t>
    </rPh>
    <rPh sb="18" eb="20">
      <t>セイビ</t>
    </rPh>
    <rPh sb="20" eb="22">
      <t>コウジ</t>
    </rPh>
    <phoneticPr fontId="25"/>
  </si>
  <si>
    <t>既存施設（屋内プール）改修　建築工事</t>
    <rPh sb="0" eb="2">
      <t>キゾン</t>
    </rPh>
    <rPh sb="2" eb="4">
      <t>シセツ</t>
    </rPh>
    <rPh sb="5" eb="7">
      <t>オクナイ</t>
    </rPh>
    <rPh sb="11" eb="13">
      <t>カイシュウ</t>
    </rPh>
    <rPh sb="14" eb="16">
      <t>ケンチク</t>
    </rPh>
    <rPh sb="16" eb="18">
      <t>コウジ</t>
    </rPh>
    <phoneticPr fontId="6"/>
  </si>
  <si>
    <t>内訳書</t>
    <rPh sb="0" eb="3">
      <t>ウチワケショ</t>
    </rPh>
    <phoneticPr fontId="6"/>
  </si>
  <si>
    <t>A</t>
    <phoneticPr fontId="6"/>
  </si>
  <si>
    <t>既存施設（屋内プール）改修　建築工事</t>
    <rPh sb="0" eb="2">
      <t>キゾン</t>
    </rPh>
    <rPh sb="2" eb="4">
      <t>シセツ</t>
    </rPh>
    <rPh sb="5" eb="7">
      <t>オクナイ</t>
    </rPh>
    <rPh sb="11" eb="13">
      <t>カイシュウ</t>
    </rPh>
    <rPh sb="14" eb="16">
      <t>ケンチク</t>
    </rPh>
    <rPh sb="16" eb="18">
      <t>コウジ</t>
    </rPh>
    <phoneticPr fontId="3"/>
  </si>
  <si>
    <t>仮設工事</t>
  </si>
  <si>
    <t>躯体工事</t>
    <rPh sb="0" eb="2">
      <t>クタイ</t>
    </rPh>
    <phoneticPr fontId="6"/>
  </si>
  <si>
    <t>鉄骨工事</t>
    <rPh sb="0" eb="2">
      <t>テッコツ</t>
    </rPh>
    <rPh sb="2" eb="4">
      <t>コウジ</t>
    </rPh>
    <phoneticPr fontId="6"/>
  </si>
  <si>
    <t>防水工事</t>
  </si>
  <si>
    <t>石・タイル工事</t>
    <rPh sb="0" eb="1">
      <t>イシ</t>
    </rPh>
    <phoneticPr fontId="6"/>
  </si>
  <si>
    <t>木工事</t>
    <rPh sb="0" eb="1">
      <t>モク</t>
    </rPh>
    <phoneticPr fontId="6"/>
  </si>
  <si>
    <t>屋根工事</t>
  </si>
  <si>
    <t>金属工事</t>
    <rPh sb="0" eb="2">
      <t>キンゾク</t>
    </rPh>
    <phoneticPr fontId="6"/>
  </si>
  <si>
    <t>左官工事</t>
  </si>
  <si>
    <t>建具工事</t>
    <phoneticPr fontId="6"/>
  </si>
  <si>
    <t>ガラス工事</t>
    <phoneticPr fontId="7"/>
  </si>
  <si>
    <t>塗装工事</t>
  </si>
  <si>
    <t>外装工事</t>
    <rPh sb="0" eb="2">
      <t>ガイソウ</t>
    </rPh>
    <rPh sb="2" eb="4">
      <t>コウジ</t>
    </rPh>
    <phoneticPr fontId="6"/>
  </si>
  <si>
    <t>内装工事</t>
    <rPh sb="0" eb="1">
      <t>ナイ</t>
    </rPh>
    <rPh sb="1" eb="2">
      <t>ソウ</t>
    </rPh>
    <rPh sb="2" eb="4">
      <t>コウジ</t>
    </rPh>
    <phoneticPr fontId="6"/>
  </si>
  <si>
    <t>サイン工事</t>
    <rPh sb="3" eb="5">
      <t>コウジ</t>
    </rPh>
    <phoneticPr fontId="7"/>
  </si>
  <si>
    <t>ユニット工事</t>
    <rPh sb="4" eb="6">
      <t>コウジ</t>
    </rPh>
    <phoneticPr fontId="7"/>
  </si>
  <si>
    <t>家具工事</t>
    <rPh sb="0" eb="2">
      <t>カグ</t>
    </rPh>
    <rPh sb="2" eb="4">
      <t>コウジ</t>
    </rPh>
    <phoneticPr fontId="7"/>
  </si>
  <si>
    <t>雑工事</t>
    <rPh sb="0" eb="1">
      <t>ザツ</t>
    </rPh>
    <rPh sb="1" eb="3">
      <t>コウジ</t>
    </rPh>
    <phoneticPr fontId="7"/>
  </si>
  <si>
    <t>撤去工事</t>
    <rPh sb="0" eb="2">
      <t>テッキョ</t>
    </rPh>
    <rPh sb="2" eb="4">
      <t>コウジ</t>
    </rPh>
    <phoneticPr fontId="7"/>
  </si>
  <si>
    <t>墨出し</t>
    <phoneticPr fontId="6"/>
  </si>
  <si>
    <t>手すり先行足場　W=600</t>
    <rPh sb="0" eb="1">
      <t>テ</t>
    </rPh>
    <rPh sb="3" eb="5">
      <t>センコウ</t>
    </rPh>
    <rPh sb="5" eb="7">
      <t>アシバ</t>
    </rPh>
    <phoneticPr fontId="6"/>
  </si>
  <si>
    <t>外部枠組本足場</t>
    <rPh sb="2" eb="3">
      <t>ワク</t>
    </rPh>
    <rPh sb="3" eb="4">
      <t>ク</t>
    </rPh>
    <rPh sb="4" eb="5">
      <t>ホン</t>
    </rPh>
    <phoneticPr fontId="6"/>
  </si>
  <si>
    <t>損料架払い共</t>
    <rPh sb="0" eb="2">
      <t>ソンリョウ</t>
    </rPh>
    <rPh sb="2" eb="3">
      <t>カ</t>
    </rPh>
    <rPh sb="3" eb="4">
      <t>ハラ</t>
    </rPh>
    <rPh sb="5" eb="6">
      <t>トモ</t>
    </rPh>
    <phoneticPr fontId="6"/>
  </si>
  <si>
    <t>手すり先行足場　W=900</t>
    <rPh sb="0" eb="1">
      <t>テ</t>
    </rPh>
    <rPh sb="3" eb="5">
      <t>センコウ</t>
    </rPh>
    <rPh sb="5" eb="7">
      <t>アシバ</t>
    </rPh>
    <phoneticPr fontId="6"/>
  </si>
  <si>
    <t xml:space="preserve"> 〃</t>
    <phoneticPr fontId="6"/>
  </si>
  <si>
    <t>手すり先行足場</t>
    <rPh sb="0" eb="1">
      <t>テ</t>
    </rPh>
    <rPh sb="3" eb="5">
      <t>センコウ</t>
    </rPh>
    <rPh sb="5" eb="7">
      <t>アシバ</t>
    </rPh>
    <phoneticPr fontId="6"/>
  </si>
  <si>
    <t>安全手すり</t>
    <rPh sb="0" eb="2">
      <t>アンゼン</t>
    </rPh>
    <rPh sb="2" eb="3">
      <t>テ</t>
    </rPh>
    <phoneticPr fontId="6"/>
  </si>
  <si>
    <t>　〃</t>
    <phoneticPr fontId="7"/>
  </si>
  <si>
    <t>災害防止</t>
    <rPh sb="0" eb="2">
      <t>サイガイ</t>
    </rPh>
    <rPh sb="2" eb="4">
      <t>ボウシ</t>
    </rPh>
    <phoneticPr fontId="6"/>
  </si>
  <si>
    <t>ネット養生、シート張り</t>
  </si>
  <si>
    <t>脚立足場</t>
  </si>
  <si>
    <t>内部仕上足場</t>
    <rPh sb="2" eb="4">
      <t>シアゲ</t>
    </rPh>
    <phoneticPr fontId="6"/>
  </si>
  <si>
    <t>枠組棚足場（ｽﾃｰｼﾞﾝｸﾞ）</t>
    <rPh sb="0" eb="1">
      <t>ワク</t>
    </rPh>
    <rPh sb="1" eb="2">
      <t>ク</t>
    </rPh>
    <rPh sb="2" eb="3">
      <t>タナ</t>
    </rPh>
    <rPh sb="3" eb="5">
      <t>アシバ</t>
    </rPh>
    <phoneticPr fontId="6"/>
  </si>
  <si>
    <t>　〃　H=4.0～5.7</t>
    <phoneticPr fontId="7"/>
  </si>
  <si>
    <t>　〃　H=5.7～7.4</t>
    <phoneticPr fontId="7"/>
  </si>
  <si>
    <t>整理、清掃、片付</t>
  </si>
  <si>
    <t>養生費</t>
  </si>
  <si>
    <t>竣工時ｸﾘｰﾆﾝｸﾞ</t>
    <phoneticPr fontId="6"/>
  </si>
  <si>
    <t>ｽﾃｰｼﾞﾝｸﾞ足場床養生</t>
    <rPh sb="8" eb="10">
      <t>アシバ</t>
    </rPh>
    <rPh sb="10" eb="11">
      <t>ユカ</t>
    </rPh>
    <rPh sb="11" eb="13">
      <t>ヨウジョウ</t>
    </rPh>
    <phoneticPr fontId="6"/>
  </si>
  <si>
    <t>ｽﾃｰｼﾞﾝｸﾞ足場床清掃</t>
    <rPh sb="8" eb="10">
      <t>アシバ</t>
    </rPh>
    <rPh sb="10" eb="11">
      <t>ユカ</t>
    </rPh>
    <rPh sb="11" eb="13">
      <t>セイソウ</t>
    </rPh>
    <phoneticPr fontId="6"/>
  </si>
  <si>
    <t>ｶﾞﾗｽ養生</t>
    <rPh sb="4" eb="6">
      <t>ヨウジョウ</t>
    </rPh>
    <phoneticPr fontId="6"/>
  </si>
  <si>
    <t>ｻｯｼ・ｶﾞﾗｽｸﾘｰﾆﾝｸﾞ</t>
    <phoneticPr fontId="6"/>
  </si>
  <si>
    <t>FC=18 N/mm2</t>
  </si>
  <si>
    <t>生コンクリート</t>
    <rPh sb="0" eb="1">
      <t>ナマ</t>
    </rPh>
    <phoneticPr fontId="6"/>
  </si>
  <si>
    <t>(土間ｺﾝ)</t>
  </si>
  <si>
    <r>
      <t>ｍ</t>
    </r>
    <r>
      <rPr>
        <vertAlign val="superscript"/>
        <sz val="10"/>
        <rFont val="ＭＳ Ｐ明朝"/>
        <family val="1"/>
        <charset val="128"/>
      </rPr>
      <t>３</t>
    </r>
    <phoneticPr fontId="6"/>
  </si>
  <si>
    <t>　〃</t>
    <phoneticPr fontId="6"/>
  </si>
  <si>
    <t>(機械基礎ｺﾝ)　</t>
    <rPh sb="1" eb="3">
      <t>キカイ</t>
    </rPh>
    <rPh sb="3" eb="5">
      <t>キソ</t>
    </rPh>
    <phoneticPr fontId="6"/>
  </si>
  <si>
    <t>FC=18N/mm2</t>
    <phoneticPr fontId="6"/>
  </si>
  <si>
    <t>(ｼﾝﾀﾞｰｺﾝ)　</t>
    <phoneticPr fontId="6"/>
  </si>
  <si>
    <t>FC=24N+3N/mm2</t>
    <phoneticPr fontId="6"/>
  </si>
  <si>
    <t>(躯体ｺﾝ)　</t>
    <rPh sb="1" eb="3">
      <t>クタイ</t>
    </rPh>
    <phoneticPr fontId="6"/>
  </si>
  <si>
    <t>コンクリート打設費</t>
    <rPh sb="6" eb="7">
      <t>ウ</t>
    </rPh>
    <rPh sb="7" eb="8">
      <t>セツ</t>
    </rPh>
    <rPh sb="8" eb="9">
      <t>ヒ</t>
    </rPh>
    <phoneticPr fontId="6"/>
  </si>
  <si>
    <t>式</t>
    <rPh sb="0" eb="1">
      <t>シキ</t>
    </rPh>
    <phoneticPr fontId="6"/>
  </si>
  <si>
    <t>打放し型枠</t>
    <rPh sb="0" eb="1">
      <t>ウ</t>
    </rPh>
    <rPh sb="1" eb="2">
      <t>ホウ</t>
    </rPh>
    <rPh sb="3" eb="5">
      <t>カタワク</t>
    </rPh>
    <phoneticPr fontId="6"/>
  </si>
  <si>
    <t>土間・機械基礎</t>
    <rPh sb="0" eb="2">
      <t>ドマ</t>
    </rPh>
    <rPh sb="3" eb="5">
      <t>キカイ</t>
    </rPh>
    <rPh sb="5" eb="7">
      <t>キソ</t>
    </rPh>
    <phoneticPr fontId="6"/>
  </si>
  <si>
    <t>㎡</t>
    <phoneticPr fontId="6"/>
  </si>
  <si>
    <t>打放し化粧型枠</t>
    <rPh sb="0" eb="1">
      <t>ウ</t>
    </rPh>
    <rPh sb="1" eb="2">
      <t>ホウ</t>
    </rPh>
    <rPh sb="3" eb="5">
      <t>ケショウ</t>
    </rPh>
    <rPh sb="5" eb="7">
      <t>カタワク</t>
    </rPh>
    <phoneticPr fontId="6"/>
  </si>
  <si>
    <t>躯体ｺﾝ</t>
    <rPh sb="0" eb="2">
      <t>クタイ</t>
    </rPh>
    <phoneticPr fontId="6"/>
  </si>
  <si>
    <t>型枠運搬費</t>
  </si>
  <si>
    <t>D-10</t>
  </si>
  <si>
    <t>SD-295</t>
  </si>
  <si>
    <t>Kg</t>
    <phoneticPr fontId="6"/>
  </si>
  <si>
    <t>D-13</t>
  </si>
  <si>
    <t>D-19</t>
    <phoneticPr fontId="6"/>
  </si>
  <si>
    <t>差し筋アンカー</t>
    <rPh sb="0" eb="1">
      <t>サ</t>
    </rPh>
    <rPh sb="2" eb="3">
      <t>キン</t>
    </rPh>
    <phoneticPr fontId="6"/>
  </si>
  <si>
    <t>D-10</t>
    <phoneticPr fontId="6"/>
  </si>
  <si>
    <t>ｹ所</t>
    <rPh sb="1" eb="2">
      <t>ショ</t>
    </rPh>
    <phoneticPr fontId="6"/>
  </si>
  <si>
    <t>D-13</t>
    <phoneticPr fontId="6"/>
  </si>
  <si>
    <t>鉄筋工場加工組立費</t>
    <phoneticPr fontId="6"/>
  </si>
  <si>
    <t>ｔ</t>
  </si>
  <si>
    <t>工場加工鉄筋運搬</t>
    <rPh sb="0" eb="2">
      <t>コウジョウ</t>
    </rPh>
    <rPh sb="2" eb="4">
      <t>カコウ</t>
    </rPh>
    <rPh sb="4" eb="6">
      <t>テッキン</t>
    </rPh>
    <rPh sb="6" eb="8">
      <t>ウンパン</t>
    </rPh>
    <phoneticPr fontId="6"/>
  </si>
  <si>
    <t>4t車  30km程度</t>
    <rPh sb="2" eb="3">
      <t>シャ</t>
    </rPh>
    <rPh sb="9" eb="11">
      <t>テイド</t>
    </rPh>
    <phoneticPr fontId="6"/>
  </si>
  <si>
    <t>ロールカーテン受柱工事</t>
    <rPh sb="7" eb="8">
      <t>ウ</t>
    </rPh>
    <rPh sb="8" eb="9">
      <t>ハシラ</t>
    </rPh>
    <rPh sb="9" eb="11">
      <t>コウジ</t>
    </rPh>
    <phoneticPr fontId="6"/>
  </si>
  <si>
    <t>□-100×100×2.3　材工共</t>
    <rPh sb="14" eb="15">
      <t>ザイ</t>
    </rPh>
    <rPh sb="15" eb="16">
      <t>コウ</t>
    </rPh>
    <rPh sb="16" eb="17">
      <t>トモ</t>
    </rPh>
    <phoneticPr fontId="6"/>
  </si>
  <si>
    <t>外壁ケーブルラック金物</t>
    <rPh sb="0" eb="2">
      <t>ガイヘキ</t>
    </rPh>
    <rPh sb="9" eb="11">
      <t>カナモノ</t>
    </rPh>
    <phoneticPr fontId="6"/>
  </si>
  <si>
    <t>ﾊﾟﾝﾁﾝｸﾞﾒﾀﾙ共　材工共</t>
    <rPh sb="10" eb="11">
      <t>トモ</t>
    </rPh>
    <rPh sb="12" eb="13">
      <t>ザイ</t>
    </rPh>
    <rPh sb="13" eb="14">
      <t>コウ</t>
    </rPh>
    <rPh sb="14" eb="15">
      <t>トモ</t>
    </rPh>
    <phoneticPr fontId="6"/>
  </si>
  <si>
    <t>ｶﾞﾗｽ受PL、ｱﾝｶｰﾎﾞﾙﾄ共</t>
    <rPh sb="4" eb="5">
      <t>ウ</t>
    </rPh>
    <rPh sb="16" eb="17">
      <t>トモ</t>
    </rPh>
    <phoneticPr fontId="6"/>
  </si>
  <si>
    <t>廊下、温浴施設接続部金物</t>
    <rPh sb="0" eb="2">
      <t>ロウカ</t>
    </rPh>
    <rPh sb="3" eb="5">
      <t>オンヨク</t>
    </rPh>
    <rPh sb="5" eb="7">
      <t>シセツ</t>
    </rPh>
    <rPh sb="7" eb="9">
      <t>セツゾク</t>
    </rPh>
    <rPh sb="9" eb="10">
      <t>ブ</t>
    </rPh>
    <rPh sb="10" eb="12">
      <t>カナモノ</t>
    </rPh>
    <phoneticPr fontId="6"/>
  </si>
  <si>
    <t>ｻｯｼ胴縁受PL共　材工共</t>
    <rPh sb="3" eb="4">
      <t>ドウ</t>
    </rPh>
    <rPh sb="4" eb="5">
      <t>フチ</t>
    </rPh>
    <rPh sb="5" eb="6">
      <t>ウ</t>
    </rPh>
    <rPh sb="8" eb="9">
      <t>トモ</t>
    </rPh>
    <rPh sb="10" eb="11">
      <t>ザイ</t>
    </rPh>
    <rPh sb="11" eb="12">
      <t>コウ</t>
    </rPh>
    <rPh sb="12" eb="13">
      <t>トモ</t>
    </rPh>
    <phoneticPr fontId="6"/>
  </si>
  <si>
    <t>（外部）</t>
    <rPh sb="1" eb="3">
      <t>ガイブ</t>
    </rPh>
    <phoneticPr fontId="6"/>
  </si>
  <si>
    <t>合成高分子系シート防水</t>
    <phoneticPr fontId="6"/>
  </si>
  <si>
    <t>平面　t=2.0　</t>
    <rPh sb="0" eb="2">
      <t>ヘイメン</t>
    </rPh>
    <phoneticPr fontId="6"/>
  </si>
  <si>
    <t>（機械固定）</t>
    <rPh sb="1" eb="3">
      <t>キカイ</t>
    </rPh>
    <rPh sb="3" eb="5">
      <t>コテイ</t>
    </rPh>
    <phoneticPr fontId="6"/>
  </si>
  <si>
    <t>立上り　t=2.0</t>
    <rPh sb="0" eb="2">
      <t>タチアガ</t>
    </rPh>
    <phoneticPr fontId="6"/>
  </si>
  <si>
    <t>（密着固定）</t>
    <rPh sb="1" eb="3">
      <t>ミッチャク</t>
    </rPh>
    <rPh sb="3" eb="5">
      <t>コテイ</t>
    </rPh>
    <phoneticPr fontId="6"/>
  </si>
  <si>
    <t>防水押え金物</t>
    <rPh sb="0" eb="2">
      <t>ボウスイ</t>
    </rPh>
    <rPh sb="2" eb="3">
      <t>オサ</t>
    </rPh>
    <rPh sb="4" eb="6">
      <t>カナモノ</t>
    </rPh>
    <phoneticPr fontId="6"/>
  </si>
  <si>
    <t>ｱﾙﾐ製　</t>
    <rPh sb="3" eb="4">
      <t>セイ</t>
    </rPh>
    <phoneticPr fontId="6"/>
  </si>
  <si>
    <t>ｍ</t>
    <phoneticPr fontId="6"/>
  </si>
  <si>
    <t>変成ｼﾘｺﾝ系MS-2</t>
    <rPh sb="0" eb="2">
      <t>ヘンセイ</t>
    </rPh>
    <rPh sb="6" eb="7">
      <t>ケイ</t>
    </rPh>
    <phoneticPr fontId="6"/>
  </si>
  <si>
    <t>外壁取合い・屋根水切シーリング</t>
    <rPh sb="0" eb="2">
      <t>ガイヘキ</t>
    </rPh>
    <rPh sb="2" eb="3">
      <t>ト</t>
    </rPh>
    <rPh sb="3" eb="4">
      <t>ア</t>
    </rPh>
    <rPh sb="6" eb="8">
      <t>ヤネ</t>
    </rPh>
    <rPh sb="8" eb="10">
      <t>ミズキ</t>
    </rPh>
    <phoneticPr fontId="6"/>
  </si>
  <si>
    <t>10×10</t>
    <phoneticPr fontId="6"/>
  </si>
  <si>
    <t>破風板水切シーリング</t>
    <rPh sb="0" eb="1">
      <t>ハ</t>
    </rPh>
    <rPh sb="1" eb="2">
      <t>フウ</t>
    </rPh>
    <rPh sb="2" eb="3">
      <t>イタ</t>
    </rPh>
    <rPh sb="3" eb="5">
      <t>ミズキ</t>
    </rPh>
    <phoneticPr fontId="6"/>
  </si>
  <si>
    <t>外壁タイル伸縮目地シーリング</t>
    <rPh sb="0" eb="2">
      <t>ガイヘキ</t>
    </rPh>
    <rPh sb="5" eb="7">
      <t>シンシュク</t>
    </rPh>
    <rPh sb="7" eb="8">
      <t>メ</t>
    </rPh>
    <rPh sb="8" eb="9">
      <t>ジ</t>
    </rPh>
    <phoneticPr fontId="6"/>
  </si>
  <si>
    <t>20×60　既存ｼｰﾘﾝｸﾞ撤去共</t>
    <rPh sb="6" eb="8">
      <t>キゾン</t>
    </rPh>
    <rPh sb="14" eb="16">
      <t>テッキョ</t>
    </rPh>
    <rPh sb="16" eb="17">
      <t>トモ</t>
    </rPh>
    <phoneticPr fontId="6"/>
  </si>
  <si>
    <t>新設建具廻りシーリング</t>
    <rPh sb="0" eb="1">
      <t>シン</t>
    </rPh>
    <rPh sb="1" eb="2">
      <t>セツ</t>
    </rPh>
    <rPh sb="2" eb="4">
      <t>タテグ</t>
    </rPh>
    <rPh sb="4" eb="5">
      <t>マワ</t>
    </rPh>
    <phoneticPr fontId="6"/>
  </si>
  <si>
    <t>15×10</t>
    <phoneticPr fontId="6"/>
  </si>
  <si>
    <t>外巾木</t>
    <phoneticPr fontId="6"/>
  </si>
  <si>
    <t>ｳﾚﾀﾝ塗膜防水</t>
    <rPh sb="4" eb="6">
      <t>トマク</t>
    </rPh>
    <rPh sb="6" eb="8">
      <t>ボウスイ</t>
    </rPh>
    <phoneticPr fontId="6"/>
  </si>
  <si>
    <t>X-2</t>
    <phoneticPr fontId="6"/>
  </si>
  <si>
    <t>㎡</t>
  </si>
  <si>
    <t>（内部）</t>
    <rPh sb="1" eb="2">
      <t>ナイ</t>
    </rPh>
    <phoneticPr fontId="6"/>
  </si>
  <si>
    <t>強制シャワー床</t>
    <rPh sb="0" eb="2">
      <t>キョウセイ</t>
    </rPh>
    <rPh sb="6" eb="7">
      <t>ユカ</t>
    </rPh>
    <phoneticPr fontId="6"/>
  </si>
  <si>
    <t>変成ｼﾘｺﾝ系MS-2</t>
    <phoneticPr fontId="6"/>
  </si>
  <si>
    <t>床見切シーリング</t>
    <rPh sb="0" eb="1">
      <t>ユカ</t>
    </rPh>
    <rPh sb="1" eb="3">
      <t>ミキ</t>
    </rPh>
    <phoneticPr fontId="6"/>
  </si>
  <si>
    <t>プールサイド床</t>
    <rPh sb="6" eb="7">
      <t>ユカ</t>
    </rPh>
    <phoneticPr fontId="6"/>
  </si>
  <si>
    <t>伸縮目地シーリング</t>
    <rPh sb="0" eb="2">
      <t>シンシュク</t>
    </rPh>
    <rPh sb="2" eb="3">
      <t>メ</t>
    </rPh>
    <rPh sb="3" eb="4">
      <t>ジ</t>
    </rPh>
    <phoneticPr fontId="6"/>
  </si>
  <si>
    <t>20×10</t>
    <phoneticPr fontId="6"/>
  </si>
  <si>
    <t>プール波返しタイル目地</t>
    <rPh sb="3" eb="4">
      <t>ナミ</t>
    </rPh>
    <rPh sb="4" eb="5">
      <t>カエ</t>
    </rPh>
    <rPh sb="9" eb="10">
      <t>メ</t>
    </rPh>
    <rPh sb="10" eb="11">
      <t>ジ</t>
    </rPh>
    <phoneticPr fontId="6"/>
  </si>
  <si>
    <t>シーリング</t>
    <phoneticPr fontId="6"/>
  </si>
  <si>
    <t>10×10　既存ｼｰﾘﾝｸﾞ撤去共</t>
    <rPh sb="6" eb="8">
      <t>キゾン</t>
    </rPh>
    <rPh sb="14" eb="16">
      <t>テッキョ</t>
    </rPh>
    <rPh sb="16" eb="17">
      <t>トモ</t>
    </rPh>
    <phoneticPr fontId="6"/>
  </si>
  <si>
    <t>白砂利敷き</t>
    <rPh sb="0" eb="1">
      <t>シロ</t>
    </rPh>
    <rPh sb="1" eb="3">
      <t>ジャリ</t>
    </rPh>
    <rPh sb="3" eb="4">
      <t>シ</t>
    </rPh>
    <phoneticPr fontId="6"/>
  </si>
  <si>
    <t>W=400　H=100</t>
    <phoneticPr fontId="6"/>
  </si>
  <si>
    <t>既存床石貼洗浄</t>
    <rPh sb="0" eb="2">
      <t>キゾン</t>
    </rPh>
    <rPh sb="2" eb="3">
      <t>ユカ</t>
    </rPh>
    <rPh sb="3" eb="4">
      <t>イシ</t>
    </rPh>
    <rPh sb="4" eb="5">
      <t>ハ</t>
    </rPh>
    <rPh sb="5" eb="7">
      <t>センジョウ</t>
    </rPh>
    <phoneticPr fontId="6"/>
  </si>
  <si>
    <t>既存縁石調整再取付</t>
    <rPh sb="0" eb="2">
      <t>キゾン</t>
    </rPh>
    <rPh sb="2" eb="3">
      <t>フチ</t>
    </rPh>
    <rPh sb="3" eb="4">
      <t>イシ</t>
    </rPh>
    <rPh sb="4" eb="6">
      <t>チョウセイ</t>
    </rPh>
    <rPh sb="6" eb="7">
      <t>サイ</t>
    </rPh>
    <rPh sb="7" eb="8">
      <t>ト</t>
    </rPh>
    <rPh sb="8" eb="9">
      <t>ツ</t>
    </rPh>
    <phoneticPr fontId="6"/>
  </si>
  <si>
    <t>100×600</t>
    <phoneticPr fontId="6"/>
  </si>
  <si>
    <t>中庭既存雨水桝置直し</t>
    <rPh sb="0" eb="2">
      <t>ナカニワ</t>
    </rPh>
    <rPh sb="2" eb="4">
      <t>キゾン</t>
    </rPh>
    <rPh sb="4" eb="6">
      <t>ウスイ</t>
    </rPh>
    <rPh sb="6" eb="7">
      <t>マス</t>
    </rPh>
    <rPh sb="7" eb="8">
      <t>オ</t>
    </rPh>
    <rPh sb="8" eb="9">
      <t>ナオ</t>
    </rPh>
    <phoneticPr fontId="6"/>
  </si>
  <si>
    <t>ヶ処</t>
    <rPh sb="1" eb="2">
      <t>ショ</t>
    </rPh>
    <phoneticPr fontId="6"/>
  </si>
  <si>
    <t>外壁タイル洗浄</t>
    <rPh sb="0" eb="2">
      <t>ガイヘキ</t>
    </rPh>
    <rPh sb="5" eb="7">
      <t>センジョウ</t>
    </rPh>
    <phoneticPr fontId="6"/>
  </si>
  <si>
    <t>（内部）</t>
    <rPh sb="1" eb="3">
      <t>ナイブ</t>
    </rPh>
    <phoneticPr fontId="6"/>
  </si>
  <si>
    <t>エントランスポーチ床</t>
    <rPh sb="9" eb="10">
      <t>ユカ</t>
    </rPh>
    <phoneticPr fontId="6"/>
  </si>
  <si>
    <t>白砂岩不陸調整</t>
    <rPh sb="0" eb="1">
      <t>シロ</t>
    </rPh>
    <rPh sb="1" eb="3">
      <t>サガン</t>
    </rPh>
    <rPh sb="3" eb="4">
      <t>フ</t>
    </rPh>
    <rPh sb="4" eb="5">
      <t>リク</t>
    </rPh>
    <rPh sb="5" eb="7">
      <t>チョウセイ</t>
    </rPh>
    <phoneticPr fontId="6"/>
  </si>
  <si>
    <t>磁器質300角タイル</t>
    <rPh sb="0" eb="2">
      <t>ジキ</t>
    </rPh>
    <rPh sb="2" eb="3">
      <t>シツ</t>
    </rPh>
    <rPh sb="6" eb="7">
      <t>カク</t>
    </rPh>
    <phoneticPr fontId="6"/>
  </si>
  <si>
    <t>更衣室床</t>
    <rPh sb="0" eb="2">
      <t>コウイ</t>
    </rPh>
    <rPh sb="2" eb="3">
      <t>シツ</t>
    </rPh>
    <rPh sb="3" eb="4">
      <t>ユカ</t>
    </rPh>
    <phoneticPr fontId="6"/>
  </si>
  <si>
    <t>御影石巾木：撤去、洗浄、再取付</t>
    <rPh sb="0" eb="2">
      <t>ミカゲ</t>
    </rPh>
    <rPh sb="2" eb="3">
      <t>イシ</t>
    </rPh>
    <rPh sb="3" eb="4">
      <t>ハバ</t>
    </rPh>
    <rPh sb="4" eb="5">
      <t>キ</t>
    </rPh>
    <rPh sb="6" eb="8">
      <t>テッキョ</t>
    </rPh>
    <rPh sb="9" eb="11">
      <t>センジョウ</t>
    </rPh>
    <rPh sb="12" eb="13">
      <t>サイ</t>
    </rPh>
    <rPh sb="13" eb="14">
      <t>ト</t>
    </rPh>
    <rPh sb="14" eb="15">
      <t>ツ</t>
    </rPh>
    <phoneticPr fontId="6"/>
  </si>
  <si>
    <t>400×600×100</t>
    <phoneticPr fontId="6"/>
  </si>
  <si>
    <t>600×900×100</t>
    <phoneticPr fontId="6"/>
  </si>
  <si>
    <t>350×400×100</t>
    <phoneticPr fontId="6"/>
  </si>
  <si>
    <t>床タイル洗浄</t>
    <rPh sb="0" eb="1">
      <t>ユカ</t>
    </rPh>
    <rPh sb="4" eb="6">
      <t>センジョウ</t>
    </rPh>
    <phoneticPr fontId="6"/>
  </si>
  <si>
    <t>プール床、壁タイル洗浄</t>
    <rPh sb="3" eb="4">
      <t>ユカ</t>
    </rPh>
    <rPh sb="5" eb="6">
      <t>カベ</t>
    </rPh>
    <rPh sb="9" eb="11">
      <t>センジョウ</t>
    </rPh>
    <phoneticPr fontId="6"/>
  </si>
  <si>
    <t>プール床、壁タイル目地補修</t>
    <rPh sb="3" eb="4">
      <t>ユカ</t>
    </rPh>
    <rPh sb="5" eb="6">
      <t>カベ</t>
    </rPh>
    <rPh sb="9" eb="10">
      <t>メ</t>
    </rPh>
    <rPh sb="10" eb="11">
      <t>ジ</t>
    </rPh>
    <rPh sb="11" eb="13">
      <t>ホシュウ</t>
    </rPh>
    <phoneticPr fontId="6"/>
  </si>
  <si>
    <t>スパメジ同等</t>
    <rPh sb="4" eb="6">
      <t>ドウトウ</t>
    </rPh>
    <phoneticPr fontId="6"/>
  </si>
  <si>
    <t>プール波返しタイル剥落補修</t>
    <rPh sb="3" eb="4">
      <t>ナミ</t>
    </rPh>
    <rPh sb="4" eb="5">
      <t>カエ</t>
    </rPh>
    <rPh sb="9" eb="11">
      <t>ハクラク</t>
    </rPh>
    <rPh sb="11" eb="13">
      <t>ホシュウ</t>
    </rPh>
    <phoneticPr fontId="6"/>
  </si>
  <si>
    <t>目地ｼｰﾘﾝｸﾞ打替共</t>
    <rPh sb="0" eb="1">
      <t>メ</t>
    </rPh>
    <rPh sb="1" eb="2">
      <t>ジ</t>
    </rPh>
    <rPh sb="8" eb="9">
      <t>ウ</t>
    </rPh>
    <rPh sb="9" eb="10">
      <t>カ</t>
    </rPh>
    <rPh sb="10" eb="11">
      <t>トモ</t>
    </rPh>
    <phoneticPr fontId="6"/>
  </si>
  <si>
    <t>水中ライト撤去部タイル補修</t>
    <rPh sb="0" eb="2">
      <t>スイチュウ</t>
    </rPh>
    <rPh sb="5" eb="7">
      <t>テッキョ</t>
    </rPh>
    <rPh sb="7" eb="8">
      <t>ブ</t>
    </rPh>
    <rPh sb="11" eb="13">
      <t>ホシュウ</t>
    </rPh>
    <phoneticPr fontId="6"/>
  </si>
  <si>
    <t>550×550</t>
    <phoneticPr fontId="6"/>
  </si>
  <si>
    <t>アッパーライト撤去部タイル補修</t>
    <rPh sb="7" eb="9">
      <t>テッキョ</t>
    </rPh>
    <rPh sb="9" eb="10">
      <t>ブ</t>
    </rPh>
    <rPh sb="13" eb="15">
      <t>ホシュウ</t>
    </rPh>
    <phoneticPr fontId="6"/>
  </si>
  <si>
    <t>600×500</t>
    <phoneticPr fontId="6"/>
  </si>
  <si>
    <t>プールサイドライト撤去部タイル補修</t>
    <rPh sb="9" eb="11">
      <t>テッキョ</t>
    </rPh>
    <rPh sb="11" eb="12">
      <t>ブ</t>
    </rPh>
    <rPh sb="15" eb="17">
      <t>ホシュウ</t>
    </rPh>
    <phoneticPr fontId="6"/>
  </si>
  <si>
    <t>磁器質100角タイル</t>
    <rPh sb="0" eb="2">
      <t>ジキ</t>
    </rPh>
    <rPh sb="2" eb="3">
      <t>シツ</t>
    </rPh>
    <rPh sb="6" eb="7">
      <t>カク</t>
    </rPh>
    <phoneticPr fontId="6"/>
  </si>
  <si>
    <t>強制シャワー笠木</t>
    <rPh sb="0" eb="2">
      <t>キョウセイ</t>
    </rPh>
    <rPh sb="6" eb="7">
      <t>カサ</t>
    </rPh>
    <rPh sb="7" eb="8">
      <t>キ</t>
    </rPh>
    <phoneticPr fontId="6"/>
  </si>
  <si>
    <t>壁タイル洗浄</t>
    <rPh sb="0" eb="1">
      <t>カベ</t>
    </rPh>
    <rPh sb="4" eb="6">
      <t>センジョウ</t>
    </rPh>
    <phoneticPr fontId="6"/>
  </si>
  <si>
    <t>目洗い場ﾓｻﾞｲｸタイル補修</t>
    <rPh sb="0" eb="1">
      <t>メ</t>
    </rPh>
    <rPh sb="1" eb="2">
      <t>アラ</t>
    </rPh>
    <rPh sb="3" eb="4">
      <t>バ</t>
    </rPh>
    <rPh sb="12" eb="14">
      <t>ホシュウ</t>
    </rPh>
    <phoneticPr fontId="6"/>
  </si>
  <si>
    <t>温浴施設接続部</t>
    <rPh sb="0" eb="2">
      <t>オンヨク</t>
    </rPh>
    <rPh sb="2" eb="4">
      <t>シセツ</t>
    </rPh>
    <rPh sb="4" eb="6">
      <t>セツゾク</t>
    </rPh>
    <rPh sb="6" eb="7">
      <t>ブ</t>
    </rPh>
    <phoneticPr fontId="6"/>
  </si>
  <si>
    <t>床タイル補修</t>
    <rPh sb="0" eb="1">
      <t>ユカ</t>
    </rPh>
    <rPh sb="4" eb="6">
      <t>ホシュウ</t>
    </rPh>
    <phoneticPr fontId="6"/>
  </si>
  <si>
    <t>男女シャワー室</t>
    <rPh sb="0" eb="2">
      <t>ダンジョ</t>
    </rPh>
    <rPh sb="6" eb="7">
      <t>シツ</t>
    </rPh>
    <phoneticPr fontId="6"/>
  </si>
  <si>
    <t>モザイクタイル</t>
    <phoneticPr fontId="6"/>
  </si>
  <si>
    <t>接着貼</t>
    <rPh sb="0" eb="2">
      <t>セッチャク</t>
    </rPh>
    <rPh sb="2" eb="3">
      <t>ハ</t>
    </rPh>
    <phoneticPr fontId="6"/>
  </si>
  <si>
    <t>25ｍプール</t>
    <phoneticPr fontId="6"/>
  </si>
  <si>
    <t>排水口床タイル補修</t>
    <rPh sb="0" eb="2">
      <t>ハイスイ</t>
    </rPh>
    <rPh sb="2" eb="3">
      <t>コウ</t>
    </rPh>
    <rPh sb="3" eb="4">
      <t>ユカ</t>
    </rPh>
    <rPh sb="7" eb="9">
      <t>ホシュウ</t>
    </rPh>
    <phoneticPr fontId="6"/>
  </si>
  <si>
    <t>4000×2500</t>
    <phoneticPr fontId="6"/>
  </si>
  <si>
    <t>桧</t>
    <rPh sb="0" eb="1">
      <t>ヒ</t>
    </rPh>
    <phoneticPr fontId="6"/>
  </si>
  <si>
    <t>広小舞</t>
    <rPh sb="0" eb="1">
      <t>ヒロ</t>
    </rPh>
    <rPh sb="1" eb="2">
      <t>コ</t>
    </rPh>
    <rPh sb="2" eb="3">
      <t>マイ</t>
    </rPh>
    <phoneticPr fontId="6"/>
  </si>
  <si>
    <t>80×100　材工共</t>
    <rPh sb="7" eb="8">
      <t>ザイ</t>
    </rPh>
    <rPh sb="8" eb="9">
      <t>コウ</t>
    </rPh>
    <rPh sb="9" eb="10">
      <t>トモ</t>
    </rPh>
    <phoneticPr fontId="6"/>
  </si>
  <si>
    <t>雨漏れ補修</t>
    <rPh sb="0" eb="1">
      <t>アメ</t>
    </rPh>
    <rPh sb="1" eb="2">
      <t>モ</t>
    </rPh>
    <rPh sb="3" eb="5">
      <t>ホシュウ</t>
    </rPh>
    <phoneticPr fontId="6"/>
  </si>
  <si>
    <t>杉</t>
    <rPh sb="0" eb="1">
      <t>スギ</t>
    </rPh>
    <phoneticPr fontId="6"/>
  </si>
  <si>
    <t>垂木</t>
    <rPh sb="0" eb="2">
      <t>タルキ</t>
    </rPh>
    <phoneticPr fontId="6"/>
  </si>
  <si>
    <t>30×45　材工共</t>
    <rPh sb="6" eb="7">
      <t>ザイ</t>
    </rPh>
    <rPh sb="7" eb="8">
      <t>コウ</t>
    </rPh>
    <rPh sb="8" eb="9">
      <t>トモ</t>
    </rPh>
    <phoneticPr fontId="6"/>
  </si>
  <si>
    <t>木製框</t>
    <rPh sb="0" eb="2">
      <t>モクセイ</t>
    </rPh>
    <rPh sb="2" eb="3">
      <t>カマチ</t>
    </rPh>
    <phoneticPr fontId="6"/>
  </si>
  <si>
    <t>60×60　材工共</t>
    <rPh sb="6" eb="7">
      <t>ザイ</t>
    </rPh>
    <rPh sb="7" eb="8">
      <t>コウ</t>
    </rPh>
    <rPh sb="8" eb="9">
      <t>トモ</t>
    </rPh>
    <phoneticPr fontId="6"/>
  </si>
  <si>
    <t>200×35　材工共</t>
    <rPh sb="7" eb="8">
      <t>ザイ</t>
    </rPh>
    <rPh sb="8" eb="9">
      <t>コウ</t>
    </rPh>
    <rPh sb="9" eb="10">
      <t>トモ</t>
    </rPh>
    <phoneticPr fontId="6"/>
  </si>
  <si>
    <t>50×35　材工共</t>
    <rPh sb="6" eb="7">
      <t>ザイ</t>
    </rPh>
    <rPh sb="7" eb="8">
      <t>コウ</t>
    </rPh>
    <rPh sb="8" eb="9">
      <t>トモ</t>
    </rPh>
    <phoneticPr fontId="6"/>
  </si>
  <si>
    <t>男・女シャワー室</t>
    <rPh sb="0" eb="1">
      <t>ダン</t>
    </rPh>
    <rPh sb="2" eb="3">
      <t>ジョ</t>
    </rPh>
    <rPh sb="7" eb="8">
      <t>シツ</t>
    </rPh>
    <phoneticPr fontId="6"/>
  </si>
  <si>
    <t>t=25　H=190　材工共</t>
    <rPh sb="11" eb="12">
      <t>ザイ</t>
    </rPh>
    <rPh sb="12" eb="13">
      <t>コウ</t>
    </rPh>
    <rPh sb="13" eb="14">
      <t>トモ</t>
    </rPh>
    <phoneticPr fontId="6"/>
  </si>
  <si>
    <t>置床際根太</t>
    <rPh sb="0" eb="1">
      <t>オ</t>
    </rPh>
    <rPh sb="1" eb="2">
      <t>ユカ</t>
    </rPh>
    <rPh sb="2" eb="3">
      <t>キワ</t>
    </rPh>
    <rPh sb="3" eb="4">
      <t>ネ</t>
    </rPh>
    <rPh sb="4" eb="5">
      <t>タ</t>
    </rPh>
    <phoneticPr fontId="6"/>
  </si>
  <si>
    <t>60×90</t>
    <phoneticPr fontId="6"/>
  </si>
  <si>
    <t>ガラススクリーン部</t>
    <phoneticPr fontId="6"/>
  </si>
  <si>
    <t>木製底板</t>
    <rPh sb="0" eb="2">
      <t>モクセイ</t>
    </rPh>
    <rPh sb="2" eb="4">
      <t>ソコイタ</t>
    </rPh>
    <phoneticPr fontId="6"/>
  </si>
  <si>
    <t>400×30　材工共</t>
    <phoneticPr fontId="6"/>
  </si>
  <si>
    <t>450×60　材工共</t>
    <phoneticPr fontId="6"/>
  </si>
  <si>
    <t>木製巾木</t>
    <rPh sb="0" eb="2">
      <t>モクセイ</t>
    </rPh>
    <rPh sb="2" eb="3">
      <t>ハバ</t>
    </rPh>
    <rPh sb="3" eb="4">
      <t>キ</t>
    </rPh>
    <phoneticPr fontId="6"/>
  </si>
  <si>
    <t>325×60　材工共</t>
    <phoneticPr fontId="6"/>
  </si>
  <si>
    <t>通路側木製框</t>
    <rPh sb="0" eb="2">
      <t>ツウロ</t>
    </rPh>
    <rPh sb="2" eb="3">
      <t>ガワ</t>
    </rPh>
    <rPh sb="3" eb="5">
      <t>モクセイ</t>
    </rPh>
    <rPh sb="5" eb="6">
      <t>カマチ</t>
    </rPh>
    <phoneticPr fontId="6"/>
  </si>
  <si>
    <t>120×120　材工共</t>
    <phoneticPr fontId="6"/>
  </si>
  <si>
    <t>階段式台</t>
    <rPh sb="0" eb="2">
      <t>カイダン</t>
    </rPh>
    <rPh sb="2" eb="3">
      <t>シキ</t>
    </rPh>
    <rPh sb="3" eb="4">
      <t>ダイ</t>
    </rPh>
    <phoneticPr fontId="6"/>
  </si>
  <si>
    <t>300×25　材工共</t>
    <phoneticPr fontId="6"/>
  </si>
  <si>
    <t>木製階段</t>
    <rPh sb="0" eb="1">
      <t>モク</t>
    </rPh>
    <rPh sb="1" eb="2">
      <t>セイ</t>
    </rPh>
    <rPh sb="2" eb="4">
      <t>カイダン</t>
    </rPh>
    <phoneticPr fontId="6"/>
  </si>
  <si>
    <t>W3000×D600×H550　材工共</t>
    <phoneticPr fontId="6"/>
  </si>
  <si>
    <t>木製手すり</t>
    <rPh sb="0" eb="2">
      <t>モクセイ</t>
    </rPh>
    <rPh sb="2" eb="3">
      <t>テ</t>
    </rPh>
    <phoneticPr fontId="6"/>
  </si>
  <si>
    <t>H=450　材工共</t>
    <rPh sb="6" eb="7">
      <t>ザイ</t>
    </rPh>
    <rPh sb="7" eb="8">
      <t>コウ</t>
    </rPh>
    <rPh sb="8" eb="9">
      <t>トモ</t>
    </rPh>
    <phoneticPr fontId="6"/>
  </si>
  <si>
    <t>木製ベンチ</t>
    <rPh sb="0" eb="1">
      <t>キ</t>
    </rPh>
    <rPh sb="1" eb="2">
      <t>セイ</t>
    </rPh>
    <phoneticPr fontId="6"/>
  </si>
  <si>
    <t>W2000×D400×H550　材工共</t>
    <phoneticPr fontId="6"/>
  </si>
  <si>
    <t>休憩スペース</t>
    <phoneticPr fontId="6"/>
  </si>
  <si>
    <t>柱脚部壁木胴縁下地</t>
    <rPh sb="0" eb="1">
      <t>ハシラ</t>
    </rPh>
    <rPh sb="1" eb="2">
      <t>キャク</t>
    </rPh>
    <rPh sb="2" eb="3">
      <t>ブ</t>
    </rPh>
    <rPh sb="3" eb="4">
      <t>カベ</t>
    </rPh>
    <rPh sb="4" eb="5">
      <t>キ</t>
    </rPh>
    <rPh sb="5" eb="6">
      <t>ドウ</t>
    </rPh>
    <rPh sb="6" eb="7">
      <t>フチ</t>
    </rPh>
    <rPh sb="7" eb="9">
      <t>シタジ</t>
    </rPh>
    <phoneticPr fontId="6"/>
  </si>
  <si>
    <t>35×45　材工共</t>
    <phoneticPr fontId="6"/>
  </si>
  <si>
    <t>柱脚部壁見切縁</t>
    <rPh sb="0" eb="1">
      <t>ハシラ</t>
    </rPh>
    <rPh sb="1" eb="2">
      <t>キャク</t>
    </rPh>
    <rPh sb="2" eb="3">
      <t>ブ</t>
    </rPh>
    <rPh sb="3" eb="4">
      <t>カベ</t>
    </rPh>
    <rPh sb="4" eb="5">
      <t>ミ</t>
    </rPh>
    <rPh sb="5" eb="6">
      <t>キリ</t>
    </rPh>
    <rPh sb="6" eb="7">
      <t>フチ</t>
    </rPh>
    <phoneticPr fontId="6"/>
  </si>
  <si>
    <t>30×35　材工共</t>
    <phoneticPr fontId="6"/>
  </si>
  <si>
    <t>ｱﾙﾐﾙｰﾊﾞｰ木軸組下地</t>
    <rPh sb="8" eb="9">
      <t>モク</t>
    </rPh>
    <rPh sb="9" eb="10">
      <t>ジク</t>
    </rPh>
    <rPh sb="10" eb="11">
      <t>クミ</t>
    </rPh>
    <rPh sb="11" eb="13">
      <t>シタジ</t>
    </rPh>
    <phoneticPr fontId="6"/>
  </si>
  <si>
    <t>柱100×100　材工共</t>
    <rPh sb="0" eb="1">
      <t>ハシラ</t>
    </rPh>
    <phoneticPr fontId="6"/>
  </si>
  <si>
    <t>天井木製下地組</t>
    <rPh sb="0" eb="2">
      <t>テンジョウ</t>
    </rPh>
    <rPh sb="2" eb="4">
      <t>モクセイ</t>
    </rPh>
    <rPh sb="4" eb="6">
      <t>シタジ</t>
    </rPh>
    <rPh sb="6" eb="7">
      <t>クミ</t>
    </rPh>
    <phoneticPr fontId="6"/>
  </si>
  <si>
    <t>鉄骨柱受木製梁</t>
    <rPh sb="0" eb="2">
      <t>テッコツ</t>
    </rPh>
    <rPh sb="2" eb="3">
      <t>ハシラ</t>
    </rPh>
    <rPh sb="3" eb="4">
      <t>ウ</t>
    </rPh>
    <rPh sb="4" eb="6">
      <t>モクセイ</t>
    </rPh>
    <rPh sb="6" eb="7">
      <t>ハリ</t>
    </rPh>
    <phoneticPr fontId="6"/>
  </si>
  <si>
    <t>100×150　材工共</t>
    <phoneticPr fontId="6"/>
  </si>
  <si>
    <t>遮光カーテン受木製梁</t>
    <rPh sb="0" eb="2">
      <t>シャコウ</t>
    </rPh>
    <rPh sb="6" eb="7">
      <t>ウ</t>
    </rPh>
    <rPh sb="7" eb="9">
      <t>モクセイ</t>
    </rPh>
    <rPh sb="9" eb="10">
      <t>ハリ</t>
    </rPh>
    <phoneticPr fontId="6"/>
  </si>
  <si>
    <t>100×180　材工共</t>
    <phoneticPr fontId="6"/>
  </si>
  <si>
    <t>木造梁</t>
    <rPh sb="0" eb="2">
      <t>モクゾウ</t>
    </rPh>
    <rPh sb="2" eb="3">
      <t>ハリ</t>
    </rPh>
    <phoneticPr fontId="6"/>
  </si>
  <si>
    <t>100×200　材工共</t>
    <phoneticPr fontId="6"/>
  </si>
  <si>
    <t>木造軸組壁</t>
    <rPh sb="0" eb="2">
      <t>モクゾウ</t>
    </rPh>
    <rPh sb="2" eb="3">
      <t>ジク</t>
    </rPh>
    <rPh sb="3" eb="4">
      <t>クミ</t>
    </rPh>
    <rPh sb="4" eb="5">
      <t>カベ</t>
    </rPh>
    <phoneticPr fontId="6"/>
  </si>
  <si>
    <t>中庭出入口</t>
    <rPh sb="0" eb="2">
      <t>ナカニワ</t>
    </rPh>
    <rPh sb="2" eb="4">
      <t>デイ</t>
    </rPh>
    <rPh sb="4" eb="5">
      <t>クチ</t>
    </rPh>
    <phoneticPr fontId="6"/>
  </si>
  <si>
    <t>サッシ受材</t>
    <rPh sb="3" eb="4">
      <t>ジュ</t>
    </rPh>
    <rPh sb="4" eb="5">
      <t>ザイ</t>
    </rPh>
    <phoneticPr fontId="6"/>
  </si>
  <si>
    <t>45×130　材工共</t>
    <phoneticPr fontId="6"/>
  </si>
  <si>
    <t>立ハゼ葺</t>
    <rPh sb="0" eb="1">
      <t>リツ</t>
    </rPh>
    <rPh sb="3" eb="4">
      <t>フ</t>
    </rPh>
    <phoneticPr fontId="6"/>
  </si>
  <si>
    <t>ｶﾗｰGL鋼板t=0.4</t>
    <rPh sb="5" eb="7">
      <t>コウハン</t>
    </rPh>
    <phoneticPr fontId="6"/>
  </si>
  <si>
    <t>硬質ウレタンボード</t>
    <rPh sb="0" eb="2">
      <t>コウシツ</t>
    </rPh>
    <phoneticPr fontId="6"/>
  </si>
  <si>
    <t>t=25</t>
    <phoneticPr fontId="6"/>
  </si>
  <si>
    <t>アスファルトルーフィング</t>
    <phoneticPr fontId="6"/>
  </si>
  <si>
    <t>耐火野地板</t>
    <rPh sb="0" eb="2">
      <t>タイカ</t>
    </rPh>
    <rPh sb="2" eb="3">
      <t>ノ</t>
    </rPh>
    <rPh sb="3" eb="4">
      <t>ジ</t>
    </rPh>
    <rPh sb="4" eb="5">
      <t>イタ</t>
    </rPh>
    <phoneticPr fontId="6"/>
  </si>
  <si>
    <t>t=18</t>
    <phoneticPr fontId="6"/>
  </si>
  <si>
    <t>軒先水切</t>
    <rPh sb="0" eb="2">
      <t>ノキサキ</t>
    </rPh>
    <rPh sb="2" eb="3">
      <t>ミズ</t>
    </rPh>
    <rPh sb="3" eb="4">
      <t>キリ</t>
    </rPh>
    <phoneticPr fontId="6"/>
  </si>
  <si>
    <t>軒先唐草共</t>
    <rPh sb="0" eb="2">
      <t>ノキサキ</t>
    </rPh>
    <rPh sb="2" eb="4">
      <t>カラクサ</t>
    </rPh>
    <rPh sb="4" eb="5">
      <t>トモ</t>
    </rPh>
    <phoneticPr fontId="6"/>
  </si>
  <si>
    <t>外壁取合い水切</t>
    <rPh sb="0" eb="2">
      <t>ガイヘキ</t>
    </rPh>
    <rPh sb="2" eb="3">
      <t>ト</t>
    </rPh>
    <rPh sb="3" eb="4">
      <t>ア</t>
    </rPh>
    <rPh sb="5" eb="6">
      <t>ミズ</t>
    </rPh>
    <rPh sb="6" eb="7">
      <t>キリ</t>
    </rPh>
    <phoneticPr fontId="6"/>
  </si>
  <si>
    <t>ケラバ水切</t>
    <rPh sb="3" eb="4">
      <t>ミズ</t>
    </rPh>
    <rPh sb="4" eb="5">
      <t>キ</t>
    </rPh>
    <phoneticPr fontId="6"/>
  </si>
  <si>
    <t>大屋根</t>
    <rPh sb="0" eb="1">
      <t>オオ</t>
    </rPh>
    <rPh sb="1" eb="3">
      <t>ヤネ</t>
    </rPh>
    <phoneticPr fontId="6"/>
  </si>
  <si>
    <t>破風板水切</t>
    <rPh sb="0" eb="1">
      <t>ハ</t>
    </rPh>
    <rPh sb="1" eb="2">
      <t>フウ</t>
    </rPh>
    <rPh sb="2" eb="3">
      <t>イタ</t>
    </rPh>
    <rPh sb="3" eb="5">
      <t>ミズキ</t>
    </rPh>
    <phoneticPr fontId="6"/>
  </si>
  <si>
    <t>ﾌｯ素樹脂鋼板加工　t=0.4</t>
    <rPh sb="2" eb="3">
      <t>ソ</t>
    </rPh>
    <rPh sb="3" eb="5">
      <t>ジュシ</t>
    </rPh>
    <rPh sb="5" eb="7">
      <t>コウハン</t>
    </rPh>
    <rPh sb="7" eb="9">
      <t>カコウ</t>
    </rPh>
    <phoneticPr fontId="6"/>
  </si>
  <si>
    <t>サッシ上部水切</t>
    <rPh sb="3" eb="5">
      <t>ジョウブ</t>
    </rPh>
    <rPh sb="5" eb="7">
      <t>ミズキ</t>
    </rPh>
    <phoneticPr fontId="6"/>
  </si>
  <si>
    <t>カラーGL鋼板加工　t=0.4</t>
  </si>
  <si>
    <t>横引きドレン</t>
    <rPh sb="0" eb="1">
      <t>ヨコ</t>
    </rPh>
    <rPh sb="1" eb="2">
      <t>ヒ</t>
    </rPh>
    <phoneticPr fontId="6"/>
  </si>
  <si>
    <t>鋳鉄製φ65</t>
    <rPh sb="0" eb="2">
      <t>チュウテツ</t>
    </rPh>
    <rPh sb="2" eb="3">
      <t>セイ</t>
    </rPh>
    <phoneticPr fontId="6"/>
  </si>
  <si>
    <t>竪樋　飾り桝</t>
    <rPh sb="0" eb="1">
      <t>タテ</t>
    </rPh>
    <rPh sb="1" eb="2">
      <t>ヒ</t>
    </rPh>
    <rPh sb="3" eb="4">
      <t>カザ</t>
    </rPh>
    <rPh sb="5" eb="6">
      <t>マス</t>
    </rPh>
    <phoneticPr fontId="6"/>
  </si>
  <si>
    <t>SUS製</t>
    <phoneticPr fontId="6"/>
  </si>
  <si>
    <t>竪樋　SUS製</t>
    <rPh sb="0" eb="1">
      <t>タテ</t>
    </rPh>
    <rPh sb="1" eb="2">
      <t>ヒ</t>
    </rPh>
    <rPh sb="6" eb="7">
      <t>セイ</t>
    </rPh>
    <phoneticPr fontId="6"/>
  </si>
  <si>
    <t>φ60</t>
    <phoneticPr fontId="6"/>
  </si>
  <si>
    <t>竪樋　エルボ</t>
    <rPh sb="0" eb="1">
      <t>タテ</t>
    </rPh>
    <rPh sb="1" eb="2">
      <t>ヒ</t>
    </rPh>
    <phoneticPr fontId="6"/>
  </si>
  <si>
    <t>EXP.J　屋根+外壁</t>
    <rPh sb="6" eb="8">
      <t>ヤネ</t>
    </rPh>
    <phoneticPr fontId="6"/>
  </si>
  <si>
    <t>W=50　耐火25mm</t>
    <rPh sb="5" eb="7">
      <t>タイカ</t>
    </rPh>
    <phoneticPr fontId="6"/>
  </si>
  <si>
    <t>SUS製</t>
  </si>
  <si>
    <t>EXP.J　屋根+外壁　小口塞ぎ</t>
    <rPh sb="6" eb="8">
      <t>ヤネ</t>
    </rPh>
    <rPh sb="12" eb="13">
      <t>コ</t>
    </rPh>
    <rPh sb="13" eb="14">
      <t>クチ</t>
    </rPh>
    <rPh sb="14" eb="15">
      <t>フサ</t>
    </rPh>
    <phoneticPr fontId="6"/>
  </si>
  <si>
    <t>EXP.J　外壁コーナー</t>
    <rPh sb="6" eb="8">
      <t>ガイヘキ</t>
    </rPh>
    <phoneticPr fontId="6"/>
  </si>
  <si>
    <t>外壁取合い水切</t>
    <rPh sb="0" eb="2">
      <t>ガイヘキ</t>
    </rPh>
    <rPh sb="2" eb="3">
      <t>ト</t>
    </rPh>
    <rPh sb="3" eb="4">
      <t>ア</t>
    </rPh>
    <rPh sb="5" eb="7">
      <t>ミズキ</t>
    </rPh>
    <phoneticPr fontId="6"/>
  </si>
  <si>
    <t>外壁SUS見切縁</t>
    <rPh sb="0" eb="2">
      <t>ガイヘキ</t>
    </rPh>
    <rPh sb="5" eb="7">
      <t>ミキ</t>
    </rPh>
    <rPh sb="7" eb="8">
      <t>フチ</t>
    </rPh>
    <phoneticPr fontId="6"/>
  </si>
  <si>
    <t>65×25</t>
    <phoneticPr fontId="6"/>
  </si>
  <si>
    <t>SUS床見切</t>
    <rPh sb="3" eb="4">
      <t>ユカ</t>
    </rPh>
    <rPh sb="4" eb="6">
      <t>ミキ</t>
    </rPh>
    <phoneticPr fontId="6"/>
  </si>
  <si>
    <t>25×20</t>
    <phoneticPr fontId="6"/>
  </si>
  <si>
    <t>50×25</t>
    <phoneticPr fontId="6"/>
  </si>
  <si>
    <t>床下点検口</t>
    <rPh sb="0" eb="1">
      <t>ユカ</t>
    </rPh>
    <rPh sb="1" eb="2">
      <t>シタ</t>
    </rPh>
    <rPh sb="2" eb="4">
      <t>テンケン</t>
    </rPh>
    <rPh sb="4" eb="5">
      <t>コウ</t>
    </rPh>
    <phoneticPr fontId="6"/>
  </si>
  <si>
    <t>SUS製600×600</t>
    <rPh sb="3" eb="4">
      <t>セイ</t>
    </rPh>
    <phoneticPr fontId="6"/>
  </si>
  <si>
    <t>エントランス</t>
    <phoneticPr fontId="6"/>
  </si>
  <si>
    <t>仕切りﾊﾟｰﾃｰｼｮﾝ</t>
    <rPh sb="0" eb="2">
      <t>シキ</t>
    </rPh>
    <phoneticPr fontId="6"/>
  </si>
  <si>
    <t>W=9900　H=1500</t>
    <phoneticPr fontId="6"/>
  </si>
  <si>
    <t>シャワーブース</t>
    <phoneticPr fontId="6"/>
  </si>
  <si>
    <t>W=800　H=2000</t>
    <phoneticPr fontId="6"/>
  </si>
  <si>
    <t>SUS床目地棒</t>
    <rPh sb="3" eb="4">
      <t>ユカ</t>
    </rPh>
    <rPh sb="4" eb="6">
      <t>メジ</t>
    </rPh>
    <rPh sb="6" eb="7">
      <t>ボウ</t>
    </rPh>
    <phoneticPr fontId="6"/>
  </si>
  <si>
    <t>6×12</t>
    <phoneticPr fontId="6"/>
  </si>
  <si>
    <t>樹脂製グレーチング</t>
    <rPh sb="0" eb="2">
      <t>ジュシ</t>
    </rPh>
    <rPh sb="2" eb="3">
      <t>セイ</t>
    </rPh>
    <phoneticPr fontId="6"/>
  </si>
  <si>
    <t>W=200　枠共</t>
    <rPh sb="6" eb="7">
      <t>ワク</t>
    </rPh>
    <rPh sb="7" eb="8">
      <t>トモ</t>
    </rPh>
    <phoneticPr fontId="6"/>
  </si>
  <si>
    <t>強制シャワー</t>
    <rPh sb="0" eb="2">
      <t>キョウセイ</t>
    </rPh>
    <phoneticPr fontId="6"/>
  </si>
  <si>
    <t>SUSﾊﾟｲﾌﾟ枠</t>
    <rPh sb="8" eb="9">
      <t>ワク</t>
    </rPh>
    <phoneticPr fontId="6"/>
  </si>
  <si>
    <t>4000×1235×2680</t>
    <phoneticPr fontId="6"/>
  </si>
  <si>
    <t>目隠しアルミルーバー</t>
    <rPh sb="0" eb="2">
      <t>メカク</t>
    </rPh>
    <phoneticPr fontId="6"/>
  </si>
  <si>
    <t>W5400×H1700</t>
    <phoneticPr fontId="6"/>
  </si>
  <si>
    <t>LGS壁下地</t>
    <rPh sb="3" eb="4">
      <t>カベ</t>
    </rPh>
    <rPh sb="4" eb="6">
      <t>シタジ</t>
    </rPh>
    <phoneticPr fontId="6"/>
  </si>
  <si>
    <t>W=65</t>
    <phoneticPr fontId="6"/>
  </si>
  <si>
    <t>LGS壁下地開口補強</t>
    <rPh sb="3" eb="4">
      <t>カベ</t>
    </rPh>
    <rPh sb="4" eb="6">
      <t>シタジ</t>
    </rPh>
    <rPh sb="6" eb="8">
      <t>カイコウ</t>
    </rPh>
    <rPh sb="8" eb="10">
      <t>ホキョウ</t>
    </rPh>
    <phoneticPr fontId="6"/>
  </si>
  <si>
    <t>W900×H2000程度</t>
    <rPh sb="10" eb="12">
      <t>テイド</t>
    </rPh>
    <phoneticPr fontId="6"/>
  </si>
  <si>
    <t>LGS天井下地</t>
    <rPh sb="3" eb="5">
      <t>テンジョウ</t>
    </rPh>
    <rPh sb="5" eb="7">
      <t>シタジ</t>
    </rPh>
    <phoneticPr fontId="6"/>
  </si>
  <si>
    <t>300＠</t>
    <phoneticPr fontId="6"/>
  </si>
  <si>
    <t>EXP.J　内壁コーナー</t>
    <rPh sb="6" eb="7">
      <t>ウチ</t>
    </rPh>
    <rPh sb="7" eb="8">
      <t>カベ</t>
    </rPh>
    <phoneticPr fontId="6"/>
  </si>
  <si>
    <t>W=50</t>
    <phoneticPr fontId="6"/>
  </si>
  <si>
    <t>EXP.J　内壁+内壁</t>
    <rPh sb="6" eb="7">
      <t>ウチ</t>
    </rPh>
    <rPh sb="7" eb="8">
      <t>カベ</t>
    </rPh>
    <rPh sb="9" eb="10">
      <t>ウチ</t>
    </rPh>
    <rPh sb="10" eb="11">
      <t>カベ</t>
    </rPh>
    <phoneticPr fontId="6"/>
  </si>
  <si>
    <t>EXP.J　天井+天井</t>
    <rPh sb="6" eb="8">
      <t>テンジョウ</t>
    </rPh>
    <rPh sb="9" eb="11">
      <t>テンジョウ</t>
    </rPh>
    <phoneticPr fontId="6"/>
  </si>
  <si>
    <t>天井点検口</t>
    <rPh sb="0" eb="2">
      <t>テンジョウ</t>
    </rPh>
    <rPh sb="2" eb="4">
      <t>テンケン</t>
    </rPh>
    <rPh sb="4" eb="5">
      <t>コウ</t>
    </rPh>
    <phoneticPr fontId="6"/>
  </si>
  <si>
    <t>ｱﾙﾐ製450×450</t>
    <rPh sb="3" eb="4">
      <t>セイ</t>
    </rPh>
    <phoneticPr fontId="6"/>
  </si>
  <si>
    <t>土間ｺﾝｸﾘｰﾄ金ｺﾞﾃ仕上</t>
    <rPh sb="0" eb="2">
      <t>ドマ</t>
    </rPh>
    <rPh sb="8" eb="9">
      <t>キン</t>
    </rPh>
    <rPh sb="12" eb="14">
      <t>シア</t>
    </rPh>
    <phoneticPr fontId="6"/>
  </si>
  <si>
    <t>石側溝ｺﾝｸﾘｰﾄ金ｺﾞﾃ仕上</t>
    <rPh sb="0" eb="1">
      <t>イシ</t>
    </rPh>
    <rPh sb="1" eb="3">
      <t>ソッコウ</t>
    </rPh>
    <rPh sb="9" eb="10">
      <t>キン</t>
    </rPh>
    <rPh sb="13" eb="15">
      <t>シア</t>
    </rPh>
    <phoneticPr fontId="6"/>
  </si>
  <si>
    <t>室外機置場</t>
    <rPh sb="0" eb="3">
      <t>シツガイキ</t>
    </rPh>
    <rPh sb="3" eb="4">
      <t>オ</t>
    </rPh>
    <rPh sb="4" eb="5">
      <t>バ</t>
    </rPh>
    <phoneticPr fontId="6"/>
  </si>
  <si>
    <t>立上り樹脂モルタル塗</t>
    <rPh sb="0" eb="1">
      <t>タ</t>
    </rPh>
    <rPh sb="1" eb="2">
      <t>ア</t>
    </rPh>
    <rPh sb="3" eb="5">
      <t>ジュシ</t>
    </rPh>
    <rPh sb="9" eb="10">
      <t>ヌ</t>
    </rPh>
    <phoneticPr fontId="6"/>
  </si>
  <si>
    <t>屋根</t>
    <phoneticPr fontId="6"/>
  </si>
  <si>
    <t>コンクリート金ごて下地</t>
    <rPh sb="6" eb="7">
      <t>キン</t>
    </rPh>
    <rPh sb="9" eb="11">
      <t>シタジ</t>
    </rPh>
    <phoneticPr fontId="6"/>
  </si>
  <si>
    <t>防水下地</t>
    <rPh sb="0" eb="2">
      <t>ボウスイ</t>
    </rPh>
    <rPh sb="2" eb="4">
      <t>シタジ</t>
    </rPh>
    <phoneticPr fontId="6"/>
  </si>
  <si>
    <t>床タイル下モルタル塗</t>
    <rPh sb="0" eb="1">
      <t>ユカ</t>
    </rPh>
    <rPh sb="4" eb="5">
      <t>シタ</t>
    </rPh>
    <rPh sb="9" eb="10">
      <t>ヌ</t>
    </rPh>
    <phoneticPr fontId="6"/>
  </si>
  <si>
    <t>床モルタル塗下地</t>
    <rPh sb="0" eb="1">
      <t>ユカ</t>
    </rPh>
    <rPh sb="5" eb="6">
      <t>ヌ</t>
    </rPh>
    <rPh sb="6" eb="8">
      <t>シタジ</t>
    </rPh>
    <phoneticPr fontId="6"/>
  </si>
  <si>
    <t>ﾌﾛｰﾘﾝｸﾞ下地</t>
    <rPh sb="7" eb="9">
      <t>シタジ</t>
    </rPh>
    <phoneticPr fontId="6"/>
  </si>
  <si>
    <t>貼物下地</t>
    <rPh sb="0" eb="1">
      <t>ハ</t>
    </rPh>
    <rPh sb="1" eb="2">
      <t>ブツ</t>
    </rPh>
    <rPh sb="2" eb="4">
      <t>シタジ</t>
    </rPh>
    <phoneticPr fontId="6"/>
  </si>
  <si>
    <t>床樹脂モルタル下地調整</t>
    <rPh sb="0" eb="1">
      <t>ユカ</t>
    </rPh>
    <rPh sb="1" eb="3">
      <t>ジュシ</t>
    </rPh>
    <rPh sb="7" eb="9">
      <t>シタジ</t>
    </rPh>
    <rPh sb="9" eb="11">
      <t>チョウセイ</t>
    </rPh>
    <phoneticPr fontId="6"/>
  </si>
  <si>
    <t>排水構モルタル詰め</t>
    <rPh sb="0" eb="2">
      <t>ハイスイ</t>
    </rPh>
    <rPh sb="2" eb="3">
      <t>コウ</t>
    </rPh>
    <rPh sb="7" eb="8">
      <t>ツ</t>
    </rPh>
    <phoneticPr fontId="6"/>
  </si>
  <si>
    <t>250×2000</t>
    <phoneticPr fontId="6"/>
  </si>
  <si>
    <t>排水構内部モルタル補修</t>
    <rPh sb="0" eb="2">
      <t>ハイスイ</t>
    </rPh>
    <rPh sb="2" eb="3">
      <t>コウ</t>
    </rPh>
    <rPh sb="3" eb="5">
      <t>ナイブ</t>
    </rPh>
    <rPh sb="9" eb="11">
      <t>ホシュウ</t>
    </rPh>
    <phoneticPr fontId="6"/>
  </si>
  <si>
    <t>W=150</t>
    <phoneticPr fontId="6"/>
  </si>
  <si>
    <t>床モルタル金ごて仕上</t>
    <rPh sb="0" eb="1">
      <t>ユカ</t>
    </rPh>
    <rPh sb="5" eb="6">
      <t>キン</t>
    </rPh>
    <rPh sb="8" eb="10">
      <t>シア</t>
    </rPh>
    <phoneticPr fontId="6"/>
  </si>
  <si>
    <t>排水口撤去穴モルタル塞ぎ</t>
    <rPh sb="0" eb="2">
      <t>ハイスイ</t>
    </rPh>
    <rPh sb="2" eb="3">
      <t>コウ</t>
    </rPh>
    <rPh sb="3" eb="5">
      <t>テッキョ</t>
    </rPh>
    <rPh sb="5" eb="6">
      <t>アナ</t>
    </rPh>
    <rPh sb="10" eb="11">
      <t>フサ</t>
    </rPh>
    <phoneticPr fontId="6"/>
  </si>
  <si>
    <t>壁面給気孔改修</t>
    <rPh sb="0" eb="2">
      <t>ヘキメン</t>
    </rPh>
    <rPh sb="2" eb="3">
      <t>キュウ</t>
    </rPh>
    <rPh sb="3" eb="4">
      <t>キ</t>
    </rPh>
    <rPh sb="4" eb="5">
      <t>コウ</t>
    </rPh>
    <rPh sb="5" eb="7">
      <t>カイシュウ</t>
    </rPh>
    <phoneticPr fontId="6"/>
  </si>
  <si>
    <t>ｽﾃﾝﾚｽ防火ｶﾞﾗﾘFD付</t>
    <rPh sb="5" eb="7">
      <t>ボウカ</t>
    </rPh>
    <rPh sb="13" eb="14">
      <t>ツキ</t>
    </rPh>
    <phoneticPr fontId="6"/>
  </si>
  <si>
    <t>壁面排気孔改修</t>
    <rPh sb="0" eb="2">
      <t>ヘキメン</t>
    </rPh>
    <rPh sb="2" eb="4">
      <t>ハイキ</t>
    </rPh>
    <rPh sb="4" eb="5">
      <t>コウ</t>
    </rPh>
    <rPh sb="5" eb="7">
      <t>カイシュウ</t>
    </rPh>
    <phoneticPr fontId="6"/>
  </si>
  <si>
    <t>壁面装飾穴改修</t>
    <rPh sb="0" eb="2">
      <t>ヘキメン</t>
    </rPh>
    <rPh sb="2" eb="4">
      <t>ソウショク</t>
    </rPh>
    <rPh sb="4" eb="5">
      <t>アナ</t>
    </rPh>
    <rPh sb="5" eb="7">
      <t>カイシュウ</t>
    </rPh>
    <phoneticPr fontId="6"/>
  </si>
  <si>
    <t>空調ピットモルタル詰め</t>
    <rPh sb="0" eb="2">
      <t>クウチョウ</t>
    </rPh>
    <rPh sb="9" eb="10">
      <t>ツ</t>
    </rPh>
    <phoneticPr fontId="6"/>
  </si>
  <si>
    <t>新設建具廻りモルタル補修</t>
    <rPh sb="0" eb="2">
      <t>シンセツ</t>
    </rPh>
    <rPh sb="2" eb="4">
      <t>タテグ</t>
    </rPh>
    <rPh sb="4" eb="5">
      <t>マワ</t>
    </rPh>
    <rPh sb="10" eb="12">
      <t>ホシュウ</t>
    </rPh>
    <phoneticPr fontId="6"/>
  </si>
  <si>
    <t>a</t>
    <phoneticPr fontId="6"/>
  </si>
  <si>
    <t>ステンレス製建具工事</t>
    <rPh sb="5" eb="6">
      <t>セイ</t>
    </rPh>
    <rPh sb="6" eb="8">
      <t>タテグ</t>
    </rPh>
    <rPh sb="8" eb="10">
      <t>コウジ</t>
    </rPh>
    <phoneticPr fontId="6"/>
  </si>
  <si>
    <t>b</t>
    <phoneticPr fontId="6"/>
  </si>
  <si>
    <t>アルミ製建具工事</t>
    <rPh sb="3" eb="4">
      <t>セイ</t>
    </rPh>
    <rPh sb="4" eb="6">
      <t>タテグ</t>
    </rPh>
    <rPh sb="6" eb="8">
      <t>コウジ</t>
    </rPh>
    <phoneticPr fontId="6"/>
  </si>
  <si>
    <t>c</t>
    <phoneticPr fontId="6"/>
  </si>
  <si>
    <t>木製建具工事</t>
    <rPh sb="0" eb="2">
      <t>モクセイ</t>
    </rPh>
    <rPh sb="2" eb="4">
      <t>タテグ</t>
    </rPh>
    <rPh sb="4" eb="6">
      <t>コウジ</t>
    </rPh>
    <phoneticPr fontId="6"/>
  </si>
  <si>
    <t>2170×2130</t>
    <phoneticPr fontId="6"/>
  </si>
  <si>
    <t>SD-9</t>
    <phoneticPr fontId="6"/>
  </si>
  <si>
    <t>収納型両開フラッシュ戸</t>
    <rPh sb="0" eb="2">
      <t>シュウノウ</t>
    </rPh>
    <rPh sb="2" eb="3">
      <t>カタ</t>
    </rPh>
    <rPh sb="3" eb="4">
      <t>リョウ</t>
    </rPh>
    <rPh sb="4" eb="5">
      <t>ヒラ</t>
    </rPh>
    <rPh sb="10" eb="11">
      <t>ド</t>
    </rPh>
    <phoneticPr fontId="6"/>
  </si>
  <si>
    <t>1630×2130</t>
    <phoneticPr fontId="6"/>
  </si>
  <si>
    <t>SD-10</t>
    <phoneticPr fontId="6"/>
  </si>
  <si>
    <t>1370×2630</t>
    <phoneticPr fontId="6"/>
  </si>
  <si>
    <t>SSD-1A</t>
    <phoneticPr fontId="6"/>
  </si>
  <si>
    <t>SSD-1B</t>
    <phoneticPr fontId="6"/>
  </si>
  <si>
    <t>1994×2226</t>
    <phoneticPr fontId="6"/>
  </si>
  <si>
    <t>SSD-2</t>
    <phoneticPr fontId="6"/>
  </si>
  <si>
    <t>両開き木製扉枠</t>
    <rPh sb="0" eb="1">
      <t>リョウ</t>
    </rPh>
    <rPh sb="1" eb="2">
      <t>ヒラ</t>
    </rPh>
    <rPh sb="3" eb="5">
      <t>モクセイ</t>
    </rPh>
    <rPh sb="5" eb="6">
      <t>トビラ</t>
    </rPh>
    <rPh sb="6" eb="7">
      <t>ワク</t>
    </rPh>
    <phoneticPr fontId="6"/>
  </si>
  <si>
    <t>943×2758</t>
    <phoneticPr fontId="6"/>
  </si>
  <si>
    <t>SUD-3R</t>
    <phoneticPr fontId="6"/>
  </si>
  <si>
    <t>上部幕板片開框戸</t>
    <rPh sb="0" eb="2">
      <t>ジョウブ</t>
    </rPh>
    <rPh sb="2" eb="3">
      <t>マク</t>
    </rPh>
    <rPh sb="3" eb="4">
      <t>イタ</t>
    </rPh>
    <rPh sb="4" eb="5">
      <t>カタ</t>
    </rPh>
    <rPh sb="5" eb="6">
      <t>ヒラ</t>
    </rPh>
    <rPh sb="6" eb="7">
      <t>カマチ</t>
    </rPh>
    <rPh sb="7" eb="8">
      <t>ト</t>
    </rPh>
    <phoneticPr fontId="6"/>
  </si>
  <si>
    <t>SUD-3L</t>
    <phoneticPr fontId="6"/>
  </si>
  <si>
    <t>6206×2621</t>
    <phoneticPr fontId="6"/>
  </si>
  <si>
    <t>SUD-4A</t>
    <phoneticPr fontId="6"/>
  </si>
  <si>
    <t>片開き框戸+FIX連窓</t>
    <rPh sb="0" eb="1">
      <t>カタ</t>
    </rPh>
    <rPh sb="1" eb="2">
      <t>ヒラ</t>
    </rPh>
    <rPh sb="3" eb="4">
      <t>カマチ</t>
    </rPh>
    <rPh sb="4" eb="5">
      <t>ト</t>
    </rPh>
    <rPh sb="9" eb="10">
      <t>レン</t>
    </rPh>
    <rPh sb="10" eb="11">
      <t>マド</t>
    </rPh>
    <phoneticPr fontId="6"/>
  </si>
  <si>
    <t>2297×2621</t>
    <phoneticPr fontId="6"/>
  </si>
  <si>
    <t>SUD-4B</t>
    <phoneticPr fontId="6"/>
  </si>
  <si>
    <t>両開き木製ルーバー組込戸</t>
    <rPh sb="0" eb="1">
      <t>リョウ</t>
    </rPh>
    <rPh sb="1" eb="2">
      <t>ヒラ</t>
    </rPh>
    <rPh sb="3" eb="5">
      <t>モクセイ</t>
    </rPh>
    <rPh sb="9" eb="10">
      <t>ク</t>
    </rPh>
    <rPh sb="10" eb="11">
      <t>コミ</t>
    </rPh>
    <rPh sb="11" eb="12">
      <t>ト</t>
    </rPh>
    <phoneticPr fontId="6"/>
  </si>
  <si>
    <t>1512×2616</t>
    <phoneticPr fontId="6"/>
  </si>
  <si>
    <t>SUD-10</t>
    <phoneticPr fontId="6"/>
  </si>
  <si>
    <t>ﾗﾝﾏFIX+両開框戸</t>
    <rPh sb="7" eb="8">
      <t>リョウ</t>
    </rPh>
    <rPh sb="8" eb="9">
      <t>ヒラ</t>
    </rPh>
    <rPh sb="9" eb="10">
      <t>カマチ</t>
    </rPh>
    <rPh sb="10" eb="11">
      <t>ト</t>
    </rPh>
    <phoneticPr fontId="6"/>
  </si>
  <si>
    <t>SUD-11</t>
    <phoneticPr fontId="6"/>
  </si>
  <si>
    <t>取付工事費</t>
    <rPh sb="0" eb="2">
      <t>トリツケ</t>
    </rPh>
    <rPh sb="2" eb="4">
      <t>コウジ</t>
    </rPh>
    <rPh sb="4" eb="5">
      <t>ヒ</t>
    </rPh>
    <phoneticPr fontId="6"/>
  </si>
  <si>
    <t>小計</t>
    <rPh sb="0" eb="2">
      <t>ショウケイ</t>
    </rPh>
    <phoneticPr fontId="6"/>
  </si>
  <si>
    <t>880×1675</t>
    <phoneticPr fontId="6"/>
  </si>
  <si>
    <t>AW-8</t>
    <phoneticPr fontId="6"/>
  </si>
  <si>
    <t>ﾗﾝﾏ付ｱﾙﾐﾊﾟﾈﾙ扉</t>
    <rPh sb="3" eb="4">
      <t>ツキ</t>
    </rPh>
    <rPh sb="11" eb="12">
      <t>トビラ</t>
    </rPh>
    <phoneticPr fontId="6"/>
  </si>
  <si>
    <t>2315×2550</t>
    <phoneticPr fontId="6"/>
  </si>
  <si>
    <t>AD-1</t>
    <phoneticPr fontId="6"/>
  </si>
  <si>
    <t>ﾗﾝﾏ付両袖FIX+片開框戸</t>
    <rPh sb="3" eb="4">
      <t>ツキ</t>
    </rPh>
    <rPh sb="4" eb="5">
      <t>リョウ</t>
    </rPh>
    <rPh sb="5" eb="6">
      <t>ソデ</t>
    </rPh>
    <rPh sb="10" eb="11">
      <t>カタ</t>
    </rPh>
    <rPh sb="11" eb="12">
      <t>ヒラ</t>
    </rPh>
    <rPh sb="12" eb="13">
      <t>カマチ</t>
    </rPh>
    <rPh sb="13" eb="14">
      <t>ト</t>
    </rPh>
    <phoneticPr fontId="6"/>
  </si>
  <si>
    <t>2030×900</t>
    <phoneticPr fontId="6"/>
  </si>
  <si>
    <t>GCW-A2</t>
    <phoneticPr fontId="6"/>
  </si>
  <si>
    <t>2連FIX窓</t>
    <rPh sb="1" eb="2">
      <t>レン</t>
    </rPh>
    <rPh sb="5" eb="6">
      <t>マド</t>
    </rPh>
    <phoneticPr fontId="6"/>
  </si>
  <si>
    <t>2417×900</t>
    <phoneticPr fontId="6"/>
  </si>
  <si>
    <t>GCW-A3</t>
    <phoneticPr fontId="6"/>
  </si>
  <si>
    <t>2900×900</t>
    <phoneticPr fontId="6"/>
  </si>
  <si>
    <t>GCW-A4</t>
    <phoneticPr fontId="6"/>
  </si>
  <si>
    <t>2連引違い窓</t>
    <rPh sb="1" eb="2">
      <t>レン</t>
    </rPh>
    <rPh sb="2" eb="3">
      <t>ヒ</t>
    </rPh>
    <rPh sb="3" eb="4">
      <t>チガ</t>
    </rPh>
    <rPh sb="5" eb="6">
      <t>マド</t>
    </rPh>
    <phoneticPr fontId="6"/>
  </si>
  <si>
    <t>GCW-A5</t>
    <phoneticPr fontId="6"/>
  </si>
  <si>
    <t>3連外倒し窓</t>
    <rPh sb="1" eb="2">
      <t>レン</t>
    </rPh>
    <rPh sb="2" eb="3">
      <t>ソト</t>
    </rPh>
    <rPh sb="3" eb="4">
      <t>タオ</t>
    </rPh>
    <rPh sb="5" eb="6">
      <t>マド</t>
    </rPh>
    <phoneticPr fontId="6"/>
  </si>
  <si>
    <t>3146×900</t>
    <phoneticPr fontId="6"/>
  </si>
  <si>
    <t>GCW-A6</t>
    <phoneticPr fontId="6"/>
  </si>
  <si>
    <t>GCW-A7</t>
    <phoneticPr fontId="6"/>
  </si>
  <si>
    <t>GCW-A8</t>
    <phoneticPr fontId="6"/>
  </si>
  <si>
    <t>2978×900</t>
    <phoneticPr fontId="6"/>
  </si>
  <si>
    <t>GCW-A9</t>
    <phoneticPr fontId="6"/>
  </si>
  <si>
    <t>GCW-A10</t>
    <phoneticPr fontId="6"/>
  </si>
  <si>
    <t>GCW-A11</t>
    <phoneticPr fontId="6"/>
  </si>
  <si>
    <t>2887×900</t>
    <phoneticPr fontId="6"/>
  </si>
  <si>
    <t>GCW-A12</t>
    <phoneticPr fontId="6"/>
  </si>
  <si>
    <t>2720×900</t>
    <phoneticPr fontId="6"/>
  </si>
  <si>
    <t>GCW-A13</t>
    <phoneticPr fontId="6"/>
  </si>
  <si>
    <t>2485×900</t>
    <phoneticPr fontId="6"/>
  </si>
  <si>
    <t>GCW-A14</t>
    <phoneticPr fontId="6"/>
  </si>
  <si>
    <t>GCW-A15</t>
    <phoneticPr fontId="6"/>
  </si>
  <si>
    <t>2100×2000</t>
    <phoneticPr fontId="6"/>
  </si>
  <si>
    <t>WFD-1</t>
    <phoneticPr fontId="6"/>
  </si>
  <si>
    <t>引違い格子戸　取付調整費共</t>
    <rPh sb="0" eb="1">
      <t>ヒ</t>
    </rPh>
    <rPh sb="1" eb="2">
      <t>チガ</t>
    </rPh>
    <rPh sb="3" eb="5">
      <t>コウシ</t>
    </rPh>
    <rPh sb="5" eb="6">
      <t>ト</t>
    </rPh>
    <rPh sb="7" eb="8">
      <t>ト</t>
    </rPh>
    <rPh sb="8" eb="9">
      <t>ツ</t>
    </rPh>
    <rPh sb="9" eb="11">
      <t>チョウセイ</t>
    </rPh>
    <rPh sb="11" eb="12">
      <t>ヒ</t>
    </rPh>
    <rPh sb="12" eb="13">
      <t>トモ</t>
    </rPh>
    <phoneticPr fontId="6"/>
  </si>
  <si>
    <t>650×1900</t>
    <phoneticPr fontId="6"/>
  </si>
  <si>
    <t>WFD-2</t>
    <phoneticPr fontId="6"/>
  </si>
  <si>
    <t>片開き戸　取付調整費共</t>
    <rPh sb="0" eb="1">
      <t>カタ</t>
    </rPh>
    <rPh sb="1" eb="2">
      <t>ヒラ</t>
    </rPh>
    <rPh sb="3" eb="4">
      <t>ト</t>
    </rPh>
    <phoneticPr fontId="6"/>
  </si>
  <si>
    <t>耐熱強化ガラス</t>
    <rPh sb="0" eb="2">
      <t>タイネツ</t>
    </rPh>
    <rPh sb="2" eb="4">
      <t>キョウカ</t>
    </rPh>
    <phoneticPr fontId="6"/>
  </si>
  <si>
    <t>t=5</t>
    <phoneticPr fontId="6"/>
  </si>
  <si>
    <t>強化ガラス</t>
    <rPh sb="0" eb="2">
      <t>キョウカ</t>
    </rPh>
    <phoneticPr fontId="6"/>
  </si>
  <si>
    <t>複層ガラス</t>
    <rPh sb="0" eb="2">
      <t>フクソウ</t>
    </rPh>
    <phoneticPr fontId="6"/>
  </si>
  <si>
    <t>FL6+A6+FL6</t>
    <phoneticPr fontId="6"/>
  </si>
  <si>
    <t>透明ガラス</t>
    <rPh sb="0" eb="2">
      <t>トウメイ</t>
    </rPh>
    <phoneticPr fontId="6"/>
  </si>
  <si>
    <t>t=3</t>
    <phoneticPr fontId="6"/>
  </si>
  <si>
    <t>アルミパネル</t>
    <phoneticPr fontId="6"/>
  </si>
  <si>
    <t>換気扇枠補強</t>
    <rPh sb="0" eb="2">
      <t>カンキ</t>
    </rPh>
    <rPh sb="2" eb="3">
      <t>セン</t>
    </rPh>
    <rPh sb="3" eb="4">
      <t>ワク</t>
    </rPh>
    <rPh sb="4" eb="6">
      <t>ホキョウ</t>
    </rPh>
    <phoneticPr fontId="6"/>
  </si>
  <si>
    <t>ガラス留シーリング</t>
    <rPh sb="3" eb="4">
      <t>トメ</t>
    </rPh>
    <phoneticPr fontId="6"/>
  </si>
  <si>
    <t>ガラスジョイントシーリング</t>
    <phoneticPr fontId="6"/>
  </si>
  <si>
    <t>ガラス受取合いシーリング</t>
    <rPh sb="3" eb="4">
      <t>ウ</t>
    </rPh>
    <rPh sb="4" eb="5">
      <t>ト</t>
    </rPh>
    <rPh sb="5" eb="6">
      <t>ア</t>
    </rPh>
    <phoneticPr fontId="6"/>
  </si>
  <si>
    <t>SR-2　</t>
    <phoneticPr fontId="6"/>
  </si>
  <si>
    <t>ガラス留ガスケット</t>
    <phoneticPr fontId="6"/>
  </si>
  <si>
    <t>ｶﾞﾗｽ厚18</t>
    <rPh sb="4" eb="5">
      <t>アツ</t>
    </rPh>
    <phoneticPr fontId="6"/>
  </si>
  <si>
    <t>ｶﾞﾗｽ厚8</t>
    <rPh sb="4" eb="5">
      <t>アツ</t>
    </rPh>
    <phoneticPr fontId="6"/>
  </si>
  <si>
    <t>ガスケット受金物</t>
    <rPh sb="5" eb="6">
      <t>ウ</t>
    </rPh>
    <rPh sb="6" eb="8">
      <t>カナモノ</t>
    </rPh>
    <phoneticPr fontId="6"/>
  </si>
  <si>
    <t>軒天</t>
  </si>
  <si>
    <t>素地ごしらえ共</t>
    <rPh sb="0" eb="2">
      <t>ソジ</t>
    </rPh>
    <rPh sb="6" eb="7">
      <t>トモ</t>
    </rPh>
    <phoneticPr fontId="6"/>
  </si>
  <si>
    <t>木材防腐塗料塗</t>
    <rPh sb="0" eb="2">
      <t>モクザイ</t>
    </rPh>
    <rPh sb="2" eb="4">
      <t>ボウフ</t>
    </rPh>
    <rPh sb="4" eb="6">
      <t>トリョウ</t>
    </rPh>
    <rPh sb="6" eb="7">
      <t>ヌリ</t>
    </rPh>
    <phoneticPr fontId="6"/>
  </si>
  <si>
    <t>3回塗</t>
    <rPh sb="1" eb="2">
      <t>カイ</t>
    </rPh>
    <rPh sb="2" eb="3">
      <t>ヌ</t>
    </rPh>
    <phoneticPr fontId="6"/>
  </si>
  <si>
    <t>外巾木</t>
    <rPh sb="0" eb="1">
      <t>ソト</t>
    </rPh>
    <rPh sb="1" eb="2">
      <t>ハバ</t>
    </rPh>
    <rPh sb="2" eb="3">
      <t>キ</t>
    </rPh>
    <phoneticPr fontId="6"/>
  </si>
  <si>
    <t>防水複合塗材E</t>
    <rPh sb="0" eb="2">
      <t>ボウスイ</t>
    </rPh>
    <rPh sb="2" eb="4">
      <t>フクゴウ</t>
    </rPh>
    <rPh sb="4" eb="5">
      <t>ヌ</t>
    </rPh>
    <rPh sb="5" eb="6">
      <t>ザイ</t>
    </rPh>
    <phoneticPr fontId="6"/>
  </si>
  <si>
    <t>コンクリート下地</t>
    <rPh sb="6" eb="8">
      <t>シタジ</t>
    </rPh>
    <phoneticPr fontId="6"/>
  </si>
  <si>
    <t>外壁</t>
    <rPh sb="0" eb="2">
      <t>ガイヘキ</t>
    </rPh>
    <phoneticPr fontId="6"/>
  </si>
  <si>
    <t>浸透性吸水防止材塗布</t>
    <rPh sb="0" eb="2">
      <t>シントウ</t>
    </rPh>
    <rPh sb="2" eb="3">
      <t>セイ</t>
    </rPh>
    <rPh sb="3" eb="5">
      <t>キュウスイ</t>
    </rPh>
    <rPh sb="5" eb="7">
      <t>ボウシ</t>
    </rPh>
    <rPh sb="7" eb="8">
      <t>ザイ</t>
    </rPh>
    <rPh sb="8" eb="10">
      <t>トフ</t>
    </rPh>
    <phoneticPr fontId="6"/>
  </si>
  <si>
    <t>エントランス</t>
  </si>
  <si>
    <t>下地調整（RB種）錆止塗装2回</t>
    <rPh sb="0" eb="2">
      <t>シタジ</t>
    </rPh>
    <rPh sb="2" eb="4">
      <t>チョウセイ</t>
    </rPh>
    <rPh sb="7" eb="8">
      <t>シュ</t>
    </rPh>
    <rPh sb="9" eb="10">
      <t>サビ</t>
    </rPh>
    <rPh sb="10" eb="11">
      <t>ト</t>
    </rPh>
    <rPh sb="11" eb="13">
      <t>トソウ</t>
    </rPh>
    <rPh sb="14" eb="15">
      <t>カイ</t>
    </rPh>
    <phoneticPr fontId="6"/>
  </si>
  <si>
    <t>パネル発錆部補修</t>
    <rPh sb="3" eb="4">
      <t>ハツ</t>
    </rPh>
    <rPh sb="4" eb="5">
      <t>サビ</t>
    </rPh>
    <rPh sb="5" eb="6">
      <t>ブ</t>
    </rPh>
    <rPh sb="6" eb="8">
      <t>ホシュウ</t>
    </rPh>
    <phoneticPr fontId="6"/>
  </si>
  <si>
    <t>ﾎﾟﾘｳﾚﾀﾝ樹脂系ｴﾅﾒﾙ2回塗</t>
    <rPh sb="7" eb="9">
      <t>ジュシ</t>
    </rPh>
    <rPh sb="9" eb="10">
      <t>ケイ</t>
    </rPh>
    <rPh sb="15" eb="16">
      <t>カイ</t>
    </rPh>
    <rPh sb="16" eb="17">
      <t>ヌ</t>
    </rPh>
    <phoneticPr fontId="6"/>
  </si>
  <si>
    <t>EP塗</t>
    <rPh sb="2" eb="3">
      <t>ヌリ</t>
    </rPh>
    <phoneticPr fontId="6"/>
  </si>
  <si>
    <t>ｻｲﾃﾞｨﾝｸﾞ下地</t>
    <rPh sb="8" eb="10">
      <t>シタジ</t>
    </rPh>
    <phoneticPr fontId="6"/>
  </si>
  <si>
    <t>木部CL塗</t>
    <rPh sb="0" eb="2">
      <t>モクブ</t>
    </rPh>
    <rPh sb="4" eb="5">
      <t>ヌリ</t>
    </rPh>
    <phoneticPr fontId="6"/>
  </si>
  <si>
    <t>木部</t>
    <rPh sb="0" eb="2">
      <t>モクブ</t>
    </rPh>
    <phoneticPr fontId="6"/>
  </si>
  <si>
    <t>木部　細物</t>
    <rPh sb="0" eb="2">
      <t>モクブ</t>
    </rPh>
    <rPh sb="3" eb="5">
      <t>ホソモノ</t>
    </rPh>
    <phoneticPr fontId="6"/>
  </si>
  <si>
    <t>床UC塗</t>
    <rPh sb="0" eb="1">
      <t>ユカ</t>
    </rPh>
    <rPh sb="3" eb="4">
      <t>ヌリ</t>
    </rPh>
    <phoneticPr fontId="6"/>
  </si>
  <si>
    <t>木部　</t>
    <rPh sb="0" eb="2">
      <t>モクブ</t>
    </rPh>
    <phoneticPr fontId="6"/>
  </si>
  <si>
    <t>木部EP塗</t>
    <rPh sb="0" eb="2">
      <t>モクブ</t>
    </rPh>
    <rPh sb="4" eb="5">
      <t>ヌリ</t>
    </rPh>
    <phoneticPr fontId="6"/>
  </si>
  <si>
    <t>集成材柱・梁</t>
    <rPh sb="0" eb="2">
      <t>シュウセイ</t>
    </rPh>
    <rPh sb="2" eb="3">
      <t>ザイ</t>
    </rPh>
    <rPh sb="3" eb="4">
      <t>ハシラ</t>
    </rPh>
    <rPh sb="5" eb="6">
      <t>ハリ</t>
    </rPh>
    <phoneticPr fontId="6"/>
  </si>
  <si>
    <t>ペーパー掛　</t>
    <rPh sb="4" eb="5">
      <t>カ</t>
    </rPh>
    <phoneticPr fontId="6"/>
  </si>
  <si>
    <t>染み抜き、下地調整</t>
    <rPh sb="0" eb="1">
      <t>シ</t>
    </rPh>
    <rPh sb="2" eb="3">
      <t>ヌ</t>
    </rPh>
    <rPh sb="5" eb="7">
      <t>シタジ</t>
    </rPh>
    <rPh sb="7" eb="9">
      <t>チョウセイ</t>
    </rPh>
    <phoneticPr fontId="6"/>
  </si>
  <si>
    <t>エアーカンナ掛、下地調整</t>
    <rPh sb="6" eb="7">
      <t>カカリ</t>
    </rPh>
    <rPh sb="8" eb="10">
      <t>シタジ</t>
    </rPh>
    <rPh sb="10" eb="12">
      <t>チョウセイ</t>
    </rPh>
    <phoneticPr fontId="6"/>
  </si>
  <si>
    <t>2回塗</t>
    <rPh sb="1" eb="2">
      <t>カイ</t>
    </rPh>
    <rPh sb="2" eb="3">
      <t>ヌ</t>
    </rPh>
    <phoneticPr fontId="6"/>
  </si>
  <si>
    <t>木材着色防腐塗料塗</t>
    <rPh sb="0" eb="2">
      <t>モクザイ</t>
    </rPh>
    <rPh sb="2" eb="4">
      <t>チャクショク</t>
    </rPh>
    <rPh sb="4" eb="6">
      <t>ボウフ</t>
    </rPh>
    <rPh sb="6" eb="8">
      <t>トリョウ</t>
    </rPh>
    <rPh sb="8" eb="9">
      <t>ヌリ</t>
    </rPh>
    <phoneticPr fontId="6"/>
  </si>
  <si>
    <t>内壁</t>
    <rPh sb="0" eb="1">
      <t>ウチ</t>
    </rPh>
    <rPh sb="1" eb="2">
      <t>カベ</t>
    </rPh>
    <phoneticPr fontId="6"/>
  </si>
  <si>
    <t>天井</t>
    <rPh sb="0" eb="2">
      <t>テンジョウ</t>
    </rPh>
    <phoneticPr fontId="6"/>
  </si>
  <si>
    <t>QLﾃﾞｯｷ発錆部ｴﾎﾟｷｼ防塵塗装</t>
    <rPh sb="6" eb="7">
      <t>ハツ</t>
    </rPh>
    <rPh sb="7" eb="8">
      <t>サビ</t>
    </rPh>
    <rPh sb="8" eb="9">
      <t>ブ</t>
    </rPh>
    <rPh sb="14" eb="16">
      <t>ボウジン</t>
    </rPh>
    <rPh sb="16" eb="18">
      <t>トソウ</t>
    </rPh>
    <phoneticPr fontId="6"/>
  </si>
  <si>
    <t>下地処理共</t>
    <rPh sb="0" eb="2">
      <t>シタジ</t>
    </rPh>
    <rPh sb="2" eb="4">
      <t>ショリ</t>
    </rPh>
    <rPh sb="4" eb="5">
      <t>トモ</t>
    </rPh>
    <phoneticPr fontId="6"/>
  </si>
  <si>
    <t>ダストスペース床</t>
    <rPh sb="7" eb="8">
      <t>ユカ</t>
    </rPh>
    <phoneticPr fontId="6"/>
  </si>
  <si>
    <t>CPL　防塵塗装</t>
    <rPh sb="4" eb="6">
      <t>ボウジン</t>
    </rPh>
    <rPh sb="6" eb="8">
      <t>トソウ</t>
    </rPh>
    <phoneticPr fontId="6"/>
  </si>
  <si>
    <t>木製建具CL塗</t>
    <rPh sb="0" eb="2">
      <t>モクセイ</t>
    </rPh>
    <rPh sb="2" eb="4">
      <t>タテグ</t>
    </rPh>
    <rPh sb="6" eb="7">
      <t>ヌリ</t>
    </rPh>
    <phoneticPr fontId="6"/>
  </si>
  <si>
    <t>建具UC塗</t>
    <rPh sb="0" eb="2">
      <t>タテグ</t>
    </rPh>
    <rPh sb="4" eb="5">
      <t>ヌリ</t>
    </rPh>
    <phoneticPr fontId="6"/>
  </si>
  <si>
    <t>目視、打診</t>
    <phoneticPr fontId="6"/>
  </si>
  <si>
    <t>外壁面事前調査</t>
    <rPh sb="2" eb="3">
      <t>メン</t>
    </rPh>
    <rPh sb="3" eb="5">
      <t>ジゼン</t>
    </rPh>
    <rPh sb="5" eb="7">
      <t>チョウサ</t>
    </rPh>
    <phoneticPr fontId="6"/>
  </si>
  <si>
    <t>ﾏｰｷﾝｸﾞ、計測、図面記入</t>
    <rPh sb="7" eb="9">
      <t>ケイソク</t>
    </rPh>
    <rPh sb="10" eb="12">
      <t>ズメン</t>
    </rPh>
    <rPh sb="12" eb="14">
      <t>キニュウ</t>
    </rPh>
    <phoneticPr fontId="6"/>
  </si>
  <si>
    <t>外壁</t>
    <phoneticPr fontId="6"/>
  </si>
  <si>
    <t>コンクリート洗浄</t>
    <rPh sb="6" eb="8">
      <t>センジョウ</t>
    </rPh>
    <phoneticPr fontId="6"/>
  </si>
  <si>
    <t>植物性ﾊﾞｲｵ洗浄</t>
    <phoneticPr fontId="6"/>
  </si>
  <si>
    <t>タイル浮部アンカーピンニング</t>
    <rPh sb="3" eb="4">
      <t>ウキ</t>
    </rPh>
    <rPh sb="4" eb="5">
      <t>ブ</t>
    </rPh>
    <phoneticPr fontId="6"/>
  </si>
  <si>
    <t>タイル部クラック補修</t>
    <rPh sb="3" eb="4">
      <t>ブ</t>
    </rPh>
    <rPh sb="8" eb="10">
      <t>ホシュウ</t>
    </rPh>
    <phoneticPr fontId="6"/>
  </si>
  <si>
    <t>樹脂内圧充填接合補修</t>
    <rPh sb="0" eb="2">
      <t>ジュシ</t>
    </rPh>
    <rPh sb="2" eb="3">
      <t>ナイ</t>
    </rPh>
    <rPh sb="3" eb="4">
      <t>アツ</t>
    </rPh>
    <rPh sb="4" eb="6">
      <t>ジュウテン</t>
    </rPh>
    <rPh sb="6" eb="8">
      <t>セツゴウ</t>
    </rPh>
    <rPh sb="8" eb="10">
      <t>ホシュウ</t>
    </rPh>
    <phoneticPr fontId="6"/>
  </si>
  <si>
    <t>モルタル浮部アンカーピンニング</t>
    <rPh sb="4" eb="5">
      <t>ウキ</t>
    </rPh>
    <rPh sb="5" eb="6">
      <t>ブ</t>
    </rPh>
    <phoneticPr fontId="6"/>
  </si>
  <si>
    <t>モルタル部クラック補修</t>
    <rPh sb="4" eb="5">
      <t>ブ</t>
    </rPh>
    <rPh sb="9" eb="11">
      <t>ホシュウ</t>
    </rPh>
    <phoneticPr fontId="6"/>
  </si>
  <si>
    <t>コンクリート部クラック補修</t>
    <rPh sb="6" eb="7">
      <t>ブ</t>
    </rPh>
    <rPh sb="11" eb="13">
      <t>ホシュウ</t>
    </rPh>
    <phoneticPr fontId="6"/>
  </si>
  <si>
    <t>ラムダサイディング張</t>
    <rPh sb="9" eb="10">
      <t>ハ</t>
    </rPh>
    <phoneticPr fontId="6"/>
  </si>
  <si>
    <t>セラミック破風板</t>
    <rPh sb="5" eb="6">
      <t>ハ</t>
    </rPh>
    <rPh sb="6" eb="7">
      <t>フウ</t>
    </rPh>
    <rPh sb="7" eb="8">
      <t>イタ</t>
    </rPh>
    <phoneticPr fontId="6"/>
  </si>
  <si>
    <t>180×14</t>
    <phoneticPr fontId="6"/>
  </si>
  <si>
    <t>室外機置場</t>
    <rPh sb="0" eb="1">
      <t>シツ</t>
    </rPh>
    <rPh sb="3" eb="4">
      <t>オ</t>
    </rPh>
    <rPh sb="4" eb="5">
      <t>バ</t>
    </rPh>
    <phoneticPr fontId="6"/>
  </si>
  <si>
    <t>目隠しフェンス</t>
    <rPh sb="0" eb="2">
      <t>メカク</t>
    </rPh>
    <phoneticPr fontId="6"/>
  </si>
  <si>
    <t>H=1500</t>
    <phoneticPr fontId="6"/>
  </si>
  <si>
    <t>オイルポンプ基礎</t>
    <rPh sb="6" eb="8">
      <t>キソ</t>
    </rPh>
    <phoneticPr fontId="6"/>
  </si>
  <si>
    <t>H=1200</t>
    <phoneticPr fontId="6"/>
  </si>
  <si>
    <t>目隠しフェンス片開き扉</t>
    <rPh sb="0" eb="2">
      <t>メカク</t>
    </rPh>
    <rPh sb="7" eb="8">
      <t>カタ</t>
    </rPh>
    <rPh sb="8" eb="9">
      <t>ヒラ</t>
    </rPh>
    <rPh sb="10" eb="11">
      <t>トビラ</t>
    </rPh>
    <phoneticPr fontId="6"/>
  </si>
  <si>
    <t>H=1200　W=1000</t>
    <phoneticPr fontId="6"/>
  </si>
  <si>
    <t>オイルポンプ基礎</t>
    <phoneticPr fontId="6"/>
  </si>
  <si>
    <t>W2000×D1600×H350</t>
    <phoneticPr fontId="6"/>
  </si>
  <si>
    <t>構造用合板</t>
    <rPh sb="0" eb="3">
      <t>コウゾウヨウ</t>
    </rPh>
    <rPh sb="3" eb="4">
      <t>ゴウ</t>
    </rPh>
    <rPh sb="4" eb="5">
      <t>イタ</t>
    </rPh>
    <phoneticPr fontId="6"/>
  </si>
  <si>
    <t>t=12</t>
    <phoneticPr fontId="6"/>
  </si>
  <si>
    <t>タイル下地</t>
    <rPh sb="3" eb="5">
      <t>シタジ</t>
    </rPh>
    <phoneticPr fontId="6"/>
  </si>
  <si>
    <t>誘導点字鋲</t>
    <rPh sb="0" eb="2">
      <t>ユウドウ</t>
    </rPh>
    <rPh sb="2" eb="4">
      <t>テンジ</t>
    </rPh>
    <rPh sb="4" eb="5">
      <t>ビョウ</t>
    </rPh>
    <phoneticPr fontId="6"/>
  </si>
  <si>
    <t>300×300　25個　点状</t>
    <rPh sb="10" eb="11">
      <t>コ</t>
    </rPh>
    <rPh sb="12" eb="13">
      <t>テン</t>
    </rPh>
    <rPh sb="13" eb="14">
      <t>ジョウ</t>
    </rPh>
    <phoneticPr fontId="6"/>
  </si>
  <si>
    <t>個</t>
    <rPh sb="0" eb="1">
      <t>コ</t>
    </rPh>
    <phoneticPr fontId="6"/>
  </si>
  <si>
    <t>300×300　4個　線状</t>
    <rPh sb="9" eb="10">
      <t>コ</t>
    </rPh>
    <rPh sb="11" eb="12">
      <t>セン</t>
    </rPh>
    <phoneticPr fontId="6"/>
  </si>
  <si>
    <t>タイルカーペット下地</t>
    <rPh sb="8" eb="10">
      <t>シタジ</t>
    </rPh>
    <phoneticPr fontId="6"/>
  </si>
  <si>
    <t>床</t>
    <rPh sb="0" eb="1">
      <t>ユカ</t>
    </rPh>
    <phoneticPr fontId="6"/>
  </si>
  <si>
    <t>断熱材スタイロフォーム</t>
    <rPh sb="0" eb="2">
      <t>ダンネツ</t>
    </rPh>
    <rPh sb="2" eb="3">
      <t>ザイ</t>
    </rPh>
    <phoneticPr fontId="6"/>
  </si>
  <si>
    <t>天然木フローリング</t>
    <rPh sb="0" eb="2">
      <t>テンネン</t>
    </rPh>
    <rPh sb="2" eb="3">
      <t>モク</t>
    </rPh>
    <phoneticPr fontId="6"/>
  </si>
  <si>
    <t>直張り　t=15　塗装品</t>
    <rPh sb="0" eb="1">
      <t>ジカ</t>
    </rPh>
    <rPh sb="1" eb="2">
      <t>ハ</t>
    </rPh>
    <rPh sb="9" eb="11">
      <t>トソウ</t>
    </rPh>
    <rPh sb="11" eb="12">
      <t>ヒン</t>
    </rPh>
    <phoneticPr fontId="6"/>
  </si>
  <si>
    <t>植物性ﾊﾞｲｵ洗浄</t>
    <rPh sb="0" eb="2">
      <t>ショクブツ</t>
    </rPh>
    <rPh sb="2" eb="3">
      <t>セイ</t>
    </rPh>
    <rPh sb="7" eb="9">
      <t>センジョウ</t>
    </rPh>
    <phoneticPr fontId="6"/>
  </si>
  <si>
    <t>ステンレス巾木発錆部補修</t>
    <rPh sb="5" eb="6">
      <t>ハバ</t>
    </rPh>
    <rPh sb="6" eb="7">
      <t>キ</t>
    </rPh>
    <rPh sb="7" eb="8">
      <t>ハツ</t>
    </rPh>
    <rPh sb="8" eb="9">
      <t>サビ</t>
    </rPh>
    <rPh sb="9" eb="10">
      <t>ブ</t>
    </rPh>
    <rPh sb="10" eb="12">
      <t>ホシュウ</t>
    </rPh>
    <phoneticPr fontId="6"/>
  </si>
  <si>
    <t>磨き保護材塗布</t>
    <rPh sb="0" eb="1">
      <t>ミガ</t>
    </rPh>
    <rPh sb="2" eb="4">
      <t>ホゴ</t>
    </rPh>
    <rPh sb="4" eb="5">
      <t>ザイ</t>
    </rPh>
    <rPh sb="5" eb="7">
      <t>トフ</t>
    </rPh>
    <phoneticPr fontId="6"/>
  </si>
  <si>
    <t>長尺塩ビシート貼</t>
    <rPh sb="0" eb="1">
      <t>チョウ</t>
    </rPh>
    <rPh sb="1" eb="2">
      <t>シャク</t>
    </rPh>
    <rPh sb="2" eb="3">
      <t>エン</t>
    </rPh>
    <rPh sb="7" eb="8">
      <t>ハ</t>
    </rPh>
    <phoneticPr fontId="6"/>
  </si>
  <si>
    <t>t=2.0</t>
    <phoneticPr fontId="6"/>
  </si>
  <si>
    <t>タイルカーペット敷</t>
    <rPh sb="8" eb="9">
      <t>シキ</t>
    </rPh>
    <phoneticPr fontId="6"/>
  </si>
  <si>
    <t>t=6</t>
    <phoneticPr fontId="6"/>
  </si>
  <si>
    <t>既存フローリングサンダー掛</t>
    <rPh sb="0" eb="2">
      <t>キゾン</t>
    </rPh>
    <rPh sb="12" eb="13">
      <t>カ</t>
    </rPh>
    <phoneticPr fontId="6"/>
  </si>
  <si>
    <t>男・女子シャワー室</t>
    <rPh sb="0" eb="1">
      <t>ダン</t>
    </rPh>
    <rPh sb="2" eb="4">
      <t>ジョシ</t>
    </rPh>
    <rPh sb="8" eb="9">
      <t>シツ</t>
    </rPh>
    <phoneticPr fontId="6"/>
  </si>
  <si>
    <t>置床下地</t>
    <rPh sb="0" eb="1">
      <t>オ</t>
    </rPh>
    <rPh sb="1" eb="2">
      <t>ユカ</t>
    </rPh>
    <rPh sb="2" eb="4">
      <t>シタジ</t>
    </rPh>
    <phoneticPr fontId="6"/>
  </si>
  <si>
    <t>H=200</t>
    <phoneticPr fontId="6"/>
  </si>
  <si>
    <t>発錆除去ｴﾎﾟｷｼ系防錆処理</t>
    <rPh sb="9" eb="10">
      <t>ケイ</t>
    </rPh>
    <rPh sb="10" eb="11">
      <t>ボウ</t>
    </rPh>
    <rPh sb="11" eb="12">
      <t>サビ</t>
    </rPh>
    <rPh sb="12" eb="14">
      <t>ショリ</t>
    </rPh>
    <phoneticPr fontId="6"/>
  </si>
  <si>
    <t>ｶﾞﾗｽﾏﾘｵﾝ下部発錆除去改修</t>
    <rPh sb="8" eb="10">
      <t>カブ</t>
    </rPh>
    <rPh sb="10" eb="11">
      <t>ハツ</t>
    </rPh>
    <rPh sb="11" eb="12">
      <t>サビ</t>
    </rPh>
    <rPh sb="12" eb="14">
      <t>ジョキョ</t>
    </rPh>
    <rPh sb="14" eb="16">
      <t>カイシュウ</t>
    </rPh>
    <phoneticPr fontId="6"/>
  </si>
  <si>
    <t>ｴﾎﾟｷｼ系塗料塗</t>
    <rPh sb="6" eb="8">
      <t>トリョウ</t>
    </rPh>
    <rPh sb="8" eb="9">
      <t>ヌ</t>
    </rPh>
    <phoneticPr fontId="6"/>
  </si>
  <si>
    <t>ｹﾚﾝ清掃　下地処理（ＲＢ種）</t>
    <rPh sb="3" eb="5">
      <t>セイソウ</t>
    </rPh>
    <rPh sb="6" eb="8">
      <t>シタジ</t>
    </rPh>
    <rPh sb="8" eb="10">
      <t>ショリ</t>
    </rPh>
    <rPh sb="13" eb="14">
      <t>シュ</t>
    </rPh>
    <phoneticPr fontId="6"/>
  </si>
  <si>
    <t>柱構造金物発錆除去改修</t>
    <rPh sb="0" eb="1">
      <t>ハシラ</t>
    </rPh>
    <rPh sb="1" eb="3">
      <t>コウゾウ</t>
    </rPh>
    <rPh sb="3" eb="5">
      <t>カナモノ</t>
    </rPh>
    <rPh sb="5" eb="6">
      <t>ハツ</t>
    </rPh>
    <rPh sb="6" eb="7">
      <t>サビ</t>
    </rPh>
    <rPh sb="7" eb="9">
      <t>ジョキョ</t>
    </rPh>
    <rPh sb="9" eb="11">
      <t>カイシュウ</t>
    </rPh>
    <phoneticPr fontId="6"/>
  </si>
  <si>
    <t>錆止め2回塗ｴﾎﾟｷｼ系塗料塗</t>
    <rPh sb="0" eb="1">
      <t>サビ</t>
    </rPh>
    <rPh sb="1" eb="2">
      <t>ト</t>
    </rPh>
    <rPh sb="4" eb="5">
      <t>カイ</t>
    </rPh>
    <rPh sb="5" eb="6">
      <t>ヌ</t>
    </rPh>
    <phoneticPr fontId="6"/>
  </si>
  <si>
    <t>蟻道箇所切除埋木</t>
    <rPh sb="6" eb="7">
      <t>ウ</t>
    </rPh>
    <rPh sb="7" eb="8">
      <t>キ</t>
    </rPh>
    <phoneticPr fontId="6"/>
  </si>
  <si>
    <t>蟻道箇所切除改修</t>
    <rPh sb="0" eb="1">
      <t>アリ</t>
    </rPh>
    <rPh sb="1" eb="2">
      <t>ミチ</t>
    </rPh>
    <rPh sb="2" eb="4">
      <t>カショ</t>
    </rPh>
    <rPh sb="4" eb="6">
      <t>セツジョ</t>
    </rPh>
    <rPh sb="6" eb="8">
      <t>カイシュウ</t>
    </rPh>
    <phoneticPr fontId="6"/>
  </si>
  <si>
    <t>防腐塗料塗　2回塗</t>
    <rPh sb="7" eb="8">
      <t>カイ</t>
    </rPh>
    <rPh sb="8" eb="9">
      <t>ヌ</t>
    </rPh>
    <phoneticPr fontId="6"/>
  </si>
  <si>
    <t>腐朽箇所切除埋木</t>
    <phoneticPr fontId="6"/>
  </si>
  <si>
    <t>腐朽箇所切除改修</t>
    <rPh sb="0" eb="1">
      <t>フ</t>
    </rPh>
    <rPh sb="1" eb="2">
      <t>ク</t>
    </rPh>
    <rPh sb="2" eb="4">
      <t>カショ</t>
    </rPh>
    <rPh sb="4" eb="6">
      <t>セツジョ</t>
    </rPh>
    <rPh sb="6" eb="8">
      <t>カイシュウ</t>
    </rPh>
    <phoneticPr fontId="6"/>
  </si>
  <si>
    <t>休憩スペース</t>
    <rPh sb="0" eb="2">
      <t>キュウケイ</t>
    </rPh>
    <phoneticPr fontId="6"/>
  </si>
  <si>
    <t>鋼製二重床</t>
    <rPh sb="0" eb="2">
      <t>コウセイ</t>
    </rPh>
    <rPh sb="2" eb="4">
      <t>ニジュウ</t>
    </rPh>
    <rPh sb="4" eb="5">
      <t>ユカ</t>
    </rPh>
    <phoneticPr fontId="6"/>
  </si>
  <si>
    <t>H=360～H=490</t>
    <phoneticPr fontId="6"/>
  </si>
  <si>
    <t>床合板張</t>
    <rPh sb="0" eb="1">
      <t>ユカ</t>
    </rPh>
    <rPh sb="1" eb="2">
      <t>ゴウ</t>
    </rPh>
    <rPh sb="2" eb="3">
      <t>イタ</t>
    </rPh>
    <rPh sb="3" eb="4">
      <t>ハ</t>
    </rPh>
    <phoneticPr fontId="6"/>
  </si>
  <si>
    <t>塩ビ製巾木</t>
    <rPh sb="0" eb="1">
      <t>エン</t>
    </rPh>
    <rPh sb="2" eb="3">
      <t>セイ</t>
    </rPh>
    <rPh sb="3" eb="4">
      <t>ハバ</t>
    </rPh>
    <rPh sb="4" eb="5">
      <t>キ</t>
    </rPh>
    <phoneticPr fontId="6"/>
  </si>
  <si>
    <t>H=60</t>
    <phoneticPr fontId="6"/>
  </si>
  <si>
    <t>H=100</t>
    <phoneticPr fontId="6"/>
  </si>
  <si>
    <t>壁</t>
    <rPh sb="0" eb="1">
      <t>カベ</t>
    </rPh>
    <phoneticPr fontId="6"/>
  </si>
  <si>
    <t>〃</t>
    <phoneticPr fontId="6"/>
  </si>
  <si>
    <t>ケイカル板張</t>
    <rPh sb="4" eb="5">
      <t>イタ</t>
    </rPh>
    <rPh sb="5" eb="6">
      <t>ハリ</t>
    </rPh>
    <phoneticPr fontId="6"/>
  </si>
  <si>
    <t>t=8</t>
    <phoneticPr fontId="6"/>
  </si>
  <si>
    <t>コンクリート壁洗浄</t>
    <rPh sb="6" eb="7">
      <t>カベ</t>
    </rPh>
    <rPh sb="7" eb="9">
      <t>センジョウ</t>
    </rPh>
    <phoneticPr fontId="6"/>
  </si>
  <si>
    <t>コンクリート壁植物性ﾊﾞｲｵ洗浄</t>
    <phoneticPr fontId="6"/>
  </si>
  <si>
    <t>石膏ボード張</t>
    <rPh sb="0" eb="2">
      <t>セッコウ</t>
    </rPh>
    <phoneticPr fontId="6"/>
  </si>
  <si>
    <t>t=12.5</t>
    <phoneticPr fontId="6"/>
  </si>
  <si>
    <t>石膏ボード継目処理</t>
    <rPh sb="0" eb="2">
      <t>セッコウ</t>
    </rPh>
    <rPh sb="5" eb="6">
      <t>ツギ</t>
    </rPh>
    <rPh sb="6" eb="7">
      <t>メ</t>
    </rPh>
    <rPh sb="7" eb="9">
      <t>ショリ</t>
    </rPh>
    <phoneticPr fontId="6"/>
  </si>
  <si>
    <t>ビニールクロス貼</t>
    <rPh sb="7" eb="8">
      <t>ハ</t>
    </rPh>
    <phoneticPr fontId="6"/>
  </si>
  <si>
    <t>休憩スペース柱脚部</t>
    <rPh sb="0" eb="2">
      <t>キュウケイ</t>
    </rPh>
    <rPh sb="6" eb="7">
      <t>ハシラ</t>
    </rPh>
    <rPh sb="7" eb="8">
      <t>キャク</t>
    </rPh>
    <rPh sb="8" eb="9">
      <t>ブ</t>
    </rPh>
    <phoneticPr fontId="6"/>
  </si>
  <si>
    <t>サンフット貼</t>
    <rPh sb="5" eb="6">
      <t>ハ</t>
    </rPh>
    <phoneticPr fontId="6"/>
  </si>
  <si>
    <t>救護室壁</t>
    <rPh sb="0" eb="2">
      <t>キュウゴ</t>
    </rPh>
    <rPh sb="2" eb="3">
      <t>シツ</t>
    </rPh>
    <rPh sb="3" eb="4">
      <t>カベ</t>
    </rPh>
    <phoneticPr fontId="6"/>
  </si>
  <si>
    <t>欠損部補修</t>
    <rPh sb="0" eb="2">
      <t>ケッソン</t>
    </rPh>
    <rPh sb="2" eb="3">
      <t>ブ</t>
    </rPh>
    <rPh sb="3" eb="5">
      <t>ホシュウ</t>
    </rPh>
    <phoneticPr fontId="6"/>
  </si>
  <si>
    <t>バスパネル</t>
    <phoneticPr fontId="6"/>
  </si>
  <si>
    <t>t=9　防湿ｼｰﾄ共</t>
    <rPh sb="4" eb="6">
      <t>ボウシツ</t>
    </rPh>
    <rPh sb="9" eb="10">
      <t>トモ</t>
    </rPh>
    <phoneticPr fontId="6"/>
  </si>
  <si>
    <t>バスパネル天井廻り縁</t>
    <rPh sb="5" eb="7">
      <t>テンジョウ</t>
    </rPh>
    <rPh sb="7" eb="8">
      <t>マワ</t>
    </rPh>
    <rPh sb="9" eb="10">
      <t>フチ</t>
    </rPh>
    <phoneticPr fontId="6"/>
  </si>
  <si>
    <t>コンクリート植物性ﾊﾞｲｵ洗浄</t>
    <phoneticPr fontId="6"/>
  </si>
  <si>
    <t>天井板張替え</t>
    <rPh sb="0" eb="2">
      <t>テンジョウ</t>
    </rPh>
    <rPh sb="2" eb="3">
      <t>イタ</t>
    </rPh>
    <rPh sb="3" eb="4">
      <t>ハ</t>
    </rPh>
    <rPh sb="4" eb="5">
      <t>カ</t>
    </rPh>
    <phoneticPr fontId="6"/>
  </si>
  <si>
    <t>集成材梁型</t>
    <rPh sb="0" eb="2">
      <t>シュウセイ</t>
    </rPh>
    <rPh sb="2" eb="3">
      <t>ザイ</t>
    </rPh>
    <rPh sb="3" eb="4">
      <t>ハリ</t>
    </rPh>
    <rPh sb="4" eb="5">
      <t>カタ</t>
    </rPh>
    <phoneticPr fontId="6"/>
  </si>
  <si>
    <t>繊維混入石膏ボード張</t>
    <rPh sb="0" eb="2">
      <t>センイ</t>
    </rPh>
    <rPh sb="2" eb="4">
      <t>コンニュウ</t>
    </rPh>
    <rPh sb="9" eb="10">
      <t>ハ</t>
    </rPh>
    <phoneticPr fontId="6"/>
  </si>
  <si>
    <t>ダイノックシート貼</t>
    <rPh sb="8" eb="9">
      <t>ハ</t>
    </rPh>
    <phoneticPr fontId="6"/>
  </si>
  <si>
    <t>ﾌﾟﾚﾐｱﾑｳｯﾄﾞ程度</t>
    <rPh sb="10" eb="12">
      <t>テイド</t>
    </rPh>
    <phoneticPr fontId="6"/>
  </si>
  <si>
    <t>化粧石膏ボード</t>
    <rPh sb="0" eb="2">
      <t>ケショウ</t>
    </rPh>
    <rPh sb="2" eb="4">
      <t>セッコウ</t>
    </rPh>
    <phoneticPr fontId="6"/>
  </si>
  <si>
    <t>t=9.5</t>
    <phoneticPr fontId="6"/>
  </si>
  <si>
    <t>岩綿吸音板</t>
    <rPh sb="0" eb="1">
      <t>イワ</t>
    </rPh>
    <rPh sb="1" eb="2">
      <t>メン</t>
    </rPh>
    <rPh sb="2" eb="4">
      <t>キュウオン</t>
    </rPh>
    <rPh sb="4" eb="5">
      <t>イタ</t>
    </rPh>
    <phoneticPr fontId="6"/>
  </si>
  <si>
    <t>t=12　下地張工法</t>
    <rPh sb="5" eb="7">
      <t>シタジ</t>
    </rPh>
    <rPh sb="7" eb="8">
      <t>ハ</t>
    </rPh>
    <rPh sb="8" eb="10">
      <t>コウホウ</t>
    </rPh>
    <phoneticPr fontId="6"/>
  </si>
  <si>
    <t>石膏ボード</t>
    <rPh sb="0" eb="2">
      <t>セッコウ</t>
    </rPh>
    <phoneticPr fontId="6"/>
  </si>
  <si>
    <t>t=9.5　下地張り</t>
    <rPh sb="6" eb="8">
      <t>シタジ</t>
    </rPh>
    <rPh sb="8" eb="9">
      <t>ハ</t>
    </rPh>
    <phoneticPr fontId="6"/>
  </si>
  <si>
    <t>塩ビ製天井廻り縁</t>
    <rPh sb="0" eb="1">
      <t>エン</t>
    </rPh>
    <rPh sb="2" eb="3">
      <t>セイ</t>
    </rPh>
    <rPh sb="3" eb="5">
      <t>テンジョウ</t>
    </rPh>
    <rPh sb="5" eb="6">
      <t>マワ</t>
    </rPh>
    <rPh sb="7" eb="8">
      <t>フチ</t>
    </rPh>
    <phoneticPr fontId="6"/>
  </si>
  <si>
    <t>グラスウール</t>
    <phoneticPr fontId="6"/>
  </si>
  <si>
    <t>t=100</t>
    <phoneticPr fontId="6"/>
  </si>
  <si>
    <t>鋼製建具</t>
    <rPh sb="0" eb="2">
      <t>コウセイ</t>
    </rPh>
    <rPh sb="2" eb="4">
      <t>タテグ</t>
    </rPh>
    <phoneticPr fontId="6"/>
  </si>
  <si>
    <t>化粧木練付集成材</t>
    <rPh sb="0" eb="2">
      <t>ケショウ</t>
    </rPh>
    <rPh sb="2" eb="3">
      <t>キ</t>
    </rPh>
    <rPh sb="3" eb="4">
      <t>ネ</t>
    </rPh>
    <rPh sb="4" eb="5">
      <t>ツ</t>
    </rPh>
    <rPh sb="5" eb="7">
      <t>シュウセイ</t>
    </rPh>
    <rPh sb="7" eb="8">
      <t>ザイ</t>
    </rPh>
    <phoneticPr fontId="6"/>
  </si>
  <si>
    <t>50×50＠100</t>
    <phoneticPr fontId="6"/>
  </si>
  <si>
    <t>木製パネル張替え</t>
    <rPh sb="0" eb="2">
      <t>モクセイ</t>
    </rPh>
    <rPh sb="5" eb="6">
      <t>ハ</t>
    </rPh>
    <rPh sb="6" eb="7">
      <t>カ</t>
    </rPh>
    <phoneticPr fontId="6"/>
  </si>
  <si>
    <t>施設名称サイン</t>
    <rPh sb="0" eb="2">
      <t>シセツ</t>
    </rPh>
    <rPh sb="2" eb="4">
      <t>メイショウ</t>
    </rPh>
    <phoneticPr fontId="6"/>
  </si>
  <si>
    <t>H=120</t>
    <phoneticPr fontId="6"/>
  </si>
  <si>
    <t>内部前回案内+利用案内サイン</t>
    <rPh sb="0" eb="1">
      <t>ナイ</t>
    </rPh>
    <rPh sb="1" eb="2">
      <t>ブ</t>
    </rPh>
    <rPh sb="2" eb="4">
      <t>ゼンカイ</t>
    </rPh>
    <rPh sb="4" eb="6">
      <t>アンナイ</t>
    </rPh>
    <rPh sb="7" eb="9">
      <t>リヨウ</t>
    </rPh>
    <rPh sb="9" eb="11">
      <t>アンナイ</t>
    </rPh>
    <phoneticPr fontId="6"/>
  </si>
  <si>
    <t>W1060×H2000</t>
    <phoneticPr fontId="6"/>
  </si>
  <si>
    <t>受付+利用案内サイン</t>
    <rPh sb="0" eb="2">
      <t>ウケツケ</t>
    </rPh>
    <rPh sb="3" eb="5">
      <t>リヨウ</t>
    </rPh>
    <rPh sb="5" eb="7">
      <t>アンナイ</t>
    </rPh>
    <phoneticPr fontId="6"/>
  </si>
  <si>
    <t>W450×H300</t>
    <phoneticPr fontId="6"/>
  </si>
  <si>
    <t>壁付エリア誘導案内</t>
    <rPh sb="0" eb="1">
      <t>カベ</t>
    </rPh>
    <rPh sb="1" eb="2">
      <t>ツキ</t>
    </rPh>
    <rPh sb="5" eb="7">
      <t>ユウドウ</t>
    </rPh>
    <rPh sb="7" eb="9">
      <t>アンナイ</t>
    </rPh>
    <phoneticPr fontId="6"/>
  </si>
  <si>
    <t>W600×H300</t>
    <phoneticPr fontId="6"/>
  </si>
  <si>
    <t>施設名サイン</t>
    <rPh sb="0" eb="2">
      <t>シセツ</t>
    </rPh>
    <rPh sb="2" eb="3">
      <t>メイ</t>
    </rPh>
    <phoneticPr fontId="6"/>
  </si>
  <si>
    <t>H175</t>
    <phoneticPr fontId="6"/>
  </si>
  <si>
    <t>ポスターケース</t>
    <phoneticPr fontId="6"/>
  </si>
  <si>
    <t>現場施工費</t>
    <rPh sb="0" eb="2">
      <t>ゲンバ</t>
    </rPh>
    <rPh sb="2" eb="4">
      <t>セコウ</t>
    </rPh>
    <rPh sb="4" eb="5">
      <t>ヒ</t>
    </rPh>
    <phoneticPr fontId="6"/>
  </si>
  <si>
    <t>シャワーユニット</t>
    <phoneticPr fontId="6"/>
  </si>
  <si>
    <t>0808タイプ</t>
    <phoneticPr fontId="6"/>
  </si>
  <si>
    <t>エントランスロビー</t>
    <phoneticPr fontId="6"/>
  </si>
  <si>
    <t>シューズケース</t>
    <phoneticPr fontId="6"/>
  </si>
  <si>
    <t>W1100×D350×H1800</t>
    <phoneticPr fontId="6"/>
  </si>
  <si>
    <t>ﾒﾗﾐﾝｴﾝﾄﾞﾊﾟﾈﾙ</t>
    <phoneticPr fontId="6"/>
  </si>
  <si>
    <t>シューズケースエンドパネル</t>
    <phoneticPr fontId="6"/>
  </si>
  <si>
    <t>W370×D19.6×H1800</t>
    <phoneticPr fontId="6"/>
  </si>
  <si>
    <t>枚</t>
    <rPh sb="0" eb="1">
      <t>マイ</t>
    </rPh>
    <phoneticPr fontId="6"/>
  </si>
  <si>
    <t>ﾒﾗﾐﾝﾊﾞｯｸﾊﾟﾈﾙ</t>
    <phoneticPr fontId="6"/>
  </si>
  <si>
    <t>シューズケースバックパネル</t>
    <phoneticPr fontId="6"/>
  </si>
  <si>
    <t>W1100×D19.6×H1800</t>
    <phoneticPr fontId="6"/>
  </si>
  <si>
    <t>ｽﾁｰﾙ製・ｼｰﾄ張り</t>
    <rPh sb="4" eb="5">
      <t>セイ</t>
    </rPh>
    <rPh sb="9" eb="10">
      <t>ハ</t>
    </rPh>
    <phoneticPr fontId="6"/>
  </si>
  <si>
    <t>W370×D20×H1800</t>
    <phoneticPr fontId="6"/>
  </si>
  <si>
    <t>W1100×D20×H1800</t>
    <phoneticPr fontId="6"/>
  </si>
  <si>
    <t>男・女子更衣室</t>
    <rPh sb="0" eb="1">
      <t>ダン</t>
    </rPh>
    <rPh sb="2" eb="4">
      <t>ジョシ</t>
    </rPh>
    <rPh sb="4" eb="6">
      <t>コウイ</t>
    </rPh>
    <rPh sb="6" eb="7">
      <t>シツ</t>
    </rPh>
    <phoneticPr fontId="6"/>
  </si>
  <si>
    <t>既存ロッカー鍵取替</t>
    <rPh sb="0" eb="2">
      <t>キゾン</t>
    </rPh>
    <rPh sb="6" eb="7">
      <t>カギ</t>
    </rPh>
    <rPh sb="7" eb="9">
      <t>トリカエ</t>
    </rPh>
    <phoneticPr fontId="6"/>
  </si>
  <si>
    <t>既存ロッカースライド丁番取替</t>
    <rPh sb="0" eb="2">
      <t>キゾン</t>
    </rPh>
    <rPh sb="10" eb="11">
      <t>チョウ</t>
    </rPh>
    <rPh sb="11" eb="12">
      <t>バン</t>
    </rPh>
    <rPh sb="12" eb="14">
      <t>トリカエ</t>
    </rPh>
    <phoneticPr fontId="6"/>
  </si>
  <si>
    <t>個</t>
    <phoneticPr fontId="6"/>
  </si>
  <si>
    <t>遮光ロールカーテン</t>
    <rPh sb="0" eb="2">
      <t>シャコウ</t>
    </rPh>
    <phoneticPr fontId="6"/>
  </si>
  <si>
    <t>W2600×H3000</t>
    <phoneticPr fontId="6"/>
  </si>
  <si>
    <t>W3000×H3000</t>
    <phoneticPr fontId="6"/>
  </si>
  <si>
    <t>ｽﾃﾝﾚｽﾚｰﾙ共</t>
    <rPh sb="8" eb="9">
      <t>トモ</t>
    </rPh>
    <phoneticPr fontId="6"/>
  </si>
  <si>
    <t>シャワーカーテン</t>
    <phoneticPr fontId="6"/>
  </si>
  <si>
    <t>800×1800</t>
    <phoneticPr fontId="6"/>
  </si>
  <si>
    <t>ステンレスパイプ棚</t>
    <rPh sb="8" eb="9">
      <t>タナ</t>
    </rPh>
    <phoneticPr fontId="6"/>
  </si>
  <si>
    <t>外部撤去工事</t>
    <rPh sb="0" eb="2">
      <t>ガイブ</t>
    </rPh>
    <rPh sb="2" eb="4">
      <t>テッキョ</t>
    </rPh>
    <rPh sb="4" eb="6">
      <t>コウジ</t>
    </rPh>
    <phoneticPr fontId="6"/>
  </si>
  <si>
    <t>内部撤去工事</t>
    <rPh sb="0" eb="2">
      <t>ナイブ</t>
    </rPh>
    <rPh sb="2" eb="4">
      <t>テッキョ</t>
    </rPh>
    <rPh sb="4" eb="6">
      <t>コウジ</t>
    </rPh>
    <phoneticPr fontId="6"/>
  </si>
  <si>
    <t>建具・ガラス撤去工事</t>
    <rPh sb="0" eb="2">
      <t>タテグ</t>
    </rPh>
    <rPh sb="6" eb="8">
      <t>テッキョ</t>
    </rPh>
    <rPh sb="8" eb="10">
      <t>コウジ</t>
    </rPh>
    <phoneticPr fontId="6"/>
  </si>
  <si>
    <t>d</t>
    <phoneticPr fontId="6"/>
  </si>
  <si>
    <t>発生材運搬費</t>
    <rPh sb="0" eb="2">
      <t>ハッセイ</t>
    </rPh>
    <rPh sb="2" eb="3">
      <t>ザイ</t>
    </rPh>
    <rPh sb="3" eb="5">
      <t>ウンパン</t>
    </rPh>
    <rPh sb="5" eb="6">
      <t>ヒ</t>
    </rPh>
    <phoneticPr fontId="6"/>
  </si>
  <si>
    <t>e</t>
    <phoneticPr fontId="6"/>
  </si>
  <si>
    <t>発生材処分費</t>
    <rPh sb="0" eb="2">
      <t>ハッセイ</t>
    </rPh>
    <rPh sb="2" eb="3">
      <t>ザイ</t>
    </rPh>
    <rPh sb="3" eb="5">
      <t>ショブン</t>
    </rPh>
    <rPh sb="5" eb="6">
      <t>ヒ</t>
    </rPh>
    <phoneticPr fontId="6"/>
  </si>
  <si>
    <t>木製広小舞撤去</t>
    <rPh sb="0" eb="1">
      <t>キ</t>
    </rPh>
    <rPh sb="1" eb="2">
      <t>セイ</t>
    </rPh>
    <rPh sb="2" eb="3">
      <t>ヒロ</t>
    </rPh>
    <rPh sb="3" eb="4">
      <t>コ</t>
    </rPh>
    <rPh sb="4" eb="5">
      <t>マイ</t>
    </rPh>
    <rPh sb="5" eb="7">
      <t>テッキョ</t>
    </rPh>
    <phoneticPr fontId="6"/>
  </si>
  <si>
    <t>80×100</t>
    <phoneticPr fontId="6"/>
  </si>
  <si>
    <t>中庭</t>
    <rPh sb="0" eb="1">
      <t>ナカ</t>
    </rPh>
    <rPh sb="1" eb="2">
      <t>テイ</t>
    </rPh>
    <phoneticPr fontId="6"/>
  </si>
  <si>
    <t>石側溝撤去</t>
    <rPh sb="0" eb="1">
      <t>イシ</t>
    </rPh>
    <rPh sb="1" eb="3">
      <t>ソッコウ</t>
    </rPh>
    <rPh sb="3" eb="5">
      <t>テッキョ</t>
    </rPh>
    <phoneticPr fontId="6"/>
  </si>
  <si>
    <t>W=400</t>
    <phoneticPr fontId="6"/>
  </si>
  <si>
    <t>床タイル撤去</t>
    <rPh sb="0" eb="1">
      <t>ユカ</t>
    </rPh>
    <rPh sb="4" eb="6">
      <t>テッキョ</t>
    </rPh>
    <phoneticPr fontId="6"/>
  </si>
  <si>
    <t>床スラブ開口穴明け</t>
    <rPh sb="0" eb="1">
      <t>ユカ</t>
    </rPh>
    <rPh sb="4" eb="6">
      <t>カイコウ</t>
    </rPh>
    <rPh sb="6" eb="7">
      <t>アナ</t>
    </rPh>
    <rPh sb="7" eb="8">
      <t>ア</t>
    </rPh>
    <phoneticPr fontId="6"/>
  </si>
  <si>
    <t>750×750　t=150</t>
    <phoneticPr fontId="6"/>
  </si>
  <si>
    <t>天井化粧PB撤去</t>
    <rPh sb="0" eb="2">
      <t>テンジョウ</t>
    </rPh>
    <rPh sb="2" eb="4">
      <t>ケショウ</t>
    </rPh>
    <rPh sb="6" eb="8">
      <t>テッキョ</t>
    </rPh>
    <phoneticPr fontId="6"/>
  </si>
  <si>
    <t>岩綿吸音板撤去</t>
    <rPh sb="0" eb="1">
      <t>イワ</t>
    </rPh>
    <rPh sb="1" eb="2">
      <t>ワタ</t>
    </rPh>
    <rPh sb="2" eb="4">
      <t>キュウオン</t>
    </rPh>
    <rPh sb="4" eb="5">
      <t>イタ</t>
    </rPh>
    <rPh sb="5" eb="7">
      <t>テッキョ</t>
    </rPh>
    <phoneticPr fontId="6"/>
  </si>
  <si>
    <t>下地張PB共</t>
    <rPh sb="0" eb="2">
      <t>シタジ</t>
    </rPh>
    <rPh sb="2" eb="3">
      <t>ハ</t>
    </rPh>
    <rPh sb="5" eb="6">
      <t>トモ</t>
    </rPh>
    <phoneticPr fontId="6"/>
  </si>
  <si>
    <t>天井ケイカル板撤去</t>
    <rPh sb="0" eb="2">
      <t>テンジョウ</t>
    </rPh>
    <rPh sb="6" eb="7">
      <t>イタ</t>
    </rPh>
    <rPh sb="7" eb="9">
      <t>テッキョ</t>
    </rPh>
    <phoneticPr fontId="6"/>
  </si>
  <si>
    <t>天井LGS下地撤去</t>
    <rPh sb="0" eb="2">
      <t>テンジョウ</t>
    </rPh>
    <rPh sb="5" eb="7">
      <t>シタジ</t>
    </rPh>
    <rPh sb="7" eb="9">
      <t>テッキョ</t>
    </rPh>
    <phoneticPr fontId="6"/>
  </si>
  <si>
    <t>アルミグレーチング撤去</t>
    <rPh sb="9" eb="11">
      <t>テッキョ</t>
    </rPh>
    <phoneticPr fontId="6"/>
  </si>
  <si>
    <t>W=250×2000</t>
    <phoneticPr fontId="6"/>
  </si>
  <si>
    <t>グレーチング撤去</t>
    <rPh sb="6" eb="8">
      <t>テッキョ</t>
    </rPh>
    <phoneticPr fontId="6"/>
  </si>
  <si>
    <t>W=200</t>
    <phoneticPr fontId="6"/>
  </si>
  <si>
    <t>空調ピットグレーチング撤去</t>
    <rPh sb="0" eb="2">
      <t>クウチョウ</t>
    </rPh>
    <rPh sb="11" eb="13">
      <t>テッキョ</t>
    </rPh>
    <phoneticPr fontId="6"/>
  </si>
  <si>
    <t>サッシ受木製銅縁撤去</t>
    <rPh sb="3" eb="4">
      <t>ウ</t>
    </rPh>
    <rPh sb="4" eb="5">
      <t>キ</t>
    </rPh>
    <rPh sb="5" eb="6">
      <t>セイ</t>
    </rPh>
    <rPh sb="6" eb="7">
      <t>ドウ</t>
    </rPh>
    <rPh sb="7" eb="8">
      <t>フチ</t>
    </rPh>
    <rPh sb="8" eb="10">
      <t>テッキョ</t>
    </rPh>
    <phoneticPr fontId="6"/>
  </si>
  <si>
    <t>ガラススクリーン撤去</t>
    <rPh sb="8" eb="10">
      <t>テッキョ</t>
    </rPh>
    <phoneticPr fontId="6"/>
  </si>
  <si>
    <t>W=2200×H=2200</t>
    <phoneticPr fontId="6"/>
  </si>
  <si>
    <t>コンクリートカッター</t>
    <phoneticPr fontId="6"/>
  </si>
  <si>
    <t>シンダーコンクリート撤去</t>
    <rPh sb="10" eb="12">
      <t>テッキョ</t>
    </rPh>
    <phoneticPr fontId="6"/>
  </si>
  <si>
    <t>ｍ3</t>
    <phoneticPr fontId="6"/>
  </si>
  <si>
    <t>床砂岩石撤去</t>
    <rPh sb="0" eb="1">
      <t>ユカ</t>
    </rPh>
    <rPh sb="1" eb="3">
      <t>サガン</t>
    </rPh>
    <rPh sb="3" eb="4">
      <t>イシ</t>
    </rPh>
    <rPh sb="4" eb="6">
      <t>テッキョ</t>
    </rPh>
    <phoneticPr fontId="6"/>
  </si>
  <si>
    <t>プールタイル撤去</t>
    <rPh sb="6" eb="8">
      <t>テッキョ</t>
    </rPh>
    <phoneticPr fontId="6"/>
  </si>
  <si>
    <t>シャワーユニット撤去</t>
    <rPh sb="8" eb="10">
      <t>テッキョ</t>
    </rPh>
    <phoneticPr fontId="6"/>
  </si>
  <si>
    <t>シャワーブース撤去</t>
    <phoneticPr fontId="6"/>
  </si>
  <si>
    <t>木製スクリーン撤去</t>
    <rPh sb="0" eb="2">
      <t>モクセイ</t>
    </rPh>
    <phoneticPr fontId="6"/>
  </si>
  <si>
    <t>アスベスト分析費</t>
    <phoneticPr fontId="6"/>
  </si>
  <si>
    <t>検体</t>
    <rPh sb="0" eb="2">
      <t>ケンタイ</t>
    </rPh>
    <phoneticPr fontId="6"/>
  </si>
  <si>
    <t>SD-8撤去</t>
    <rPh sb="4" eb="6">
      <t>テッキョ</t>
    </rPh>
    <phoneticPr fontId="6"/>
  </si>
  <si>
    <t>SD-9撤去</t>
    <rPh sb="4" eb="6">
      <t>テッキョ</t>
    </rPh>
    <phoneticPr fontId="6"/>
  </si>
  <si>
    <t>SD-10撤去</t>
    <rPh sb="5" eb="7">
      <t>テッキョ</t>
    </rPh>
    <phoneticPr fontId="6"/>
  </si>
  <si>
    <t>SSD-1撤去</t>
    <phoneticPr fontId="6"/>
  </si>
  <si>
    <t>SSD-2撤去</t>
    <phoneticPr fontId="6"/>
  </si>
  <si>
    <t>SSD-3撤去</t>
  </si>
  <si>
    <t>SSD-4A撤去</t>
    <phoneticPr fontId="6"/>
  </si>
  <si>
    <t>SSD-4B撤去</t>
    <phoneticPr fontId="6"/>
  </si>
  <si>
    <t>SSD-10撤去</t>
    <phoneticPr fontId="6"/>
  </si>
  <si>
    <t>SSD-11撤去</t>
    <phoneticPr fontId="6"/>
  </si>
  <si>
    <t>WG-1撤去</t>
    <rPh sb="4" eb="6">
      <t>テッキョ</t>
    </rPh>
    <phoneticPr fontId="6"/>
  </si>
  <si>
    <t>建具枠廻りはつり撤去</t>
    <rPh sb="0" eb="2">
      <t>タテグ</t>
    </rPh>
    <rPh sb="2" eb="3">
      <t>ワク</t>
    </rPh>
    <rPh sb="3" eb="4">
      <t>マワ</t>
    </rPh>
    <rPh sb="8" eb="10">
      <t>テッキョ</t>
    </rPh>
    <phoneticPr fontId="6"/>
  </si>
  <si>
    <t>ｺﾝｸﾘｰﾄｶｯﾀｰ共</t>
    <rPh sb="10" eb="11">
      <t>トモ</t>
    </rPh>
    <phoneticPr fontId="6"/>
  </si>
  <si>
    <t>ガラス撤去</t>
    <rPh sb="3" eb="5">
      <t>テッキョ</t>
    </rPh>
    <phoneticPr fontId="6"/>
  </si>
  <si>
    <t>単板ガラス</t>
    <rPh sb="0" eb="1">
      <t>タン</t>
    </rPh>
    <rPh sb="1" eb="2">
      <t>イタ</t>
    </rPh>
    <phoneticPr fontId="6"/>
  </si>
  <si>
    <t>ガラス受取合いシーリング撤去</t>
    <rPh sb="12" eb="14">
      <t>テッキョ</t>
    </rPh>
    <phoneticPr fontId="6"/>
  </si>
  <si>
    <t>ガラスジョイントシーリング撤去</t>
    <rPh sb="13" eb="15">
      <t>テッキョ</t>
    </rPh>
    <phoneticPr fontId="6"/>
  </si>
  <si>
    <t>ガラス留ガスケット撤去</t>
    <rPh sb="9" eb="11">
      <t>テッキョ</t>
    </rPh>
    <phoneticPr fontId="6"/>
  </si>
  <si>
    <t>コンクリートガラ</t>
    <phoneticPr fontId="6"/>
  </si>
  <si>
    <t>ｔ</t>
    <phoneticPr fontId="6"/>
  </si>
  <si>
    <t>がれき</t>
    <phoneticPr fontId="6"/>
  </si>
  <si>
    <t>木くず</t>
    <rPh sb="0" eb="1">
      <t>キ</t>
    </rPh>
    <phoneticPr fontId="6"/>
  </si>
  <si>
    <t>ガラスくず</t>
    <phoneticPr fontId="6"/>
  </si>
  <si>
    <t>金属くず</t>
    <rPh sb="0" eb="2">
      <t>キンゾク</t>
    </rPh>
    <phoneticPr fontId="6"/>
  </si>
  <si>
    <t>廃プラ</t>
    <rPh sb="0" eb="1">
      <t>ハイ</t>
    </rPh>
    <phoneticPr fontId="6"/>
  </si>
  <si>
    <t>混合廃棄物</t>
    <rPh sb="0" eb="2">
      <t>コンゴウ</t>
    </rPh>
    <rPh sb="2" eb="4">
      <t>ハイキ</t>
    </rPh>
    <rPh sb="4" eb="5">
      <t>ブツ</t>
    </rPh>
    <phoneticPr fontId="6"/>
  </si>
  <si>
    <t>単位</t>
  </si>
  <si>
    <t>建築工事　共通費積上げ</t>
    <rPh sb="0" eb="2">
      <t>ケンチク</t>
    </rPh>
    <rPh sb="2" eb="4">
      <t>コウジ</t>
    </rPh>
    <rPh sb="5" eb="7">
      <t>キョウツウ</t>
    </rPh>
    <rPh sb="7" eb="8">
      <t>ヒ</t>
    </rPh>
    <rPh sb="8" eb="10">
      <t>ツミア</t>
    </rPh>
    <phoneticPr fontId="7"/>
  </si>
  <si>
    <t>仮囲い</t>
    <rPh sb="0" eb="1">
      <t>カリ</t>
    </rPh>
    <rPh sb="1" eb="2">
      <t>カコ</t>
    </rPh>
    <phoneticPr fontId="6"/>
  </si>
  <si>
    <t>成形鋼板　H=3.0</t>
    <rPh sb="0" eb="2">
      <t>セイケイ</t>
    </rPh>
    <rPh sb="2" eb="4">
      <t>コウハン</t>
    </rPh>
    <phoneticPr fontId="6"/>
  </si>
  <si>
    <t>シートゲート</t>
    <phoneticPr fontId="6"/>
  </si>
  <si>
    <t>W=6.0　H=4.5</t>
    <phoneticPr fontId="6"/>
  </si>
  <si>
    <t>鉄板敷き</t>
    <rPh sb="0" eb="2">
      <t>テッパン</t>
    </rPh>
    <rPh sb="2" eb="3">
      <t>シ</t>
    </rPh>
    <phoneticPr fontId="6"/>
  </si>
  <si>
    <t>t=22　架払い共</t>
    <rPh sb="5" eb="6">
      <t>カ</t>
    </rPh>
    <rPh sb="6" eb="7">
      <t>ハラ</t>
    </rPh>
    <rPh sb="8" eb="9">
      <t>トモ</t>
    </rPh>
    <phoneticPr fontId="6"/>
  </si>
  <si>
    <t>交通誘導員</t>
    <rPh sb="0" eb="2">
      <t>コウツウ</t>
    </rPh>
    <rPh sb="2" eb="4">
      <t>ユウドウ</t>
    </rPh>
    <rPh sb="4" eb="5">
      <t>イン</t>
    </rPh>
    <phoneticPr fontId="6"/>
  </si>
  <si>
    <t>5ヵ所</t>
    <rPh sb="2" eb="3">
      <t>ショ</t>
    </rPh>
    <phoneticPr fontId="6"/>
  </si>
  <si>
    <t>化学物質濃度測定</t>
    <rPh sb="0" eb="2">
      <t>カガク</t>
    </rPh>
    <rPh sb="2" eb="4">
      <t>ブッシツ</t>
    </rPh>
    <rPh sb="4" eb="6">
      <t>ノウド</t>
    </rPh>
    <rPh sb="6" eb="8">
      <t>ソクテイ</t>
    </rPh>
    <phoneticPr fontId="6"/>
  </si>
  <si>
    <t>シックハウス５項目</t>
    <rPh sb="7" eb="9">
      <t>コウモク</t>
    </rPh>
    <phoneticPr fontId="6"/>
  </si>
  <si>
    <t>共通費積上げ小計</t>
    <rPh sb="0" eb="2">
      <t>キョウツウ</t>
    </rPh>
    <rPh sb="2" eb="3">
      <t>ヒ</t>
    </rPh>
    <rPh sb="3" eb="5">
      <t>ツミア</t>
    </rPh>
    <rPh sb="6" eb="8">
      <t>ショウケイ</t>
    </rPh>
    <phoneticPr fontId="7"/>
  </si>
  <si>
    <t>既存施設（屋内プール）改修　機械設備工事</t>
    <rPh sb="0" eb="2">
      <t>キゾン</t>
    </rPh>
    <rPh sb="2" eb="4">
      <t>シセツ</t>
    </rPh>
    <rPh sb="5" eb="7">
      <t>オクナイ</t>
    </rPh>
    <rPh sb="11" eb="13">
      <t>カイシュウ</t>
    </rPh>
    <rPh sb="14" eb="16">
      <t>キカイ</t>
    </rPh>
    <rPh sb="16" eb="18">
      <t>セツビ</t>
    </rPh>
    <rPh sb="18" eb="20">
      <t>コウジ</t>
    </rPh>
    <phoneticPr fontId="6"/>
  </si>
  <si>
    <t>名          称</t>
  </si>
  <si>
    <t>品種</t>
  </si>
  <si>
    <t>形 状 寸 法</t>
  </si>
  <si>
    <t>数    量</t>
  </si>
  <si>
    <t>単    価</t>
  </si>
  <si>
    <t>金      額</t>
  </si>
  <si>
    <t>適      用</t>
  </si>
  <si>
    <t>A</t>
    <phoneticPr fontId="43"/>
  </si>
  <si>
    <t>既存施設（屋内プール）改修　機械設備工事</t>
    <rPh sb="0" eb="2">
      <t>キゾン</t>
    </rPh>
    <rPh sb="2" eb="4">
      <t>シセツ</t>
    </rPh>
    <rPh sb="5" eb="7">
      <t>オクナイ</t>
    </rPh>
    <rPh sb="11" eb="13">
      <t>カイシュウ</t>
    </rPh>
    <rPh sb="14" eb="16">
      <t>キカイ</t>
    </rPh>
    <rPh sb="16" eb="18">
      <t>セツビ</t>
    </rPh>
    <rPh sb="18" eb="20">
      <t>コウジ</t>
    </rPh>
    <phoneticPr fontId="43"/>
  </si>
  <si>
    <t>空気調和設備工事</t>
    <rPh sb="0" eb="2">
      <t>クウキ</t>
    </rPh>
    <rPh sb="2" eb="4">
      <t>チョウワ</t>
    </rPh>
    <rPh sb="4" eb="6">
      <t>セツビ</t>
    </rPh>
    <rPh sb="6" eb="8">
      <t>コウジ</t>
    </rPh>
    <phoneticPr fontId="43"/>
  </si>
  <si>
    <t>給排水衛生設備工事</t>
    <rPh sb="0" eb="3">
      <t>キュウハイスイ</t>
    </rPh>
    <rPh sb="3" eb="5">
      <t>エイセイ</t>
    </rPh>
    <rPh sb="5" eb="7">
      <t>セツビ</t>
    </rPh>
    <rPh sb="7" eb="9">
      <t>コウジ</t>
    </rPh>
    <phoneticPr fontId="43"/>
  </si>
  <si>
    <t>文字標識等</t>
    <rPh sb="0" eb="2">
      <t>モジ</t>
    </rPh>
    <rPh sb="2" eb="4">
      <t>ヒョウシキ</t>
    </rPh>
    <rPh sb="4" eb="5">
      <t>トウ</t>
    </rPh>
    <phoneticPr fontId="43"/>
  </si>
  <si>
    <t>空調・衛生　3000ｍ2以下</t>
    <rPh sb="0" eb="2">
      <t>クウチョウ</t>
    </rPh>
    <rPh sb="3" eb="5">
      <t>エイセイ</t>
    </rPh>
    <rPh sb="12" eb="14">
      <t>イカ</t>
    </rPh>
    <phoneticPr fontId="43"/>
  </si>
  <si>
    <t>B</t>
    <phoneticPr fontId="43"/>
  </si>
  <si>
    <t>撤去工事</t>
    <rPh sb="0" eb="2">
      <t>テッキョ</t>
    </rPh>
    <rPh sb="2" eb="4">
      <t>コウジ</t>
    </rPh>
    <phoneticPr fontId="43"/>
  </si>
  <si>
    <t>直接工事費　計</t>
    <rPh sb="0" eb="2">
      <t>チョクセツ</t>
    </rPh>
    <rPh sb="2" eb="5">
      <t>コウジヒ</t>
    </rPh>
    <rPh sb="6" eb="7">
      <t>ケイ</t>
    </rPh>
    <phoneticPr fontId="43"/>
  </si>
  <si>
    <t>1-1</t>
  </si>
  <si>
    <t>空気調和設備</t>
  </si>
  <si>
    <t>式</t>
    <rPh sb="0" eb="1">
      <t>シキ</t>
    </rPh>
    <phoneticPr fontId="43"/>
  </si>
  <si>
    <t>1-2</t>
  </si>
  <si>
    <t>換気設備</t>
  </si>
  <si>
    <t>1-3</t>
  </si>
  <si>
    <t>排煙設備</t>
  </si>
  <si>
    <t>1-4</t>
  </si>
  <si>
    <t>自動制御設備</t>
  </si>
  <si>
    <t>計</t>
    <rPh sb="0" eb="1">
      <t>ケイ</t>
    </rPh>
    <phoneticPr fontId="43"/>
  </si>
  <si>
    <t>（１）　機器設備</t>
    <rPh sb="4" eb="6">
      <t>キキ</t>
    </rPh>
    <rPh sb="6" eb="8">
      <t>セツビ</t>
    </rPh>
    <phoneticPr fontId="43"/>
  </si>
  <si>
    <t>　</t>
    <phoneticPr fontId="43"/>
  </si>
  <si>
    <t>（２）　ダクト設備</t>
    <rPh sb="7" eb="9">
      <t>セツビ</t>
    </rPh>
    <phoneticPr fontId="43"/>
  </si>
  <si>
    <t>（３）　配管設備</t>
    <rPh sb="4" eb="6">
      <t>ハイカン</t>
    </rPh>
    <rPh sb="6" eb="8">
      <t>セツビ</t>
    </rPh>
    <phoneticPr fontId="43"/>
  </si>
  <si>
    <t>（４）　総合調整</t>
    <rPh sb="4" eb="6">
      <t>ソウゴウ</t>
    </rPh>
    <rPh sb="6" eb="8">
      <t>チョウセイ</t>
    </rPh>
    <phoneticPr fontId="43"/>
  </si>
  <si>
    <t>（１）　機器設備</t>
    <rPh sb="4" eb="8">
      <t>キキセツビ</t>
    </rPh>
    <phoneticPr fontId="43"/>
  </si>
  <si>
    <t>（３）　総合調整</t>
    <rPh sb="4" eb="6">
      <t>ソウゴウ</t>
    </rPh>
    <rPh sb="6" eb="8">
      <t>チョウセイ</t>
    </rPh>
    <phoneticPr fontId="43"/>
  </si>
  <si>
    <t>1-3</t>
    <phoneticPr fontId="43"/>
  </si>
  <si>
    <t>（1）　機器設備</t>
    <rPh sb="4" eb="8">
      <t>キキセツビ</t>
    </rPh>
    <phoneticPr fontId="43"/>
  </si>
  <si>
    <t>自動制御設備</t>
    <rPh sb="0" eb="6">
      <t>ジドウセイギョセツビ</t>
    </rPh>
    <phoneticPr fontId="43"/>
  </si>
  <si>
    <t>空気調和設備</t>
    <phoneticPr fontId="43"/>
  </si>
  <si>
    <t>機器設備</t>
  </si>
  <si>
    <t>水熱源ﾋｰﾄﾎﾟﾝﾌﾟﾁﾗｰﾕﾆｯﾄ</t>
    <rPh sb="0" eb="1">
      <t>ミズ</t>
    </rPh>
    <rPh sb="1" eb="3">
      <t>ネツゲン</t>
    </rPh>
    <phoneticPr fontId="43"/>
  </si>
  <si>
    <t>AHP-1</t>
    <phoneticPr fontId="43"/>
  </si>
  <si>
    <t>屋外一体ﾕﾆｯﾄ　</t>
    <rPh sb="0" eb="2">
      <t>オクガイ</t>
    </rPh>
    <rPh sb="2" eb="4">
      <t>イチタイ</t>
    </rPh>
    <phoneticPr fontId="43"/>
  </si>
  <si>
    <t>組</t>
    <rPh sb="0" eb="1">
      <t>クミ</t>
    </rPh>
    <phoneticPr fontId="43"/>
  </si>
  <si>
    <t>冷温水・給湯2回路型</t>
    <rPh sb="0" eb="3">
      <t>レイオンスイ</t>
    </rPh>
    <rPh sb="4" eb="6">
      <t>キュウトウ</t>
    </rPh>
    <rPh sb="7" eb="9">
      <t>カイロ</t>
    </rPh>
    <rPh sb="9" eb="10">
      <t>ガタ</t>
    </rPh>
    <phoneticPr fontId="43"/>
  </si>
  <si>
    <t>冷房能力　４２．２KWｘ７</t>
    <rPh sb="0" eb="2">
      <t>レイボウ</t>
    </rPh>
    <rPh sb="2" eb="4">
      <t>ノウリョク</t>
    </rPh>
    <phoneticPr fontId="43"/>
  </si>
  <si>
    <t>防振架台共</t>
    <rPh sb="0" eb="2">
      <t>ボウシン</t>
    </rPh>
    <rPh sb="2" eb="4">
      <t>カダイ</t>
    </rPh>
    <rPh sb="4" eb="5">
      <t>トモ</t>
    </rPh>
    <phoneticPr fontId="43"/>
  </si>
  <si>
    <t>加熱能力　４４．８KWｘ７</t>
    <rPh sb="0" eb="2">
      <t>カネツ</t>
    </rPh>
    <rPh sb="2" eb="4">
      <t>ノウリョク</t>
    </rPh>
    <phoneticPr fontId="43"/>
  </si>
  <si>
    <t>同上鉄骨架台　溶融亜鉛メッキ</t>
    <rPh sb="0" eb="2">
      <t>ドウジョウ</t>
    </rPh>
    <rPh sb="2" eb="4">
      <t>テッコツ</t>
    </rPh>
    <rPh sb="4" eb="6">
      <t>カダイ</t>
    </rPh>
    <rPh sb="7" eb="9">
      <t>ヨウユウ</t>
    </rPh>
    <rPh sb="9" eb="11">
      <t>アエン</t>
    </rPh>
    <phoneticPr fontId="43"/>
  </si>
  <si>
    <t>同上制御工事</t>
    <rPh sb="0" eb="2">
      <t>ドウジョウ</t>
    </rPh>
    <rPh sb="2" eb="4">
      <t>セイギョ</t>
    </rPh>
    <rPh sb="4" eb="6">
      <t>コウジ</t>
    </rPh>
    <phoneticPr fontId="43"/>
  </si>
  <si>
    <t>同上試運転調整</t>
    <rPh sb="0" eb="2">
      <t>ドウジョウ</t>
    </rPh>
    <rPh sb="2" eb="5">
      <t>シウンテン</t>
    </rPh>
    <rPh sb="5" eb="7">
      <t>チョウセイ</t>
    </rPh>
    <phoneticPr fontId="43"/>
  </si>
  <si>
    <t>空気熱源ﾋｰﾄﾎﾟﾝﾌﾟﾁﾗｰﾕﾆｯﾄ</t>
    <rPh sb="0" eb="2">
      <t>クウキ</t>
    </rPh>
    <rPh sb="2" eb="4">
      <t>ネツゲン</t>
    </rPh>
    <phoneticPr fontId="43"/>
  </si>
  <si>
    <t>AHP-２</t>
    <phoneticPr fontId="43"/>
  </si>
  <si>
    <t>屋外一体ﾕﾆｯﾄ</t>
    <rPh sb="0" eb="2">
      <t>オクガイ</t>
    </rPh>
    <rPh sb="2" eb="4">
      <t>イチタイ</t>
    </rPh>
    <phoneticPr fontId="43"/>
  </si>
  <si>
    <t>加熱能力　２００KW</t>
    <rPh sb="0" eb="4">
      <t>カネツノウリョク</t>
    </rPh>
    <phoneticPr fontId="43"/>
  </si>
  <si>
    <t>ｵｲﾙｻｰﾋﾞｽタンク</t>
    <phoneticPr fontId="43"/>
  </si>
  <si>
    <t>OST-1</t>
    <phoneticPr fontId="43"/>
  </si>
  <si>
    <t>鋼板製　８５０ｘ８５０ｘ８５０H</t>
    <rPh sb="0" eb="2">
      <t>コウハン</t>
    </rPh>
    <rPh sb="2" eb="3">
      <t>セイ</t>
    </rPh>
    <phoneticPr fontId="43"/>
  </si>
  <si>
    <t>500Ｌ架台１３００H　梯子共</t>
    <rPh sb="4" eb="6">
      <t>カダイ</t>
    </rPh>
    <rPh sb="12" eb="14">
      <t>ハシゴ</t>
    </rPh>
    <rPh sb="14" eb="15">
      <t>トモ</t>
    </rPh>
    <phoneticPr fontId="43"/>
  </si>
  <si>
    <t>ｵｲﾙｷﾞｱﾎﾟﾝﾌﾟ</t>
    <phoneticPr fontId="43"/>
  </si>
  <si>
    <t>OGP-1</t>
    <phoneticPr fontId="43"/>
  </si>
  <si>
    <t>屋外仕様</t>
    <rPh sb="0" eb="2">
      <t>オクガイ</t>
    </rPh>
    <rPh sb="2" eb="4">
      <t>シヨウ</t>
    </rPh>
    <phoneticPr fontId="43"/>
  </si>
  <si>
    <t>12φx6L/minx０．２KW</t>
    <phoneticPr fontId="43"/>
  </si>
  <si>
    <t>温水ﾎﾞｲﾗｰ</t>
    <rPh sb="0" eb="2">
      <t>オンスイ</t>
    </rPh>
    <phoneticPr fontId="43"/>
  </si>
  <si>
    <t>B-2</t>
    <phoneticPr fontId="43"/>
  </si>
  <si>
    <t>屋外ユニット型　　灯油炊き</t>
    <rPh sb="0" eb="2">
      <t>オクガイ</t>
    </rPh>
    <rPh sb="6" eb="7">
      <t>カタ</t>
    </rPh>
    <rPh sb="9" eb="11">
      <t>トウユ</t>
    </rPh>
    <rPh sb="11" eb="12">
      <t>ダ</t>
    </rPh>
    <phoneticPr fontId="43"/>
  </si>
  <si>
    <t>基</t>
    <rPh sb="0" eb="1">
      <t>キ</t>
    </rPh>
    <phoneticPr fontId="43"/>
  </si>
  <si>
    <t>加熱能力　５８１KW</t>
    <rPh sb="0" eb="2">
      <t>カネツ</t>
    </rPh>
    <rPh sb="2" eb="4">
      <t>ノウリョク</t>
    </rPh>
    <phoneticPr fontId="43"/>
  </si>
  <si>
    <t>DC-1用</t>
    <rPh sb="4" eb="5">
      <t>ヨウ</t>
    </rPh>
    <phoneticPr fontId="43"/>
  </si>
  <si>
    <t>冷温水ポンプ</t>
    <rPh sb="0" eb="3">
      <t>レイオンスイ</t>
    </rPh>
    <phoneticPr fontId="43"/>
  </si>
  <si>
    <t>CHP-1</t>
    <phoneticPr fontId="43"/>
  </si>
  <si>
    <t>ﾗｲﾝﾎﾟﾝﾌﾟ（屋外設置型）</t>
    <rPh sb="9" eb="11">
      <t>オクガイ</t>
    </rPh>
    <rPh sb="11" eb="13">
      <t>セッチ</t>
    </rPh>
    <rPh sb="13" eb="14">
      <t>カタ</t>
    </rPh>
    <phoneticPr fontId="43"/>
  </si>
  <si>
    <t>台</t>
    <rPh sb="0" eb="1">
      <t>ダイ</t>
    </rPh>
    <phoneticPr fontId="43"/>
  </si>
  <si>
    <t>80φｘ840L/min x5.5KW</t>
    <phoneticPr fontId="43"/>
  </si>
  <si>
    <t>CHP-3</t>
    <phoneticPr fontId="43"/>
  </si>
  <si>
    <t>片吸込み渦巻ポンプ</t>
    <rPh sb="0" eb="1">
      <t>カタ</t>
    </rPh>
    <rPh sb="1" eb="3">
      <t>スイコ</t>
    </rPh>
    <rPh sb="4" eb="6">
      <t>ウズマキ</t>
    </rPh>
    <phoneticPr fontId="43"/>
  </si>
  <si>
    <t>屋外設置型</t>
    <rPh sb="0" eb="2">
      <t>オクガイ</t>
    </rPh>
    <rPh sb="2" eb="4">
      <t>セッチ</t>
    </rPh>
    <rPh sb="4" eb="5">
      <t>カタ</t>
    </rPh>
    <phoneticPr fontId="43"/>
  </si>
  <si>
    <t>80φx65φx430L/min x2.2KW</t>
    <phoneticPr fontId="43"/>
  </si>
  <si>
    <t>防振架台</t>
    <rPh sb="0" eb="2">
      <t>ボウシン</t>
    </rPh>
    <rPh sb="2" eb="4">
      <t>カダイ</t>
    </rPh>
    <phoneticPr fontId="43"/>
  </si>
  <si>
    <t>温水ポンプ</t>
    <rPh sb="0" eb="2">
      <t>オンスイ</t>
    </rPh>
    <phoneticPr fontId="43"/>
  </si>
  <si>
    <t>HP-3</t>
    <phoneticPr fontId="43"/>
  </si>
  <si>
    <t>ﾗｲﾝﾎﾟﾝﾌﾟ　（屋外設置型）</t>
    <rPh sb="10" eb="15">
      <t>オクガイセッチカタ</t>
    </rPh>
    <phoneticPr fontId="43"/>
  </si>
  <si>
    <t>65φx320L/minx21mx2.2KW</t>
    <phoneticPr fontId="43"/>
  </si>
  <si>
    <t>ﾃﾞｼｶﾝﾄ空調機</t>
    <rPh sb="6" eb="9">
      <t>クウチョウキ</t>
    </rPh>
    <phoneticPr fontId="43"/>
  </si>
  <si>
    <t>DC-1</t>
    <phoneticPr fontId="43"/>
  </si>
  <si>
    <t>屋外設置型</t>
    <rPh sb="0" eb="2">
      <t>オクガイ</t>
    </rPh>
    <rPh sb="2" eb="5">
      <t>セッチカタ</t>
    </rPh>
    <phoneticPr fontId="43"/>
  </si>
  <si>
    <t>処理風量　27500m3/H</t>
    <rPh sb="0" eb="2">
      <t>ショリ</t>
    </rPh>
    <rPh sb="2" eb="4">
      <t>フウリョウ</t>
    </rPh>
    <phoneticPr fontId="43"/>
  </si>
  <si>
    <t>再生ﾌｧﾝ　25000m3/H</t>
    <rPh sb="0" eb="2">
      <t>サイセイ</t>
    </rPh>
    <phoneticPr fontId="43"/>
  </si>
  <si>
    <t>除湿ローター</t>
    <rPh sb="0" eb="2">
      <t>ジョシツ</t>
    </rPh>
    <phoneticPr fontId="43"/>
  </si>
  <si>
    <t>再生コイル　72.7KW</t>
    <rPh sb="0" eb="2">
      <t>サイセイ</t>
    </rPh>
    <phoneticPr fontId="43"/>
  </si>
  <si>
    <t>暖房コイル　159KW</t>
    <rPh sb="0" eb="2">
      <t>ダンボウ</t>
    </rPh>
    <phoneticPr fontId="43"/>
  </si>
  <si>
    <t>再冷コイル　168KW</t>
    <rPh sb="0" eb="1">
      <t>サイ</t>
    </rPh>
    <rPh sb="1" eb="2">
      <t>レイ</t>
    </rPh>
    <phoneticPr fontId="43"/>
  </si>
  <si>
    <t>空調機</t>
    <rPh sb="0" eb="3">
      <t>クウチョウキ</t>
    </rPh>
    <phoneticPr fontId="43"/>
  </si>
  <si>
    <t>AHU-2</t>
    <phoneticPr fontId="43"/>
  </si>
  <si>
    <t>レタンﾌｧﾝ組込み型　</t>
    <rPh sb="6" eb="8">
      <t>クミコ</t>
    </rPh>
    <rPh sb="9" eb="10">
      <t>カタ</t>
    </rPh>
    <phoneticPr fontId="43"/>
  </si>
  <si>
    <t>（アリーナ系統）</t>
    <rPh sb="5" eb="7">
      <t>ケイトウ</t>
    </rPh>
    <phoneticPr fontId="43"/>
  </si>
  <si>
    <t>送風量　9500m3/H</t>
    <rPh sb="0" eb="3">
      <t>ソウフウリョウ</t>
    </rPh>
    <phoneticPr fontId="43"/>
  </si>
  <si>
    <t>冷房能力　55KW</t>
    <rPh sb="0" eb="2">
      <t>レイボウ</t>
    </rPh>
    <rPh sb="2" eb="4">
      <t>ノウリョク</t>
    </rPh>
    <phoneticPr fontId="43"/>
  </si>
  <si>
    <t>加熱能力　30KW</t>
    <rPh sb="0" eb="2">
      <t>カネツ</t>
    </rPh>
    <rPh sb="2" eb="4">
      <t>ノウリョク</t>
    </rPh>
    <phoneticPr fontId="43"/>
  </si>
  <si>
    <t>AHU-3</t>
    <phoneticPr fontId="43"/>
  </si>
  <si>
    <t>(エントランス系）</t>
    <rPh sb="7" eb="8">
      <t>ケイ</t>
    </rPh>
    <phoneticPr fontId="43"/>
  </si>
  <si>
    <t>送風量　28300m3/H</t>
    <rPh sb="0" eb="3">
      <t>ソウフウリョウ</t>
    </rPh>
    <phoneticPr fontId="43"/>
  </si>
  <si>
    <t>冷房能力　190KW</t>
    <rPh sb="0" eb="2">
      <t>レイボウ</t>
    </rPh>
    <rPh sb="2" eb="4">
      <t>ノウリョク</t>
    </rPh>
    <phoneticPr fontId="43"/>
  </si>
  <si>
    <t>加熱能力　198KW</t>
    <rPh sb="0" eb="4">
      <t>カネツノウリョク</t>
    </rPh>
    <phoneticPr fontId="43"/>
  </si>
  <si>
    <t>ﾏﾙﾁエアコン屋外機</t>
    <rPh sb="7" eb="9">
      <t>オクガイ</t>
    </rPh>
    <rPh sb="9" eb="10">
      <t>キ</t>
    </rPh>
    <phoneticPr fontId="43"/>
  </si>
  <si>
    <t>AC-1</t>
    <phoneticPr fontId="43"/>
  </si>
  <si>
    <t>冷房能力　63KW</t>
    <rPh sb="0" eb="2">
      <t>レイボウ</t>
    </rPh>
    <rPh sb="2" eb="4">
      <t>ノウリョク</t>
    </rPh>
    <phoneticPr fontId="43"/>
  </si>
  <si>
    <t>暖房能力　６９KW</t>
    <rPh sb="0" eb="2">
      <t>ダンボウ</t>
    </rPh>
    <rPh sb="2" eb="4">
      <t>ノウリョク</t>
    </rPh>
    <phoneticPr fontId="43"/>
  </si>
  <si>
    <t>3φx200Vx17.5KW</t>
    <phoneticPr fontId="43"/>
  </si>
  <si>
    <t>ﾏﾙﾁエアコン屋内機</t>
    <rPh sb="7" eb="10">
      <t>オクナイキ</t>
    </rPh>
    <phoneticPr fontId="43"/>
  </si>
  <si>
    <t>AC1-1</t>
    <phoneticPr fontId="43"/>
  </si>
  <si>
    <t>天吊　遮断弁　個別リモコン</t>
    <rPh sb="0" eb="2">
      <t>テンツリ</t>
    </rPh>
    <rPh sb="3" eb="6">
      <t>シャダンベン</t>
    </rPh>
    <rPh sb="7" eb="9">
      <t>コベツ</t>
    </rPh>
    <phoneticPr fontId="43"/>
  </si>
  <si>
    <t>冷房能力　5.6KW</t>
    <rPh sb="0" eb="2">
      <t>レイボウ</t>
    </rPh>
    <rPh sb="2" eb="4">
      <t>ノウリョク</t>
    </rPh>
    <phoneticPr fontId="43"/>
  </si>
  <si>
    <t>暖房能力　6.3KW</t>
    <rPh sb="0" eb="2">
      <t>ダンボウ</t>
    </rPh>
    <rPh sb="2" eb="4">
      <t>ノウリョク</t>
    </rPh>
    <phoneticPr fontId="43"/>
  </si>
  <si>
    <t>AC1-2</t>
    <phoneticPr fontId="43"/>
  </si>
  <si>
    <t>天吊　遮断弁　　リモコンｘ２</t>
    <rPh sb="0" eb="2">
      <t>テンツリ</t>
    </rPh>
    <rPh sb="3" eb="6">
      <t>シャダンベン</t>
    </rPh>
    <phoneticPr fontId="43"/>
  </si>
  <si>
    <t>冷房能力　9.0KW</t>
    <rPh sb="0" eb="4">
      <t>レイボウノウリョク</t>
    </rPh>
    <phoneticPr fontId="43"/>
  </si>
  <si>
    <t>暖房能力　10KW</t>
    <rPh sb="0" eb="4">
      <t>ダンボウノウリョク</t>
    </rPh>
    <phoneticPr fontId="43"/>
  </si>
  <si>
    <t>AC1-３</t>
    <phoneticPr fontId="43"/>
  </si>
  <si>
    <t>天カセ２方向　遮断弁　ﾘﾓｺﾝ</t>
    <rPh sb="0" eb="1">
      <t>テン</t>
    </rPh>
    <rPh sb="4" eb="6">
      <t>ホウコウ</t>
    </rPh>
    <rPh sb="7" eb="10">
      <t>シャダンベン</t>
    </rPh>
    <phoneticPr fontId="43"/>
  </si>
  <si>
    <t>冷房能力　2.2KW</t>
    <rPh sb="0" eb="4">
      <t>レイボウノウリョク</t>
    </rPh>
    <phoneticPr fontId="43"/>
  </si>
  <si>
    <t>暖房能力　2.5KW</t>
    <rPh sb="0" eb="4">
      <t>ダンボウノウリョク</t>
    </rPh>
    <phoneticPr fontId="43"/>
  </si>
  <si>
    <t>AC1-４</t>
    <phoneticPr fontId="43"/>
  </si>
  <si>
    <t>パッケージエアコン</t>
    <phoneticPr fontId="43"/>
  </si>
  <si>
    <t>PAC-1</t>
    <phoneticPr fontId="43"/>
  </si>
  <si>
    <t>天カセ２方向　　ﾘﾓｺﾝ</t>
    <rPh sb="0" eb="1">
      <t>テン</t>
    </rPh>
    <rPh sb="4" eb="6">
      <t>ホウコウ</t>
    </rPh>
    <phoneticPr fontId="43"/>
  </si>
  <si>
    <t>冷房能力　3.6KW</t>
    <rPh sb="0" eb="4">
      <t>レイボウノウリョク</t>
    </rPh>
    <phoneticPr fontId="43"/>
  </si>
  <si>
    <t>暖房能力　4.0KW</t>
    <rPh sb="0" eb="4">
      <t>ダンボウノウリョク</t>
    </rPh>
    <phoneticPr fontId="43"/>
  </si>
  <si>
    <t>PAC-２</t>
    <phoneticPr fontId="43"/>
  </si>
  <si>
    <t>天吊　インバータタイプ</t>
    <rPh sb="0" eb="2">
      <t>テンツリ</t>
    </rPh>
    <phoneticPr fontId="43"/>
  </si>
  <si>
    <t>冷房能力　20KW</t>
    <rPh sb="0" eb="4">
      <t>レイボウノウリョク</t>
    </rPh>
    <phoneticPr fontId="43"/>
  </si>
  <si>
    <t>暖房能力22.5KW</t>
    <rPh sb="0" eb="4">
      <t>ダンボウノウリョク</t>
    </rPh>
    <phoneticPr fontId="43"/>
  </si>
  <si>
    <t>屋外機　防振架台</t>
    <rPh sb="0" eb="3">
      <t>オクガイキ</t>
    </rPh>
    <rPh sb="4" eb="6">
      <t>ボウシン</t>
    </rPh>
    <rPh sb="6" eb="8">
      <t>カダイ</t>
    </rPh>
    <phoneticPr fontId="43"/>
  </si>
  <si>
    <t>集中監視リモコン</t>
    <rPh sb="0" eb="2">
      <t>シュウチュウ</t>
    </rPh>
    <rPh sb="2" eb="4">
      <t>カンシ</t>
    </rPh>
    <phoneticPr fontId="43"/>
  </si>
  <si>
    <t>AC1、PAC1,PAC2</t>
    <phoneticPr fontId="43"/>
  </si>
  <si>
    <t>熱源水ポンプ</t>
    <rPh sb="0" eb="3">
      <t>ネツゲンスイ</t>
    </rPh>
    <phoneticPr fontId="43"/>
  </si>
  <si>
    <t>CWP-１</t>
    <phoneticPr fontId="43"/>
  </si>
  <si>
    <t>定圧給水ポンプユニット</t>
    <rPh sb="0" eb="2">
      <t>テイアツ</t>
    </rPh>
    <rPh sb="2" eb="4">
      <t>キュウスイ</t>
    </rPh>
    <phoneticPr fontId="43"/>
  </si>
  <si>
    <t>65φx80φｘ１３００L/minx</t>
    <phoneticPr fontId="43"/>
  </si>
  <si>
    <t>5.5KWx2</t>
    <phoneticPr fontId="43"/>
  </si>
  <si>
    <t>並列交互運転　防振架台</t>
    <rPh sb="0" eb="2">
      <t>ヘイレツ</t>
    </rPh>
    <rPh sb="2" eb="4">
      <t>コウゴ</t>
    </rPh>
    <rPh sb="4" eb="6">
      <t>ウンテン</t>
    </rPh>
    <rPh sb="7" eb="9">
      <t>ボウシン</t>
    </rPh>
    <rPh sb="9" eb="11">
      <t>カダイ</t>
    </rPh>
    <phoneticPr fontId="43"/>
  </si>
  <si>
    <t>CWP-3</t>
    <phoneticPr fontId="43"/>
  </si>
  <si>
    <t>80φx840L/minx18mx3,7KW</t>
    <phoneticPr fontId="43"/>
  </si>
  <si>
    <t>膨張タンク</t>
    <rPh sb="0" eb="2">
      <t>ボウチョウ</t>
    </rPh>
    <phoneticPr fontId="43"/>
  </si>
  <si>
    <t>T-2</t>
    <phoneticPr fontId="43"/>
  </si>
  <si>
    <t>開放式　ステンレス製</t>
    <rPh sb="0" eb="3">
      <t>カイホウシキ</t>
    </rPh>
    <rPh sb="9" eb="10">
      <t>セイ</t>
    </rPh>
    <phoneticPr fontId="43"/>
  </si>
  <si>
    <t>100L　500φx150x700H</t>
    <phoneticPr fontId="43"/>
  </si>
  <si>
    <t>架台　1500H　梯子付</t>
    <rPh sb="0" eb="2">
      <t>カダイ</t>
    </rPh>
    <rPh sb="9" eb="11">
      <t>ハシゴ</t>
    </rPh>
    <rPh sb="11" eb="12">
      <t>ツキ</t>
    </rPh>
    <phoneticPr fontId="43"/>
  </si>
  <si>
    <t>熱交換器</t>
    <rPh sb="0" eb="4">
      <t>ネツコウカンキ</t>
    </rPh>
    <phoneticPr fontId="43"/>
  </si>
  <si>
    <t>HEX-5</t>
    <phoneticPr fontId="43"/>
  </si>
  <si>
    <t>ﾌﾟﾚｰﾄ式　SUS316</t>
    <rPh sb="5" eb="6">
      <t>シキ</t>
    </rPh>
    <phoneticPr fontId="43"/>
  </si>
  <si>
    <t>交換熱量　350KW</t>
    <rPh sb="0" eb="2">
      <t>コウカン</t>
    </rPh>
    <rPh sb="2" eb="4">
      <t>ネツリョウ</t>
    </rPh>
    <phoneticPr fontId="43"/>
  </si>
  <si>
    <t>ガスケット材質　EPDM</t>
    <rPh sb="5" eb="7">
      <t>ザイシツ</t>
    </rPh>
    <phoneticPr fontId="43"/>
  </si>
  <si>
    <t>たわみ継ぎ手</t>
    <rPh sb="3" eb="4">
      <t>ツ</t>
    </rPh>
    <rPh sb="5" eb="6">
      <t>テ</t>
    </rPh>
    <phoneticPr fontId="43"/>
  </si>
  <si>
    <t>温水クッションタンク</t>
    <rPh sb="0" eb="2">
      <t>オンスイ</t>
    </rPh>
    <phoneticPr fontId="43"/>
  </si>
  <si>
    <t>ST-3</t>
  </si>
  <si>
    <t>SUSパネルタンク</t>
  </si>
  <si>
    <t>1.0ｘ1.0ｘ1.5H　MH　　平架台</t>
    <rPh sb="17" eb="18">
      <t>ヒラ</t>
    </rPh>
    <rPh sb="18" eb="20">
      <t>カダイ</t>
    </rPh>
    <phoneticPr fontId="43"/>
  </si>
  <si>
    <t>同上断熱工事</t>
    <rPh sb="0" eb="2">
      <t>ドウジョウ</t>
    </rPh>
    <rPh sb="2" eb="4">
      <t>ダンネツ</t>
    </rPh>
    <rPh sb="4" eb="6">
      <t>コウジ</t>
    </rPh>
    <phoneticPr fontId="43"/>
  </si>
  <si>
    <t>断熱65ｍｍ　SUSラッキング</t>
    <rPh sb="0" eb="2">
      <t>ダンネツ</t>
    </rPh>
    <phoneticPr fontId="43"/>
  </si>
  <si>
    <t>凍結防止ヒーター</t>
    <rPh sb="0" eb="4">
      <t>トウケツボウシ</t>
    </rPh>
    <phoneticPr fontId="43"/>
  </si>
  <si>
    <t>ｍ</t>
    <phoneticPr fontId="43"/>
  </si>
  <si>
    <t>同上機器搬入据付費</t>
    <rPh sb="0" eb="4">
      <t>ドウジョウキキ</t>
    </rPh>
    <rPh sb="4" eb="6">
      <t>ハンニュウ</t>
    </rPh>
    <rPh sb="6" eb="8">
      <t>スエツケ</t>
    </rPh>
    <rPh sb="8" eb="9">
      <t>ヒ</t>
    </rPh>
    <phoneticPr fontId="43"/>
  </si>
  <si>
    <t>重機回送共</t>
    <rPh sb="0" eb="2">
      <t>ジュウキ</t>
    </rPh>
    <rPh sb="2" eb="4">
      <t>カイソウ</t>
    </rPh>
    <rPh sb="4" eb="5">
      <t>トモ</t>
    </rPh>
    <phoneticPr fontId="43"/>
  </si>
  <si>
    <t>搬入費</t>
    <rPh sb="0" eb="3">
      <t>ハンニュウヒ</t>
    </rPh>
    <phoneticPr fontId="43"/>
  </si>
  <si>
    <t>労務費</t>
    <rPh sb="0" eb="2">
      <t>ロウム</t>
    </rPh>
    <rPh sb="2" eb="3">
      <t>ヒ</t>
    </rPh>
    <phoneticPr fontId="43"/>
  </si>
  <si>
    <t xml:space="preserve">          計</t>
    <rPh sb="10" eb="11">
      <t>ケイ</t>
    </rPh>
    <phoneticPr fontId="43"/>
  </si>
  <si>
    <t>ダクト設備</t>
  </si>
  <si>
    <t>ﾀﾞｸﾄｿﾌﾄ　（歩行プール系）</t>
    <rPh sb="9" eb="11">
      <t>ホコウ</t>
    </rPh>
    <rPh sb="14" eb="15">
      <t>ケイ</t>
    </rPh>
    <phoneticPr fontId="43"/>
  </si>
  <si>
    <t>CF</t>
    <phoneticPr fontId="43"/>
  </si>
  <si>
    <t>818.2φx24.5m</t>
    <phoneticPr fontId="43"/>
  </si>
  <si>
    <t>施工費　支持金物共</t>
    <rPh sb="0" eb="3">
      <t>セコウヒ</t>
    </rPh>
    <rPh sb="4" eb="6">
      <t>シジ</t>
    </rPh>
    <rPh sb="6" eb="8">
      <t>カナモノ</t>
    </rPh>
    <rPh sb="8" eb="9">
      <t>トモ</t>
    </rPh>
    <phoneticPr fontId="43"/>
  </si>
  <si>
    <t>ﾀﾞｸﾄｿﾌﾄ　(25mﾌﾟｰﾙ系）</t>
    <rPh sb="16" eb="17">
      <t>ケイ</t>
    </rPh>
    <phoneticPr fontId="43"/>
  </si>
  <si>
    <t>956.2φｘ111.6m</t>
    <phoneticPr fontId="43"/>
  </si>
  <si>
    <t>施工費　支持金物共</t>
    <rPh sb="0" eb="3">
      <t>セコウヒ</t>
    </rPh>
    <rPh sb="4" eb="8">
      <t>シジカナモノ</t>
    </rPh>
    <rPh sb="8" eb="9">
      <t>トモ</t>
    </rPh>
    <phoneticPr fontId="43"/>
  </si>
  <si>
    <t>ﾀﾞｸﾄｿﾌﾄ　（ｴﾝﾄﾗﾝｽ系）</t>
    <rPh sb="15" eb="16">
      <t>ケイ</t>
    </rPh>
    <phoneticPr fontId="43"/>
  </si>
  <si>
    <t>956.2φｘ53.7m</t>
    <phoneticPr fontId="43"/>
  </si>
  <si>
    <t>ﾀﾞｸﾄｿﾌﾄ　（廊下-１系）</t>
    <rPh sb="9" eb="11">
      <t>ロウカ</t>
    </rPh>
    <rPh sb="13" eb="14">
      <t>ケイ</t>
    </rPh>
    <phoneticPr fontId="43"/>
  </si>
  <si>
    <t>558.1φｘ32.7m</t>
    <phoneticPr fontId="43"/>
  </si>
  <si>
    <t>ｽﾊﾟｲﾗﾙﾀﾞｸﾄ　（ｶﾞﾙﾊﾞﾆｭｰﾑ）</t>
    <phoneticPr fontId="43"/>
  </si>
  <si>
    <t>1000φ</t>
    <phoneticPr fontId="43"/>
  </si>
  <si>
    <t>700φ</t>
    <phoneticPr fontId="43"/>
  </si>
  <si>
    <t>600φ</t>
    <phoneticPr fontId="43"/>
  </si>
  <si>
    <t>ｽﾊﾟｲﾗﾙﾀﾞｸﾄ　（亜鉛鉄板）</t>
    <rPh sb="12" eb="14">
      <t>アエン</t>
    </rPh>
    <rPh sb="14" eb="16">
      <t>テッパン</t>
    </rPh>
    <phoneticPr fontId="43"/>
  </si>
  <si>
    <t>ガルバリウム鋼板ﾀﾞｸﾄ</t>
    <rPh sb="6" eb="8">
      <t>コウハン</t>
    </rPh>
    <phoneticPr fontId="43"/>
  </si>
  <si>
    <t>0.8ｍｍ</t>
    <phoneticPr fontId="43"/>
  </si>
  <si>
    <t>ｍ2</t>
    <phoneticPr fontId="43"/>
  </si>
  <si>
    <t>1.0ｍｍ</t>
    <phoneticPr fontId="43"/>
  </si>
  <si>
    <t>ｽﾊﾟｲﾗﾙﾀﾞｸﾄ</t>
    <phoneticPr fontId="43"/>
  </si>
  <si>
    <t>200φ</t>
    <phoneticPr fontId="43"/>
  </si>
  <si>
    <t>150φ</t>
    <phoneticPr fontId="43"/>
  </si>
  <si>
    <t>100φ</t>
    <phoneticPr fontId="43"/>
  </si>
  <si>
    <t>ﾀﾞｸﾄ閉塞　ｶﾞﾙﾊﾞﾆｭｰﾑ鋼板</t>
    <rPh sb="4" eb="6">
      <t>ヘイソク</t>
    </rPh>
    <rPh sb="16" eb="18">
      <t>コウハン</t>
    </rPh>
    <phoneticPr fontId="43"/>
  </si>
  <si>
    <t>１８００ｘ８００</t>
    <phoneticPr fontId="43"/>
  </si>
  <si>
    <t>箇所</t>
    <rPh sb="0" eb="2">
      <t>カショ</t>
    </rPh>
    <phoneticPr fontId="1"/>
  </si>
  <si>
    <t>箇所</t>
    <rPh sb="0" eb="2">
      <t>カショ</t>
    </rPh>
    <phoneticPr fontId="43"/>
  </si>
  <si>
    <t>ﾀﾞｸﾄ閉塞　亜鉛鉄板</t>
    <rPh sb="4" eb="6">
      <t>ヘイソク</t>
    </rPh>
    <rPh sb="7" eb="9">
      <t>アエン</t>
    </rPh>
    <rPh sb="9" eb="11">
      <t>テッパン</t>
    </rPh>
    <phoneticPr fontId="43"/>
  </si>
  <si>
    <t>１４００ｘ８００</t>
    <phoneticPr fontId="43"/>
  </si>
  <si>
    <t>風量調整ﾀﾞﾝﾊﾟｰ</t>
    <rPh sb="0" eb="2">
      <t>フウリョウ</t>
    </rPh>
    <rPh sb="2" eb="4">
      <t>チョウセイ</t>
    </rPh>
    <phoneticPr fontId="43"/>
  </si>
  <si>
    <t>VD</t>
    <phoneticPr fontId="43"/>
  </si>
  <si>
    <t>エポキシ樹脂　1000φ</t>
    <rPh sb="4" eb="6">
      <t>ジュシ</t>
    </rPh>
    <phoneticPr fontId="43"/>
  </si>
  <si>
    <t>エポキシ樹脂　７00φ</t>
    <rPh sb="4" eb="6">
      <t>ジュシ</t>
    </rPh>
    <phoneticPr fontId="43"/>
  </si>
  <si>
    <t>エポキシ樹脂　600φ</t>
    <rPh sb="4" eb="6">
      <t>ジュシ</t>
    </rPh>
    <phoneticPr fontId="43"/>
  </si>
  <si>
    <t>保温工事</t>
    <rPh sb="0" eb="2">
      <t>ホオン</t>
    </rPh>
    <rPh sb="2" eb="4">
      <t>コウジ</t>
    </rPh>
    <phoneticPr fontId="43"/>
  </si>
  <si>
    <t>　　　　計</t>
    <rPh sb="4" eb="5">
      <t>ケイ</t>
    </rPh>
    <phoneticPr fontId="43"/>
  </si>
  <si>
    <t>　　　配管設備</t>
  </si>
  <si>
    <t>冷温水系　</t>
    <rPh sb="0" eb="3">
      <t>レイオンスイ</t>
    </rPh>
    <rPh sb="3" eb="4">
      <t>ケイ</t>
    </rPh>
    <phoneticPr fontId="43"/>
  </si>
  <si>
    <t>配管用炭素鋼鋼管（白）</t>
    <rPh sb="0" eb="3">
      <t>ハイカンヨウ</t>
    </rPh>
    <rPh sb="3" eb="5">
      <t>タンソ</t>
    </rPh>
    <rPh sb="5" eb="6">
      <t>コウ</t>
    </rPh>
    <rPh sb="6" eb="8">
      <t>コウカン</t>
    </rPh>
    <rPh sb="9" eb="10">
      <t>シロ</t>
    </rPh>
    <phoneticPr fontId="43"/>
  </si>
  <si>
    <t>溶接</t>
    <rPh sb="0" eb="2">
      <t>ヨウセツ</t>
    </rPh>
    <phoneticPr fontId="43"/>
  </si>
  <si>
    <t>屋内一般　125A</t>
    <rPh sb="0" eb="2">
      <t>オクナイ</t>
    </rPh>
    <rPh sb="2" eb="4">
      <t>イチパン</t>
    </rPh>
    <phoneticPr fontId="43"/>
  </si>
  <si>
    <t>屋内一般　100A</t>
    <rPh sb="0" eb="2">
      <t>オクナイ</t>
    </rPh>
    <rPh sb="2" eb="4">
      <t>イチパン</t>
    </rPh>
    <phoneticPr fontId="43"/>
  </si>
  <si>
    <t>屋内一般　80A</t>
    <rPh sb="0" eb="2">
      <t>オクナイ</t>
    </rPh>
    <rPh sb="2" eb="4">
      <t>イチパン</t>
    </rPh>
    <phoneticPr fontId="43"/>
  </si>
  <si>
    <t>機械室　50A</t>
    <rPh sb="0" eb="3">
      <t>キカイシツ</t>
    </rPh>
    <phoneticPr fontId="43"/>
  </si>
  <si>
    <t>温水系</t>
    <rPh sb="0" eb="2">
      <t>オンスイ</t>
    </rPh>
    <rPh sb="2" eb="3">
      <t>ケイ</t>
    </rPh>
    <phoneticPr fontId="43"/>
  </si>
  <si>
    <t>機械室　65A</t>
    <rPh sb="0" eb="3">
      <t>キカイシツ</t>
    </rPh>
    <phoneticPr fontId="43"/>
  </si>
  <si>
    <t>冷却水系</t>
    <rPh sb="0" eb="3">
      <t>レイキャクスイ</t>
    </rPh>
    <rPh sb="3" eb="4">
      <t>ケイ</t>
    </rPh>
    <phoneticPr fontId="43"/>
  </si>
  <si>
    <t>配管用炭素鋼鋼管（黒）</t>
    <rPh sb="0" eb="3">
      <t>ハイカンヨウ</t>
    </rPh>
    <rPh sb="3" eb="5">
      <t>タンソ</t>
    </rPh>
    <rPh sb="5" eb="6">
      <t>コウ</t>
    </rPh>
    <rPh sb="6" eb="8">
      <t>コウカン</t>
    </rPh>
    <rPh sb="9" eb="10">
      <t>クロ</t>
    </rPh>
    <phoneticPr fontId="43"/>
  </si>
  <si>
    <t>屋外　20A</t>
    <rPh sb="0" eb="2">
      <t>オクガイ</t>
    </rPh>
    <phoneticPr fontId="43"/>
  </si>
  <si>
    <t>樹脂ﾌﾚｷ管</t>
    <rPh sb="0" eb="2">
      <t>ジュシ</t>
    </rPh>
    <rPh sb="5" eb="6">
      <t>カン</t>
    </rPh>
    <phoneticPr fontId="43"/>
  </si>
  <si>
    <t>冷媒配管　保温付</t>
    <rPh sb="0" eb="2">
      <t>レイバイ</t>
    </rPh>
    <rPh sb="2" eb="4">
      <t>ハイカン</t>
    </rPh>
    <rPh sb="5" eb="7">
      <t>ホオン</t>
    </rPh>
    <rPh sb="7" eb="8">
      <t>ツキ</t>
    </rPh>
    <phoneticPr fontId="43"/>
  </si>
  <si>
    <t>R32</t>
    <phoneticPr fontId="43"/>
  </si>
  <si>
    <t>屋外露出　28,58x15,9</t>
    <rPh sb="0" eb="2">
      <t>オクガイ</t>
    </rPh>
    <rPh sb="2" eb="4">
      <t>ロシュツ</t>
    </rPh>
    <phoneticPr fontId="43"/>
  </si>
  <si>
    <t>屋外露出　25.4x12.7</t>
    <rPh sb="0" eb="2">
      <t>オクガイ</t>
    </rPh>
    <rPh sb="2" eb="4">
      <t>ロシュツ</t>
    </rPh>
    <phoneticPr fontId="43"/>
  </si>
  <si>
    <t>屋外露出　19.05x9.52</t>
    <rPh sb="0" eb="2">
      <t>オクガイ</t>
    </rPh>
    <rPh sb="2" eb="4">
      <t>ロシュツ</t>
    </rPh>
    <phoneticPr fontId="43"/>
  </si>
  <si>
    <t>屋外露出　15.88x9.52</t>
    <rPh sb="0" eb="2">
      <t>オクガイ</t>
    </rPh>
    <rPh sb="2" eb="4">
      <t>ロシュツ</t>
    </rPh>
    <phoneticPr fontId="43"/>
  </si>
  <si>
    <t>屋外露出　12.7x6.35</t>
    <rPh sb="0" eb="2">
      <t>オクガイ</t>
    </rPh>
    <rPh sb="2" eb="4">
      <t>ロシュツ</t>
    </rPh>
    <phoneticPr fontId="43"/>
  </si>
  <si>
    <t>屋外露出　9.52x6.35</t>
    <rPh sb="0" eb="2">
      <t>オクガイ</t>
    </rPh>
    <rPh sb="2" eb="4">
      <t>ロシュツ</t>
    </rPh>
    <phoneticPr fontId="43"/>
  </si>
  <si>
    <t>屋内隠蔽　28,58x15,9</t>
    <rPh sb="0" eb="2">
      <t>オクナイ</t>
    </rPh>
    <rPh sb="2" eb="4">
      <t>インペイ</t>
    </rPh>
    <phoneticPr fontId="43"/>
  </si>
  <si>
    <t>屋内隠蔽　25.4x12.7</t>
    <rPh sb="0" eb="2">
      <t>オクナイ</t>
    </rPh>
    <rPh sb="2" eb="4">
      <t>インペイ</t>
    </rPh>
    <phoneticPr fontId="43"/>
  </si>
  <si>
    <t>屋内隠蔽　22.2ｘ9.52</t>
    <rPh sb="0" eb="2">
      <t>オクナイ</t>
    </rPh>
    <rPh sb="2" eb="4">
      <t>インペイ</t>
    </rPh>
    <phoneticPr fontId="43"/>
  </si>
  <si>
    <t>屋内隠蔽　19.05x9.52</t>
    <rPh sb="0" eb="2">
      <t>オクナイ</t>
    </rPh>
    <rPh sb="2" eb="4">
      <t>インペイ</t>
    </rPh>
    <phoneticPr fontId="43"/>
  </si>
  <si>
    <t>屋内隠蔽　15.88x12.7</t>
    <rPh sb="0" eb="2">
      <t>オクナイ</t>
    </rPh>
    <rPh sb="2" eb="4">
      <t>インペイ</t>
    </rPh>
    <phoneticPr fontId="43"/>
  </si>
  <si>
    <t>屋内隠蔽　9.52x6.35</t>
    <rPh sb="0" eb="2">
      <t>オクナイ</t>
    </rPh>
    <rPh sb="2" eb="4">
      <t>インペイ</t>
    </rPh>
    <phoneticPr fontId="43"/>
  </si>
  <si>
    <t>R401A</t>
    <phoneticPr fontId="43"/>
  </si>
  <si>
    <t>屋外露出　25.4x9.52</t>
    <rPh sb="0" eb="2">
      <t>オクガイ</t>
    </rPh>
    <rPh sb="2" eb="4">
      <t>ロシュツ</t>
    </rPh>
    <phoneticPr fontId="43"/>
  </si>
  <si>
    <t>屋内露出　25.4x9.52</t>
    <rPh sb="0" eb="2">
      <t>オクナイ</t>
    </rPh>
    <rPh sb="2" eb="4">
      <t>ロシュツ</t>
    </rPh>
    <phoneticPr fontId="43"/>
  </si>
  <si>
    <t>硬質ﾎﾟﾘ塩化ビニル管</t>
    <rPh sb="0" eb="2">
      <t>コウシツ</t>
    </rPh>
    <rPh sb="5" eb="7">
      <t>エンカ</t>
    </rPh>
    <rPh sb="10" eb="11">
      <t>カン</t>
    </rPh>
    <phoneticPr fontId="43"/>
  </si>
  <si>
    <t>VP</t>
    <phoneticPr fontId="43"/>
  </si>
  <si>
    <t>屋内一般　４０VP</t>
    <rPh sb="0" eb="2">
      <t>オクナイ</t>
    </rPh>
    <rPh sb="2" eb="4">
      <t>イチパン</t>
    </rPh>
    <phoneticPr fontId="43"/>
  </si>
  <si>
    <t>屋内一般　25VP</t>
    <rPh sb="0" eb="2">
      <t>オクナイ</t>
    </rPh>
    <rPh sb="2" eb="4">
      <t>イチパン</t>
    </rPh>
    <phoneticPr fontId="43"/>
  </si>
  <si>
    <t>断熱付</t>
    <rPh sb="0" eb="2">
      <t>ダンネツ</t>
    </rPh>
    <rPh sb="2" eb="3">
      <t>ツキ</t>
    </rPh>
    <phoneticPr fontId="43"/>
  </si>
  <si>
    <t>カラーVP</t>
    <phoneticPr fontId="43"/>
  </si>
  <si>
    <t>屋内一般　40A</t>
    <rPh sb="0" eb="4">
      <t>オクナイイチパン</t>
    </rPh>
    <phoneticPr fontId="43"/>
  </si>
  <si>
    <t>防虫網</t>
    <rPh sb="0" eb="3">
      <t>ボウチュウアミ</t>
    </rPh>
    <phoneticPr fontId="43"/>
  </si>
  <si>
    <t>SUS</t>
    <phoneticPr fontId="43"/>
  </si>
  <si>
    <t>４０Φ</t>
    <phoneticPr fontId="43"/>
  </si>
  <si>
    <t>個</t>
    <rPh sb="0" eb="1">
      <t>コ</t>
    </rPh>
    <phoneticPr fontId="43"/>
  </si>
  <si>
    <t>電線</t>
    <rPh sb="0" eb="2">
      <t>デンセン</t>
    </rPh>
    <phoneticPr fontId="43"/>
  </si>
  <si>
    <t>ME-CEEF1.２x2C　ころがし</t>
    <phoneticPr fontId="43"/>
  </si>
  <si>
    <t>ﾒﾀﾙﾓｰﾙ</t>
    <phoneticPr fontId="43"/>
  </si>
  <si>
    <t>バタフライ弁</t>
    <rPh sb="5" eb="6">
      <t>ベン</t>
    </rPh>
    <phoneticPr fontId="43"/>
  </si>
  <si>
    <t>JIS10K</t>
    <phoneticPr fontId="43"/>
  </si>
  <si>
    <t>125A</t>
    <phoneticPr fontId="43"/>
  </si>
  <si>
    <t>100A</t>
    <phoneticPr fontId="43"/>
  </si>
  <si>
    <t>65A</t>
    <phoneticPr fontId="43"/>
  </si>
  <si>
    <t>仕切弁</t>
    <rPh sb="0" eb="3">
      <t>シキリベン</t>
    </rPh>
    <phoneticPr fontId="43"/>
  </si>
  <si>
    <t>JIS5K</t>
    <phoneticPr fontId="43"/>
  </si>
  <si>
    <t>50A</t>
    <phoneticPr fontId="43"/>
  </si>
  <si>
    <t>40A</t>
    <phoneticPr fontId="43"/>
  </si>
  <si>
    <t>32A</t>
    <phoneticPr fontId="43"/>
  </si>
  <si>
    <t>逆止弁</t>
    <rPh sb="0" eb="2">
      <t>ギャクシ</t>
    </rPh>
    <rPh sb="2" eb="3">
      <t>ベン</t>
    </rPh>
    <phoneticPr fontId="43"/>
  </si>
  <si>
    <t>フランジ　125A</t>
    <phoneticPr fontId="43"/>
  </si>
  <si>
    <t>フランジ　100A</t>
    <phoneticPr fontId="43"/>
  </si>
  <si>
    <t>フランジ　65A</t>
    <phoneticPr fontId="43"/>
  </si>
  <si>
    <t>ねじ込み　25A</t>
    <rPh sb="2" eb="3">
      <t>コ</t>
    </rPh>
    <phoneticPr fontId="43"/>
  </si>
  <si>
    <t>グローブル弁</t>
    <rPh sb="5" eb="6">
      <t>ベン</t>
    </rPh>
    <phoneticPr fontId="43"/>
  </si>
  <si>
    <t>20A</t>
    <phoneticPr fontId="43"/>
  </si>
  <si>
    <t>玉型ﾌﾚｷ</t>
    <rPh sb="0" eb="2">
      <t>タマガタ</t>
    </rPh>
    <phoneticPr fontId="43"/>
  </si>
  <si>
    <t>ゴム製</t>
    <rPh sb="2" eb="3">
      <t>セイ</t>
    </rPh>
    <phoneticPr fontId="43"/>
  </si>
  <si>
    <t>ステンレスﾌﾚｷ</t>
    <phoneticPr fontId="43"/>
  </si>
  <si>
    <t>125ｘ800L</t>
    <phoneticPr fontId="43"/>
  </si>
  <si>
    <t>Y型ストレーナー</t>
    <rPh sb="1" eb="2">
      <t>ガタ</t>
    </rPh>
    <phoneticPr fontId="43"/>
  </si>
  <si>
    <t>鋳鉄</t>
    <rPh sb="0" eb="2">
      <t>チュウテツ</t>
    </rPh>
    <phoneticPr fontId="43"/>
  </si>
  <si>
    <t>青銅</t>
    <rPh sb="0" eb="2">
      <t>セイドウ</t>
    </rPh>
    <phoneticPr fontId="43"/>
  </si>
  <si>
    <t>土工事</t>
    <rPh sb="0" eb="3">
      <t>ドコウジ</t>
    </rPh>
    <phoneticPr fontId="43"/>
  </si>
  <si>
    <t>配管切断接続</t>
    <rPh sb="0" eb="2">
      <t>ハイカン</t>
    </rPh>
    <rPh sb="2" eb="4">
      <t>セツダン</t>
    </rPh>
    <rPh sb="4" eb="6">
      <t>セツゾク</t>
    </rPh>
    <phoneticPr fontId="43"/>
  </si>
  <si>
    <t>樹脂管</t>
    <rPh sb="0" eb="3">
      <t>ジュシカン</t>
    </rPh>
    <phoneticPr fontId="43"/>
  </si>
  <si>
    <t>40VP</t>
    <phoneticPr fontId="43"/>
  </si>
  <si>
    <t>保温工事</t>
    <rPh sb="0" eb="4">
      <t>ホオンコウジ</t>
    </rPh>
    <phoneticPr fontId="43"/>
  </si>
  <si>
    <t>弁類含む</t>
    <rPh sb="0" eb="2">
      <t>ベンルイ</t>
    </rPh>
    <rPh sb="2" eb="3">
      <t>フク</t>
    </rPh>
    <phoneticPr fontId="43"/>
  </si>
  <si>
    <t>樹脂製化粧ケース</t>
    <rPh sb="0" eb="3">
      <t>ジュシセイ</t>
    </rPh>
    <rPh sb="3" eb="5">
      <t>ケショウ</t>
    </rPh>
    <phoneticPr fontId="43"/>
  </si>
  <si>
    <t xml:space="preserve">  換気設備</t>
  </si>
  <si>
    <t>　　機器設備</t>
  </si>
  <si>
    <t>送風機</t>
    <rPh sb="0" eb="3">
      <t>ソウフウキキ</t>
    </rPh>
    <phoneticPr fontId="43"/>
  </si>
  <si>
    <t>SF-1</t>
    <phoneticPr fontId="43"/>
  </si>
  <si>
    <t>片吸込みシロッコファン</t>
    <rPh sb="0" eb="3">
      <t>カタスイコ</t>
    </rPh>
    <phoneticPr fontId="43"/>
  </si>
  <si>
    <t>天吊</t>
    <rPh sb="0" eb="2">
      <t>テンツリ</t>
    </rPh>
    <phoneticPr fontId="43"/>
  </si>
  <si>
    <t>#21/22599m3/Hｘ2.2KW</t>
    <phoneticPr fontId="43"/>
  </si>
  <si>
    <t>防振架台</t>
    <rPh sb="0" eb="4">
      <t>ボウシンカダイ</t>
    </rPh>
    <phoneticPr fontId="43"/>
  </si>
  <si>
    <t>排風機</t>
    <rPh sb="0" eb="3">
      <t>ハイフウキ</t>
    </rPh>
    <phoneticPr fontId="43"/>
  </si>
  <si>
    <t>EF-1</t>
    <phoneticPr fontId="43"/>
  </si>
  <si>
    <t>#21/22599m3/Hｘ1.5KW</t>
    <phoneticPr fontId="43"/>
  </si>
  <si>
    <t>EF-2</t>
    <phoneticPr fontId="43"/>
  </si>
  <si>
    <t>斜流ﾌｧﾝ</t>
    <rPh sb="0" eb="2">
      <t>シャリュウ</t>
    </rPh>
    <phoneticPr fontId="43"/>
  </si>
  <si>
    <t>#3x400m3/hx130PAx0.09</t>
    <phoneticPr fontId="43"/>
  </si>
  <si>
    <t>排風機</t>
    <rPh sb="0" eb="2">
      <t>ハイフウ</t>
    </rPh>
    <rPh sb="2" eb="3">
      <t>キ</t>
    </rPh>
    <phoneticPr fontId="43"/>
  </si>
  <si>
    <t>EF-3</t>
    <phoneticPr fontId="43"/>
  </si>
  <si>
    <t>斜流ﾌｧﾝ　塩ビｺｰﾃﾝｸﾞ</t>
    <rPh sb="0" eb="2">
      <t>シャリュウ</t>
    </rPh>
    <rPh sb="6" eb="7">
      <t>エン</t>
    </rPh>
    <phoneticPr fontId="43"/>
  </si>
  <si>
    <t>#3x１500m3/Hｘ70Pax0.09</t>
    <phoneticPr fontId="43"/>
  </si>
  <si>
    <t>EF-4</t>
    <phoneticPr fontId="43"/>
  </si>
  <si>
    <t>#3x900m3/Hx180Pax0.28</t>
    <phoneticPr fontId="43"/>
  </si>
  <si>
    <t>EF-5</t>
    <phoneticPr fontId="43"/>
  </si>
  <si>
    <t>片吸込みｼﾛｯｺﾌｧﾝ　屋外床置</t>
    <rPh sb="0" eb="3">
      <t>カタスイコ</t>
    </rPh>
    <rPh sb="12" eb="14">
      <t>オクガイ</t>
    </rPh>
    <rPh sb="14" eb="16">
      <t>ユカオ</t>
    </rPh>
    <phoneticPr fontId="43"/>
  </si>
  <si>
    <t>#2x2700m3/Hx300Pax1.5 KW</t>
    <phoneticPr fontId="43"/>
  </si>
  <si>
    <t>EF-6</t>
    <phoneticPr fontId="43"/>
  </si>
  <si>
    <t>EF-7</t>
    <phoneticPr fontId="43"/>
  </si>
  <si>
    <t>#3x１３00m3/Hｘ70Pax0.09</t>
    <phoneticPr fontId="43"/>
  </si>
  <si>
    <t>EF-8</t>
    <phoneticPr fontId="43"/>
  </si>
  <si>
    <t>#3x1200m3/Hｘ70Pax0.09</t>
    <phoneticPr fontId="43"/>
  </si>
  <si>
    <t>SF-2</t>
    <phoneticPr fontId="43"/>
  </si>
  <si>
    <t>消音形キャビネｯﾄﾌｧﾝ</t>
    <rPh sb="0" eb="2">
      <t>ショウオン</t>
    </rPh>
    <rPh sb="2" eb="3">
      <t>カタ</t>
    </rPh>
    <phoneticPr fontId="43"/>
  </si>
  <si>
    <t>200φx100m/Hx200Pax0.128W</t>
    <phoneticPr fontId="43"/>
  </si>
  <si>
    <t>EF-9</t>
    <phoneticPr fontId="43"/>
  </si>
  <si>
    <t>有圧扇　SUS　高耐食タイプ</t>
    <rPh sb="0" eb="3">
      <t>ユウアツセン</t>
    </rPh>
    <rPh sb="8" eb="9">
      <t>コウ</t>
    </rPh>
    <rPh sb="9" eb="11">
      <t>タイショク</t>
    </rPh>
    <phoneticPr fontId="43"/>
  </si>
  <si>
    <t>400φx3750ｍ３/Hｫ｡13W</t>
    <phoneticPr fontId="43"/>
  </si>
  <si>
    <t>全熱交換器</t>
    <rPh sb="0" eb="2">
      <t>ゼンネツ</t>
    </rPh>
    <rPh sb="2" eb="5">
      <t>コウカンキ</t>
    </rPh>
    <phoneticPr fontId="43"/>
  </si>
  <si>
    <t>AHEX-2</t>
    <phoneticPr fontId="43"/>
  </si>
  <si>
    <t>天吊隠ﾀﾞｸﾄ型　　ﾘﾓｺﾝ共</t>
    <rPh sb="0" eb="2">
      <t>テンツリ</t>
    </rPh>
    <rPh sb="2" eb="3">
      <t>イン</t>
    </rPh>
    <rPh sb="14" eb="15">
      <t>トモ</t>
    </rPh>
    <phoneticPr fontId="43"/>
  </si>
  <si>
    <t>500m3x149Pax187W</t>
    <phoneticPr fontId="43"/>
  </si>
  <si>
    <t>全熱交換器</t>
    <rPh sb="0" eb="5">
      <t>ゼンネツコウカンキ</t>
    </rPh>
    <phoneticPr fontId="43"/>
  </si>
  <si>
    <t>AHEX-3</t>
    <phoneticPr fontId="43"/>
  </si>
  <si>
    <t>天吊　露出型　ﾘﾓｺﾝ共</t>
    <rPh sb="0" eb="2">
      <t>テンツリ</t>
    </rPh>
    <rPh sb="3" eb="5">
      <t>ロシュツ</t>
    </rPh>
    <rPh sb="5" eb="6">
      <t>カタ</t>
    </rPh>
    <rPh sb="11" eb="12">
      <t>トモ</t>
    </rPh>
    <phoneticPr fontId="43"/>
  </si>
  <si>
    <t>400m3/Hx90Pa　ﾌｰﾄﾞ付ｘ２</t>
    <rPh sb="17" eb="18">
      <t>ツキ</t>
    </rPh>
    <phoneticPr fontId="43"/>
  </si>
  <si>
    <t>機器搬入取付</t>
    <rPh sb="0" eb="2">
      <t>キキ</t>
    </rPh>
    <rPh sb="2" eb="4">
      <t>ハンニュウ</t>
    </rPh>
    <rPh sb="4" eb="6">
      <t>トリツケ</t>
    </rPh>
    <phoneticPr fontId="43"/>
  </si>
  <si>
    <t>たわみ継手</t>
    <rPh sb="3" eb="4">
      <t>ツ</t>
    </rPh>
    <rPh sb="4" eb="5">
      <t>テ</t>
    </rPh>
    <phoneticPr fontId="43"/>
  </si>
  <si>
    <t>　　換気設備</t>
  </si>
  <si>
    <t>　　ダクト設備</t>
  </si>
  <si>
    <t>VU</t>
    <phoneticPr fontId="43"/>
  </si>
  <si>
    <t>150φ　　屋内一般</t>
    <rPh sb="6" eb="8">
      <t>オクナイ</t>
    </rPh>
    <rPh sb="8" eb="10">
      <t>イチパン</t>
    </rPh>
    <phoneticPr fontId="43"/>
  </si>
  <si>
    <t>125φ　　屋内一般</t>
    <rPh sb="6" eb="10">
      <t>オクナイイチパン</t>
    </rPh>
    <phoneticPr fontId="43"/>
  </si>
  <si>
    <t>100φ　　屋内一般</t>
    <rPh sb="6" eb="10">
      <t>オクナイイチパン</t>
    </rPh>
    <phoneticPr fontId="43"/>
  </si>
  <si>
    <t>ﾌﾚｷブルﾀﾞｸﾄ  アルミWタイプ</t>
    <phoneticPr fontId="43"/>
  </si>
  <si>
    <t>保温付</t>
    <rPh sb="0" eb="2">
      <t>ホオン</t>
    </rPh>
    <rPh sb="2" eb="3">
      <t>ツキ</t>
    </rPh>
    <phoneticPr fontId="43"/>
  </si>
  <si>
    <t>ﾌﾚｷブルﾀﾞｸﾄ　アルミWタイプ</t>
    <phoneticPr fontId="43"/>
  </si>
  <si>
    <t>保温付</t>
    <rPh sb="0" eb="3">
      <t>ホオンツキ</t>
    </rPh>
    <phoneticPr fontId="43"/>
  </si>
  <si>
    <t>屋内露出　200φ</t>
    <rPh sb="0" eb="2">
      <t>オクナイ</t>
    </rPh>
    <rPh sb="2" eb="4">
      <t>ロシュツ</t>
    </rPh>
    <phoneticPr fontId="43"/>
  </si>
  <si>
    <t>隠蔽　　　　200φ</t>
    <rPh sb="0" eb="2">
      <t>インペイ</t>
    </rPh>
    <phoneticPr fontId="43"/>
  </si>
  <si>
    <t>隠蔽　　　　150φ</t>
    <rPh sb="0" eb="2">
      <t>インペイ</t>
    </rPh>
    <phoneticPr fontId="43"/>
  </si>
  <si>
    <t>制気口　　結露防仕様</t>
    <rPh sb="0" eb="2">
      <t>セイキ</t>
    </rPh>
    <rPh sb="2" eb="3">
      <t>クチ</t>
    </rPh>
    <rPh sb="5" eb="7">
      <t>ケツロ</t>
    </rPh>
    <rPh sb="7" eb="8">
      <t>ボウ</t>
    </rPh>
    <rPh sb="8" eb="10">
      <t>シヨウ</t>
    </rPh>
    <phoneticPr fontId="43"/>
  </si>
  <si>
    <t>VHS</t>
    <phoneticPr fontId="43"/>
  </si>
  <si>
    <t>５００ｘ５００</t>
    <phoneticPr fontId="43"/>
  </si>
  <si>
    <t>同上ﾎﾞｯｸｽ</t>
    <rPh sb="0" eb="2">
      <t>ドウジョウ</t>
    </rPh>
    <phoneticPr fontId="43"/>
  </si>
  <si>
    <t>BOX</t>
    <phoneticPr fontId="43"/>
  </si>
  <si>
    <t>550x55x300H</t>
    <phoneticPr fontId="43"/>
  </si>
  <si>
    <t>HS</t>
    <phoneticPr fontId="43"/>
  </si>
  <si>
    <t>600x350</t>
    <phoneticPr fontId="43"/>
  </si>
  <si>
    <t>制気口</t>
    <rPh sb="0" eb="2">
      <t>セイキ</t>
    </rPh>
    <rPh sb="2" eb="3">
      <t>クチ</t>
    </rPh>
    <phoneticPr fontId="43"/>
  </si>
  <si>
    <t>650x300</t>
    <phoneticPr fontId="43"/>
  </si>
  <si>
    <t>750x750x350H</t>
    <phoneticPr fontId="43"/>
  </si>
  <si>
    <t>250x250</t>
    <phoneticPr fontId="43"/>
  </si>
  <si>
    <t>350x350x300H</t>
    <phoneticPr fontId="43"/>
  </si>
  <si>
    <t>200x200</t>
    <phoneticPr fontId="43"/>
  </si>
  <si>
    <t>300x300x300H</t>
    <phoneticPr fontId="43"/>
  </si>
  <si>
    <t>防火ﾀﾞﾝﾊﾟｰ</t>
    <rPh sb="0" eb="2">
      <t>ボウカ</t>
    </rPh>
    <phoneticPr fontId="43"/>
  </si>
  <si>
    <t>FVD</t>
    <phoneticPr fontId="43"/>
  </si>
  <si>
    <t>300x300　エポキシ樹脂被覆</t>
    <rPh sb="12" eb="14">
      <t>ジュシ</t>
    </rPh>
    <rPh sb="14" eb="16">
      <t>ヒフク</t>
    </rPh>
    <phoneticPr fontId="43"/>
  </si>
  <si>
    <t>風量調整ダンパー</t>
    <rPh sb="0" eb="2">
      <t>フウリョウ</t>
    </rPh>
    <rPh sb="2" eb="4">
      <t>チョウセイ</t>
    </rPh>
    <phoneticPr fontId="43"/>
  </si>
  <si>
    <t>350x350　エポキシ樹脂被覆</t>
    <rPh sb="12" eb="14">
      <t>ジュシ</t>
    </rPh>
    <rPh sb="14" eb="16">
      <t>ヒフク</t>
    </rPh>
    <phoneticPr fontId="43"/>
  </si>
  <si>
    <t>　　　　　計</t>
    <rPh sb="5" eb="6">
      <t>ケイ</t>
    </rPh>
    <phoneticPr fontId="43"/>
  </si>
  <si>
    <t>　機器設備</t>
  </si>
  <si>
    <t>排煙機</t>
    <rPh sb="0" eb="3">
      <t>ハイエンキ</t>
    </rPh>
    <phoneticPr fontId="43"/>
  </si>
  <si>
    <t>SMF-2</t>
    <phoneticPr fontId="43"/>
  </si>
  <si>
    <t>屋外露出仕様</t>
    <rPh sb="0" eb="2">
      <t>オクガイ</t>
    </rPh>
    <rPh sb="2" eb="4">
      <t>ロシュツ</t>
    </rPh>
    <rPh sb="4" eb="6">
      <t>シヨウ</t>
    </rPh>
    <phoneticPr fontId="43"/>
  </si>
  <si>
    <t>#31/2x8520m3/Hx320　Pa</t>
    <phoneticPr fontId="43"/>
  </si>
  <si>
    <t>x3.7KW</t>
    <phoneticPr fontId="43"/>
  </si>
  <si>
    <t>同上用ガラリ</t>
    <rPh sb="0" eb="3">
      <t>ドウジョウヨウ</t>
    </rPh>
    <phoneticPr fontId="43"/>
  </si>
  <si>
    <t>500Wx700H</t>
    <phoneticPr fontId="43"/>
  </si>
  <si>
    <t>同上支持金物</t>
    <rPh sb="0" eb="2">
      <t>ドウジョウ</t>
    </rPh>
    <rPh sb="2" eb="4">
      <t>シジ</t>
    </rPh>
    <rPh sb="4" eb="6">
      <t>カナモノ</t>
    </rPh>
    <phoneticPr fontId="43"/>
  </si>
  <si>
    <t>受けアングル付</t>
    <rPh sb="0" eb="1">
      <t>ウ</t>
    </rPh>
    <rPh sb="6" eb="7">
      <t>ツキ</t>
    </rPh>
    <phoneticPr fontId="43"/>
  </si>
  <si>
    <t>　　　ダクト設備</t>
  </si>
  <si>
    <t>排煙ダクト</t>
    <rPh sb="0" eb="2">
      <t>ハイエン</t>
    </rPh>
    <phoneticPr fontId="43"/>
  </si>
  <si>
    <t>1.6ｍｍ</t>
    <phoneticPr fontId="43"/>
  </si>
  <si>
    <t>３５０ｘ３００</t>
    <phoneticPr fontId="43"/>
  </si>
  <si>
    <t>ｍ２</t>
    <phoneticPr fontId="43"/>
  </si>
  <si>
    <t>ﾎﾞｯｸｽ</t>
    <phoneticPr fontId="43"/>
  </si>
  <si>
    <t>1.6mm</t>
    <phoneticPr fontId="43"/>
  </si>
  <si>
    <t>７００ｘ７００ｘ７００H</t>
    <phoneticPr fontId="43"/>
  </si>
  <si>
    <t>同上架台　溶融亜鉛メッキ</t>
    <rPh sb="0" eb="2">
      <t>ドウジョウ</t>
    </rPh>
    <rPh sb="2" eb="4">
      <t>カダイ</t>
    </rPh>
    <rPh sb="5" eb="9">
      <t>ヨウユウアエン</t>
    </rPh>
    <phoneticPr fontId="43"/>
  </si>
  <si>
    <t>700ｘ700ｘ500H　ﾍﾞｰｽP付</t>
    <rPh sb="18" eb="19">
      <t>ツキ</t>
    </rPh>
    <phoneticPr fontId="43"/>
  </si>
  <si>
    <t>排煙口</t>
    <rPh sb="0" eb="3">
      <t>ハイエンクチ</t>
    </rPh>
    <phoneticPr fontId="43"/>
  </si>
  <si>
    <t>550x550</t>
    <phoneticPr fontId="43"/>
  </si>
  <si>
    <t>６５０ｘ６５０ｘ５００H</t>
    <phoneticPr fontId="43"/>
  </si>
  <si>
    <t>断熱共　RW25ｍｍ</t>
    <rPh sb="0" eb="2">
      <t>ダンネツ</t>
    </rPh>
    <rPh sb="2" eb="3">
      <t>トモ</t>
    </rPh>
    <phoneticPr fontId="43"/>
  </si>
  <si>
    <t>排煙ﾀﾞﾝﾊﾟｰ</t>
    <rPh sb="0" eb="2">
      <t>ハイエン</t>
    </rPh>
    <phoneticPr fontId="43"/>
  </si>
  <si>
    <t>３５０ｘ３００　</t>
    <phoneticPr fontId="43"/>
  </si>
  <si>
    <t>手動開放装置</t>
    <rPh sb="0" eb="2">
      <t>シュドウ</t>
    </rPh>
    <rPh sb="2" eb="4">
      <t>カイホウ</t>
    </rPh>
    <rPh sb="4" eb="6">
      <t>ソウチ</t>
    </rPh>
    <phoneticPr fontId="43"/>
  </si>
  <si>
    <t>風量測定口</t>
    <rPh sb="0" eb="2">
      <t>フウリョウ</t>
    </rPh>
    <rPh sb="2" eb="4">
      <t>ソクテイ</t>
    </rPh>
    <rPh sb="4" eb="5">
      <t>クチ</t>
    </rPh>
    <phoneticPr fontId="43"/>
  </si>
  <si>
    <t>RW25mm　アルミｶﾞﾗｽクロス</t>
    <phoneticPr fontId="43"/>
  </si>
  <si>
    <t>自動制御装置</t>
    <rPh sb="0" eb="4">
      <t>ジドウセイギョ</t>
    </rPh>
    <rPh sb="4" eb="6">
      <t>ソウチ</t>
    </rPh>
    <phoneticPr fontId="7"/>
  </si>
  <si>
    <t>式</t>
    <rPh sb="0" eb="1">
      <t>シキ</t>
    </rPh>
    <phoneticPr fontId="7"/>
  </si>
  <si>
    <t>制御盤</t>
    <rPh sb="0" eb="3">
      <t>セイギョバン</t>
    </rPh>
    <phoneticPr fontId="7"/>
  </si>
  <si>
    <t>調整費</t>
    <rPh sb="0" eb="3">
      <t>チョウセイヒ</t>
    </rPh>
    <phoneticPr fontId="7"/>
  </si>
  <si>
    <t>エンジニアリング費</t>
    <rPh sb="8" eb="9">
      <t>ヒ</t>
    </rPh>
    <phoneticPr fontId="7"/>
  </si>
  <si>
    <t>計装工事</t>
    <rPh sb="0" eb="4">
      <t>ケイソウコウジ</t>
    </rPh>
    <phoneticPr fontId="7"/>
  </si>
  <si>
    <t>合計</t>
    <rPh sb="0" eb="2">
      <t>ゴウケイ</t>
    </rPh>
    <phoneticPr fontId="7"/>
  </si>
  <si>
    <t>自動制御機器</t>
    <rPh sb="0" eb="2">
      <t>ジドウ</t>
    </rPh>
    <rPh sb="2" eb="4">
      <t>セイギョ</t>
    </rPh>
    <rPh sb="4" eb="6">
      <t>キキ</t>
    </rPh>
    <phoneticPr fontId="7"/>
  </si>
  <si>
    <t>防滴型温湿度検出器</t>
    <rPh sb="0" eb="2">
      <t>ボウテキ</t>
    </rPh>
    <rPh sb="2" eb="3">
      <t>カタ</t>
    </rPh>
    <rPh sb="3" eb="4">
      <t>オン</t>
    </rPh>
    <rPh sb="4" eb="6">
      <t>シツド</t>
    </rPh>
    <rPh sb="6" eb="8">
      <t>ケンシュツ</t>
    </rPh>
    <rPh sb="8" eb="9">
      <t>キ</t>
    </rPh>
    <phoneticPr fontId="7"/>
  </si>
  <si>
    <t>JHD-35167</t>
    <phoneticPr fontId="7"/>
  </si>
  <si>
    <t>台</t>
    <rPh sb="0" eb="1">
      <t>ダイ</t>
    </rPh>
    <phoneticPr fontId="7"/>
  </si>
  <si>
    <t>液面指示警報計</t>
    <rPh sb="0" eb="2">
      <t>エキメン</t>
    </rPh>
    <rPh sb="2" eb="4">
      <t>シジ</t>
    </rPh>
    <rPh sb="4" eb="6">
      <t>ケイホウ</t>
    </rPh>
    <rPh sb="6" eb="7">
      <t>ケイ</t>
    </rPh>
    <phoneticPr fontId="7"/>
  </si>
  <si>
    <t>DL-432</t>
    <phoneticPr fontId="7"/>
  </si>
  <si>
    <t>液面警報制御器</t>
    <rPh sb="0" eb="2">
      <t>エキメン</t>
    </rPh>
    <rPh sb="2" eb="4">
      <t>ケイホウ</t>
    </rPh>
    <rPh sb="4" eb="6">
      <t>セイギョ</t>
    </rPh>
    <rPh sb="6" eb="7">
      <t>キ</t>
    </rPh>
    <phoneticPr fontId="7"/>
  </si>
  <si>
    <t>SL-401</t>
    <phoneticPr fontId="7"/>
  </si>
  <si>
    <t>補助リレー</t>
    <rPh sb="0" eb="2">
      <t>ホジョ</t>
    </rPh>
    <phoneticPr fontId="7"/>
  </si>
  <si>
    <t>個</t>
    <rPh sb="0" eb="1">
      <t>コ</t>
    </rPh>
    <phoneticPr fontId="7"/>
  </si>
  <si>
    <t>感震器</t>
    <rPh sb="0" eb="3">
      <t>カンシンキ</t>
    </rPh>
    <phoneticPr fontId="7"/>
  </si>
  <si>
    <t>CJS-C117T</t>
    <phoneticPr fontId="7"/>
  </si>
  <si>
    <t>油用電磁弁 32A</t>
    <rPh sb="0" eb="2">
      <t>アブラヨウ</t>
    </rPh>
    <rPh sb="2" eb="5">
      <t>デンジベン</t>
    </rPh>
    <phoneticPr fontId="7"/>
  </si>
  <si>
    <t>ED-S</t>
    <phoneticPr fontId="7"/>
  </si>
  <si>
    <t>タイマー</t>
    <phoneticPr fontId="7"/>
  </si>
  <si>
    <t>TM</t>
    <phoneticPr fontId="7"/>
  </si>
  <si>
    <t>挿入形温度検出器</t>
    <rPh sb="0" eb="2">
      <t>ソウニュウ</t>
    </rPh>
    <rPh sb="2" eb="3">
      <t>ケイ</t>
    </rPh>
    <rPh sb="3" eb="5">
      <t>オンド</t>
    </rPh>
    <rPh sb="5" eb="7">
      <t>ケンシュツ</t>
    </rPh>
    <rPh sb="7" eb="8">
      <t>キ</t>
    </rPh>
    <phoneticPr fontId="7"/>
  </si>
  <si>
    <t>TS-6350D-B10</t>
    <phoneticPr fontId="7"/>
  </si>
  <si>
    <t>挿入形温湿度検出器</t>
    <rPh sb="0" eb="2">
      <t>ソウニュウ</t>
    </rPh>
    <rPh sb="2" eb="3">
      <t>ケイ</t>
    </rPh>
    <rPh sb="3" eb="6">
      <t>オンシツド</t>
    </rPh>
    <rPh sb="6" eb="8">
      <t>ケンシュツ</t>
    </rPh>
    <rPh sb="8" eb="9">
      <t>キ</t>
    </rPh>
    <phoneticPr fontId="7"/>
  </si>
  <si>
    <t>JHD45-167</t>
    <phoneticPr fontId="7"/>
  </si>
  <si>
    <t>微差圧スイッチ</t>
    <rPh sb="0" eb="3">
      <t>ビサアツ</t>
    </rPh>
    <phoneticPr fontId="7"/>
  </si>
  <si>
    <t>直結形ダンパ操作器</t>
    <rPh sb="0" eb="2">
      <t>チョッケツ</t>
    </rPh>
    <rPh sb="2" eb="3">
      <t>カタ</t>
    </rPh>
    <rPh sb="6" eb="8">
      <t>ソウサ</t>
    </rPh>
    <rPh sb="8" eb="9">
      <t>キ</t>
    </rPh>
    <phoneticPr fontId="7"/>
  </si>
  <si>
    <t>M-9320HGA</t>
    <phoneticPr fontId="7"/>
  </si>
  <si>
    <t>バルブモ－タ－</t>
    <phoneticPr fontId="7"/>
  </si>
  <si>
    <t>VA-1125</t>
    <phoneticPr fontId="7"/>
  </si>
  <si>
    <t>2方制御弁80A</t>
    <rPh sb="1" eb="2">
      <t>ホウ</t>
    </rPh>
    <rPh sb="2" eb="4">
      <t>セイギョ</t>
    </rPh>
    <rPh sb="4" eb="5">
      <t>ベン</t>
    </rPh>
    <phoneticPr fontId="7"/>
  </si>
  <si>
    <t>VJ83H</t>
    <phoneticPr fontId="7"/>
  </si>
  <si>
    <t>電動ボ－ル弁 25A</t>
    <rPh sb="0" eb="2">
      <t>デンドウ</t>
    </rPh>
    <rPh sb="5" eb="6">
      <t>ベン</t>
    </rPh>
    <phoneticPr fontId="7"/>
  </si>
  <si>
    <t>デジタルコントロ－ラ－</t>
    <phoneticPr fontId="7"/>
  </si>
  <si>
    <t>集中監視装置</t>
    <rPh sb="0" eb="4">
      <t>シュウチュウカンシ</t>
    </rPh>
    <rPh sb="4" eb="6">
      <t>ソウチ</t>
    </rPh>
    <phoneticPr fontId="7"/>
  </si>
  <si>
    <t>ALP-B1</t>
    <phoneticPr fontId="7"/>
  </si>
  <si>
    <t>面</t>
    <rPh sb="0" eb="1">
      <t>メン</t>
    </rPh>
    <phoneticPr fontId="7"/>
  </si>
  <si>
    <t>ALP-R</t>
    <phoneticPr fontId="7"/>
  </si>
  <si>
    <t>計</t>
    <rPh sb="0" eb="1">
      <t>ケイ</t>
    </rPh>
    <phoneticPr fontId="7"/>
  </si>
  <si>
    <t>計装工事</t>
    <rPh sb="0" eb="2">
      <t>ケイソウ</t>
    </rPh>
    <rPh sb="2" eb="4">
      <t>コウジ</t>
    </rPh>
    <phoneticPr fontId="7"/>
  </si>
  <si>
    <t>制御用ケ－ブル</t>
    <rPh sb="0" eb="2">
      <t>セイギョ</t>
    </rPh>
    <rPh sb="2" eb="3">
      <t>ヨウ</t>
    </rPh>
    <phoneticPr fontId="7"/>
  </si>
  <si>
    <t>CVVS2-2C</t>
    <phoneticPr fontId="7"/>
  </si>
  <si>
    <t>m</t>
    <phoneticPr fontId="7"/>
  </si>
  <si>
    <t>着色PE絶縁ケ－ブル</t>
    <rPh sb="0" eb="2">
      <t>チャクショク</t>
    </rPh>
    <rPh sb="4" eb="6">
      <t>ゼツエン</t>
    </rPh>
    <phoneticPr fontId="7"/>
  </si>
  <si>
    <t>FCPEV0.9-10P</t>
    <phoneticPr fontId="7"/>
  </si>
  <si>
    <t>CEE1.25-4C</t>
    <phoneticPr fontId="7"/>
  </si>
  <si>
    <t>CEE2-2C</t>
    <phoneticPr fontId="7"/>
  </si>
  <si>
    <t>CEE2-3C</t>
    <phoneticPr fontId="7"/>
  </si>
  <si>
    <t>CEE2-4C</t>
    <phoneticPr fontId="7"/>
  </si>
  <si>
    <t>CEES1.25-3C</t>
    <phoneticPr fontId="7"/>
  </si>
  <si>
    <t>CEES1.25-4C</t>
    <phoneticPr fontId="7"/>
  </si>
  <si>
    <t>CEES1.25-7C</t>
    <phoneticPr fontId="7"/>
  </si>
  <si>
    <t>CEES2-7C</t>
    <phoneticPr fontId="7"/>
  </si>
  <si>
    <t>中央監視ケ－ブル</t>
    <rPh sb="0" eb="2">
      <t>チュウオウ</t>
    </rPh>
    <rPh sb="2" eb="4">
      <t>カンシ</t>
    </rPh>
    <phoneticPr fontId="7"/>
  </si>
  <si>
    <t>TW-E1</t>
    <phoneticPr fontId="7"/>
  </si>
  <si>
    <t>電線管</t>
    <rPh sb="0" eb="3">
      <t>デンセンカン</t>
    </rPh>
    <phoneticPr fontId="7"/>
  </si>
  <si>
    <t>E25</t>
    <phoneticPr fontId="7"/>
  </si>
  <si>
    <t>E31</t>
    <phoneticPr fontId="7"/>
  </si>
  <si>
    <t>E51</t>
    <phoneticPr fontId="7"/>
  </si>
  <si>
    <t>厚鋼電線管</t>
    <rPh sb="0" eb="2">
      <t>アツコウ</t>
    </rPh>
    <rPh sb="2" eb="5">
      <t>デンセンカン</t>
    </rPh>
    <phoneticPr fontId="7"/>
  </si>
  <si>
    <t>GP22</t>
    <phoneticPr fontId="7"/>
  </si>
  <si>
    <t>GP28</t>
    <phoneticPr fontId="7"/>
  </si>
  <si>
    <t>同上継手類</t>
    <rPh sb="0" eb="2">
      <t>ドウジョウ</t>
    </rPh>
    <rPh sb="2" eb="5">
      <t>ツギテルイ</t>
    </rPh>
    <phoneticPr fontId="7"/>
  </si>
  <si>
    <t>プリカチュ－ブ</t>
    <phoneticPr fontId="7"/>
  </si>
  <si>
    <t>組</t>
    <rPh sb="0" eb="1">
      <t>クミ</t>
    </rPh>
    <phoneticPr fontId="7"/>
  </si>
  <si>
    <t>防水プリカチュ－ブ</t>
    <rPh sb="0" eb="2">
      <t>ボウスイ</t>
    </rPh>
    <phoneticPr fontId="7"/>
  </si>
  <si>
    <t>防滴BOX</t>
    <rPh sb="0" eb="2">
      <t>ボウテキ</t>
    </rPh>
    <phoneticPr fontId="7"/>
  </si>
  <si>
    <t>吊材料及び支持金具</t>
    <rPh sb="0" eb="3">
      <t>ツリザイリョウ</t>
    </rPh>
    <rPh sb="3" eb="4">
      <t>オヨ</t>
    </rPh>
    <rPh sb="5" eb="7">
      <t>シジ</t>
    </rPh>
    <rPh sb="7" eb="9">
      <t>カナグ</t>
    </rPh>
    <phoneticPr fontId="7"/>
  </si>
  <si>
    <t>雑材消耗品</t>
    <rPh sb="0" eb="2">
      <t>ザツザイ</t>
    </rPh>
    <rPh sb="2" eb="5">
      <t>ショウモウヒン</t>
    </rPh>
    <phoneticPr fontId="7"/>
  </si>
  <si>
    <t>材料運搬費</t>
    <rPh sb="0" eb="2">
      <t>ザイリョウ</t>
    </rPh>
    <rPh sb="2" eb="5">
      <t>ウンパンヒ</t>
    </rPh>
    <phoneticPr fontId="7"/>
  </si>
  <si>
    <t>機器取付費</t>
    <rPh sb="0" eb="2">
      <t>キキ</t>
    </rPh>
    <rPh sb="2" eb="4">
      <t>トリツケ</t>
    </rPh>
    <rPh sb="4" eb="5">
      <t>ヒ</t>
    </rPh>
    <phoneticPr fontId="7"/>
  </si>
  <si>
    <t>盤搬入費</t>
    <rPh sb="0" eb="4">
      <t>バンハンニュウヒ</t>
    </rPh>
    <phoneticPr fontId="7"/>
  </si>
  <si>
    <t>盤据付費</t>
    <rPh sb="0" eb="1">
      <t>バン</t>
    </rPh>
    <rPh sb="1" eb="2">
      <t>ス</t>
    </rPh>
    <rPh sb="2" eb="3">
      <t>ツ</t>
    </rPh>
    <rPh sb="3" eb="4">
      <t>ヒ</t>
    </rPh>
    <phoneticPr fontId="7"/>
  </si>
  <si>
    <t>直接労務費</t>
    <rPh sb="0" eb="5">
      <t>チョクセツロウムヒ</t>
    </rPh>
    <phoneticPr fontId="7"/>
  </si>
  <si>
    <t>結線費</t>
    <rPh sb="0" eb="3">
      <t>ケッセンヒ</t>
    </rPh>
    <phoneticPr fontId="7"/>
  </si>
  <si>
    <t>撤去工費</t>
    <rPh sb="0" eb="2">
      <t>テッキョ</t>
    </rPh>
    <rPh sb="2" eb="4">
      <t>コウヒ</t>
    </rPh>
    <phoneticPr fontId="7"/>
  </si>
  <si>
    <t>盤盛替時外線処理費</t>
    <rPh sb="0" eb="1">
      <t>バン</t>
    </rPh>
    <rPh sb="1" eb="3">
      <t>モリカ</t>
    </rPh>
    <rPh sb="3" eb="4">
      <t>ジ</t>
    </rPh>
    <rPh sb="4" eb="6">
      <t>ガイセン</t>
    </rPh>
    <rPh sb="6" eb="8">
      <t>ショリ</t>
    </rPh>
    <rPh sb="8" eb="9">
      <t>ヒ</t>
    </rPh>
    <phoneticPr fontId="7"/>
  </si>
  <si>
    <t>離線再結線費</t>
    <rPh sb="0" eb="1">
      <t>ハナ</t>
    </rPh>
    <rPh sb="1" eb="2">
      <t>セン</t>
    </rPh>
    <rPh sb="2" eb="3">
      <t>サイ</t>
    </rPh>
    <rPh sb="3" eb="6">
      <t>ケッセンヒ</t>
    </rPh>
    <phoneticPr fontId="7"/>
  </si>
  <si>
    <t>廃材処理費</t>
    <rPh sb="0" eb="2">
      <t>ハイザイ</t>
    </rPh>
    <rPh sb="2" eb="4">
      <t>ショリ</t>
    </rPh>
    <rPh sb="4" eb="5">
      <t>ヒ</t>
    </rPh>
    <phoneticPr fontId="7"/>
  </si>
  <si>
    <t>雑工事費</t>
    <rPh sb="0" eb="1">
      <t>ザツ</t>
    </rPh>
    <rPh sb="1" eb="3">
      <t>コウジ</t>
    </rPh>
    <rPh sb="3" eb="4">
      <t>ヒ</t>
    </rPh>
    <phoneticPr fontId="7"/>
  </si>
  <si>
    <t>交通費</t>
    <rPh sb="0" eb="3">
      <t>コウツウヒ</t>
    </rPh>
    <phoneticPr fontId="7"/>
  </si>
  <si>
    <t>現場調査費</t>
    <rPh sb="0" eb="2">
      <t>ゲンバ</t>
    </rPh>
    <rPh sb="2" eb="4">
      <t>チョウサ</t>
    </rPh>
    <rPh sb="4" eb="5">
      <t>ヒ</t>
    </rPh>
    <phoneticPr fontId="7"/>
  </si>
  <si>
    <t>総合試運転費</t>
    <rPh sb="0" eb="2">
      <t>ソウゴウ</t>
    </rPh>
    <rPh sb="2" eb="5">
      <t>シウンテン</t>
    </rPh>
    <rPh sb="5" eb="6">
      <t>ヒ</t>
    </rPh>
    <phoneticPr fontId="7"/>
  </si>
  <si>
    <t>2-1</t>
  </si>
  <si>
    <t>　衛生設備</t>
  </si>
  <si>
    <t>　衛生器具</t>
    <phoneticPr fontId="43"/>
  </si>
  <si>
    <t>　給水設備</t>
  </si>
  <si>
    <t>　給湯設備</t>
  </si>
  <si>
    <t>　排水設備</t>
  </si>
  <si>
    <t>　消火設備</t>
  </si>
  <si>
    <t>　ろ過設備</t>
  </si>
  <si>
    <t>　井戸設備</t>
  </si>
  <si>
    <t>　衛生設備計</t>
    <rPh sb="1" eb="3">
      <t>エイセイ</t>
    </rPh>
    <rPh sb="3" eb="5">
      <t>セツビ</t>
    </rPh>
    <rPh sb="5" eb="6">
      <t>ケイ</t>
    </rPh>
    <phoneticPr fontId="43"/>
  </si>
  <si>
    <t>　　衛生器具</t>
  </si>
  <si>
    <t>洋風大便器　</t>
    <rPh sb="0" eb="2">
      <t>ヨウフウ</t>
    </rPh>
    <rPh sb="2" eb="5">
      <t>ダイベンキ</t>
    </rPh>
    <phoneticPr fontId="43"/>
  </si>
  <si>
    <t>C550NU　FV　YH702</t>
    <phoneticPr fontId="43"/>
  </si>
  <si>
    <t>洋風大便器　ｳｫｼｭﾚｯﾄ</t>
    <rPh sb="0" eb="2">
      <t>ヨウフウ</t>
    </rPh>
    <rPh sb="2" eb="5">
      <t>ダイベンキ</t>
    </rPh>
    <phoneticPr fontId="43"/>
  </si>
  <si>
    <t>C550NU　TCF587R　YH702</t>
    <phoneticPr fontId="43"/>
  </si>
  <si>
    <t>身障者用大便器</t>
    <rPh sb="0" eb="3">
      <t>シンショウシャ</t>
    </rPh>
    <rPh sb="3" eb="4">
      <t>ヨウ</t>
    </rPh>
    <rPh sb="4" eb="7">
      <t>ダイベンキ</t>
    </rPh>
    <phoneticPr fontId="43"/>
  </si>
  <si>
    <t>C480N　TEFV70UHCA</t>
    <phoneticPr fontId="43"/>
  </si>
  <si>
    <t>掃除口付自動水栓小便器</t>
    <rPh sb="0" eb="3">
      <t>ソウジクチ</t>
    </rPh>
    <rPh sb="3" eb="4">
      <t>ツキ</t>
    </rPh>
    <rPh sb="4" eb="6">
      <t>ジドウ</t>
    </rPh>
    <rPh sb="6" eb="8">
      <t>スイセン</t>
    </rPh>
    <rPh sb="8" eb="11">
      <t>ショウベンキ</t>
    </rPh>
    <phoneticPr fontId="43"/>
  </si>
  <si>
    <t>UF900JCS</t>
    <phoneticPr fontId="43"/>
  </si>
  <si>
    <t>洗面器</t>
    <rPh sb="0" eb="3">
      <t>センメンキ</t>
    </rPh>
    <phoneticPr fontId="43"/>
  </si>
  <si>
    <t>IT-ME325-HP</t>
    <phoneticPr fontId="43"/>
  </si>
  <si>
    <t>IT-ME325-HP　京ｾﾗ</t>
    <rPh sb="12" eb="13">
      <t>キョウ</t>
    </rPh>
    <phoneticPr fontId="43"/>
  </si>
  <si>
    <t>壁付け手洗器</t>
    <rPh sb="0" eb="1">
      <t>カベ</t>
    </rPh>
    <rPh sb="1" eb="2">
      <t>ツ</t>
    </rPh>
    <rPh sb="3" eb="6">
      <t>テアライキ</t>
    </rPh>
    <phoneticPr fontId="43"/>
  </si>
  <si>
    <t>LAL870BSS</t>
    <phoneticPr fontId="43"/>
  </si>
  <si>
    <t>身障者洗面器</t>
    <rPh sb="0" eb="3">
      <t>シンショウシャ</t>
    </rPh>
    <rPh sb="3" eb="6">
      <t>センメンキ</t>
    </rPh>
    <phoneticPr fontId="43"/>
  </si>
  <si>
    <t>L103A</t>
    <phoneticPr fontId="43"/>
  </si>
  <si>
    <t>傾斜鏡</t>
    <rPh sb="0" eb="2">
      <t>ケイシャ</t>
    </rPh>
    <rPh sb="2" eb="3">
      <t>カガミ</t>
    </rPh>
    <phoneticPr fontId="43"/>
  </si>
  <si>
    <t>LM530</t>
    <phoneticPr fontId="43"/>
  </si>
  <si>
    <t>掃除流し</t>
    <rPh sb="0" eb="2">
      <t>ソウジ</t>
    </rPh>
    <rPh sb="2" eb="3">
      <t>ナガ</t>
    </rPh>
    <phoneticPr fontId="43"/>
  </si>
  <si>
    <t>SK-22A</t>
    <phoneticPr fontId="43"/>
  </si>
  <si>
    <t>立水栓</t>
    <rPh sb="0" eb="1">
      <t>タチ</t>
    </rPh>
    <rPh sb="1" eb="3">
      <t>スイセン</t>
    </rPh>
    <phoneticPr fontId="43"/>
  </si>
  <si>
    <t>T249RS</t>
    <phoneticPr fontId="43"/>
  </si>
  <si>
    <t>散水栓</t>
    <rPh sb="0" eb="3">
      <t>サンスイセン</t>
    </rPh>
    <phoneticPr fontId="43"/>
  </si>
  <si>
    <t>T28UNH-13　</t>
    <phoneticPr fontId="43"/>
  </si>
  <si>
    <t>T28UNH-20　</t>
    <phoneticPr fontId="43"/>
  </si>
  <si>
    <t>T38ST13</t>
    <phoneticPr fontId="43"/>
  </si>
  <si>
    <t>水石けん入れ</t>
    <rPh sb="0" eb="1">
      <t>ミズ</t>
    </rPh>
    <rPh sb="1" eb="2">
      <t>セッ</t>
    </rPh>
    <rPh sb="4" eb="5">
      <t>イ</t>
    </rPh>
    <phoneticPr fontId="43"/>
  </si>
  <si>
    <t>TLK5202J　ムース式</t>
    <rPh sb="12" eb="13">
      <t>シキ</t>
    </rPh>
    <phoneticPr fontId="43"/>
  </si>
  <si>
    <t>エアタオル</t>
    <phoneticPr fontId="43"/>
  </si>
  <si>
    <t>TYC40CW</t>
    <phoneticPr fontId="43"/>
  </si>
  <si>
    <t>ベビーシート</t>
    <phoneticPr fontId="43"/>
  </si>
  <si>
    <t>YKA24N</t>
    <phoneticPr fontId="43"/>
  </si>
  <si>
    <t>身障者ｼｬﾜｰ</t>
    <rPh sb="0" eb="3">
      <t>シンショウシャ</t>
    </rPh>
    <phoneticPr fontId="43"/>
  </si>
  <si>
    <t>TBV3402J</t>
    <phoneticPr fontId="43"/>
  </si>
  <si>
    <t>一斉ｼｬﾜｰユニット</t>
    <rPh sb="0" eb="2">
      <t>イッセイ</t>
    </rPh>
    <phoneticPr fontId="43"/>
  </si>
  <si>
    <t>　　　　　　計</t>
    <rPh sb="6" eb="7">
      <t>ケイ</t>
    </rPh>
    <phoneticPr fontId="43"/>
  </si>
  <si>
    <t>　　給水設備</t>
  </si>
  <si>
    <t>給水定圧ポンプユニット</t>
    <rPh sb="0" eb="2">
      <t>キュウスイ</t>
    </rPh>
    <rPh sb="2" eb="4">
      <t>テイアツ</t>
    </rPh>
    <phoneticPr fontId="43"/>
  </si>
  <si>
    <t>制御盤付</t>
    <rPh sb="0" eb="3">
      <t>セイギョバン</t>
    </rPh>
    <rPh sb="3" eb="4">
      <t>ツキ</t>
    </rPh>
    <phoneticPr fontId="43"/>
  </si>
  <si>
    <t>WPU-1</t>
    <phoneticPr fontId="43"/>
  </si>
  <si>
    <t>300l/minx20x1.1KW</t>
    <phoneticPr fontId="43"/>
  </si>
  <si>
    <t>給水定圧</t>
    <rPh sb="0" eb="2">
      <t>キュウスイ</t>
    </rPh>
    <rPh sb="2" eb="4">
      <t>テイアツ</t>
    </rPh>
    <phoneticPr fontId="43"/>
  </si>
  <si>
    <t>制御盤付</t>
    <rPh sb="0" eb="2">
      <t>セイギョ</t>
    </rPh>
    <rPh sb="2" eb="3">
      <t>バン</t>
    </rPh>
    <rPh sb="3" eb="4">
      <t>ツキ</t>
    </rPh>
    <phoneticPr fontId="43"/>
  </si>
  <si>
    <t>WPU-2</t>
    <phoneticPr fontId="43"/>
  </si>
  <si>
    <t>200l/minx19mx1.1KW</t>
    <phoneticPr fontId="43"/>
  </si>
  <si>
    <t>搬入据付</t>
    <rPh sb="0" eb="2">
      <t>ハンニュウ</t>
    </rPh>
    <rPh sb="2" eb="4">
      <t>スエツケ</t>
    </rPh>
    <phoneticPr fontId="43"/>
  </si>
  <si>
    <t>耐衝撃性ﾋﾞﾆﾙ菅　　多湿箇所</t>
    <rPh sb="0" eb="1">
      <t>タイ</t>
    </rPh>
    <rPh sb="1" eb="3">
      <t>ショウゲキ</t>
    </rPh>
    <rPh sb="3" eb="4">
      <t>セイ</t>
    </rPh>
    <rPh sb="8" eb="9">
      <t>カン</t>
    </rPh>
    <rPh sb="11" eb="13">
      <t>タシツ</t>
    </rPh>
    <rPh sb="13" eb="15">
      <t>カショ</t>
    </rPh>
    <phoneticPr fontId="43"/>
  </si>
  <si>
    <t>HTVP</t>
    <phoneticPr fontId="43"/>
  </si>
  <si>
    <t>屋内一般　２５Ａ</t>
    <rPh sb="0" eb="2">
      <t>オクナイ</t>
    </rPh>
    <rPh sb="2" eb="4">
      <t>イチパン</t>
    </rPh>
    <phoneticPr fontId="43"/>
  </si>
  <si>
    <t>耐衝撃性ﾋﾞﾆﾙ菅　　隠蔽</t>
    <rPh sb="0" eb="1">
      <t>タイ</t>
    </rPh>
    <rPh sb="1" eb="3">
      <t>ショウゲキ</t>
    </rPh>
    <rPh sb="3" eb="4">
      <t>セイ</t>
    </rPh>
    <rPh sb="8" eb="9">
      <t>カン</t>
    </rPh>
    <rPh sb="11" eb="13">
      <t>インペイ</t>
    </rPh>
    <phoneticPr fontId="43"/>
  </si>
  <si>
    <t>耐衝撃性ﾋﾞﾆﾙ菅　　多湿箇所</t>
    <rPh sb="0" eb="4">
      <t>タイショウゲキセイ</t>
    </rPh>
    <rPh sb="8" eb="9">
      <t>カン</t>
    </rPh>
    <rPh sb="11" eb="13">
      <t>タシツ</t>
    </rPh>
    <rPh sb="13" eb="15">
      <t>カショ</t>
    </rPh>
    <phoneticPr fontId="43"/>
  </si>
  <si>
    <t>屋内一般　２０Ａ</t>
    <rPh sb="0" eb="2">
      <t>オクナイ</t>
    </rPh>
    <rPh sb="2" eb="4">
      <t>イチパン</t>
    </rPh>
    <phoneticPr fontId="43"/>
  </si>
  <si>
    <t>耐衝撃性ﾋﾞﾆﾙ菅　　 隠蔽</t>
    <rPh sb="0" eb="4">
      <t>タイショウゲキセイ</t>
    </rPh>
    <rPh sb="8" eb="9">
      <t>カン</t>
    </rPh>
    <rPh sb="12" eb="14">
      <t>インペイ</t>
    </rPh>
    <phoneticPr fontId="43"/>
  </si>
  <si>
    <t>屋内一般　20A</t>
    <rPh sb="0" eb="2">
      <t>オクナイ</t>
    </rPh>
    <rPh sb="2" eb="4">
      <t>イチパン</t>
    </rPh>
    <phoneticPr fontId="43"/>
  </si>
  <si>
    <t>配管切断接続　　保温付</t>
    <rPh sb="0" eb="2">
      <t>ハイカン</t>
    </rPh>
    <rPh sb="2" eb="4">
      <t>セツダン</t>
    </rPh>
    <rPh sb="4" eb="6">
      <t>セツゾク</t>
    </rPh>
    <rPh sb="8" eb="10">
      <t>ホオン</t>
    </rPh>
    <rPh sb="10" eb="11">
      <t>ツキ</t>
    </rPh>
    <phoneticPr fontId="43"/>
  </si>
  <si>
    <t>樹脂管</t>
    <rPh sb="0" eb="2">
      <t>ジュシ</t>
    </rPh>
    <rPh sb="2" eb="3">
      <t>カン</t>
    </rPh>
    <phoneticPr fontId="43"/>
  </si>
  <si>
    <t>25A</t>
    <phoneticPr fontId="43"/>
  </si>
  <si>
    <t>ｵｰﾊﾞｰ水槽</t>
    <rPh sb="5" eb="7">
      <t>スイソウ</t>
    </rPh>
    <phoneticPr fontId="43"/>
  </si>
  <si>
    <t>OT-1</t>
    <phoneticPr fontId="43"/>
  </si>
  <si>
    <t>FRP組立式　外部補強型</t>
    <rPh sb="3" eb="5">
      <t>クミタテ</t>
    </rPh>
    <rPh sb="5" eb="6">
      <t>シキ</t>
    </rPh>
    <rPh sb="7" eb="9">
      <t>ガイブ</t>
    </rPh>
    <rPh sb="9" eb="11">
      <t>ホキョウ</t>
    </rPh>
    <rPh sb="11" eb="12">
      <t>ガタ</t>
    </rPh>
    <phoneticPr fontId="43"/>
  </si>
  <si>
    <t>12ｍ33.0ｗｘ7.0Ｌｘ１．５Ｈ</t>
    <phoneticPr fontId="43"/>
  </si>
  <si>
    <t>4ｍ+3中仕切り　　1.0G</t>
    <rPh sb="4" eb="7">
      <t>ナカシキ</t>
    </rPh>
    <phoneticPr fontId="43"/>
  </si>
  <si>
    <t>MHｘ２　梯子ｘ２　組立共</t>
    <rPh sb="5" eb="7">
      <t>ハシゴ</t>
    </rPh>
    <rPh sb="10" eb="12">
      <t>クミタテ</t>
    </rPh>
    <rPh sb="12" eb="13">
      <t>トモ</t>
    </rPh>
    <phoneticPr fontId="43"/>
  </si>
  <si>
    <t>仕切り弁　　フランジ</t>
    <rPh sb="0" eb="2">
      <t>シキ</t>
    </rPh>
    <rPh sb="3" eb="4">
      <t>ベン</t>
    </rPh>
    <phoneticPr fontId="43"/>
  </si>
  <si>
    <t>80A　　ライニング</t>
    <phoneticPr fontId="43"/>
  </si>
  <si>
    <t>65A　　ライニング</t>
    <phoneticPr fontId="43"/>
  </si>
  <si>
    <t>仕切り弁</t>
    <rPh sb="0" eb="2">
      <t>シキ</t>
    </rPh>
    <rPh sb="3" eb="4">
      <t>ベン</t>
    </rPh>
    <phoneticPr fontId="43"/>
  </si>
  <si>
    <t>40A　　管端紡色</t>
    <rPh sb="5" eb="7">
      <t>カンタン</t>
    </rPh>
    <rPh sb="7" eb="9">
      <t>ボウショク</t>
    </rPh>
    <phoneticPr fontId="43"/>
  </si>
  <si>
    <t>25A　　管端紡色</t>
    <rPh sb="5" eb="7">
      <t>カンタン</t>
    </rPh>
    <rPh sb="7" eb="8">
      <t>ボウ</t>
    </rPh>
    <rPh sb="8" eb="9">
      <t>ショク</t>
    </rPh>
    <phoneticPr fontId="43"/>
  </si>
  <si>
    <t>20A　　管端防食</t>
    <rPh sb="5" eb="7">
      <t>カンタン</t>
    </rPh>
    <rPh sb="7" eb="9">
      <t>ボウショク</t>
    </rPh>
    <phoneticPr fontId="43"/>
  </si>
  <si>
    <t>80Aｘ500L</t>
    <phoneticPr fontId="43"/>
  </si>
  <si>
    <t>65Ax500L</t>
    <phoneticPr fontId="43"/>
  </si>
  <si>
    <t>40Ax300L</t>
    <phoneticPr fontId="43"/>
  </si>
  <si>
    <t>弁保温含む</t>
    <rPh sb="0" eb="1">
      <t>ベン</t>
    </rPh>
    <rPh sb="1" eb="3">
      <t>ホオン</t>
    </rPh>
    <rPh sb="3" eb="4">
      <t>フク</t>
    </rPh>
    <phoneticPr fontId="43"/>
  </si>
  <si>
    <t>穴あけ補修</t>
    <rPh sb="0" eb="1">
      <t>アナ</t>
    </rPh>
    <rPh sb="3" eb="5">
      <t>ホシュウ</t>
    </rPh>
    <phoneticPr fontId="43"/>
  </si>
  <si>
    <t>ダイアモンドコア　はつり工</t>
    <rPh sb="12" eb="13">
      <t>コウ</t>
    </rPh>
    <phoneticPr fontId="43"/>
  </si>
  <si>
    <t>HWP-1</t>
    <phoneticPr fontId="43"/>
  </si>
  <si>
    <t>多段式ﾎﾟﾝﾌﾟ（ｽﾃﾝﾚｽ）　屋外設置型</t>
    <rPh sb="0" eb="3">
      <t>タダンシキ</t>
    </rPh>
    <rPh sb="16" eb="18">
      <t>オクガイ</t>
    </rPh>
    <rPh sb="18" eb="20">
      <t>セッチ</t>
    </rPh>
    <rPh sb="20" eb="21">
      <t>カタ</t>
    </rPh>
    <phoneticPr fontId="43"/>
  </si>
  <si>
    <t>32φｘ50Ｌ/nimｘ26ｍｘ0.75KW</t>
    <phoneticPr fontId="43"/>
  </si>
  <si>
    <t>HWP-2</t>
    <phoneticPr fontId="43"/>
  </si>
  <si>
    <t>ﾗｲﾝﾎﾟﾝﾌﾟ（ｽﾃﾝﾚｽ）　屋外設置型</t>
    <rPh sb="16" eb="18">
      <t>オクガイ</t>
    </rPh>
    <rPh sb="18" eb="20">
      <t>セッチ</t>
    </rPh>
    <rPh sb="20" eb="21">
      <t>カタ</t>
    </rPh>
    <phoneticPr fontId="43"/>
  </si>
  <si>
    <t>65φｘ320Ｌ/nimｘ15.5ｍｘ1.5KW</t>
    <phoneticPr fontId="43"/>
  </si>
  <si>
    <t>給湯ポンプ</t>
    <rPh sb="0" eb="2">
      <t>キュウトウ</t>
    </rPh>
    <phoneticPr fontId="43"/>
  </si>
  <si>
    <t>HWP-3</t>
    <phoneticPr fontId="43"/>
  </si>
  <si>
    <t>加圧ﾎﾟﾝﾌﾟﾕﾆｯﾄ（ｽﾃﾝﾚｽ）単独交互運転　屋外設置型</t>
    <rPh sb="0" eb="2">
      <t>カアツ</t>
    </rPh>
    <rPh sb="18" eb="20">
      <t>タンドク</t>
    </rPh>
    <rPh sb="20" eb="22">
      <t>コウゴ</t>
    </rPh>
    <rPh sb="22" eb="24">
      <t>ウンテン</t>
    </rPh>
    <rPh sb="25" eb="27">
      <t>オクガイ</t>
    </rPh>
    <rPh sb="27" eb="29">
      <t>セッチ</t>
    </rPh>
    <rPh sb="29" eb="30">
      <t>ガタ</t>
    </rPh>
    <phoneticPr fontId="43"/>
  </si>
  <si>
    <t>40φｘ200L/minx26mｘ1.5×2KW</t>
    <phoneticPr fontId="43"/>
  </si>
  <si>
    <t>HP-5</t>
    <phoneticPr fontId="43"/>
  </si>
  <si>
    <t>片吸込渦巻ﾎﾟﾝﾌﾟ（ﾒｶﾆｶﾙｼｰﾙ）　屋外設置型</t>
    <rPh sb="0" eb="1">
      <t>カタ</t>
    </rPh>
    <rPh sb="1" eb="3">
      <t>スイコ</t>
    </rPh>
    <rPh sb="3" eb="5">
      <t>ウズマキ</t>
    </rPh>
    <rPh sb="21" eb="26">
      <t>オクガイセッチカタ</t>
    </rPh>
    <phoneticPr fontId="43"/>
  </si>
  <si>
    <t>100φ×80φ×1300L/minx17mx5.5KW</t>
    <phoneticPr fontId="43"/>
  </si>
  <si>
    <t>同上機器据付費</t>
    <rPh sb="0" eb="4">
      <t>ドウジョウキキ</t>
    </rPh>
    <rPh sb="4" eb="6">
      <t>スエツケ</t>
    </rPh>
    <rPh sb="6" eb="7">
      <t>ヒ</t>
    </rPh>
    <phoneticPr fontId="43"/>
  </si>
  <si>
    <t>　　計</t>
    <rPh sb="2" eb="3">
      <t>ケイ</t>
    </rPh>
    <phoneticPr fontId="43"/>
  </si>
  <si>
    <t>　　給湯設備</t>
  </si>
  <si>
    <t>電気温水器　</t>
    <rPh sb="0" eb="2">
      <t>デンキ</t>
    </rPh>
    <rPh sb="2" eb="5">
      <t>オンスイキ</t>
    </rPh>
    <phoneticPr fontId="43"/>
  </si>
  <si>
    <t>EH-1</t>
    <phoneticPr fontId="43"/>
  </si>
  <si>
    <t>台下設置型２５L　付属品共</t>
    <rPh sb="0" eb="2">
      <t>ダイシタ</t>
    </rPh>
    <rPh sb="2" eb="4">
      <t>セッチ</t>
    </rPh>
    <rPh sb="4" eb="5">
      <t>カタ</t>
    </rPh>
    <rPh sb="9" eb="12">
      <t>フゾクヒン</t>
    </rPh>
    <rPh sb="12" eb="13">
      <t>トモ</t>
    </rPh>
    <phoneticPr fontId="43"/>
  </si>
  <si>
    <t>据付共</t>
    <rPh sb="0" eb="2">
      <t>スエツケ</t>
    </rPh>
    <rPh sb="2" eb="3">
      <t>トモ</t>
    </rPh>
    <phoneticPr fontId="43"/>
  </si>
  <si>
    <t>耐熱性塩化ビニル管   ピット</t>
    <rPh sb="0" eb="2">
      <t>タイネツ</t>
    </rPh>
    <rPh sb="2" eb="3">
      <t>セイ</t>
    </rPh>
    <rPh sb="3" eb="5">
      <t>エンカ</t>
    </rPh>
    <rPh sb="8" eb="9">
      <t>カン</t>
    </rPh>
    <phoneticPr fontId="43"/>
  </si>
  <si>
    <t>機械便所　２０A</t>
    <rPh sb="0" eb="2">
      <t>キカイ</t>
    </rPh>
    <rPh sb="2" eb="4">
      <t>ベンジョ</t>
    </rPh>
    <phoneticPr fontId="43"/>
  </si>
  <si>
    <t>耐熱性塩化ビニル管　　ピット</t>
    <rPh sb="0" eb="2">
      <t>タイネツ</t>
    </rPh>
    <rPh sb="2" eb="3">
      <t>セイ</t>
    </rPh>
    <rPh sb="3" eb="5">
      <t>エンカ</t>
    </rPh>
    <rPh sb="8" eb="9">
      <t>カン</t>
    </rPh>
    <phoneticPr fontId="43"/>
  </si>
  <si>
    <t>屋内一般　２０A</t>
    <rPh sb="0" eb="2">
      <t>オクナイ</t>
    </rPh>
    <rPh sb="2" eb="4">
      <t>イッパン</t>
    </rPh>
    <phoneticPr fontId="43"/>
  </si>
  <si>
    <t>配管切断接続  保温付</t>
    <rPh sb="0" eb="2">
      <t>ハイカン</t>
    </rPh>
    <rPh sb="2" eb="4">
      <t>セツダン</t>
    </rPh>
    <rPh sb="4" eb="6">
      <t>セツゾク</t>
    </rPh>
    <rPh sb="8" eb="10">
      <t>ホオン</t>
    </rPh>
    <rPh sb="10" eb="11">
      <t>ツキ</t>
    </rPh>
    <phoneticPr fontId="43"/>
  </si>
  <si>
    <t xml:space="preserve">20A </t>
    <phoneticPr fontId="43"/>
  </si>
  <si>
    <t>貯湯槽</t>
    <rPh sb="0" eb="2">
      <t>チョトウ</t>
    </rPh>
    <rPh sb="2" eb="3">
      <t>ソウ</t>
    </rPh>
    <phoneticPr fontId="43"/>
  </si>
  <si>
    <t>HT-1</t>
    <phoneticPr fontId="43"/>
  </si>
  <si>
    <t>ステンレス製　　外部補強型</t>
    <rPh sb="5" eb="6">
      <t>セイ</t>
    </rPh>
    <rPh sb="8" eb="10">
      <t>ガイブ</t>
    </rPh>
    <rPh sb="10" eb="12">
      <t>ホキョウ</t>
    </rPh>
    <rPh sb="12" eb="13">
      <t>カタ</t>
    </rPh>
    <phoneticPr fontId="43"/>
  </si>
  <si>
    <t>20.ｘ4.0ｘ2.0H　MH</t>
    <phoneticPr fontId="43"/>
  </si>
  <si>
    <t>　　1.5G　組立共</t>
    <rPh sb="7" eb="9">
      <t>クミタテ</t>
    </rPh>
    <rPh sb="9" eb="10">
      <t>トモ</t>
    </rPh>
    <phoneticPr fontId="43"/>
  </si>
  <si>
    <t>GW50+ｶﾞﾙﾊﾞﾆｭｰﾑ鋼板</t>
    <rPh sb="14" eb="16">
      <t>コウハン</t>
    </rPh>
    <phoneticPr fontId="43"/>
  </si>
  <si>
    <t xml:space="preserve">フランジ　65A </t>
    <phoneticPr fontId="43"/>
  </si>
  <si>
    <t>ねじ込み　32A 管端紡食</t>
    <rPh sb="2" eb="3">
      <t>コ</t>
    </rPh>
    <rPh sb="9" eb="11">
      <t>カンタン</t>
    </rPh>
    <rPh sb="11" eb="12">
      <t>ボウ</t>
    </rPh>
    <rPh sb="12" eb="13">
      <t>ショク</t>
    </rPh>
    <phoneticPr fontId="43"/>
  </si>
  <si>
    <t>ねじ込み　32A　管端紡食</t>
    <rPh sb="2" eb="3">
      <t>コ</t>
    </rPh>
    <rPh sb="9" eb="11">
      <t>カンタン</t>
    </rPh>
    <rPh sb="11" eb="12">
      <t>ボウ</t>
    </rPh>
    <rPh sb="12" eb="13">
      <t>ショク</t>
    </rPh>
    <phoneticPr fontId="43"/>
  </si>
  <si>
    <t>32Ax300L</t>
    <phoneticPr fontId="43"/>
  </si>
  <si>
    <t>熱交換器</t>
    <rPh sb="0" eb="1">
      <t>ネツ</t>
    </rPh>
    <rPh sb="1" eb="4">
      <t>コウカンキ</t>
    </rPh>
    <phoneticPr fontId="43"/>
  </si>
  <si>
    <t>HEX6</t>
    <phoneticPr fontId="43"/>
  </si>
  <si>
    <t>ﾌﾟﾚｰﾄ式　熱交換量157KW</t>
    <rPh sb="5" eb="6">
      <t>シキ</t>
    </rPh>
    <rPh sb="7" eb="8">
      <t>ネツ</t>
    </rPh>
    <rPh sb="8" eb="11">
      <t>コウカンリョウ</t>
    </rPh>
    <phoneticPr fontId="43"/>
  </si>
  <si>
    <t>機</t>
    <rPh sb="0" eb="1">
      <t>キ</t>
    </rPh>
    <phoneticPr fontId="43"/>
  </si>
  <si>
    <t>ダイアモンドコア</t>
    <phoneticPr fontId="43"/>
  </si>
  <si>
    <t>　　排水設備</t>
  </si>
  <si>
    <t>雑排水ポンプ　</t>
    <rPh sb="0" eb="3">
      <t>ザツハイスイ</t>
    </rPh>
    <phoneticPr fontId="43"/>
  </si>
  <si>
    <t>PD-1</t>
    <phoneticPr fontId="43"/>
  </si>
  <si>
    <t>65φx400minx8mx1.5KW</t>
    <phoneticPr fontId="43"/>
  </si>
  <si>
    <t>ケーブル付　　吊り下げひも</t>
    <rPh sb="4" eb="5">
      <t>ツキ</t>
    </rPh>
    <rPh sb="7" eb="8">
      <t>ツ</t>
    </rPh>
    <rPh sb="9" eb="10">
      <t>サ</t>
    </rPh>
    <phoneticPr fontId="43"/>
  </si>
  <si>
    <t>湧水ポンプ</t>
    <rPh sb="0" eb="2">
      <t>ユウスイ</t>
    </rPh>
    <phoneticPr fontId="43"/>
  </si>
  <si>
    <t>PD-2</t>
    <phoneticPr fontId="43"/>
  </si>
  <si>
    <t>50φx100l/minx8mx0.75KW</t>
    <phoneticPr fontId="43"/>
  </si>
  <si>
    <t>ケーブル付　吊り下げひも</t>
    <rPh sb="4" eb="5">
      <t>ツキ</t>
    </rPh>
    <rPh sb="6" eb="7">
      <t>ツ</t>
    </rPh>
    <rPh sb="8" eb="9">
      <t>サ</t>
    </rPh>
    <phoneticPr fontId="43"/>
  </si>
  <si>
    <t>雨水ポンプ</t>
    <rPh sb="0" eb="2">
      <t>ウスイ</t>
    </rPh>
    <phoneticPr fontId="43"/>
  </si>
  <si>
    <t>PD-3</t>
    <phoneticPr fontId="43"/>
  </si>
  <si>
    <t>汚水ポンプ</t>
    <rPh sb="0" eb="2">
      <t>オスイ</t>
    </rPh>
    <phoneticPr fontId="43"/>
  </si>
  <si>
    <t>PD-4</t>
    <phoneticPr fontId="43"/>
  </si>
  <si>
    <t>80φx400l/minx8mx1.5KW</t>
    <phoneticPr fontId="43"/>
  </si>
  <si>
    <t>非常ポンプ</t>
    <rPh sb="0" eb="2">
      <t>ヒジョウ</t>
    </rPh>
    <phoneticPr fontId="43"/>
  </si>
  <si>
    <t>PD-5</t>
    <phoneticPr fontId="43"/>
  </si>
  <si>
    <t>180l/minx3.1m　ｹｰﾌﾞﾙ付</t>
    <rPh sb="19" eb="20">
      <t>ツキ</t>
    </rPh>
    <phoneticPr fontId="43"/>
  </si>
  <si>
    <t>機器搬入据付</t>
    <rPh sb="0" eb="2">
      <t>キキ</t>
    </rPh>
    <rPh sb="2" eb="4">
      <t>ハンニュウ</t>
    </rPh>
    <rPh sb="4" eb="6">
      <t>スエツケ</t>
    </rPh>
    <phoneticPr fontId="43"/>
  </si>
  <si>
    <t>便所・機械室　75A</t>
    <rPh sb="0" eb="2">
      <t>ベンジョ</t>
    </rPh>
    <rPh sb="3" eb="6">
      <t>キカイシツ</t>
    </rPh>
    <phoneticPr fontId="43"/>
  </si>
  <si>
    <t>便所・機械室　６5A</t>
    <rPh sb="0" eb="2">
      <t>ベンジョ</t>
    </rPh>
    <rPh sb="3" eb="6">
      <t>キカイシツ</t>
    </rPh>
    <phoneticPr fontId="43"/>
  </si>
  <si>
    <t>便所・機械室　5０A</t>
    <rPh sb="0" eb="2">
      <t>ベンジョ</t>
    </rPh>
    <rPh sb="3" eb="6">
      <t>キカイシツ</t>
    </rPh>
    <phoneticPr fontId="43"/>
  </si>
  <si>
    <t>便所・機械室　４０A</t>
    <rPh sb="0" eb="2">
      <t>ベンジョ</t>
    </rPh>
    <rPh sb="3" eb="6">
      <t>キカイシツ</t>
    </rPh>
    <phoneticPr fontId="43"/>
  </si>
  <si>
    <t>配管切断接続　　保温無</t>
    <rPh sb="0" eb="2">
      <t>ハイカン</t>
    </rPh>
    <rPh sb="2" eb="4">
      <t>セツダン</t>
    </rPh>
    <rPh sb="4" eb="6">
      <t>セツゾク</t>
    </rPh>
    <rPh sb="8" eb="10">
      <t>ホオン</t>
    </rPh>
    <rPh sb="10" eb="11">
      <t>ム</t>
    </rPh>
    <phoneticPr fontId="43"/>
  </si>
  <si>
    <t>75A</t>
    <phoneticPr fontId="43"/>
  </si>
  <si>
    <t>ダイアモンドコア はつり工</t>
    <rPh sb="12" eb="13">
      <t>コウ</t>
    </rPh>
    <phoneticPr fontId="43"/>
  </si>
  <si>
    <t xml:space="preserve">   消火設備</t>
  </si>
  <si>
    <t>屋内消火栓</t>
    <rPh sb="0" eb="2">
      <t>オクナイ</t>
    </rPh>
    <rPh sb="2" eb="5">
      <t>ショウカセン</t>
    </rPh>
    <phoneticPr fontId="43"/>
  </si>
  <si>
    <t>ステンレス製</t>
    <rPh sb="5" eb="6">
      <t>セイ</t>
    </rPh>
    <phoneticPr fontId="43"/>
  </si>
  <si>
    <t>配管用炭素鋼鋼管（白）</t>
    <rPh sb="0" eb="2">
      <t>ハイカン</t>
    </rPh>
    <rPh sb="2" eb="3">
      <t>ヨウ</t>
    </rPh>
    <rPh sb="3" eb="6">
      <t>タンソコウ</t>
    </rPh>
    <rPh sb="6" eb="8">
      <t>コウカン</t>
    </rPh>
    <rPh sb="9" eb="10">
      <t>シロ</t>
    </rPh>
    <phoneticPr fontId="43"/>
  </si>
  <si>
    <t>屋内一般　５０A</t>
    <rPh sb="0" eb="2">
      <t>オクナイ</t>
    </rPh>
    <rPh sb="2" eb="4">
      <t>イチパン</t>
    </rPh>
    <phoneticPr fontId="43"/>
  </si>
  <si>
    <t>鋼管</t>
    <rPh sb="0" eb="2">
      <t>コウカン</t>
    </rPh>
    <phoneticPr fontId="43"/>
  </si>
  <si>
    <t>50A　　保温付</t>
    <rPh sb="5" eb="7">
      <t>ホオン</t>
    </rPh>
    <rPh sb="7" eb="8">
      <t>ツキ</t>
    </rPh>
    <phoneticPr fontId="43"/>
  </si>
  <si>
    <t>ポリスチレン　合成樹脂ｶﾊﾞｰ</t>
    <rPh sb="7" eb="11">
      <t>ゴウセイジュシ</t>
    </rPh>
    <phoneticPr fontId="43"/>
  </si>
  <si>
    <t>　ろ過設備工事</t>
  </si>
  <si>
    <t>２５ｍっﾌﾟｰﾙ用　　WF-1</t>
    <rPh sb="8" eb="9">
      <t>ヨウ</t>
    </rPh>
    <phoneticPr fontId="7"/>
  </si>
  <si>
    <t>SUS</t>
    <phoneticPr fontId="7"/>
  </si>
  <si>
    <t>処理能力　140m3/H</t>
    <rPh sb="0" eb="2">
      <t>ショリ</t>
    </rPh>
    <rPh sb="2" eb="4">
      <t>ノウリョク</t>
    </rPh>
    <phoneticPr fontId="7"/>
  </si>
  <si>
    <t>基</t>
    <rPh sb="0" eb="1">
      <t>キ</t>
    </rPh>
    <phoneticPr fontId="7"/>
  </si>
  <si>
    <t>ろ過ポンプ　滅菌機</t>
    <rPh sb="1" eb="2">
      <t>カ</t>
    </rPh>
    <rPh sb="6" eb="9">
      <t>メッキンキ</t>
    </rPh>
    <phoneticPr fontId="7"/>
  </si>
  <si>
    <t>水質管理装置　熱交換器</t>
    <rPh sb="0" eb="2">
      <t>スイシツ</t>
    </rPh>
    <rPh sb="2" eb="4">
      <t>カンリ</t>
    </rPh>
    <rPh sb="4" eb="6">
      <t>ソウチ</t>
    </rPh>
    <rPh sb="7" eb="8">
      <t>ネツ</t>
    </rPh>
    <rPh sb="8" eb="11">
      <t>コウカンキ</t>
    </rPh>
    <phoneticPr fontId="7"/>
  </si>
  <si>
    <t>補給水弁　積算流量計</t>
    <rPh sb="0" eb="3">
      <t>ホキュウスイ</t>
    </rPh>
    <rPh sb="3" eb="4">
      <t>ベン</t>
    </rPh>
    <rPh sb="5" eb="7">
      <t>セキサン</t>
    </rPh>
    <rPh sb="7" eb="10">
      <t>リュウリョウケイ</t>
    </rPh>
    <phoneticPr fontId="7"/>
  </si>
  <si>
    <t>製品重量　１７００Kg</t>
    <rPh sb="0" eb="4">
      <t>セイヒンジュウリョウ</t>
    </rPh>
    <phoneticPr fontId="7"/>
  </si>
  <si>
    <t>付属品供</t>
    <rPh sb="0" eb="4">
      <t>フゾクヒントモ</t>
    </rPh>
    <phoneticPr fontId="7"/>
  </si>
  <si>
    <t>歩行、子供用ﾌﾟｰﾙ　WF-2</t>
    <rPh sb="0" eb="2">
      <t>ホコウ</t>
    </rPh>
    <rPh sb="3" eb="5">
      <t>コドモ</t>
    </rPh>
    <rPh sb="5" eb="6">
      <t>ヨウ</t>
    </rPh>
    <phoneticPr fontId="7"/>
  </si>
  <si>
    <t>処理能力　72ｍ３/H</t>
    <rPh sb="0" eb="4">
      <t>ショリノウリョク</t>
    </rPh>
    <phoneticPr fontId="7"/>
  </si>
  <si>
    <t>既存ろ過設備産廃処分費</t>
    <rPh sb="0" eb="2">
      <t>キソン</t>
    </rPh>
    <rPh sb="3" eb="6">
      <t>カセツビ</t>
    </rPh>
    <rPh sb="6" eb="8">
      <t>サンパイ</t>
    </rPh>
    <rPh sb="8" eb="11">
      <t>ショブンヒ</t>
    </rPh>
    <phoneticPr fontId="43"/>
  </si>
  <si>
    <t>据付組立費</t>
    <rPh sb="0" eb="2">
      <t>スエツケ</t>
    </rPh>
    <rPh sb="2" eb="4">
      <t>クミタテ</t>
    </rPh>
    <rPh sb="4" eb="5">
      <t>ヒ</t>
    </rPh>
    <phoneticPr fontId="43"/>
  </si>
  <si>
    <t>二次側電気工事費</t>
    <rPh sb="0" eb="3">
      <t>ニジガワ</t>
    </rPh>
    <rPh sb="3" eb="5">
      <t>デンキ</t>
    </rPh>
    <rPh sb="5" eb="8">
      <t>コウジヒ</t>
    </rPh>
    <phoneticPr fontId="43"/>
  </si>
  <si>
    <t>試運転調整費</t>
    <rPh sb="0" eb="3">
      <t>シウンテン</t>
    </rPh>
    <rPh sb="3" eb="6">
      <t>チョウセイヒ</t>
    </rPh>
    <phoneticPr fontId="43"/>
  </si>
  <si>
    <t>機器運搬費</t>
    <rPh sb="0" eb="2">
      <t>キキ</t>
    </rPh>
    <rPh sb="2" eb="5">
      <t>ウンパンヒ</t>
    </rPh>
    <phoneticPr fontId="43"/>
  </si>
  <si>
    <t>井戸設備</t>
  </si>
  <si>
    <t>揚水機撤去</t>
    <rPh sb="0" eb="2">
      <t>ヨウスイ</t>
    </rPh>
    <rPh sb="2" eb="3">
      <t>キ</t>
    </rPh>
    <rPh sb="3" eb="5">
      <t>テッキョ</t>
    </rPh>
    <phoneticPr fontId="43"/>
  </si>
  <si>
    <t>井戸浚渫工</t>
    <rPh sb="0" eb="2">
      <t>イド</t>
    </rPh>
    <rPh sb="2" eb="4">
      <t>シュンセツ</t>
    </rPh>
    <rPh sb="4" eb="5">
      <t>コウ</t>
    </rPh>
    <phoneticPr fontId="43"/>
  </si>
  <si>
    <t>揚水機設置</t>
    <rPh sb="0" eb="3">
      <t>ヨウスイキ</t>
    </rPh>
    <rPh sb="3" eb="5">
      <t>セッチ</t>
    </rPh>
    <phoneticPr fontId="43"/>
  </si>
  <si>
    <t>洗浄後揚水量確認費</t>
    <rPh sb="0" eb="2">
      <t>センジョウ</t>
    </rPh>
    <rPh sb="2" eb="3">
      <t>ゴ</t>
    </rPh>
    <rPh sb="3" eb="5">
      <t>ヨウスイ</t>
    </rPh>
    <rPh sb="5" eb="6">
      <t>リョウ</t>
    </rPh>
    <rPh sb="6" eb="8">
      <t>カクニン</t>
    </rPh>
    <rPh sb="8" eb="9">
      <t>ヒ</t>
    </rPh>
    <phoneticPr fontId="43"/>
  </si>
  <si>
    <t>報告書作成</t>
    <rPh sb="0" eb="3">
      <t>ホウコクショ</t>
    </rPh>
    <rPh sb="3" eb="5">
      <t>サクセイ</t>
    </rPh>
    <phoneticPr fontId="43"/>
  </si>
  <si>
    <t>機械損料</t>
    <rPh sb="0" eb="2">
      <t>キカイ</t>
    </rPh>
    <rPh sb="2" eb="3">
      <t>ソン</t>
    </rPh>
    <rPh sb="3" eb="4">
      <t>リョウ</t>
    </rPh>
    <phoneticPr fontId="43"/>
  </si>
  <si>
    <t>安全衛生費</t>
    <rPh sb="0" eb="2">
      <t>アンゼン</t>
    </rPh>
    <rPh sb="2" eb="5">
      <t>エイセイヒ</t>
    </rPh>
    <phoneticPr fontId="43"/>
  </si>
  <si>
    <t>1</t>
    <phoneticPr fontId="43"/>
  </si>
  <si>
    <t>空気調和設備工事　（撤去）</t>
    <rPh sb="0" eb="2">
      <t>クウキ</t>
    </rPh>
    <rPh sb="2" eb="4">
      <t>チョウワ</t>
    </rPh>
    <rPh sb="4" eb="6">
      <t>セツビ</t>
    </rPh>
    <rPh sb="6" eb="8">
      <t>コウジ</t>
    </rPh>
    <rPh sb="10" eb="12">
      <t>テッキョ</t>
    </rPh>
    <phoneticPr fontId="43"/>
  </si>
  <si>
    <t>2</t>
    <phoneticPr fontId="43"/>
  </si>
  <si>
    <t>給排水衛生設備工事　（撤去）</t>
    <rPh sb="0" eb="3">
      <t>キュウハイスイ</t>
    </rPh>
    <rPh sb="3" eb="5">
      <t>エイセイ</t>
    </rPh>
    <rPh sb="5" eb="7">
      <t>セツビ</t>
    </rPh>
    <rPh sb="7" eb="9">
      <t>コウジ</t>
    </rPh>
    <phoneticPr fontId="43"/>
  </si>
  <si>
    <t>1-1</t>
    <phoneticPr fontId="43"/>
  </si>
  <si>
    <t>空気調和設備　（撤去）</t>
    <rPh sb="0" eb="2">
      <t>クウキ</t>
    </rPh>
    <rPh sb="2" eb="4">
      <t>チョウワ</t>
    </rPh>
    <rPh sb="4" eb="6">
      <t>セツビ</t>
    </rPh>
    <phoneticPr fontId="43"/>
  </si>
  <si>
    <t>1-2</t>
    <phoneticPr fontId="43"/>
  </si>
  <si>
    <t>換気設備　（撤去）</t>
    <rPh sb="0" eb="2">
      <t>カンキ</t>
    </rPh>
    <rPh sb="2" eb="4">
      <t>セツビ</t>
    </rPh>
    <phoneticPr fontId="43"/>
  </si>
  <si>
    <t>排煙設備　（撤去）</t>
    <rPh sb="0" eb="2">
      <t>ハイエン</t>
    </rPh>
    <rPh sb="2" eb="4">
      <t>セツビ</t>
    </rPh>
    <phoneticPr fontId="43"/>
  </si>
  <si>
    <t xml:space="preserve">       計</t>
    <rPh sb="7" eb="8">
      <t>ケイ</t>
    </rPh>
    <phoneticPr fontId="43"/>
  </si>
  <si>
    <t>（１）　機器設備　（撤去）</t>
    <rPh sb="4" eb="6">
      <t>キキ</t>
    </rPh>
    <rPh sb="6" eb="8">
      <t>セツビ</t>
    </rPh>
    <phoneticPr fontId="43"/>
  </si>
  <si>
    <t>（２）　配管設備　（撤去）</t>
    <rPh sb="4" eb="6">
      <t>ハイカン</t>
    </rPh>
    <rPh sb="6" eb="8">
      <t>セツビ</t>
    </rPh>
    <phoneticPr fontId="43"/>
  </si>
  <si>
    <t>（１）　機器設備　（撤去）</t>
    <rPh sb="4" eb="8">
      <t>キキセツビ</t>
    </rPh>
    <phoneticPr fontId="43"/>
  </si>
  <si>
    <t>（２）　ダクト設備　（撤去）</t>
    <rPh sb="7" eb="9">
      <t>セツビ</t>
    </rPh>
    <phoneticPr fontId="43"/>
  </si>
  <si>
    <t>（1）　機器設備　（撤去）</t>
    <rPh sb="4" eb="8">
      <t>キキセツビ</t>
    </rPh>
    <phoneticPr fontId="43"/>
  </si>
  <si>
    <t>計</t>
  </si>
  <si>
    <t>機器設備　（撤去）</t>
    <rPh sb="0" eb="4">
      <t>キキセツビ</t>
    </rPh>
    <phoneticPr fontId="43"/>
  </si>
  <si>
    <t>AHP-2</t>
    <phoneticPr fontId="43"/>
  </si>
  <si>
    <t>冷房能力165KW</t>
    <rPh sb="0" eb="2">
      <t>レイボウ</t>
    </rPh>
    <rPh sb="2" eb="4">
      <t>ノウリョク</t>
    </rPh>
    <phoneticPr fontId="43"/>
  </si>
  <si>
    <t>加熱能力193KW</t>
    <rPh sb="0" eb="2">
      <t>カネツ</t>
    </rPh>
    <rPh sb="2" eb="4">
      <t>ノウリョク</t>
    </rPh>
    <phoneticPr fontId="43"/>
  </si>
  <si>
    <t>冷房能力　144KW</t>
    <rPh sb="0" eb="2">
      <t>レイボウ</t>
    </rPh>
    <rPh sb="2" eb="4">
      <t>ノウリョク</t>
    </rPh>
    <phoneticPr fontId="43"/>
  </si>
  <si>
    <t>加熱能力　170KW</t>
    <rPh sb="0" eb="4">
      <t>カネツノウリョク</t>
    </rPh>
    <phoneticPr fontId="43"/>
  </si>
  <si>
    <t>B-1</t>
    <phoneticPr fontId="43"/>
  </si>
  <si>
    <t>加熱能力　349KW</t>
    <rPh sb="0" eb="2">
      <t>カネツ</t>
    </rPh>
    <rPh sb="2" eb="4">
      <t>ノウリョク</t>
    </rPh>
    <phoneticPr fontId="43"/>
  </si>
  <si>
    <t>加熱能力　378KW</t>
    <rPh sb="0" eb="2">
      <t>カネツ</t>
    </rPh>
    <rPh sb="2" eb="4">
      <t>ノウリョク</t>
    </rPh>
    <phoneticPr fontId="43"/>
  </si>
  <si>
    <t>80φｘ545L/minｘ1.5KW</t>
    <phoneticPr fontId="43"/>
  </si>
  <si>
    <t>CHP-2</t>
    <phoneticPr fontId="43"/>
  </si>
  <si>
    <t>80φx65φx10700L/min x5.5KW</t>
    <phoneticPr fontId="43"/>
  </si>
  <si>
    <t>冷水ポンプ</t>
    <rPh sb="0" eb="2">
      <t>レイスイ</t>
    </rPh>
    <phoneticPr fontId="43"/>
  </si>
  <si>
    <t>CP-1</t>
    <phoneticPr fontId="43"/>
  </si>
  <si>
    <t>ﾗｲﾝﾎﾟﾝﾌﾟ　（屋外設置型）</t>
    <rPh sb="10" eb="12">
      <t>オクガイ</t>
    </rPh>
    <rPh sb="12" eb="15">
      <t>セッチカタ</t>
    </rPh>
    <phoneticPr fontId="43"/>
  </si>
  <si>
    <t>80φx270L/minx10mx0.75KW</t>
    <phoneticPr fontId="43"/>
  </si>
  <si>
    <t>HP-1</t>
    <phoneticPr fontId="43"/>
  </si>
  <si>
    <t>65φx400L/minx12mx2.2KW</t>
    <phoneticPr fontId="43"/>
  </si>
  <si>
    <t>HP-2</t>
    <phoneticPr fontId="43"/>
  </si>
  <si>
    <t>80φx500L/minx9mx1.5KW</t>
    <phoneticPr fontId="43"/>
  </si>
  <si>
    <t>65φx300L/minx21mx2.2KW</t>
    <phoneticPr fontId="43"/>
  </si>
  <si>
    <t>処理風量　35000m3/H</t>
    <rPh sb="0" eb="2">
      <t>ショリ</t>
    </rPh>
    <rPh sb="2" eb="4">
      <t>フウリョウ</t>
    </rPh>
    <phoneticPr fontId="43"/>
  </si>
  <si>
    <t>AHU-1</t>
    <phoneticPr fontId="43"/>
  </si>
  <si>
    <t>送風量　9000m3/H</t>
    <rPh sb="0" eb="3">
      <t>ソウフウリョウ</t>
    </rPh>
    <phoneticPr fontId="43"/>
  </si>
  <si>
    <t>(事務室系）</t>
    <rPh sb="1" eb="4">
      <t>ジムシツ</t>
    </rPh>
    <rPh sb="4" eb="5">
      <t>ケイ</t>
    </rPh>
    <phoneticPr fontId="43"/>
  </si>
  <si>
    <t>送風量　4600m3/H</t>
    <rPh sb="0" eb="3">
      <t>ソウフウリョウ</t>
    </rPh>
    <phoneticPr fontId="43"/>
  </si>
  <si>
    <t>ﾌｧﾝｺｲﾙ　　天井カセット</t>
    <rPh sb="8" eb="10">
      <t>テンジョウ</t>
    </rPh>
    <phoneticPr fontId="43"/>
  </si>
  <si>
    <t>FCU-2</t>
    <phoneticPr fontId="43"/>
  </si>
  <si>
    <t>冷房能力　1.33KW</t>
    <rPh sb="0" eb="2">
      <t>レイボウ</t>
    </rPh>
    <rPh sb="2" eb="4">
      <t>ノウリョク</t>
    </rPh>
    <phoneticPr fontId="43"/>
  </si>
  <si>
    <t>暖房能力　2.51KW</t>
    <rPh sb="0" eb="2">
      <t>ダンボウ</t>
    </rPh>
    <rPh sb="2" eb="4">
      <t>ノウリョク</t>
    </rPh>
    <phoneticPr fontId="43"/>
  </si>
  <si>
    <t>ﾘﾓｺﾝ　付属品一式</t>
    <rPh sb="5" eb="8">
      <t>フゾクヒン</t>
    </rPh>
    <rPh sb="8" eb="10">
      <t>イチシキ</t>
    </rPh>
    <phoneticPr fontId="43"/>
  </si>
  <si>
    <t>FCU-5</t>
    <phoneticPr fontId="43"/>
  </si>
  <si>
    <t>冷房能力　2.9KW</t>
    <rPh sb="0" eb="2">
      <t>レイボウ</t>
    </rPh>
    <rPh sb="2" eb="4">
      <t>ノウリョク</t>
    </rPh>
    <phoneticPr fontId="43"/>
  </si>
  <si>
    <t>暖房能力　2.271KW</t>
    <rPh sb="0" eb="2">
      <t>ダンボウ</t>
    </rPh>
    <rPh sb="2" eb="4">
      <t>ノウリョク</t>
    </rPh>
    <phoneticPr fontId="43"/>
  </si>
  <si>
    <t>FCU-6</t>
    <phoneticPr fontId="43"/>
  </si>
  <si>
    <t>冷房能力　1.57KW</t>
    <rPh sb="0" eb="2">
      <t>レイボウ</t>
    </rPh>
    <rPh sb="2" eb="4">
      <t>ノウリョク</t>
    </rPh>
    <phoneticPr fontId="43"/>
  </si>
  <si>
    <t>暖房能力　1.991KW</t>
    <rPh sb="0" eb="2">
      <t>ダンボウ</t>
    </rPh>
    <rPh sb="2" eb="4">
      <t>ノウリョク</t>
    </rPh>
    <phoneticPr fontId="43"/>
  </si>
  <si>
    <t>片吸込み渦巻ポンプ</t>
    <rPh sb="0" eb="3">
      <t>カタスイコ</t>
    </rPh>
    <rPh sb="4" eb="6">
      <t>ウズマキ</t>
    </rPh>
    <phoneticPr fontId="43"/>
  </si>
  <si>
    <t>CWP-2</t>
    <phoneticPr fontId="43"/>
  </si>
  <si>
    <t>屋外設置</t>
    <rPh sb="0" eb="2">
      <t>オクガイ</t>
    </rPh>
    <rPh sb="2" eb="4">
      <t>セッチ</t>
    </rPh>
    <phoneticPr fontId="43"/>
  </si>
  <si>
    <t>12φx6l/minｘ0.2KW</t>
    <phoneticPr fontId="43"/>
  </si>
  <si>
    <t>10L　500φx150x700H</t>
    <phoneticPr fontId="43"/>
  </si>
  <si>
    <t>架台　1500H　梯子月</t>
    <rPh sb="0" eb="2">
      <t>カダイ</t>
    </rPh>
    <rPh sb="9" eb="11">
      <t>ハシゴ</t>
    </rPh>
    <rPh sb="11" eb="12">
      <t>ツキ</t>
    </rPh>
    <phoneticPr fontId="43"/>
  </si>
  <si>
    <t>同上機器搬入費</t>
    <rPh sb="0" eb="4">
      <t>ドウジョウキキ</t>
    </rPh>
    <rPh sb="4" eb="6">
      <t>ハンニュウ</t>
    </rPh>
    <rPh sb="6" eb="7">
      <t>ヒ</t>
    </rPh>
    <phoneticPr fontId="43"/>
  </si>
  <si>
    <t>配管設備　（撤去）</t>
    <rPh sb="0" eb="2">
      <t>ハイカン</t>
    </rPh>
    <rPh sb="2" eb="4">
      <t>セツビ</t>
    </rPh>
    <phoneticPr fontId="43"/>
  </si>
  <si>
    <t>機械室　125A</t>
    <rPh sb="0" eb="3">
      <t>キカイシツ</t>
    </rPh>
    <phoneticPr fontId="43"/>
  </si>
  <si>
    <t>機械室　100A</t>
    <rPh sb="0" eb="3">
      <t>キカイシツ</t>
    </rPh>
    <phoneticPr fontId="43"/>
  </si>
  <si>
    <t>機械室　80A</t>
    <rPh sb="0" eb="3">
      <t>キカイシツ</t>
    </rPh>
    <phoneticPr fontId="43"/>
  </si>
  <si>
    <t>油菅</t>
    <rPh sb="0" eb="1">
      <t>アブラ</t>
    </rPh>
    <rPh sb="1" eb="2">
      <t>カン</t>
    </rPh>
    <phoneticPr fontId="43"/>
  </si>
  <si>
    <t>機械室　　20A</t>
    <rPh sb="0" eb="3">
      <t>キカイシツ</t>
    </rPh>
    <phoneticPr fontId="43"/>
  </si>
  <si>
    <t>保温撤去</t>
    <rPh sb="0" eb="2">
      <t>ホオン</t>
    </rPh>
    <rPh sb="2" eb="4">
      <t>テッキョ</t>
    </rPh>
    <phoneticPr fontId="43"/>
  </si>
  <si>
    <t>菅搬出</t>
    <rPh sb="0" eb="1">
      <t>カン</t>
    </rPh>
    <rPh sb="1" eb="3">
      <t>ハンシュツ</t>
    </rPh>
    <phoneticPr fontId="43"/>
  </si>
  <si>
    <t>産廃処分共</t>
    <rPh sb="0" eb="2">
      <t>サンパイ</t>
    </rPh>
    <rPh sb="2" eb="4">
      <t>ショブン</t>
    </rPh>
    <rPh sb="4" eb="5">
      <t>トモ</t>
    </rPh>
    <phoneticPr fontId="43"/>
  </si>
  <si>
    <t>ﾊﾟｲﾌﾟﾌｧﾝ</t>
    <phoneticPr fontId="43"/>
  </si>
  <si>
    <t>150φ160m3/Hx3PAx0.28</t>
    <phoneticPr fontId="43"/>
  </si>
  <si>
    <t>送風機</t>
    <rPh sb="0" eb="3">
      <t>ソウフウキ</t>
    </rPh>
    <phoneticPr fontId="43"/>
  </si>
  <si>
    <t>AHEX-1</t>
    <phoneticPr fontId="43"/>
  </si>
  <si>
    <t>機器搬出</t>
    <rPh sb="0" eb="2">
      <t>キキ</t>
    </rPh>
    <rPh sb="2" eb="4">
      <t>ハンシュツ</t>
    </rPh>
    <phoneticPr fontId="43"/>
  </si>
  <si>
    <t xml:space="preserve">         計</t>
    <rPh sb="9" eb="10">
      <t>ケイ</t>
    </rPh>
    <phoneticPr fontId="43"/>
  </si>
  <si>
    <t>ダクト設備　（撤去）</t>
    <rPh sb="3" eb="5">
      <t>セツビ</t>
    </rPh>
    <phoneticPr fontId="43"/>
  </si>
  <si>
    <t>同上用BOX</t>
    <rPh sb="0" eb="2">
      <t>ドウジョウ</t>
    </rPh>
    <rPh sb="2" eb="3">
      <t>ヨウ</t>
    </rPh>
    <phoneticPr fontId="43"/>
  </si>
  <si>
    <t>矩形ダクト</t>
    <rPh sb="0" eb="2">
      <t>クケイ</t>
    </rPh>
    <phoneticPr fontId="43"/>
  </si>
  <si>
    <t>保温撤去</t>
    <rPh sb="0" eb="4">
      <t>ホオンテッキョ</t>
    </rPh>
    <phoneticPr fontId="43"/>
  </si>
  <si>
    <t>SMF-1</t>
    <phoneticPr fontId="43"/>
  </si>
  <si>
    <t>#51/2x33000m3/Hx320　Pa</t>
    <phoneticPr fontId="43"/>
  </si>
  <si>
    <t>搬出</t>
    <rPh sb="0" eb="2">
      <t>ハンシュツ</t>
    </rPh>
    <phoneticPr fontId="43"/>
  </si>
  <si>
    <t>ダクト設備</t>
    <rPh sb="3" eb="5">
      <t>セツビ</t>
    </rPh>
    <phoneticPr fontId="43"/>
  </si>
  <si>
    <t>6５０ｘ5００</t>
    <phoneticPr fontId="43"/>
  </si>
  <si>
    <t>500ｘ600</t>
    <phoneticPr fontId="43"/>
  </si>
  <si>
    <t>屋外　RW+ｶﾞﾙﾊﾞﾆｭｰﾑ鋼板</t>
    <rPh sb="0" eb="2">
      <t>オクガイ</t>
    </rPh>
    <rPh sb="15" eb="17">
      <t>コウハン</t>
    </rPh>
    <phoneticPr fontId="43"/>
  </si>
  <si>
    <t>衛生器具設備　（撤去）</t>
    <rPh sb="0" eb="2">
      <t>エイセイ</t>
    </rPh>
    <rPh sb="2" eb="4">
      <t>キグ</t>
    </rPh>
    <rPh sb="4" eb="6">
      <t>セツビ</t>
    </rPh>
    <phoneticPr fontId="43"/>
  </si>
  <si>
    <t>給水設備　（撤去）</t>
    <rPh sb="0" eb="4">
      <t>キュウスイセツビ</t>
    </rPh>
    <phoneticPr fontId="43"/>
  </si>
  <si>
    <t>給湯設備　（撤去）</t>
    <rPh sb="0" eb="2">
      <t>キュウトウ</t>
    </rPh>
    <rPh sb="2" eb="4">
      <t>セツビ</t>
    </rPh>
    <phoneticPr fontId="43"/>
  </si>
  <si>
    <t>排水設備　（撤去）</t>
    <rPh sb="0" eb="2">
      <t>ハイスイ</t>
    </rPh>
    <rPh sb="2" eb="4">
      <t>セツビ</t>
    </rPh>
    <phoneticPr fontId="43"/>
  </si>
  <si>
    <t>消火設備　（撤去）</t>
    <rPh sb="0" eb="4">
      <t>ショウカセツビ</t>
    </rPh>
    <phoneticPr fontId="43"/>
  </si>
  <si>
    <t>リラクゼーションプール配管　（撤去）</t>
    <rPh sb="11" eb="13">
      <t>ハイカン</t>
    </rPh>
    <rPh sb="15" eb="17">
      <t>テッキョ</t>
    </rPh>
    <phoneticPr fontId="43"/>
  </si>
  <si>
    <t>洋風大便器</t>
    <rPh sb="0" eb="2">
      <t>ヨウフウ</t>
    </rPh>
    <rPh sb="2" eb="5">
      <t>ダイベンキ</t>
    </rPh>
    <phoneticPr fontId="43"/>
  </si>
  <si>
    <t>C550SU　FV　YH702</t>
  </si>
  <si>
    <t>C550SU　TCF587　YH702</t>
  </si>
  <si>
    <t>C480N　TEFV70</t>
  </si>
  <si>
    <t>UF900JCS</t>
  </si>
  <si>
    <t>IT-ME325-HP</t>
  </si>
  <si>
    <t>L103A</t>
  </si>
  <si>
    <t>SK-22A</t>
  </si>
  <si>
    <t>洗眼水栓</t>
    <rPh sb="0" eb="2">
      <t>センガン</t>
    </rPh>
    <rPh sb="2" eb="4">
      <t>スイセン</t>
    </rPh>
    <phoneticPr fontId="43"/>
  </si>
  <si>
    <t>T241SX</t>
  </si>
  <si>
    <t>T28UNH-13　</t>
  </si>
  <si>
    <t>T28UNH-20　</t>
  </si>
  <si>
    <t>T38ST13</t>
  </si>
  <si>
    <t>エアタオル</t>
  </si>
  <si>
    <t>TYC40CW</t>
  </si>
  <si>
    <t>組</t>
  </si>
  <si>
    <t>ベビーシート</t>
  </si>
  <si>
    <t>YKA24N</t>
  </si>
  <si>
    <t>身障者ｼｬﾜｰ</t>
  </si>
  <si>
    <t>器具搬出</t>
    <rPh sb="0" eb="2">
      <t>キグ</t>
    </rPh>
    <rPh sb="2" eb="4">
      <t>ハンシュツ</t>
    </rPh>
    <phoneticPr fontId="43"/>
  </si>
  <si>
    <t>制御盤</t>
    <rPh sb="0" eb="3">
      <t>セイギョバン</t>
    </rPh>
    <phoneticPr fontId="43"/>
  </si>
  <si>
    <t>300L//minｘ20ｍｘ1.1KW</t>
  </si>
  <si>
    <t>制御</t>
    <rPh sb="0" eb="2">
      <t>セイギョ</t>
    </rPh>
    <phoneticPr fontId="43"/>
  </si>
  <si>
    <t>280L/minｘ19ｍｘ1.1KW</t>
  </si>
  <si>
    <t>機器搬出</t>
    <phoneticPr fontId="43"/>
  </si>
  <si>
    <t>HTVP</t>
  </si>
  <si>
    <t>ｍ</t>
  </si>
  <si>
    <t>機械室　　65Ａ</t>
    <rPh sb="0" eb="3">
      <t>キカイシツ</t>
    </rPh>
    <phoneticPr fontId="43"/>
  </si>
  <si>
    <t>貯湯槽</t>
    <rPh sb="0" eb="2">
      <t>チョユ</t>
    </rPh>
    <rPh sb="2" eb="3">
      <t>ソウ</t>
    </rPh>
    <phoneticPr fontId="43"/>
  </si>
  <si>
    <t>HI-1</t>
  </si>
  <si>
    <t>SUS組立式　</t>
    <rPh sb="3" eb="5">
      <t>クミタテ</t>
    </rPh>
    <rPh sb="5" eb="6">
      <t>シキ</t>
    </rPh>
    <phoneticPr fontId="43"/>
  </si>
  <si>
    <t>2Wx 8Lx2Ｈ</t>
  </si>
  <si>
    <t>給湯ポンプユニット</t>
    <rPh sb="0" eb="2">
      <t>キュウトウ</t>
    </rPh>
    <phoneticPr fontId="43"/>
  </si>
  <si>
    <t>HWP-1</t>
  </si>
  <si>
    <t>515L/minｘ11ｍｘ2.2KW</t>
    <phoneticPr fontId="43"/>
  </si>
  <si>
    <t>210L/minｘ12ｍｘ1.5KW</t>
    <phoneticPr fontId="43"/>
  </si>
  <si>
    <t>100L/minｘ13ｍｘ0.75KW</t>
    <phoneticPr fontId="43"/>
  </si>
  <si>
    <t>HP-4</t>
    <phoneticPr fontId="43"/>
  </si>
  <si>
    <t>片吸込渦巻ﾎﾟﾝﾌﾟ　（屋外設置型）</t>
    <rPh sb="0" eb="2">
      <t>カタス</t>
    </rPh>
    <rPh sb="2" eb="3">
      <t>コ</t>
    </rPh>
    <rPh sb="3" eb="5">
      <t>ウズマキ</t>
    </rPh>
    <rPh sb="12" eb="17">
      <t>オクガイセッチカタ</t>
    </rPh>
    <phoneticPr fontId="43"/>
  </si>
  <si>
    <t>電気式給湯器</t>
    <rPh sb="0" eb="2">
      <t>デンキ</t>
    </rPh>
    <rPh sb="2" eb="3">
      <t>シキ</t>
    </rPh>
    <rPh sb="3" eb="6">
      <t>キュウトウキ</t>
    </rPh>
    <phoneticPr fontId="43"/>
  </si>
  <si>
    <t>混合水栓共</t>
    <rPh sb="0" eb="2">
      <t>コンゴウ</t>
    </rPh>
    <rPh sb="2" eb="4">
      <t>スイセン</t>
    </rPh>
    <rPh sb="4" eb="5">
      <t>トモ</t>
    </rPh>
    <phoneticPr fontId="43"/>
  </si>
  <si>
    <t>HIVP</t>
  </si>
  <si>
    <t>耐熱性塩化ビニル管　　</t>
    <rPh sb="0" eb="2">
      <t>タイネツ</t>
    </rPh>
    <rPh sb="2" eb="3">
      <t>セイ</t>
    </rPh>
    <rPh sb="3" eb="5">
      <t>エンカ</t>
    </rPh>
    <rPh sb="8" eb="9">
      <t>カン</t>
    </rPh>
    <phoneticPr fontId="43"/>
  </si>
  <si>
    <t>機械便所　２０A</t>
    <rPh sb="0" eb="4">
      <t>キカイベンジョ</t>
    </rPh>
    <phoneticPr fontId="43"/>
  </si>
  <si>
    <t>PD-1</t>
  </si>
  <si>
    <t>65φx400minx8mx1.5KW</t>
  </si>
  <si>
    <t>PD-2</t>
  </si>
  <si>
    <t>50φx100l/minx8mx0.75KW</t>
  </si>
  <si>
    <t>PD-3</t>
  </si>
  <si>
    <t>PD-4</t>
  </si>
  <si>
    <t>80φx400l/minx8mx1.5KW</t>
  </si>
  <si>
    <t>OT-1</t>
  </si>
  <si>
    <t>FRP　組立式</t>
    <rPh sb="4" eb="6">
      <t>クミタテ</t>
    </rPh>
    <rPh sb="6" eb="7">
      <t>シキ</t>
    </rPh>
    <phoneticPr fontId="43"/>
  </si>
  <si>
    <t>3Wx7Lx2H　中仕切り</t>
    <rPh sb="9" eb="12">
      <t>ナカシキ</t>
    </rPh>
    <phoneticPr fontId="43"/>
  </si>
  <si>
    <t>MHｘ2　梯子ｘ2</t>
    <rPh sb="5" eb="7">
      <t>ハシゴ</t>
    </rPh>
    <phoneticPr fontId="43"/>
  </si>
  <si>
    <t>VP</t>
  </si>
  <si>
    <t>耐衝撃性硬質ﾎﾟﾘﾋﾞﾆﾙ菅</t>
    <rPh sb="0" eb="1">
      <t>タイ</t>
    </rPh>
    <rPh sb="1" eb="3">
      <t>ショウゲキ</t>
    </rPh>
    <rPh sb="3" eb="4">
      <t>セイ</t>
    </rPh>
    <rPh sb="4" eb="6">
      <t>コウシツ</t>
    </rPh>
    <rPh sb="13" eb="14">
      <t>カン</t>
    </rPh>
    <phoneticPr fontId="43"/>
  </si>
  <si>
    <t>125HIVP　屋内一般</t>
    <rPh sb="8" eb="10">
      <t>オクナイ</t>
    </rPh>
    <rPh sb="10" eb="12">
      <t>イチパン</t>
    </rPh>
    <phoneticPr fontId="43"/>
  </si>
  <si>
    <t>100HIVP　屋内一般</t>
    <rPh sb="8" eb="10">
      <t>オクナイ</t>
    </rPh>
    <rPh sb="10" eb="12">
      <t>イチパン</t>
    </rPh>
    <phoneticPr fontId="43"/>
  </si>
  <si>
    <t>75HIVP　屋内一般</t>
    <rPh sb="7" eb="9">
      <t>オクナイ</t>
    </rPh>
    <rPh sb="9" eb="11">
      <t>イチパン</t>
    </rPh>
    <phoneticPr fontId="43"/>
  </si>
  <si>
    <t>50HIVP　屋内一般</t>
    <rPh sb="7" eb="9">
      <t>オクナイ</t>
    </rPh>
    <rPh sb="9" eb="11">
      <t>イチパン</t>
    </rPh>
    <phoneticPr fontId="43"/>
  </si>
  <si>
    <t>耐熱性硬質ﾎﾟﾘﾋﾞﾆﾙ菅</t>
    <rPh sb="0" eb="1">
      <t>タイ</t>
    </rPh>
    <rPh sb="1" eb="2">
      <t>ネツ</t>
    </rPh>
    <rPh sb="2" eb="3">
      <t>セイ</t>
    </rPh>
    <rPh sb="3" eb="5">
      <t>コウシツ</t>
    </rPh>
    <rPh sb="12" eb="13">
      <t>カン</t>
    </rPh>
    <phoneticPr fontId="43"/>
  </si>
  <si>
    <t>25HTVP　屋内一般</t>
    <rPh sb="7" eb="9">
      <t>オクナイ</t>
    </rPh>
    <rPh sb="9" eb="11">
      <t>イチパン</t>
    </rPh>
    <phoneticPr fontId="43"/>
  </si>
  <si>
    <t>配管用炭素鋼鋼管　（白）</t>
    <rPh sb="0" eb="2">
      <t>ハイカン</t>
    </rPh>
    <rPh sb="2" eb="3">
      <t>ヨウ</t>
    </rPh>
    <rPh sb="3" eb="5">
      <t>タンソ</t>
    </rPh>
    <rPh sb="5" eb="6">
      <t>コウ</t>
    </rPh>
    <rPh sb="6" eb="8">
      <t>コウカン</t>
    </rPh>
    <rPh sb="10" eb="11">
      <t>シロ</t>
    </rPh>
    <phoneticPr fontId="43"/>
  </si>
  <si>
    <t>80A　　　屋内一般</t>
    <rPh sb="6" eb="8">
      <t>オクナイ</t>
    </rPh>
    <rPh sb="8" eb="10">
      <t>イチパン</t>
    </rPh>
    <phoneticPr fontId="43"/>
  </si>
  <si>
    <t>100A</t>
  </si>
  <si>
    <t>配管切断</t>
    <rPh sb="0" eb="2">
      <t>ハイカン</t>
    </rPh>
    <rPh sb="2" eb="4">
      <t>セツダン</t>
    </rPh>
    <phoneticPr fontId="43"/>
  </si>
  <si>
    <t>125A</t>
  </si>
  <si>
    <t>GP</t>
  </si>
  <si>
    <t>80A　　　</t>
  </si>
  <si>
    <t>50A</t>
  </si>
  <si>
    <t>搬出・産廃処分費</t>
    <rPh sb="0" eb="2">
      <t>ハンシュツ</t>
    </rPh>
    <rPh sb="3" eb="5">
      <t>サンパイ</t>
    </rPh>
    <rPh sb="5" eb="8">
      <t>ショブンヒ</t>
    </rPh>
    <phoneticPr fontId="43"/>
  </si>
  <si>
    <t>既存施設（屋内プール）改修　電気設備工事</t>
    <rPh sb="0" eb="2">
      <t>キゾン</t>
    </rPh>
    <rPh sb="2" eb="4">
      <t>シセツ</t>
    </rPh>
    <rPh sb="5" eb="7">
      <t>オクナイ</t>
    </rPh>
    <rPh sb="11" eb="13">
      <t>カイシュウ</t>
    </rPh>
    <rPh sb="14" eb="16">
      <t>デンキ</t>
    </rPh>
    <rPh sb="16" eb="18">
      <t>セツビ</t>
    </rPh>
    <rPh sb="18" eb="20">
      <t>コウジ</t>
    </rPh>
    <phoneticPr fontId="6"/>
  </si>
  <si>
    <t>番号</t>
    <rPh sb="0" eb="2">
      <t>バンゴウ</t>
    </rPh>
    <phoneticPr fontId="6"/>
  </si>
  <si>
    <t>名      称</t>
    <rPh sb="0" eb="1">
      <t>メイ</t>
    </rPh>
    <rPh sb="7" eb="8">
      <t>ショウ</t>
    </rPh>
    <phoneticPr fontId="6"/>
  </si>
  <si>
    <t>品 種</t>
    <rPh sb="0" eb="1">
      <t>シナ</t>
    </rPh>
    <rPh sb="2" eb="3">
      <t>タネ</t>
    </rPh>
    <phoneticPr fontId="6"/>
  </si>
  <si>
    <t>仕　　　様</t>
    <rPh sb="0" eb="1">
      <t>ツコウ</t>
    </rPh>
    <rPh sb="4" eb="5">
      <t>サマ</t>
    </rPh>
    <phoneticPr fontId="6"/>
  </si>
  <si>
    <t>数量</t>
    <rPh sb="0" eb="2">
      <t>スウリョウ</t>
    </rPh>
    <phoneticPr fontId="6"/>
  </si>
  <si>
    <t>単位</t>
    <phoneticPr fontId="3"/>
  </si>
  <si>
    <t>単    価</t>
    <rPh sb="0" eb="1">
      <t>タン</t>
    </rPh>
    <rPh sb="5" eb="6">
      <t>アタイ</t>
    </rPh>
    <phoneticPr fontId="6"/>
  </si>
  <si>
    <t>金        額</t>
    <rPh sb="0" eb="1">
      <t>キン</t>
    </rPh>
    <rPh sb="9" eb="10">
      <t>ガク</t>
    </rPh>
    <phoneticPr fontId="6"/>
  </si>
  <si>
    <t>適　　　用</t>
    <rPh sb="0" eb="1">
      <t>テキ</t>
    </rPh>
    <rPh sb="4" eb="5">
      <t>ヨウ</t>
    </rPh>
    <phoneticPr fontId="6"/>
  </si>
  <si>
    <t>玉幡公園総合屋内プール複合型運動施設整備工事</t>
    <rPh sb="18" eb="20">
      <t>セイビ</t>
    </rPh>
    <rPh sb="20" eb="22">
      <t>コウジ</t>
    </rPh>
    <phoneticPr fontId="6"/>
  </si>
  <si>
    <t>既存施設（屋内プール）改修　電気設備工事</t>
    <rPh sb="0" eb="2">
      <t>キゾン</t>
    </rPh>
    <rPh sb="2" eb="4">
      <t>シセツ</t>
    </rPh>
    <rPh sb="5" eb="7">
      <t>オクナイ</t>
    </rPh>
    <rPh sb="11" eb="13">
      <t>カイシュウ</t>
    </rPh>
    <rPh sb="14" eb="18">
      <t>デンキセツビ</t>
    </rPh>
    <rPh sb="18" eb="20">
      <t>コウジ</t>
    </rPh>
    <phoneticPr fontId="6"/>
  </si>
  <si>
    <t>受変電設備</t>
    <rPh sb="0" eb="5">
      <t>ジュヘンデンセツビ</t>
    </rPh>
    <phoneticPr fontId="6"/>
  </si>
  <si>
    <t>幹線設備</t>
    <rPh sb="0" eb="2">
      <t>カンセン</t>
    </rPh>
    <phoneticPr fontId="6"/>
  </si>
  <si>
    <t>動力設備</t>
    <rPh sb="0" eb="2">
      <t>ドウリョク</t>
    </rPh>
    <phoneticPr fontId="6"/>
  </si>
  <si>
    <t>電灯設備</t>
    <phoneticPr fontId="6"/>
  </si>
  <si>
    <t>放送設備</t>
    <rPh sb="0" eb="4">
      <t>ホウソウセツビ</t>
    </rPh>
    <phoneticPr fontId="6"/>
  </si>
  <si>
    <t>監視カメラ設備</t>
    <rPh sb="0" eb="2">
      <t>カンシ</t>
    </rPh>
    <rPh sb="5" eb="7">
      <t>セツビ</t>
    </rPh>
    <phoneticPr fontId="6"/>
  </si>
  <si>
    <t>電気時計設備</t>
    <rPh sb="0" eb="2">
      <t>デンキ</t>
    </rPh>
    <rPh sb="2" eb="4">
      <t>トケイ</t>
    </rPh>
    <rPh sb="4" eb="6">
      <t>セツビ</t>
    </rPh>
    <phoneticPr fontId="6"/>
  </si>
  <si>
    <t>火災報知設備</t>
    <rPh sb="0" eb="6">
      <t>カサイホウチセツビ</t>
    </rPh>
    <phoneticPr fontId="6"/>
  </si>
  <si>
    <t>撤去工事</t>
    <rPh sb="0" eb="2">
      <t>テッキョ</t>
    </rPh>
    <rPh sb="2" eb="4">
      <t>コウジ</t>
    </rPh>
    <phoneticPr fontId="6"/>
  </si>
  <si>
    <t>処分共</t>
    <rPh sb="0" eb="2">
      <t>ショブン</t>
    </rPh>
    <rPh sb="2" eb="3">
      <t>トモ</t>
    </rPh>
    <phoneticPr fontId="6"/>
  </si>
  <si>
    <t>高圧幹線ケーブル引替工事</t>
    <rPh sb="0" eb="4">
      <t>コウアツカンセン</t>
    </rPh>
    <rPh sb="8" eb="9">
      <t>ヒ</t>
    </rPh>
    <rPh sb="9" eb="10">
      <t>カ</t>
    </rPh>
    <rPh sb="10" eb="12">
      <t>コウジ</t>
    </rPh>
    <phoneticPr fontId="6"/>
  </si>
  <si>
    <t>無停電電源装置（UPS)交換費</t>
    <rPh sb="0" eb="7">
      <t>ムテイデンデンゲンソウチ</t>
    </rPh>
    <rPh sb="12" eb="14">
      <t>コウカン</t>
    </rPh>
    <rPh sb="14" eb="15">
      <t>ヒ</t>
    </rPh>
    <phoneticPr fontId="6"/>
  </si>
  <si>
    <t>直接工事費　計</t>
    <rPh sb="6" eb="7">
      <t>ケイ</t>
    </rPh>
    <phoneticPr fontId="6"/>
  </si>
  <si>
    <t>受変電設備改修工事</t>
    <rPh sb="0" eb="5">
      <t>ジュヘンデンセツビ</t>
    </rPh>
    <rPh sb="5" eb="9">
      <t>カイシュウコウジ</t>
    </rPh>
    <phoneticPr fontId="6"/>
  </si>
  <si>
    <t>7面</t>
    <rPh sb="1" eb="2">
      <t>メン</t>
    </rPh>
    <phoneticPr fontId="6"/>
  </si>
  <si>
    <t>主任技術者立会検査費</t>
    <rPh sb="0" eb="5">
      <t>シュニンギジュツシャ</t>
    </rPh>
    <rPh sb="5" eb="9">
      <t>タチアイケンサ</t>
    </rPh>
    <rPh sb="9" eb="10">
      <t>ヒ</t>
    </rPh>
    <phoneticPr fontId="6"/>
  </si>
  <si>
    <t>受変電設備　計</t>
    <rPh sb="0" eb="5">
      <t>ジュヘンデンセツビ</t>
    </rPh>
    <rPh sb="6" eb="7">
      <t>ケイ</t>
    </rPh>
    <phoneticPr fontId="6"/>
  </si>
  <si>
    <t>EM-IE電線</t>
  </si>
  <si>
    <t>管内</t>
  </si>
  <si>
    <t>22ﾟ×1</t>
    <phoneticPr fontId="6"/>
  </si>
  <si>
    <t>m</t>
  </si>
  <si>
    <t>FEP</t>
    <phoneticPr fontId="6"/>
  </si>
  <si>
    <t>EM-CET</t>
    <phoneticPr fontId="6"/>
  </si>
  <si>
    <t>管内</t>
    <rPh sb="0" eb="2">
      <t>カンナイ</t>
    </rPh>
    <phoneticPr fontId="6"/>
  </si>
  <si>
    <t>22ﾟ</t>
  </si>
  <si>
    <t>38ﾟ</t>
  </si>
  <si>
    <t>60ﾟ</t>
  </si>
  <si>
    <t>200ﾟ</t>
  </si>
  <si>
    <t>ラック</t>
    <phoneticPr fontId="6"/>
  </si>
  <si>
    <t>ｹｰﾌﾞﾙ保護管</t>
  </si>
  <si>
    <t>地中</t>
  </si>
  <si>
    <t>(難燃FEP50)</t>
  </si>
  <si>
    <t>(難燃FEP65)</t>
  </si>
  <si>
    <t>(難燃FEP80)</t>
  </si>
  <si>
    <t>ｹｰﾌﾞﾙﾗｯｸ</t>
    <phoneticPr fontId="6"/>
  </si>
  <si>
    <t>Z35 W500 　1段</t>
    <rPh sb="11" eb="12">
      <t>ダン</t>
    </rPh>
    <phoneticPr fontId="6"/>
  </si>
  <si>
    <t>Z35　カバー</t>
    <phoneticPr fontId="6"/>
  </si>
  <si>
    <t>土工事</t>
    <rPh sb="0" eb="3">
      <t>ドコウジ</t>
    </rPh>
    <phoneticPr fontId="6"/>
  </si>
  <si>
    <t>GL-600</t>
    <phoneticPr fontId="6"/>
  </si>
  <si>
    <t>幹線設備　計</t>
    <rPh sb="0" eb="2">
      <t>カンセン</t>
    </rPh>
    <rPh sb="2" eb="4">
      <t>セツビ</t>
    </rPh>
    <rPh sb="5" eb="6">
      <t>ケイ</t>
    </rPh>
    <phoneticPr fontId="6"/>
  </si>
  <si>
    <t>5.5ﾟ×1</t>
  </si>
  <si>
    <t>8ﾟ×1</t>
  </si>
  <si>
    <t>14ﾟ×1</t>
  </si>
  <si>
    <t>EM-EEFｹｰﾌﾞﾙ</t>
  </si>
  <si>
    <t>2.0-3C</t>
  </si>
  <si>
    <t>天井</t>
  </si>
  <si>
    <t>EM-CEｹｰﾌﾞﾙ</t>
  </si>
  <si>
    <t>3.5ﾟ-4C</t>
  </si>
  <si>
    <t>ﾗｯｸ</t>
  </si>
  <si>
    <t>5.5ﾟ-4C</t>
    <phoneticPr fontId="6"/>
  </si>
  <si>
    <t>8ﾟ-4C</t>
    <phoneticPr fontId="6"/>
  </si>
  <si>
    <t>EM-CETｹｰﾌﾞﾙ</t>
  </si>
  <si>
    <t>14ﾟ</t>
  </si>
  <si>
    <t>EM-FPTｹｰﾌﾞﾙ</t>
    <phoneticPr fontId="6"/>
  </si>
  <si>
    <t>14ﾟ</t>
    <phoneticPr fontId="6"/>
  </si>
  <si>
    <t>PF FEP</t>
  </si>
  <si>
    <t>5.5ﾟ-4C</t>
  </si>
  <si>
    <t>EM-CEEｹｰﾌﾞﾙ</t>
  </si>
  <si>
    <t>2ﾟ-4C</t>
  </si>
  <si>
    <t>PF</t>
  </si>
  <si>
    <t>電線管</t>
  </si>
  <si>
    <t>露出</t>
  </si>
  <si>
    <t>ﾄﾞﾌﾞ漬ｹ(GZ28)</t>
    <rPh sb="4" eb="5">
      <t>ツ</t>
    </rPh>
    <phoneticPr fontId="5"/>
  </si>
  <si>
    <t>ﾄﾞﾌﾞ漬ｹ(GZ42)</t>
    <rPh sb="4" eb="5">
      <t>ツ</t>
    </rPh>
    <phoneticPr fontId="2"/>
  </si>
  <si>
    <t>ﾄﾞﾌﾞ漬ｹ(GZ82)</t>
    <rPh sb="4" eb="5">
      <t>ツ</t>
    </rPh>
    <phoneticPr fontId="2"/>
  </si>
  <si>
    <t>(E19)</t>
  </si>
  <si>
    <t>(E31)</t>
  </si>
  <si>
    <t>2種金属可とう電線管</t>
    <rPh sb="1" eb="2">
      <t>シュ</t>
    </rPh>
    <rPh sb="2" eb="4">
      <t>キンゾク</t>
    </rPh>
    <rPh sb="4" eb="5">
      <t>カ</t>
    </rPh>
    <rPh sb="7" eb="10">
      <t>デンセンカン</t>
    </rPh>
    <phoneticPr fontId="2"/>
  </si>
  <si>
    <t>露出</t>
    <rPh sb="0" eb="2">
      <t>ロシュツ</t>
    </rPh>
    <phoneticPr fontId="2"/>
  </si>
  <si>
    <t>F2(30)WP</t>
  </si>
  <si>
    <t>F2(50)WP</t>
  </si>
  <si>
    <t>F2(101)WP</t>
  </si>
  <si>
    <t>(難燃FEP30)</t>
  </si>
  <si>
    <t>(難燃FEP40)</t>
  </si>
  <si>
    <t>別途機器接続費</t>
  </si>
  <si>
    <t>電動機結線 直入始動</t>
    <rPh sb="6" eb="7">
      <t>チョク</t>
    </rPh>
    <rPh sb="7" eb="8">
      <t>イ</t>
    </rPh>
    <rPh sb="8" eb="10">
      <t>シドウ</t>
    </rPh>
    <phoneticPr fontId="5"/>
  </si>
  <si>
    <t>ヶ所</t>
  </si>
  <si>
    <t>電動機結線 直入始動以外</t>
    <rPh sb="6" eb="7">
      <t>チョク</t>
    </rPh>
    <rPh sb="10" eb="12">
      <t>イガイ</t>
    </rPh>
    <phoneticPr fontId="5"/>
  </si>
  <si>
    <t>1P-1盤</t>
    <rPh sb="4" eb="5">
      <t>バン</t>
    </rPh>
    <phoneticPr fontId="6"/>
  </si>
  <si>
    <t>屋内鋼板製　露出型</t>
    <rPh sb="0" eb="2">
      <t>オクナイ</t>
    </rPh>
    <rPh sb="2" eb="5">
      <t>コウバンセイ</t>
    </rPh>
    <rPh sb="6" eb="9">
      <t>ロシュツガタ</t>
    </rPh>
    <phoneticPr fontId="6"/>
  </si>
  <si>
    <t>面</t>
    <rPh sb="0" eb="1">
      <t>メン</t>
    </rPh>
    <phoneticPr fontId="6"/>
  </si>
  <si>
    <t>RP-1盤</t>
    <rPh sb="4" eb="5">
      <t>バン</t>
    </rPh>
    <phoneticPr fontId="6"/>
  </si>
  <si>
    <t>屋外鋼板製　露出型</t>
    <rPh sb="0" eb="2">
      <t>オクガイ</t>
    </rPh>
    <rPh sb="2" eb="4">
      <t>コウバン</t>
    </rPh>
    <rPh sb="4" eb="5">
      <t>セイ</t>
    </rPh>
    <rPh sb="6" eb="9">
      <t>ロシュツガタ</t>
    </rPh>
    <phoneticPr fontId="6"/>
  </si>
  <si>
    <t>RP-2盤</t>
    <rPh sb="4" eb="5">
      <t>バン</t>
    </rPh>
    <phoneticPr fontId="6"/>
  </si>
  <si>
    <t>手元開閉器盤</t>
    <rPh sb="0" eb="5">
      <t>テモトカイヘイキ</t>
    </rPh>
    <rPh sb="5" eb="6">
      <t>バン</t>
    </rPh>
    <phoneticPr fontId="6"/>
  </si>
  <si>
    <t>露出配管支持材</t>
    <phoneticPr fontId="6"/>
  </si>
  <si>
    <t>屋上ﾌﾞﾛｯｸ</t>
    <rPh sb="0" eb="2">
      <t>オクジョウ</t>
    </rPh>
    <phoneticPr fontId="6"/>
  </si>
  <si>
    <t>はつり補修</t>
    <rPh sb="3" eb="5">
      <t>ホシュウ</t>
    </rPh>
    <phoneticPr fontId="6"/>
  </si>
  <si>
    <t>防火区画貫通処理</t>
    <rPh sb="0" eb="8">
      <t>ボウカクカクカンツウショリ</t>
    </rPh>
    <phoneticPr fontId="6"/>
  </si>
  <si>
    <t>動力設備　計</t>
    <rPh sb="5" eb="6">
      <t>ケイ</t>
    </rPh>
    <phoneticPr fontId="6"/>
  </si>
  <si>
    <t>2ﾟ-2C</t>
  </si>
  <si>
    <t>2ﾟ-3C</t>
  </si>
  <si>
    <t>5.5ﾟ-3C</t>
  </si>
  <si>
    <t>1.6-2C</t>
  </si>
  <si>
    <t>1.6-3C</t>
  </si>
  <si>
    <t>(E25)</t>
  </si>
  <si>
    <t>ｲﾝﾍﾟｲ</t>
  </si>
  <si>
    <t>(PF16)</t>
  </si>
  <si>
    <t>ｱｳﾄﾚｯﾄﾎﾞｯｸｽ</t>
  </si>
  <si>
    <t>樹脂製</t>
  </si>
  <si>
    <t>中浅形(102*44)ｶﾊﾞｰ付</t>
  </si>
  <si>
    <t>個</t>
  </si>
  <si>
    <t>埋込ｽｲｯﾁﾎﾞｯｸｽ</t>
  </si>
  <si>
    <t>1ｹ用(ｶﾊﾞｰ付)</t>
  </si>
  <si>
    <t>埋込ｺﾝｾﾝﾄ</t>
  </si>
  <si>
    <t>新金PL</t>
    <rPh sb="0" eb="1">
      <t>シン</t>
    </rPh>
    <rPh sb="1" eb="2">
      <t>キン</t>
    </rPh>
    <phoneticPr fontId="2"/>
  </si>
  <si>
    <t>2P15A×2ET</t>
  </si>
  <si>
    <t>ﾌﾛｱｺﾝｾﾝﾄ</t>
  </si>
  <si>
    <t>ｱｯﾌﾟ形 2P15A×2</t>
  </si>
  <si>
    <t>ﾌﾟﾙﾎﾞｯｸｽ</t>
  </si>
  <si>
    <t>SS</t>
  </si>
  <si>
    <t>150*150*150ET付</t>
  </si>
  <si>
    <t>床溝はつり</t>
    <rPh sb="0" eb="1">
      <t>ユカ</t>
    </rPh>
    <rPh sb="1" eb="2">
      <t>ミゾ</t>
    </rPh>
    <phoneticPr fontId="6"/>
  </si>
  <si>
    <t>床埋込ｺﾝｾﾝﾄ　取外し再取付</t>
    <rPh sb="0" eb="1">
      <t>ユカ</t>
    </rPh>
    <rPh sb="1" eb="3">
      <t>ウメコミ</t>
    </rPh>
    <rPh sb="9" eb="11">
      <t>トリハズ</t>
    </rPh>
    <rPh sb="12" eb="15">
      <t>サイトリツケ</t>
    </rPh>
    <phoneticPr fontId="6"/>
  </si>
  <si>
    <t>照明器具　A</t>
    <rPh sb="0" eb="4">
      <t>ショウメイキグ</t>
    </rPh>
    <phoneticPr fontId="6"/>
  </si>
  <si>
    <t>台</t>
    <rPh sb="0" eb="1">
      <t>ダイ</t>
    </rPh>
    <phoneticPr fontId="6"/>
  </si>
  <si>
    <t>照明器具　B</t>
    <phoneticPr fontId="6"/>
  </si>
  <si>
    <t>照明器具　C</t>
    <phoneticPr fontId="6"/>
  </si>
  <si>
    <t>照明器具　D</t>
    <phoneticPr fontId="6"/>
  </si>
  <si>
    <t>照明器具　E</t>
    <phoneticPr fontId="6"/>
  </si>
  <si>
    <t>照明器具　F1</t>
    <phoneticPr fontId="6"/>
  </si>
  <si>
    <t>照明器具　F2</t>
    <phoneticPr fontId="6"/>
  </si>
  <si>
    <t>照明器具　F3</t>
    <phoneticPr fontId="6"/>
  </si>
  <si>
    <t>照明器具　G</t>
    <phoneticPr fontId="6"/>
  </si>
  <si>
    <t>照明器具　H</t>
    <phoneticPr fontId="6"/>
  </si>
  <si>
    <t>照明器具　I</t>
    <phoneticPr fontId="6"/>
  </si>
  <si>
    <t>照明器具　J</t>
    <phoneticPr fontId="6"/>
  </si>
  <si>
    <t>照明器具　K1</t>
    <phoneticPr fontId="6"/>
  </si>
  <si>
    <t>照明器具　K2</t>
    <phoneticPr fontId="6"/>
  </si>
  <si>
    <t>照明器具　K3</t>
    <phoneticPr fontId="6"/>
  </si>
  <si>
    <t>照明器具　L</t>
    <phoneticPr fontId="6"/>
  </si>
  <si>
    <t>照明器具　M</t>
    <phoneticPr fontId="6"/>
  </si>
  <si>
    <t>照明器具　N</t>
    <phoneticPr fontId="6"/>
  </si>
  <si>
    <t>照明器具　O</t>
    <phoneticPr fontId="6"/>
  </si>
  <si>
    <t>照明器具　P</t>
    <phoneticPr fontId="6"/>
  </si>
  <si>
    <t>照明器具　Q</t>
    <phoneticPr fontId="6"/>
  </si>
  <si>
    <t>照明器具　R</t>
    <phoneticPr fontId="6"/>
  </si>
  <si>
    <t>照明器具　S</t>
    <phoneticPr fontId="6"/>
  </si>
  <si>
    <t>照明器具　T</t>
    <phoneticPr fontId="6"/>
  </si>
  <si>
    <t>照明器具　U</t>
    <phoneticPr fontId="6"/>
  </si>
  <si>
    <t>照明器具　V</t>
    <phoneticPr fontId="6"/>
  </si>
  <si>
    <t>照明器具　W</t>
    <phoneticPr fontId="6"/>
  </si>
  <si>
    <t>照明器具　X</t>
    <phoneticPr fontId="6"/>
  </si>
  <si>
    <t>照明器具　Y</t>
    <phoneticPr fontId="6"/>
  </si>
  <si>
    <t>LED調光ｽｲｯﾁ</t>
    <rPh sb="3" eb="5">
      <t>チョウコウ</t>
    </rPh>
    <phoneticPr fontId="6"/>
  </si>
  <si>
    <t>照明器具　a1</t>
    <phoneticPr fontId="6"/>
  </si>
  <si>
    <t>照明器具　a2</t>
    <phoneticPr fontId="6"/>
  </si>
  <si>
    <t>照明器具　a3</t>
    <phoneticPr fontId="6"/>
  </si>
  <si>
    <t>照明器具　a4</t>
    <phoneticPr fontId="6"/>
  </si>
  <si>
    <t>照明器具　a5</t>
    <phoneticPr fontId="6"/>
  </si>
  <si>
    <t>照明器具　ｂ1</t>
    <phoneticPr fontId="6"/>
  </si>
  <si>
    <t>照明器具　ｃ1</t>
    <phoneticPr fontId="6"/>
  </si>
  <si>
    <t>照明器具　e1</t>
    <phoneticPr fontId="6"/>
  </si>
  <si>
    <t>照明器具　e2</t>
    <phoneticPr fontId="6"/>
  </si>
  <si>
    <t>照明器具　f1</t>
    <phoneticPr fontId="6"/>
  </si>
  <si>
    <t>照明器具　f2</t>
    <phoneticPr fontId="6"/>
  </si>
  <si>
    <t>照明器具　f3</t>
    <phoneticPr fontId="6"/>
  </si>
  <si>
    <t>照明器具　g1</t>
    <phoneticPr fontId="6"/>
  </si>
  <si>
    <t>照明器具　h1</t>
    <phoneticPr fontId="6"/>
  </si>
  <si>
    <t>電灯設備　計</t>
    <rPh sb="5" eb="6">
      <t>ケイ</t>
    </rPh>
    <phoneticPr fontId="6"/>
  </si>
  <si>
    <t>放送アンプ機器</t>
    <rPh sb="0" eb="2">
      <t>ホウソウ</t>
    </rPh>
    <rPh sb="5" eb="7">
      <t>キキ</t>
    </rPh>
    <phoneticPr fontId="47"/>
  </si>
  <si>
    <t>リモコンマイク</t>
  </si>
  <si>
    <t>機器取付費</t>
    <rPh sb="0" eb="2">
      <t>キキ</t>
    </rPh>
    <rPh sb="2" eb="5">
      <t>トリツケヒ</t>
    </rPh>
    <phoneticPr fontId="47"/>
  </si>
  <si>
    <t>試験調整費</t>
    <rPh sb="0" eb="5">
      <t>シケンチョウセイヒ</t>
    </rPh>
    <phoneticPr fontId="47"/>
  </si>
  <si>
    <t>システム設定費</t>
    <rPh sb="4" eb="7">
      <t>セッテイヒ</t>
    </rPh>
    <phoneticPr fontId="47"/>
  </si>
  <si>
    <t>天井埋込スピーカ</t>
    <rPh sb="0" eb="2">
      <t>テンジョウ</t>
    </rPh>
    <rPh sb="2" eb="4">
      <t>ウメコミ</t>
    </rPh>
    <phoneticPr fontId="6"/>
  </si>
  <si>
    <t>ATT付</t>
    <rPh sb="3" eb="4">
      <t>ツキ</t>
    </rPh>
    <phoneticPr fontId="6"/>
  </si>
  <si>
    <t>天井露出スピーカ</t>
    <rPh sb="0" eb="2">
      <t>テンジョウ</t>
    </rPh>
    <rPh sb="2" eb="4">
      <t>ロシュツ</t>
    </rPh>
    <phoneticPr fontId="6"/>
  </si>
  <si>
    <t>ホーン型スピーカ</t>
    <rPh sb="3" eb="4">
      <t>ガタ</t>
    </rPh>
    <phoneticPr fontId="6"/>
  </si>
  <si>
    <t>防滴型スピーカー</t>
    <rPh sb="0" eb="2">
      <t>ボウテキ</t>
    </rPh>
    <rPh sb="2" eb="3">
      <t>ガタ</t>
    </rPh>
    <phoneticPr fontId="6"/>
  </si>
  <si>
    <t>アッテネータ</t>
    <phoneticPr fontId="6"/>
  </si>
  <si>
    <t>EM-AEｹｰﾌﾞﾙ</t>
  </si>
  <si>
    <t>1.2-3C</t>
  </si>
  <si>
    <t>1.2-5P</t>
  </si>
  <si>
    <t>PF</t>
    <phoneticPr fontId="6"/>
  </si>
  <si>
    <t>(難燃FEP30)</t>
    <phoneticPr fontId="6"/>
  </si>
  <si>
    <t>放送設備　　計</t>
    <rPh sb="0" eb="4">
      <t>ホウソウセツビ</t>
    </rPh>
    <rPh sb="6" eb="7">
      <t>ケイ</t>
    </rPh>
    <phoneticPr fontId="6"/>
  </si>
  <si>
    <t>レコーダー</t>
  </si>
  <si>
    <t>モニター</t>
  </si>
  <si>
    <t>ドーム型カメラ</t>
    <rPh sb="3" eb="4">
      <t>ガタ</t>
    </rPh>
    <phoneticPr fontId="47"/>
  </si>
  <si>
    <t>LANｹｰﾌﾞﾙ</t>
  </si>
  <si>
    <t>EM-UTP - 5e 4P</t>
  </si>
  <si>
    <t>監視カメラ設備　計</t>
    <rPh sb="0" eb="2">
      <t>カンシ</t>
    </rPh>
    <rPh sb="5" eb="7">
      <t>セツビ</t>
    </rPh>
    <rPh sb="8" eb="9">
      <t>ケイ</t>
    </rPh>
    <phoneticPr fontId="6"/>
  </si>
  <si>
    <t>電気時計主装置</t>
    <rPh sb="0" eb="2">
      <t>デンキ</t>
    </rPh>
    <rPh sb="2" eb="4">
      <t>トケイ</t>
    </rPh>
    <rPh sb="4" eb="7">
      <t>シュソウチ</t>
    </rPh>
    <phoneticPr fontId="47"/>
  </si>
  <si>
    <t>電気時計　半埋込型</t>
    <rPh sb="0" eb="2">
      <t>デンキ</t>
    </rPh>
    <rPh sb="2" eb="4">
      <t>トケイ</t>
    </rPh>
    <rPh sb="5" eb="8">
      <t>ハンウメコミ</t>
    </rPh>
    <rPh sb="8" eb="9">
      <t>ガタ</t>
    </rPh>
    <phoneticPr fontId="47"/>
  </si>
  <si>
    <t>1.2-2C</t>
  </si>
  <si>
    <t>電気時計設備　　計</t>
    <rPh sb="0" eb="2">
      <t>デンキ</t>
    </rPh>
    <rPh sb="2" eb="4">
      <t>トケイ</t>
    </rPh>
    <rPh sb="4" eb="6">
      <t>セツビ</t>
    </rPh>
    <rPh sb="8" eb="9">
      <t>ケイ</t>
    </rPh>
    <phoneticPr fontId="6"/>
  </si>
  <si>
    <t>受信機</t>
  </si>
  <si>
    <t>P形1級 25L</t>
  </si>
  <si>
    <t>面</t>
  </si>
  <si>
    <t>総合盤　(表示灯一体型)</t>
    <rPh sb="5" eb="7">
      <t>ヒョウジ</t>
    </rPh>
    <rPh sb="7" eb="8">
      <t>トウ</t>
    </rPh>
    <rPh sb="8" eb="10">
      <t>イッタイ</t>
    </rPh>
    <rPh sb="10" eb="11">
      <t>カタ</t>
    </rPh>
    <phoneticPr fontId="5"/>
  </si>
  <si>
    <t>P-1 露出形</t>
  </si>
  <si>
    <t>P-1 防雨露出形</t>
  </si>
  <si>
    <t>ｽﾎﾟｯﾄ形感知器</t>
  </si>
  <si>
    <t>定温式 特種 60℃</t>
  </si>
  <si>
    <t>煙感知器</t>
  </si>
  <si>
    <t>露出形</t>
  </si>
  <si>
    <t>光電式 2種</t>
  </si>
  <si>
    <t>光電式 3種</t>
  </si>
  <si>
    <t>閉鎖装置</t>
  </si>
  <si>
    <t>ﾗｯﾁ式</t>
  </si>
  <si>
    <t>AEM-AE0.9-4C</t>
    <phoneticPr fontId="6"/>
  </si>
  <si>
    <t>天井内</t>
    <rPh sb="0" eb="3">
      <t>テンジョウナイ</t>
    </rPh>
    <phoneticPr fontId="6"/>
  </si>
  <si>
    <t>EM-HPｹｰﾌﾞﾙ</t>
  </si>
  <si>
    <t>1.2-10P</t>
  </si>
  <si>
    <t>ﾄﾞﾌﾞ漬ｹ(GZ22)</t>
    <rPh sb="4" eb="5">
      <t>ツ</t>
    </rPh>
    <phoneticPr fontId="2"/>
  </si>
  <si>
    <t>F2(24)WP</t>
  </si>
  <si>
    <t>200*200*200ET無</t>
  </si>
  <si>
    <t>立会検査費</t>
  </si>
  <si>
    <t>P形1級</t>
  </si>
  <si>
    <t>火災報知設備　　計</t>
    <rPh sb="0" eb="6">
      <t>カサイホウチセツビ</t>
    </rPh>
    <rPh sb="8" eb="9">
      <t>ケイ</t>
    </rPh>
    <phoneticPr fontId="6"/>
  </si>
  <si>
    <t>撤去費</t>
    <rPh sb="0" eb="3">
      <t>テッキョヒ</t>
    </rPh>
    <phoneticPr fontId="6"/>
  </si>
  <si>
    <t>撤去・処分費</t>
    <rPh sb="3" eb="6">
      <t>ショブンヒ</t>
    </rPh>
    <phoneticPr fontId="6"/>
  </si>
  <si>
    <t>撤去費　　計</t>
    <rPh sb="0" eb="3">
      <t>テッキョヒ</t>
    </rPh>
    <rPh sb="5" eb="6">
      <t>ケイ</t>
    </rPh>
    <phoneticPr fontId="6"/>
  </si>
  <si>
    <t>絶縁耐熱性ケーブル</t>
    <phoneticPr fontId="6"/>
  </si>
  <si>
    <t>6600V EM-CET 250sq</t>
    <phoneticPr fontId="6"/>
  </si>
  <si>
    <t>消耗雑材料</t>
    <rPh sb="0" eb="3">
      <t>ショウモウザツ</t>
    </rPh>
    <rPh sb="3" eb="5">
      <t>ザイリョウ</t>
    </rPh>
    <phoneticPr fontId="6"/>
  </si>
  <si>
    <t>電工労務費</t>
    <rPh sb="0" eb="2">
      <t>デンコウ</t>
    </rPh>
    <rPh sb="2" eb="5">
      <t>ロウムヒ</t>
    </rPh>
    <phoneticPr fontId="6"/>
  </si>
  <si>
    <t>運搬処分費</t>
    <rPh sb="0" eb="5">
      <t>ウンパンショブンヒ</t>
    </rPh>
    <phoneticPr fontId="6"/>
  </si>
  <si>
    <t>試験費</t>
    <rPh sb="0" eb="3">
      <t>シケンヒ</t>
    </rPh>
    <phoneticPr fontId="6"/>
  </si>
  <si>
    <t>主任技術者立会</t>
    <rPh sb="0" eb="2">
      <t>シュニン</t>
    </rPh>
    <rPh sb="2" eb="5">
      <t>ギジュツシャ</t>
    </rPh>
    <rPh sb="5" eb="7">
      <t>タチアイ</t>
    </rPh>
    <phoneticPr fontId="6"/>
  </si>
  <si>
    <t>高圧幹線ケーブル引替工事　　計</t>
    <rPh sb="0" eb="2">
      <t>コウアツ</t>
    </rPh>
    <rPh sb="2" eb="4">
      <t>カンセン</t>
    </rPh>
    <rPh sb="8" eb="10">
      <t>ヒキカエ</t>
    </rPh>
    <rPh sb="10" eb="12">
      <t>コウジ</t>
    </rPh>
    <rPh sb="14" eb="15">
      <t>ケイ</t>
    </rPh>
    <phoneticPr fontId="6"/>
  </si>
  <si>
    <t>UPS製品</t>
    <rPh sb="3" eb="5">
      <t>セイヒン</t>
    </rPh>
    <phoneticPr fontId="6"/>
  </si>
  <si>
    <t>SMU-HJ751</t>
    <phoneticPr fontId="6"/>
  </si>
  <si>
    <t>設定動作確認</t>
    <rPh sb="0" eb="2">
      <t>セッテイ</t>
    </rPh>
    <rPh sb="2" eb="6">
      <t>ドウサカクニン</t>
    </rPh>
    <phoneticPr fontId="6"/>
  </si>
  <si>
    <t>無停電電源装置（UPS)交換費　　計</t>
    <rPh sb="0" eb="3">
      <t>ムテイデン</t>
    </rPh>
    <rPh sb="3" eb="5">
      <t>デンゲン</t>
    </rPh>
    <rPh sb="5" eb="7">
      <t>ソウチ</t>
    </rPh>
    <rPh sb="12" eb="14">
      <t>コウカン</t>
    </rPh>
    <rPh sb="14" eb="15">
      <t>ヒ</t>
    </rPh>
    <rPh sb="17" eb="18">
      <t>ケイ</t>
    </rPh>
    <phoneticPr fontId="6"/>
  </si>
  <si>
    <t>温浴施設増築　建築外構工事</t>
    <rPh sb="0" eb="2">
      <t>オンヨク</t>
    </rPh>
    <rPh sb="2" eb="4">
      <t>シセツ</t>
    </rPh>
    <rPh sb="4" eb="6">
      <t>ゾウチク</t>
    </rPh>
    <rPh sb="7" eb="9">
      <t>ケンチク</t>
    </rPh>
    <rPh sb="9" eb="11">
      <t>ガイコウ</t>
    </rPh>
    <rPh sb="11" eb="13">
      <t>コウジ</t>
    </rPh>
    <phoneticPr fontId="6"/>
  </si>
  <si>
    <t>温浴施設増築　建築外構工事</t>
    <rPh sb="0" eb="4">
      <t>オンヨクシセツ</t>
    </rPh>
    <rPh sb="4" eb="6">
      <t>ゾウチク</t>
    </rPh>
    <rPh sb="7" eb="9">
      <t>ケンチク</t>
    </rPh>
    <rPh sb="9" eb="11">
      <t>ガイコウ</t>
    </rPh>
    <rPh sb="11" eb="13">
      <t>コウジ</t>
    </rPh>
    <phoneticPr fontId="6"/>
  </si>
  <si>
    <t>建築主体工事</t>
    <rPh sb="0" eb="2">
      <t>ケンチク</t>
    </rPh>
    <rPh sb="2" eb="4">
      <t>シュタイ</t>
    </rPh>
    <rPh sb="4" eb="6">
      <t>コウジ</t>
    </rPh>
    <phoneticPr fontId="3"/>
  </si>
  <si>
    <t>B</t>
    <phoneticPr fontId="3"/>
  </si>
  <si>
    <t>外構工事</t>
    <rPh sb="0" eb="2">
      <t>ガイコウ</t>
    </rPh>
    <rPh sb="2" eb="4">
      <t>コウジ</t>
    </rPh>
    <phoneticPr fontId="3"/>
  </si>
  <si>
    <t>直接工事費</t>
    <rPh sb="0" eb="2">
      <t>チョクセツ</t>
    </rPh>
    <rPh sb="2" eb="5">
      <t>コウジヒ</t>
    </rPh>
    <phoneticPr fontId="6"/>
  </si>
  <si>
    <t>建築主体工事</t>
    <rPh sb="0" eb="2">
      <t>ケンチク</t>
    </rPh>
    <rPh sb="2" eb="4">
      <t>シュタイ</t>
    </rPh>
    <rPh sb="4" eb="6">
      <t>コウジ</t>
    </rPh>
    <phoneticPr fontId="6"/>
  </si>
  <si>
    <t>土工事</t>
  </si>
  <si>
    <t>地業工事</t>
  </si>
  <si>
    <t>コンクリート工事</t>
  </si>
  <si>
    <t>型枠工事</t>
  </si>
  <si>
    <t xml:space="preserve"> </t>
    <phoneticPr fontId="6"/>
  </si>
  <si>
    <t>鉄筋工事</t>
  </si>
  <si>
    <t>鉄骨工事</t>
    <rPh sb="0" eb="2">
      <t>テッコツ</t>
    </rPh>
    <phoneticPr fontId="7"/>
  </si>
  <si>
    <t>石・タイル工事</t>
    <phoneticPr fontId="6"/>
  </si>
  <si>
    <t>外・内装工事</t>
    <rPh sb="0" eb="1">
      <t>ガイ</t>
    </rPh>
    <phoneticPr fontId="7"/>
  </si>
  <si>
    <t>サウナ工事</t>
    <rPh sb="3" eb="5">
      <t>コウジ</t>
    </rPh>
    <phoneticPr fontId="7"/>
  </si>
  <si>
    <t>水盛遺方</t>
  </si>
  <si>
    <t>地足場</t>
    <rPh sb="0" eb="1">
      <t>ジ</t>
    </rPh>
    <rPh sb="1" eb="3">
      <t>アシバ</t>
    </rPh>
    <phoneticPr fontId="6"/>
  </si>
  <si>
    <t>枠組棚足場　</t>
    <rPh sb="0" eb="1">
      <t>ワク</t>
    </rPh>
    <rPh sb="1" eb="2">
      <t>ク</t>
    </rPh>
    <rPh sb="2" eb="3">
      <t>タナ</t>
    </rPh>
    <rPh sb="3" eb="5">
      <t>アシバ</t>
    </rPh>
    <phoneticPr fontId="6"/>
  </si>
  <si>
    <t>内部躯体足場</t>
    <rPh sb="2" eb="4">
      <t>クタイ</t>
    </rPh>
    <rPh sb="4" eb="6">
      <t>アシバ</t>
    </rPh>
    <phoneticPr fontId="6"/>
  </si>
  <si>
    <t>竣工時ｸﾘｰﾆﾝｸﾞ共</t>
    <rPh sb="0" eb="2">
      <t>シュンコウ</t>
    </rPh>
    <rPh sb="2" eb="3">
      <t>ジ</t>
    </rPh>
    <rPh sb="10" eb="11">
      <t>トモ</t>
    </rPh>
    <phoneticPr fontId="6"/>
  </si>
  <si>
    <t>根切</t>
  </si>
  <si>
    <t>機械</t>
  </si>
  <si>
    <t xml:space="preserve">総掘 </t>
    <phoneticPr fontId="6"/>
  </si>
  <si>
    <t xml:space="preserve">ツボ掘掘 </t>
    <phoneticPr fontId="6"/>
  </si>
  <si>
    <t>埋戻し（Ｂ種）</t>
    <rPh sb="5" eb="6">
      <t>シュ</t>
    </rPh>
    <phoneticPr fontId="6"/>
  </si>
  <si>
    <t>発生土　建物周り仮置き</t>
    <rPh sb="0" eb="2">
      <t>ハッセイ</t>
    </rPh>
    <rPh sb="2" eb="3">
      <t>ド</t>
    </rPh>
    <rPh sb="4" eb="6">
      <t>タテモノ</t>
    </rPh>
    <rPh sb="6" eb="7">
      <t>マワ</t>
    </rPh>
    <rPh sb="8" eb="9">
      <t>カリ</t>
    </rPh>
    <rPh sb="9" eb="10">
      <t>オ</t>
    </rPh>
    <phoneticPr fontId="6"/>
  </si>
  <si>
    <t>建設発生土運搬費</t>
    <rPh sb="0" eb="2">
      <t>ケンセツ</t>
    </rPh>
    <rPh sb="2" eb="4">
      <t>ハッセイ</t>
    </rPh>
    <rPh sb="4" eb="5">
      <t>ド</t>
    </rPh>
    <rPh sb="5" eb="7">
      <t>ウンパン</t>
    </rPh>
    <rPh sb="7" eb="8">
      <t>ヒ</t>
    </rPh>
    <phoneticPr fontId="6"/>
  </si>
  <si>
    <t>建設発生土処分費</t>
    <rPh sb="0" eb="2">
      <t>ケンセツ</t>
    </rPh>
    <rPh sb="2" eb="4">
      <t>ハッセイ</t>
    </rPh>
    <rPh sb="4" eb="5">
      <t>ド</t>
    </rPh>
    <rPh sb="5" eb="7">
      <t>ショブン</t>
    </rPh>
    <rPh sb="7" eb="8">
      <t>ヒ</t>
    </rPh>
    <phoneticPr fontId="6"/>
  </si>
  <si>
    <t>土工機械運搬費</t>
    <rPh sb="0" eb="1">
      <t>ド</t>
    </rPh>
    <rPh sb="1" eb="2">
      <t>コウ</t>
    </rPh>
    <rPh sb="2" eb="4">
      <t>キカイ</t>
    </rPh>
    <rPh sb="4" eb="6">
      <t>ウンパン</t>
    </rPh>
    <rPh sb="6" eb="7">
      <t>ヒ</t>
    </rPh>
    <phoneticPr fontId="7"/>
  </si>
  <si>
    <t>鋼矢板土留壁</t>
    <rPh sb="0" eb="1">
      <t>コウ</t>
    </rPh>
    <rPh sb="1" eb="2">
      <t>ヤ</t>
    </rPh>
    <rPh sb="2" eb="3">
      <t>イタ</t>
    </rPh>
    <rPh sb="3" eb="5">
      <t>ドド</t>
    </rPh>
    <rPh sb="5" eb="6">
      <t>カベ</t>
    </rPh>
    <phoneticPr fontId="6"/>
  </si>
  <si>
    <t>低振動工法</t>
    <rPh sb="0" eb="3">
      <t>テイシンドウ</t>
    </rPh>
    <rPh sb="3" eb="5">
      <t>コウホウ</t>
    </rPh>
    <phoneticPr fontId="6"/>
  </si>
  <si>
    <t>地業工事</t>
    <phoneticPr fontId="7"/>
  </si>
  <si>
    <t>0～40ｍ／ｍ 再生材</t>
    <rPh sb="8" eb="10">
      <t>サイセイ</t>
    </rPh>
    <rPh sb="10" eb="11">
      <t>ザイ</t>
    </rPh>
    <phoneticPr fontId="6"/>
  </si>
  <si>
    <t>砕石地業</t>
  </si>
  <si>
    <t>ランマｰ突き固め（基礎下）</t>
    <phoneticPr fontId="6"/>
  </si>
  <si>
    <t>ランマｰ突き固め（土間下）</t>
    <rPh sb="9" eb="11">
      <t>ドマ</t>
    </rPh>
    <phoneticPr fontId="6"/>
  </si>
  <si>
    <t>土間下</t>
    <phoneticPr fontId="7"/>
  </si>
  <si>
    <t>厚0.15ｍｍ</t>
    <phoneticPr fontId="7"/>
  </si>
  <si>
    <t>防湿ポリエチレンフィルム敷き</t>
    <phoneticPr fontId="7"/>
  </si>
  <si>
    <t>土間ｺﾝｸﾘｰﾄ縁切材</t>
    <rPh sb="0" eb="2">
      <t>ドマ</t>
    </rPh>
    <rPh sb="8" eb="10">
      <t>エンキ</t>
    </rPh>
    <rPh sb="10" eb="11">
      <t>ザイ</t>
    </rPh>
    <phoneticPr fontId="6"/>
  </si>
  <si>
    <t>ｽﾀｲﾛﾌｫｰﾑt=25</t>
    <phoneticPr fontId="6"/>
  </si>
  <si>
    <t>止水板</t>
    <rPh sb="0" eb="2">
      <t>シスイ</t>
    </rPh>
    <rPh sb="2" eb="3">
      <t>イタ</t>
    </rPh>
    <phoneticPr fontId="6"/>
  </si>
  <si>
    <t>(捨ｺﾝ)</t>
  </si>
  <si>
    <t>(ﾗｯﾌﾟﾙｺﾝ)　</t>
    <phoneticPr fontId="6"/>
  </si>
  <si>
    <t>FC=30N/mm2</t>
    <phoneticPr fontId="6"/>
  </si>
  <si>
    <t>(基礎ｺﾝ)　</t>
    <phoneticPr fontId="6"/>
  </si>
  <si>
    <t>(地中梁ｺﾝ)　</t>
    <rPh sb="1" eb="3">
      <t>チチュウ</t>
    </rPh>
    <rPh sb="3" eb="4">
      <t>ハリ</t>
    </rPh>
    <phoneticPr fontId="6"/>
  </si>
  <si>
    <t>(ﾋﾟｯﾄ土間ｺﾝ)</t>
    <phoneticPr fontId="6"/>
  </si>
  <si>
    <t>(1Fｽﾗﾌﾞｺﾝ)　</t>
    <phoneticPr fontId="6"/>
  </si>
  <si>
    <t>(1F躯体ｺﾝ)　</t>
    <rPh sb="3" eb="5">
      <t>クタイ</t>
    </rPh>
    <phoneticPr fontId="6"/>
  </si>
  <si>
    <t>(2F躯体ｺﾝ)　</t>
    <rPh sb="3" eb="5">
      <t>クタイ</t>
    </rPh>
    <phoneticPr fontId="6"/>
  </si>
  <si>
    <t>(RF躯体ｺﾝ)　</t>
    <phoneticPr fontId="6"/>
  </si>
  <si>
    <t>(RF機械基礎ｺﾝ)　</t>
    <rPh sb="3" eb="5">
      <t>キカイ</t>
    </rPh>
    <rPh sb="5" eb="7">
      <t>キソ</t>
    </rPh>
    <phoneticPr fontId="6"/>
  </si>
  <si>
    <t>(RF保護ｺﾝ)　</t>
    <rPh sb="3" eb="5">
      <t>ホゴ</t>
    </rPh>
    <phoneticPr fontId="6"/>
  </si>
  <si>
    <t>(浴室保護ｺﾝ)　</t>
    <rPh sb="1" eb="3">
      <t>ヨクシツ</t>
    </rPh>
    <rPh sb="3" eb="5">
      <t>ホゴ</t>
    </rPh>
    <phoneticPr fontId="6"/>
  </si>
  <si>
    <t>構造体強度補正</t>
    <rPh sb="0" eb="2">
      <t>コウゾウ</t>
    </rPh>
    <rPh sb="2" eb="3">
      <t>タイ</t>
    </rPh>
    <rPh sb="3" eb="5">
      <t>キョウド</t>
    </rPh>
    <rPh sb="5" eb="7">
      <t>ホセイ</t>
    </rPh>
    <phoneticPr fontId="6"/>
  </si>
  <si>
    <t>N=6</t>
    <phoneticPr fontId="6"/>
  </si>
  <si>
    <t>N=3</t>
    <phoneticPr fontId="6"/>
  </si>
  <si>
    <t>普通合板型枠</t>
  </si>
  <si>
    <t>（ラップル）</t>
    <phoneticPr fontId="6"/>
  </si>
  <si>
    <t>（基礎、地中梁）</t>
    <rPh sb="4" eb="6">
      <t>チチュウ</t>
    </rPh>
    <rPh sb="6" eb="7">
      <t>ハリ</t>
    </rPh>
    <phoneticPr fontId="6"/>
  </si>
  <si>
    <t>（矩体）</t>
    <rPh sb="1" eb="2">
      <t>ク</t>
    </rPh>
    <rPh sb="2" eb="3">
      <t>タイ</t>
    </rPh>
    <phoneticPr fontId="6"/>
  </si>
  <si>
    <t>打放し化粧合板型枠</t>
    <rPh sb="0" eb="1">
      <t>ウ</t>
    </rPh>
    <rPh sb="1" eb="2">
      <t>ハナ</t>
    </rPh>
    <rPh sb="3" eb="5">
      <t>ケショウ</t>
    </rPh>
    <rPh sb="5" eb="7">
      <t>ゴウハン</t>
    </rPh>
    <phoneticPr fontId="6"/>
  </si>
  <si>
    <t>構造スリット</t>
    <rPh sb="0" eb="2">
      <t>コウゾウ</t>
    </rPh>
    <phoneticPr fontId="6"/>
  </si>
  <si>
    <t>垂直ｽﾘｯﾄW=25　耐火仕様</t>
    <rPh sb="0" eb="2">
      <t>スイチョク</t>
    </rPh>
    <rPh sb="11" eb="13">
      <t>タイカ</t>
    </rPh>
    <rPh sb="13" eb="15">
      <t>シヨウ</t>
    </rPh>
    <phoneticPr fontId="6"/>
  </si>
  <si>
    <t>水平ｽﾘｯﾄW=25　耐火仕様</t>
    <rPh sb="0" eb="2">
      <t>スイヘイ</t>
    </rPh>
    <rPh sb="11" eb="13">
      <t>タイカ</t>
    </rPh>
    <rPh sb="13" eb="15">
      <t>シヨウ</t>
    </rPh>
    <phoneticPr fontId="6"/>
  </si>
  <si>
    <t>打継目地</t>
    <rPh sb="0" eb="1">
      <t>ウ</t>
    </rPh>
    <rPh sb="1" eb="2">
      <t>ツ</t>
    </rPh>
    <rPh sb="2" eb="3">
      <t>メ</t>
    </rPh>
    <rPh sb="3" eb="4">
      <t>ジ</t>
    </rPh>
    <phoneticPr fontId="6"/>
  </si>
  <si>
    <t>W=25</t>
    <phoneticPr fontId="6"/>
  </si>
  <si>
    <t>D-16</t>
  </si>
  <si>
    <t>D-19</t>
    <phoneticPr fontId="7"/>
  </si>
  <si>
    <t>SD-345</t>
    <phoneticPr fontId="7"/>
  </si>
  <si>
    <t>D-22</t>
    <phoneticPr fontId="7"/>
  </si>
  <si>
    <t>ガス圧接</t>
    <rPh sb="2" eb="3">
      <t>アツ</t>
    </rPh>
    <rPh sb="3" eb="4">
      <t>セツ</t>
    </rPh>
    <phoneticPr fontId="7"/>
  </si>
  <si>
    <t>D19+D19</t>
    <phoneticPr fontId="7"/>
  </si>
  <si>
    <t>ｹ所</t>
    <rPh sb="1" eb="2">
      <t>ショ</t>
    </rPh>
    <phoneticPr fontId="7"/>
  </si>
  <si>
    <t>D22+D22</t>
    <phoneticPr fontId="7"/>
  </si>
  <si>
    <t>スクラップ控除</t>
    <rPh sb="5" eb="7">
      <t>コウジョ</t>
    </rPh>
    <phoneticPr fontId="6"/>
  </si>
  <si>
    <t>溶接金網</t>
    <rPh sb="0" eb="2">
      <t>ヨウセツ</t>
    </rPh>
    <rPh sb="2" eb="3">
      <t>カナ</t>
    </rPh>
    <rPh sb="3" eb="4">
      <t>アミ</t>
    </rPh>
    <phoneticPr fontId="6"/>
  </si>
  <si>
    <t>φ6×150×150</t>
    <phoneticPr fontId="6"/>
  </si>
  <si>
    <t>φ6×100×100</t>
    <phoneticPr fontId="6"/>
  </si>
  <si>
    <t>テラス庇屋根鉄骨下地工事</t>
    <rPh sb="3" eb="4">
      <t>ヒサシ</t>
    </rPh>
    <rPh sb="4" eb="6">
      <t>ヤネ</t>
    </rPh>
    <rPh sb="6" eb="8">
      <t>テッコツ</t>
    </rPh>
    <rPh sb="8" eb="10">
      <t>シタジ</t>
    </rPh>
    <rPh sb="10" eb="12">
      <t>コウジ</t>
    </rPh>
    <phoneticPr fontId="6"/>
  </si>
  <si>
    <t>屋外階段手すり工事</t>
    <rPh sb="0" eb="2">
      <t>オクガイ</t>
    </rPh>
    <rPh sb="2" eb="4">
      <t>カイダン</t>
    </rPh>
    <rPh sb="4" eb="5">
      <t>テ</t>
    </rPh>
    <rPh sb="7" eb="9">
      <t>コウジ</t>
    </rPh>
    <phoneticPr fontId="6"/>
  </si>
  <si>
    <t>[-300×90×9×13</t>
    <phoneticPr fontId="6"/>
  </si>
  <si>
    <t>みぞ形鋼</t>
    <rPh sb="2" eb="3">
      <t>カタ</t>
    </rPh>
    <rPh sb="3" eb="4">
      <t>コウ</t>
    </rPh>
    <phoneticPr fontId="6"/>
  </si>
  <si>
    <t>SS400</t>
    <phoneticPr fontId="6"/>
  </si>
  <si>
    <t>H-125×125×6.8×9</t>
    <phoneticPr fontId="6"/>
  </si>
  <si>
    <t>H形鋼</t>
    <rPh sb="1" eb="2">
      <t>カタ</t>
    </rPh>
    <rPh sb="2" eb="3">
      <t>コウ</t>
    </rPh>
    <phoneticPr fontId="6"/>
  </si>
  <si>
    <t>軽量形鋼</t>
    <rPh sb="0" eb="2">
      <t>ケイリョウ</t>
    </rPh>
    <rPh sb="2" eb="3">
      <t>カタ</t>
    </rPh>
    <rPh sb="3" eb="4">
      <t>コウ</t>
    </rPh>
    <phoneticPr fontId="6"/>
  </si>
  <si>
    <t>C-100×50×20×2.3</t>
    <phoneticPr fontId="6"/>
  </si>
  <si>
    <t>SN400C</t>
    <phoneticPr fontId="7"/>
  </si>
  <si>
    <t>鋼板</t>
    <rPh sb="0" eb="1">
      <t>コウ</t>
    </rPh>
    <rPh sb="1" eb="2">
      <t>イタ</t>
    </rPh>
    <phoneticPr fontId="6"/>
  </si>
  <si>
    <t>PL-16</t>
    <phoneticPr fontId="6"/>
  </si>
  <si>
    <t>PL-12</t>
    <phoneticPr fontId="6"/>
  </si>
  <si>
    <t>SS400</t>
    <phoneticPr fontId="7"/>
  </si>
  <si>
    <t>PL-9</t>
    <phoneticPr fontId="6"/>
  </si>
  <si>
    <t>PL-4.5</t>
    <phoneticPr fontId="6"/>
  </si>
  <si>
    <t>水平ﾌﾞﾚｰｽ</t>
    <rPh sb="0" eb="2">
      <t>スイヘイ</t>
    </rPh>
    <phoneticPr fontId="7"/>
  </si>
  <si>
    <t>M16 L=3.0m</t>
    <phoneticPr fontId="6"/>
  </si>
  <si>
    <t>工場加工組立費</t>
    <rPh sb="0" eb="2">
      <t>コウジョウ</t>
    </rPh>
    <rPh sb="2" eb="4">
      <t>カコウ</t>
    </rPh>
    <rPh sb="4" eb="6">
      <t>クミタテ</t>
    </rPh>
    <rPh sb="6" eb="7">
      <t>ヒ</t>
    </rPh>
    <phoneticPr fontId="6"/>
  </si>
  <si>
    <t>原寸、施工図、溶接費共</t>
    <rPh sb="0" eb="2">
      <t>ゲンスン</t>
    </rPh>
    <rPh sb="3" eb="5">
      <t>セコウ</t>
    </rPh>
    <rPh sb="5" eb="6">
      <t>ズ</t>
    </rPh>
    <phoneticPr fontId="6"/>
  </si>
  <si>
    <t>建方費</t>
    <rPh sb="0" eb="1">
      <t>タ</t>
    </rPh>
    <rPh sb="1" eb="2">
      <t>カタ</t>
    </rPh>
    <rPh sb="2" eb="3">
      <t>ヒ</t>
    </rPh>
    <phoneticPr fontId="6"/>
  </si>
  <si>
    <t>建方重機費共</t>
    <rPh sb="5" eb="6">
      <t>トモ</t>
    </rPh>
    <phoneticPr fontId="6"/>
  </si>
  <si>
    <t>鉄骨運搬費</t>
    <rPh sb="0" eb="2">
      <t>テッコツ</t>
    </rPh>
    <rPh sb="2" eb="4">
      <t>ウンパン</t>
    </rPh>
    <rPh sb="4" eb="5">
      <t>ヒ</t>
    </rPh>
    <phoneticPr fontId="6"/>
  </si>
  <si>
    <t>消耗品費共</t>
    <rPh sb="0" eb="2">
      <t>ショウモウ</t>
    </rPh>
    <rPh sb="2" eb="3">
      <t>ヒン</t>
    </rPh>
    <rPh sb="3" eb="4">
      <t>ヒ</t>
    </rPh>
    <rPh sb="4" eb="5">
      <t>トモ</t>
    </rPh>
    <phoneticPr fontId="6"/>
  </si>
  <si>
    <t>軽量鉄骨加工組立</t>
    <rPh sb="0" eb="2">
      <t>ケイリョウ</t>
    </rPh>
    <rPh sb="2" eb="4">
      <t>テッコツ</t>
    </rPh>
    <rPh sb="4" eb="6">
      <t>カコウ</t>
    </rPh>
    <rPh sb="6" eb="8">
      <t>クミタテ</t>
    </rPh>
    <phoneticPr fontId="7"/>
  </si>
  <si>
    <t>ｔ</t>
    <phoneticPr fontId="7"/>
  </si>
  <si>
    <t>中ボルト</t>
    <rPh sb="0" eb="1">
      <t>ナカ</t>
    </rPh>
    <phoneticPr fontId="6"/>
  </si>
  <si>
    <t>M12</t>
    <phoneticPr fontId="7"/>
  </si>
  <si>
    <t>本</t>
    <rPh sb="0" eb="1">
      <t>ホン</t>
    </rPh>
    <phoneticPr fontId="6"/>
  </si>
  <si>
    <t>アンカーボルト</t>
    <phoneticPr fontId="7"/>
  </si>
  <si>
    <t>M12　L=400</t>
    <phoneticPr fontId="7"/>
  </si>
  <si>
    <t>M16　L=500</t>
    <phoneticPr fontId="7"/>
  </si>
  <si>
    <t>アンカーボルト据付費</t>
    <rPh sb="7" eb="8">
      <t>ス</t>
    </rPh>
    <rPh sb="8" eb="9">
      <t>ツ</t>
    </rPh>
    <rPh sb="9" eb="10">
      <t>ヒ</t>
    </rPh>
    <phoneticPr fontId="7"/>
  </si>
  <si>
    <t>組</t>
    <rPh sb="0" eb="1">
      <t>クミ</t>
    </rPh>
    <phoneticPr fontId="6"/>
  </si>
  <si>
    <t>M16</t>
    <phoneticPr fontId="7"/>
  </si>
  <si>
    <t>無収縮ﾓﾙﾀﾙ</t>
    <rPh sb="0" eb="1">
      <t>ム</t>
    </rPh>
    <rPh sb="1" eb="3">
      <t>シュウシュク</t>
    </rPh>
    <phoneticPr fontId="6"/>
  </si>
  <si>
    <t>400×200×30</t>
    <phoneticPr fontId="6"/>
  </si>
  <si>
    <t>溶融亜鉛メッキ</t>
    <rPh sb="0" eb="2">
      <t>ヨウユウ</t>
    </rPh>
    <rPh sb="2" eb="4">
      <t>アエン</t>
    </rPh>
    <phoneticPr fontId="6"/>
  </si>
  <si>
    <t>メッキ工場運搬費</t>
    <rPh sb="3" eb="5">
      <t>コウジョウ</t>
    </rPh>
    <rPh sb="5" eb="7">
      <t>ウンパン</t>
    </rPh>
    <rPh sb="7" eb="8">
      <t>ヒ</t>
    </rPh>
    <phoneticPr fontId="6"/>
  </si>
  <si>
    <t>持込、引取共</t>
    <rPh sb="0" eb="1">
      <t>モ</t>
    </rPh>
    <rPh sb="1" eb="2">
      <t>コミ</t>
    </rPh>
    <rPh sb="3" eb="4">
      <t>ヒ</t>
    </rPh>
    <rPh sb="4" eb="5">
      <t>ト</t>
    </rPh>
    <rPh sb="5" eb="6">
      <t>トモ</t>
    </rPh>
    <phoneticPr fontId="6"/>
  </si>
  <si>
    <t>メッキ共</t>
    <rPh sb="3" eb="4">
      <t>トモ</t>
    </rPh>
    <phoneticPr fontId="6"/>
  </si>
  <si>
    <t>屋外階段手すり</t>
    <phoneticPr fontId="6"/>
  </si>
  <si>
    <t>FB-38×9　取付共</t>
    <rPh sb="8" eb="9">
      <t>ト</t>
    </rPh>
    <rPh sb="9" eb="10">
      <t>ツ</t>
    </rPh>
    <rPh sb="10" eb="11">
      <t>トモ</t>
    </rPh>
    <phoneticPr fontId="6"/>
  </si>
  <si>
    <t>屋外階段格子扉</t>
    <rPh sb="4" eb="6">
      <t>コウシ</t>
    </rPh>
    <rPh sb="6" eb="7">
      <t>トビラ</t>
    </rPh>
    <phoneticPr fontId="6"/>
  </si>
  <si>
    <t>平面　t=2.0　断熱工法</t>
    <rPh sb="0" eb="2">
      <t>ヘイメン</t>
    </rPh>
    <rPh sb="9" eb="11">
      <t>ダンネツ</t>
    </rPh>
    <rPh sb="11" eb="13">
      <t>コウホウ</t>
    </rPh>
    <phoneticPr fontId="6"/>
  </si>
  <si>
    <t>アスファルト防水（絶縁用シート共）</t>
    <rPh sb="6" eb="8">
      <t>ボウスイ</t>
    </rPh>
    <rPh sb="15" eb="16">
      <t>トモ</t>
    </rPh>
    <phoneticPr fontId="6"/>
  </si>
  <si>
    <t>硬質ﾎﾟﾘｳﾚﾀﾝﾌｫｰﾑt=60</t>
    <rPh sb="0" eb="2">
      <t>コウシツ</t>
    </rPh>
    <phoneticPr fontId="6"/>
  </si>
  <si>
    <t>立上り　t=2.0</t>
    <phoneticPr fontId="6"/>
  </si>
  <si>
    <t>ｱﾙﾐ製　ｱｽﾌｧﾙﾄ防水用</t>
    <rPh sb="3" eb="4">
      <t>セイ</t>
    </rPh>
    <rPh sb="11" eb="13">
      <t>ボウスイ</t>
    </rPh>
    <rPh sb="13" eb="14">
      <t>ヨウ</t>
    </rPh>
    <phoneticPr fontId="6"/>
  </si>
  <si>
    <t>防水押えシーリング</t>
    <rPh sb="0" eb="2">
      <t>ボウスイ</t>
    </rPh>
    <rPh sb="2" eb="3">
      <t>オサ</t>
    </rPh>
    <phoneticPr fontId="6"/>
  </si>
  <si>
    <t>防水立上り</t>
    <phoneticPr fontId="6"/>
  </si>
  <si>
    <t>押出成形セメント板t=15</t>
    <rPh sb="0" eb="1">
      <t>オ</t>
    </rPh>
    <rPh sb="1" eb="2">
      <t>ダ</t>
    </rPh>
    <rPh sb="2" eb="4">
      <t>セイケイ</t>
    </rPh>
    <rPh sb="8" eb="9">
      <t>イタ</t>
    </rPh>
    <phoneticPr fontId="6"/>
  </si>
  <si>
    <t>乾式保護材</t>
    <rPh sb="0" eb="2">
      <t>カンシキ</t>
    </rPh>
    <rPh sb="2" eb="4">
      <t>ホゴ</t>
    </rPh>
    <rPh sb="4" eb="5">
      <t>ザイ</t>
    </rPh>
    <phoneticPr fontId="6"/>
  </si>
  <si>
    <t>H=400</t>
    <phoneticPr fontId="6"/>
  </si>
  <si>
    <t>乾式保護材水切</t>
    <rPh sb="0" eb="2">
      <t>カンシキ</t>
    </rPh>
    <rPh sb="2" eb="4">
      <t>ホゴ</t>
    </rPh>
    <rPh sb="4" eb="5">
      <t>ザイ</t>
    </rPh>
    <rPh sb="5" eb="7">
      <t>ミズキ</t>
    </rPh>
    <phoneticPr fontId="6"/>
  </si>
  <si>
    <t>乾式保護材水切ｼｰﾘﾝｸﾞ</t>
    <rPh sb="0" eb="2">
      <t>カンシキ</t>
    </rPh>
    <rPh sb="2" eb="4">
      <t>ホゴ</t>
    </rPh>
    <rPh sb="4" eb="5">
      <t>ザイ</t>
    </rPh>
    <rPh sb="5" eb="7">
      <t>ミズキ</t>
    </rPh>
    <phoneticPr fontId="6"/>
  </si>
  <si>
    <t>保護コンクリート伸縮目地</t>
    <rPh sb="0" eb="2">
      <t>ホゴ</t>
    </rPh>
    <rPh sb="8" eb="10">
      <t>シンシュク</t>
    </rPh>
    <rPh sb="10" eb="11">
      <t>メ</t>
    </rPh>
    <rPh sb="11" eb="12">
      <t>ジ</t>
    </rPh>
    <phoneticPr fontId="6"/>
  </si>
  <si>
    <t>25×80</t>
    <phoneticPr fontId="6"/>
  </si>
  <si>
    <t>テラス床</t>
    <rPh sb="3" eb="4">
      <t>ユカ</t>
    </rPh>
    <phoneticPr fontId="6"/>
  </si>
  <si>
    <t>アスファルト防水</t>
    <rPh sb="6" eb="8">
      <t>ボウスイ</t>
    </rPh>
    <phoneticPr fontId="6"/>
  </si>
  <si>
    <t>ﾎﾟﾘｳﾚﾀﾝ系PU-2</t>
    <phoneticPr fontId="6"/>
  </si>
  <si>
    <t>外壁ｼｰﾘﾝｸﾞ</t>
    <rPh sb="0" eb="2">
      <t>ガイヘキ</t>
    </rPh>
    <phoneticPr fontId="7"/>
  </si>
  <si>
    <t>ﾃﾗｽ庇屋根廻り　15×10</t>
    <rPh sb="3" eb="4">
      <t>ヒサシ</t>
    </rPh>
    <rPh sb="4" eb="6">
      <t>ヤネ</t>
    </rPh>
    <rPh sb="6" eb="7">
      <t>マワ</t>
    </rPh>
    <phoneticPr fontId="6"/>
  </si>
  <si>
    <t>外壁ｼｰﾘﾝｸﾞ</t>
  </si>
  <si>
    <t>外巾木目地　20×20</t>
    <rPh sb="0" eb="1">
      <t>ソト</t>
    </rPh>
    <rPh sb="1" eb="2">
      <t>ハバ</t>
    </rPh>
    <rPh sb="2" eb="3">
      <t>キ</t>
    </rPh>
    <rPh sb="3" eb="4">
      <t>メ</t>
    </rPh>
    <rPh sb="4" eb="5">
      <t>ジ</t>
    </rPh>
    <phoneticPr fontId="6"/>
  </si>
  <si>
    <t>建具廻り　15×10</t>
    <rPh sb="0" eb="2">
      <t>タテグ</t>
    </rPh>
    <rPh sb="2" eb="3">
      <t>マワ</t>
    </rPh>
    <phoneticPr fontId="6"/>
  </si>
  <si>
    <t>外壁誘発目地　20×20</t>
    <rPh sb="0" eb="2">
      <t>ガイヘキ</t>
    </rPh>
    <rPh sb="2" eb="4">
      <t>ユウハツ</t>
    </rPh>
    <rPh sb="4" eb="5">
      <t>メ</t>
    </rPh>
    <rPh sb="5" eb="6">
      <t>ジ</t>
    </rPh>
    <phoneticPr fontId="6"/>
  </si>
  <si>
    <t>改良アスファルト防水</t>
    <rPh sb="0" eb="2">
      <t>カイリョウ</t>
    </rPh>
    <rPh sb="8" eb="10">
      <t>ボウスイ</t>
    </rPh>
    <phoneticPr fontId="6"/>
  </si>
  <si>
    <t>平面</t>
    <rPh sb="0" eb="2">
      <t>ヘイメン</t>
    </rPh>
    <phoneticPr fontId="6"/>
  </si>
  <si>
    <t>立上り</t>
    <rPh sb="0" eb="1">
      <t>タ</t>
    </rPh>
    <rPh sb="1" eb="2">
      <t>ア</t>
    </rPh>
    <phoneticPr fontId="6"/>
  </si>
  <si>
    <t>内部ｼｰﾘﾝｸﾞ</t>
    <rPh sb="0" eb="2">
      <t>ナイブ</t>
    </rPh>
    <phoneticPr fontId="7"/>
  </si>
  <si>
    <t>巾木見切縁廻り　10×10</t>
    <rPh sb="0" eb="1">
      <t>ハバ</t>
    </rPh>
    <rPh sb="1" eb="2">
      <t>キ</t>
    </rPh>
    <rPh sb="2" eb="4">
      <t>ミキ</t>
    </rPh>
    <rPh sb="4" eb="5">
      <t>フチ</t>
    </rPh>
    <rPh sb="5" eb="6">
      <t>マワ</t>
    </rPh>
    <phoneticPr fontId="6"/>
  </si>
  <si>
    <t>壁見切縁廻り　10×10</t>
    <rPh sb="0" eb="1">
      <t>カベ</t>
    </rPh>
    <rPh sb="1" eb="3">
      <t>ミキ</t>
    </rPh>
    <rPh sb="3" eb="4">
      <t>フチ</t>
    </rPh>
    <rPh sb="4" eb="5">
      <t>マワ</t>
    </rPh>
    <phoneticPr fontId="6"/>
  </si>
  <si>
    <t>天井目地　W=5</t>
    <rPh sb="0" eb="2">
      <t>テンジョウ</t>
    </rPh>
    <rPh sb="2" eb="3">
      <t>メ</t>
    </rPh>
    <rPh sb="3" eb="4">
      <t>ジ</t>
    </rPh>
    <phoneticPr fontId="6"/>
  </si>
  <si>
    <t>ﾗｲﾆﾝｸﾞ廻り　10×10</t>
    <rPh sb="6" eb="7">
      <t>マワ</t>
    </rPh>
    <phoneticPr fontId="6"/>
  </si>
  <si>
    <t>LIXILCOM-A255/JG特注品</t>
    <rPh sb="16" eb="18">
      <t>トクチュウ</t>
    </rPh>
    <rPh sb="18" eb="19">
      <t>ヒン</t>
    </rPh>
    <phoneticPr fontId="6"/>
  </si>
  <si>
    <t>磁器質タイル</t>
    <rPh sb="0" eb="2">
      <t>ジキ</t>
    </rPh>
    <rPh sb="2" eb="3">
      <t>シツ</t>
    </rPh>
    <phoneticPr fontId="6"/>
  </si>
  <si>
    <t>t=8.5</t>
    <phoneticPr fontId="6"/>
  </si>
  <si>
    <t>名古屋ﾓｻﾞｲｸ工業同等品</t>
    <rPh sb="0" eb="3">
      <t>ナゴヤ</t>
    </rPh>
    <rPh sb="8" eb="10">
      <t>コウギョウ</t>
    </rPh>
    <rPh sb="10" eb="12">
      <t>ドウトウ</t>
    </rPh>
    <rPh sb="12" eb="13">
      <t>ヒン</t>
    </rPh>
    <phoneticPr fontId="6"/>
  </si>
  <si>
    <t>t=9.5　CDS-L2300G</t>
    <phoneticPr fontId="6"/>
  </si>
  <si>
    <t>テラス浴槽床</t>
    <rPh sb="3" eb="5">
      <t>ヨクソウ</t>
    </rPh>
    <rPh sb="5" eb="6">
      <t>ユカ</t>
    </rPh>
    <phoneticPr fontId="6"/>
  </si>
  <si>
    <t>t=10　OTC-01011</t>
    <phoneticPr fontId="6"/>
  </si>
  <si>
    <t>テラス浴槽立上り</t>
    <rPh sb="3" eb="5">
      <t>ヨクソウ</t>
    </rPh>
    <rPh sb="5" eb="7">
      <t>タチアガ</t>
    </rPh>
    <phoneticPr fontId="6"/>
  </si>
  <si>
    <t>テラス浴槽立上り天端</t>
    <rPh sb="3" eb="5">
      <t>ヨクソウ</t>
    </rPh>
    <rPh sb="5" eb="7">
      <t>タチアガ</t>
    </rPh>
    <rPh sb="8" eb="9">
      <t>テン</t>
    </rPh>
    <rPh sb="9" eb="10">
      <t>タン</t>
    </rPh>
    <phoneticPr fontId="6"/>
  </si>
  <si>
    <t>風除室床</t>
    <rPh sb="0" eb="2">
      <t>カゼヨ</t>
    </rPh>
    <rPh sb="2" eb="3">
      <t>シツ</t>
    </rPh>
    <rPh sb="3" eb="4">
      <t>ユカ</t>
    </rPh>
    <phoneticPr fontId="6"/>
  </si>
  <si>
    <t>男女浴室床</t>
    <rPh sb="0" eb="2">
      <t>ダンジョ</t>
    </rPh>
    <rPh sb="2" eb="4">
      <t>ヨクシツ</t>
    </rPh>
    <rPh sb="4" eb="5">
      <t>ユカ</t>
    </rPh>
    <phoneticPr fontId="6"/>
  </si>
  <si>
    <t>男女浴室浴槽床</t>
    <rPh sb="4" eb="6">
      <t>ヨクソウ</t>
    </rPh>
    <rPh sb="6" eb="7">
      <t>ユカ</t>
    </rPh>
    <phoneticPr fontId="6"/>
  </si>
  <si>
    <t>男女浴室浴槽立上り</t>
    <rPh sb="4" eb="6">
      <t>ヨクソウ</t>
    </rPh>
    <rPh sb="6" eb="8">
      <t>タチアガ</t>
    </rPh>
    <phoneticPr fontId="6"/>
  </si>
  <si>
    <t>男女浴室浴槽立上り天端</t>
    <rPh sb="4" eb="6">
      <t>ヨクソウ</t>
    </rPh>
    <rPh sb="6" eb="8">
      <t>タチアガ</t>
    </rPh>
    <rPh sb="9" eb="10">
      <t>テン</t>
    </rPh>
    <rPh sb="10" eb="11">
      <t>タン</t>
    </rPh>
    <phoneticPr fontId="6"/>
  </si>
  <si>
    <t>男女浴室壁</t>
    <rPh sb="4" eb="5">
      <t>カベ</t>
    </rPh>
    <phoneticPr fontId="6"/>
  </si>
  <si>
    <t>t=9.5　PAN-U8020</t>
    <phoneticPr fontId="6"/>
  </si>
  <si>
    <t>男女浴室腰壁</t>
    <rPh sb="4" eb="5">
      <t>コシ</t>
    </rPh>
    <rPh sb="5" eb="6">
      <t>カベ</t>
    </rPh>
    <phoneticPr fontId="6"/>
  </si>
  <si>
    <t>風除室巾木</t>
    <rPh sb="0" eb="2">
      <t>カゼヨ</t>
    </rPh>
    <rPh sb="2" eb="3">
      <t>シツ</t>
    </rPh>
    <rPh sb="3" eb="4">
      <t>ハバ</t>
    </rPh>
    <rPh sb="4" eb="5">
      <t>キ</t>
    </rPh>
    <phoneticPr fontId="6"/>
  </si>
  <si>
    <t>浴槽吐水口</t>
    <rPh sb="0" eb="2">
      <t>ヨクソウ</t>
    </rPh>
    <rPh sb="2" eb="3">
      <t>ト</t>
    </rPh>
    <rPh sb="3" eb="4">
      <t>スイ</t>
    </rPh>
    <rPh sb="4" eb="5">
      <t>クチ</t>
    </rPh>
    <phoneticPr fontId="6"/>
  </si>
  <si>
    <t>御影石製　450×290×300</t>
    <rPh sb="0" eb="2">
      <t>ミカゲ</t>
    </rPh>
    <rPh sb="2" eb="3">
      <t>イシ</t>
    </rPh>
    <rPh sb="3" eb="4">
      <t>セイ</t>
    </rPh>
    <phoneticPr fontId="6"/>
  </si>
  <si>
    <t>ライニング甲板</t>
    <phoneticPr fontId="6"/>
  </si>
  <si>
    <t>人造大理石</t>
    <rPh sb="0" eb="1">
      <t>ニン</t>
    </rPh>
    <rPh sb="1" eb="2">
      <t>ゾウ</t>
    </rPh>
    <rPh sb="2" eb="5">
      <t>ダイリセキ</t>
    </rPh>
    <phoneticPr fontId="6"/>
  </si>
  <si>
    <t>t=20　W=160</t>
    <phoneticPr fontId="6"/>
  </si>
  <si>
    <t>浴室洗い場</t>
    <rPh sb="0" eb="2">
      <t>ヨクシツ</t>
    </rPh>
    <rPh sb="2" eb="3">
      <t>アラ</t>
    </rPh>
    <rPh sb="4" eb="5">
      <t>バ</t>
    </rPh>
    <phoneticPr fontId="6"/>
  </si>
  <si>
    <t>天板　御影石　本磨き</t>
    <rPh sb="0" eb="1">
      <t>テン</t>
    </rPh>
    <rPh sb="1" eb="2">
      <t>イタ</t>
    </rPh>
    <rPh sb="3" eb="6">
      <t>ミカゲイシ</t>
    </rPh>
    <rPh sb="7" eb="9">
      <t>ホンミガ</t>
    </rPh>
    <phoneticPr fontId="6"/>
  </si>
  <si>
    <t>W=230　t=20　L=2750</t>
    <phoneticPr fontId="6"/>
  </si>
  <si>
    <t>桶台　御影石　本磨き</t>
    <rPh sb="0" eb="1">
      <t>オケ</t>
    </rPh>
    <rPh sb="1" eb="2">
      <t>ダイ</t>
    </rPh>
    <phoneticPr fontId="6"/>
  </si>
  <si>
    <t>W=250　t=30　L=2750</t>
    <phoneticPr fontId="6"/>
  </si>
  <si>
    <t>W=250　t=30　L=1800</t>
    <phoneticPr fontId="6"/>
  </si>
  <si>
    <t>桶台足　御影石　本磨き</t>
    <rPh sb="0" eb="1">
      <t>オケ</t>
    </rPh>
    <rPh sb="1" eb="2">
      <t>ダイ</t>
    </rPh>
    <rPh sb="2" eb="3">
      <t>アシ</t>
    </rPh>
    <phoneticPr fontId="6"/>
  </si>
  <si>
    <t>W=250　t=30　H=250</t>
    <phoneticPr fontId="6"/>
  </si>
  <si>
    <t>隔て板　御影石　本磨き</t>
    <rPh sb="0" eb="1">
      <t>ヘダ</t>
    </rPh>
    <rPh sb="2" eb="3">
      <t>イタ</t>
    </rPh>
    <phoneticPr fontId="6"/>
  </si>
  <si>
    <t>W=650　t=20　H=1100</t>
    <phoneticPr fontId="6"/>
  </si>
  <si>
    <t>浴室掛け湯</t>
    <rPh sb="0" eb="2">
      <t>ヨクシツ</t>
    </rPh>
    <rPh sb="2" eb="3">
      <t>カ</t>
    </rPh>
    <rPh sb="4" eb="5">
      <t>ユ</t>
    </rPh>
    <phoneticPr fontId="6"/>
  </si>
  <si>
    <t>W=1485　t=30　H=2000</t>
    <phoneticPr fontId="6"/>
  </si>
  <si>
    <t>施工費</t>
    <rPh sb="0" eb="1">
      <t>セ</t>
    </rPh>
    <rPh sb="1" eb="2">
      <t>コウ</t>
    </rPh>
    <rPh sb="2" eb="3">
      <t>ヒ</t>
    </rPh>
    <phoneticPr fontId="6"/>
  </si>
  <si>
    <t>副資材共</t>
    <rPh sb="0" eb="1">
      <t>フク</t>
    </rPh>
    <rPh sb="1" eb="3">
      <t>シザイ</t>
    </rPh>
    <rPh sb="3" eb="4">
      <t>トモ</t>
    </rPh>
    <phoneticPr fontId="6"/>
  </si>
  <si>
    <t>テラス庇・屋上勾配屋根</t>
    <rPh sb="3" eb="4">
      <t>ヒサシ</t>
    </rPh>
    <rPh sb="5" eb="7">
      <t>オクジョウ</t>
    </rPh>
    <rPh sb="7" eb="11">
      <t>コウバイヤネ</t>
    </rPh>
    <phoneticPr fontId="6"/>
  </si>
  <si>
    <t>ＮＳ耐酸被覆鋼板平葺</t>
    <rPh sb="2" eb="4">
      <t>タイサン</t>
    </rPh>
    <rPh sb="4" eb="6">
      <t>ヒフク</t>
    </rPh>
    <rPh sb="6" eb="7">
      <t>コウ</t>
    </rPh>
    <rPh sb="7" eb="8">
      <t>イタ</t>
    </rPh>
    <rPh sb="8" eb="9">
      <t>ヒラ</t>
    </rPh>
    <rPh sb="9" eb="10">
      <t>フ</t>
    </rPh>
    <phoneticPr fontId="6"/>
  </si>
  <si>
    <t>フラットタイプt=0.4</t>
    <phoneticPr fontId="6"/>
  </si>
  <si>
    <t>硬質木片セメント板t=18</t>
    <rPh sb="0" eb="2">
      <t>コウシツ</t>
    </rPh>
    <rPh sb="2" eb="3">
      <t>モク</t>
    </rPh>
    <rPh sb="3" eb="4">
      <t>ヘン</t>
    </rPh>
    <rPh sb="8" eb="9">
      <t>イタ</t>
    </rPh>
    <phoneticPr fontId="6"/>
  </si>
  <si>
    <t>軒先唐草</t>
    <rPh sb="0" eb="2">
      <t>ノキサキ</t>
    </rPh>
    <rPh sb="2" eb="4">
      <t>カラクサ</t>
    </rPh>
    <phoneticPr fontId="6"/>
  </si>
  <si>
    <t>軒先破風板</t>
    <rPh sb="0" eb="2">
      <t>ノキサキ</t>
    </rPh>
    <rPh sb="2" eb="3">
      <t>ハ</t>
    </rPh>
    <rPh sb="3" eb="4">
      <t>フウ</t>
    </rPh>
    <rPh sb="4" eb="5">
      <t>イタ</t>
    </rPh>
    <phoneticPr fontId="6"/>
  </si>
  <si>
    <t>水上雨押え</t>
    <rPh sb="0" eb="2">
      <t>ミズカミ</t>
    </rPh>
    <rPh sb="2" eb="3">
      <t>アメ</t>
    </rPh>
    <rPh sb="3" eb="4">
      <t>オサ</t>
    </rPh>
    <phoneticPr fontId="6"/>
  </si>
  <si>
    <t>流れ雨押え</t>
    <rPh sb="0" eb="1">
      <t>ナガ</t>
    </rPh>
    <rPh sb="2" eb="3">
      <t>アメ</t>
    </rPh>
    <rPh sb="3" eb="4">
      <t>オサ</t>
    </rPh>
    <phoneticPr fontId="6"/>
  </si>
  <si>
    <t>鋳鉄製横引ドレン</t>
    <rPh sb="0" eb="2">
      <t>チュウテツ</t>
    </rPh>
    <rPh sb="2" eb="3">
      <t>セイ</t>
    </rPh>
    <rPh sb="3" eb="4">
      <t>ヨコ</t>
    </rPh>
    <rPh sb="4" eb="5">
      <t>ヒ</t>
    </rPh>
    <phoneticPr fontId="6"/>
  </si>
  <si>
    <t>φ100</t>
    <phoneticPr fontId="6"/>
  </si>
  <si>
    <t>アルミ笠木</t>
    <rPh sb="3" eb="4">
      <t>カサ</t>
    </rPh>
    <rPh sb="4" eb="5">
      <t>キ</t>
    </rPh>
    <phoneticPr fontId="6"/>
  </si>
  <si>
    <t>W=225</t>
    <phoneticPr fontId="6"/>
  </si>
  <si>
    <t>W=250</t>
    <phoneticPr fontId="6"/>
  </si>
  <si>
    <t>W=275</t>
    <phoneticPr fontId="6"/>
  </si>
  <si>
    <t>W=450</t>
    <phoneticPr fontId="6"/>
  </si>
  <si>
    <t>アルミ笠木 コーナー</t>
    <rPh sb="3" eb="4">
      <t>カサ</t>
    </rPh>
    <rPh sb="4" eb="5">
      <t>キ</t>
    </rPh>
    <phoneticPr fontId="6"/>
  </si>
  <si>
    <t>竪樋　ガルバリウム鋼板製</t>
    <rPh sb="0" eb="1">
      <t>タテ</t>
    </rPh>
    <rPh sb="1" eb="2">
      <t>ヒ</t>
    </rPh>
    <rPh sb="9" eb="11">
      <t>コウハン</t>
    </rPh>
    <rPh sb="11" eb="12">
      <t>セイ</t>
    </rPh>
    <phoneticPr fontId="6"/>
  </si>
  <si>
    <t>同上エルボ</t>
    <rPh sb="0" eb="2">
      <t>ドウジョウ</t>
    </rPh>
    <phoneticPr fontId="6"/>
  </si>
  <si>
    <t>同上飾り桝</t>
    <rPh sb="2" eb="3">
      <t>カザ</t>
    </rPh>
    <rPh sb="4" eb="5">
      <t>マス</t>
    </rPh>
    <phoneticPr fontId="6"/>
  </si>
  <si>
    <t>Ａ形</t>
    <rPh sb="1" eb="2">
      <t>カタ</t>
    </rPh>
    <phoneticPr fontId="6"/>
  </si>
  <si>
    <t>同上排水カバー</t>
    <rPh sb="2" eb="4">
      <t>ハイスイ</t>
    </rPh>
    <phoneticPr fontId="6"/>
  </si>
  <si>
    <t>SUS製</t>
    <rPh sb="3" eb="4">
      <t>セイ</t>
    </rPh>
    <phoneticPr fontId="6"/>
  </si>
  <si>
    <t>EXP.J　屋根+屋根</t>
    <rPh sb="6" eb="8">
      <t>ヤネ</t>
    </rPh>
    <rPh sb="9" eb="11">
      <t>ヤネ</t>
    </rPh>
    <phoneticPr fontId="6"/>
  </si>
  <si>
    <t>W=150　耐火25ｍｍ</t>
    <rPh sb="6" eb="8">
      <t>タイカ</t>
    </rPh>
    <phoneticPr fontId="6"/>
  </si>
  <si>
    <t>EXP.J　外壁+外壁</t>
    <rPh sb="6" eb="8">
      <t>ガイヘキ</t>
    </rPh>
    <rPh sb="9" eb="11">
      <t>ガイヘキ</t>
    </rPh>
    <phoneticPr fontId="6"/>
  </si>
  <si>
    <t>テラス庇裏</t>
    <rPh sb="3" eb="4">
      <t>ヒサシ</t>
    </rPh>
    <rPh sb="4" eb="5">
      <t>ウラ</t>
    </rPh>
    <phoneticPr fontId="6"/>
  </si>
  <si>
    <t>アルミスパンドレル</t>
    <phoneticPr fontId="6"/>
  </si>
  <si>
    <t>ｔ=13</t>
    <phoneticPr fontId="6"/>
  </si>
  <si>
    <t>外部用</t>
    <rPh sb="0" eb="2">
      <t>ガイブ</t>
    </rPh>
    <rPh sb="2" eb="3">
      <t>ヨウ</t>
    </rPh>
    <phoneticPr fontId="6"/>
  </si>
  <si>
    <t>SUS304　φ34　HL仕上</t>
    <rPh sb="13" eb="15">
      <t>シア</t>
    </rPh>
    <phoneticPr fontId="6"/>
  </si>
  <si>
    <t>浴槽手すり</t>
    <rPh sb="0" eb="2">
      <t>ヨクソウ</t>
    </rPh>
    <rPh sb="2" eb="3">
      <t>テ</t>
    </rPh>
    <phoneticPr fontId="6"/>
  </si>
  <si>
    <t>W=700　H=1100</t>
    <phoneticPr fontId="6"/>
  </si>
  <si>
    <t>ステンレス巾木</t>
    <rPh sb="5" eb="6">
      <t>ハバ</t>
    </rPh>
    <rPh sb="6" eb="7">
      <t>キ</t>
    </rPh>
    <phoneticPr fontId="6"/>
  </si>
  <si>
    <t>t=0.8　H=50</t>
    <phoneticPr fontId="6"/>
  </si>
  <si>
    <t>巾木見切縁</t>
    <rPh sb="0" eb="1">
      <t>ハバ</t>
    </rPh>
    <rPh sb="1" eb="2">
      <t>キ</t>
    </rPh>
    <rPh sb="2" eb="4">
      <t>ミキ</t>
    </rPh>
    <rPh sb="4" eb="5">
      <t>フチ</t>
    </rPh>
    <phoneticPr fontId="6"/>
  </si>
  <si>
    <t>L15×20×15</t>
    <phoneticPr fontId="6"/>
  </si>
  <si>
    <t>W=50　外壁</t>
    <rPh sb="5" eb="7">
      <t>ガイヘキ</t>
    </rPh>
    <phoneticPr fontId="6"/>
  </si>
  <si>
    <t>壁見切</t>
    <rPh sb="0" eb="1">
      <t>カベ</t>
    </rPh>
    <rPh sb="1" eb="3">
      <t>ミキ</t>
    </rPh>
    <phoneticPr fontId="6"/>
  </si>
  <si>
    <t>アルミ製押え金物</t>
    <rPh sb="3" eb="4">
      <t>セイ</t>
    </rPh>
    <rPh sb="4" eb="5">
      <t>オサ</t>
    </rPh>
    <rPh sb="6" eb="8">
      <t>カナモノ</t>
    </rPh>
    <phoneticPr fontId="6"/>
  </si>
  <si>
    <t>360＠</t>
    <phoneticPr fontId="6"/>
  </si>
  <si>
    <t>300＠　傾斜部下地補強共</t>
    <rPh sb="5" eb="7">
      <t>ケイシャ</t>
    </rPh>
    <rPh sb="7" eb="8">
      <t>ブ</t>
    </rPh>
    <rPh sb="8" eb="10">
      <t>シタジ</t>
    </rPh>
    <rPh sb="10" eb="12">
      <t>ホキョウ</t>
    </rPh>
    <rPh sb="12" eb="13">
      <t>トモ</t>
    </rPh>
    <phoneticPr fontId="6"/>
  </si>
  <si>
    <t>天井点検口</t>
    <rPh sb="0" eb="2">
      <t>テンジョウ</t>
    </rPh>
    <rPh sb="2" eb="4">
      <t>テンケン</t>
    </rPh>
    <rPh sb="4" eb="5">
      <t>クチ</t>
    </rPh>
    <phoneticPr fontId="6"/>
  </si>
  <si>
    <t>アルミ製450角</t>
    <rPh sb="7" eb="8">
      <t>カク</t>
    </rPh>
    <phoneticPr fontId="6"/>
  </si>
  <si>
    <t>W1200×H1900程度</t>
    <rPh sb="11" eb="13">
      <t>テイド</t>
    </rPh>
    <phoneticPr fontId="6"/>
  </si>
  <si>
    <t>LGS天井下地開口補強</t>
    <rPh sb="3" eb="5">
      <t>テンジョウ</t>
    </rPh>
    <rPh sb="5" eb="7">
      <t>シタジ</t>
    </rPh>
    <rPh sb="7" eb="9">
      <t>カイコウ</t>
    </rPh>
    <rPh sb="9" eb="11">
      <t>ホキョウ</t>
    </rPh>
    <phoneticPr fontId="6"/>
  </si>
  <si>
    <t>900×900程度</t>
    <rPh sb="7" eb="9">
      <t>テイド</t>
    </rPh>
    <phoneticPr fontId="6"/>
  </si>
  <si>
    <t>700×625程度</t>
    <rPh sb="7" eb="9">
      <t>テイド</t>
    </rPh>
    <phoneticPr fontId="6"/>
  </si>
  <si>
    <t>W=1100　H=1400</t>
    <phoneticPr fontId="6"/>
  </si>
  <si>
    <t>ライニング下地</t>
    <rPh sb="5" eb="7">
      <t>シタジ</t>
    </rPh>
    <phoneticPr fontId="6"/>
  </si>
  <si>
    <t>LGSW=100</t>
    <phoneticPr fontId="6"/>
  </si>
  <si>
    <t>壁点検口</t>
    <rPh sb="0" eb="1">
      <t>カベ</t>
    </rPh>
    <rPh sb="1" eb="3">
      <t>テンケン</t>
    </rPh>
    <rPh sb="3" eb="4">
      <t>コウ</t>
    </rPh>
    <phoneticPr fontId="6"/>
  </si>
  <si>
    <t>SUSタラップ</t>
    <phoneticPr fontId="6"/>
  </si>
  <si>
    <t>φ22</t>
    <phoneticPr fontId="6"/>
  </si>
  <si>
    <t>床下点検口</t>
    <rPh sb="0" eb="1">
      <t>ユカ</t>
    </rPh>
    <rPh sb="1" eb="2">
      <t>シタ</t>
    </rPh>
    <rPh sb="2" eb="4">
      <t>テンケン</t>
    </rPh>
    <rPh sb="4" eb="5">
      <t>クチ</t>
    </rPh>
    <phoneticPr fontId="6"/>
  </si>
  <si>
    <t>樹脂製グレーチング</t>
    <rPh sb="0" eb="3">
      <t>ジュシセイ</t>
    </rPh>
    <phoneticPr fontId="6"/>
  </si>
  <si>
    <t>150×150</t>
    <phoneticPr fontId="6"/>
  </si>
  <si>
    <t>AG-1</t>
    <phoneticPr fontId="6"/>
  </si>
  <si>
    <t>ステンレス防虫網</t>
    <rPh sb="5" eb="7">
      <t>ボウチュウ</t>
    </rPh>
    <rPh sb="7" eb="8">
      <t>アミ</t>
    </rPh>
    <phoneticPr fontId="6"/>
  </si>
  <si>
    <t>遮炎装置付き高性能防火ダンパー</t>
    <phoneticPr fontId="6"/>
  </si>
  <si>
    <t>600×600</t>
    <phoneticPr fontId="6"/>
  </si>
  <si>
    <t>屋上床</t>
    <rPh sb="0" eb="2">
      <t>オクジョウ</t>
    </rPh>
    <rPh sb="2" eb="3">
      <t>ユカ</t>
    </rPh>
    <phoneticPr fontId="6"/>
  </si>
  <si>
    <t>コンクリート直均し下地</t>
    <rPh sb="6" eb="7">
      <t>ジカ</t>
    </rPh>
    <rPh sb="7" eb="8">
      <t>ナラ</t>
    </rPh>
    <rPh sb="9" eb="11">
      <t>シタジ</t>
    </rPh>
    <phoneticPr fontId="6"/>
  </si>
  <si>
    <t>コンクリート直均し仕上</t>
    <rPh sb="6" eb="7">
      <t>ジカ</t>
    </rPh>
    <rPh sb="7" eb="8">
      <t>ナラ</t>
    </rPh>
    <rPh sb="9" eb="11">
      <t>シアゲ</t>
    </rPh>
    <phoneticPr fontId="6"/>
  </si>
  <si>
    <t>機械基礎</t>
    <rPh sb="0" eb="2">
      <t>キカイ</t>
    </rPh>
    <rPh sb="2" eb="4">
      <t>キソ</t>
    </rPh>
    <phoneticPr fontId="6"/>
  </si>
  <si>
    <t>屋外階段床</t>
    <rPh sb="0" eb="2">
      <t>オクガイ</t>
    </rPh>
    <rPh sb="2" eb="4">
      <t>カイダン</t>
    </rPh>
    <rPh sb="4" eb="5">
      <t>ユカ</t>
    </rPh>
    <phoneticPr fontId="6"/>
  </si>
  <si>
    <t>モルタル刷毛引き仕上</t>
    <rPh sb="4" eb="6">
      <t>ハケ</t>
    </rPh>
    <rPh sb="6" eb="7">
      <t>ヒ</t>
    </rPh>
    <rPh sb="8" eb="10">
      <t>シア</t>
    </rPh>
    <phoneticPr fontId="6"/>
  </si>
  <si>
    <t>屋外階段蹴上</t>
    <rPh sb="0" eb="2">
      <t>オクガイ</t>
    </rPh>
    <rPh sb="2" eb="4">
      <t>カイダン</t>
    </rPh>
    <rPh sb="4" eb="6">
      <t>ケアゲ</t>
    </rPh>
    <phoneticPr fontId="6"/>
  </si>
  <si>
    <t>モルタル金ごて仕上</t>
    <rPh sb="4" eb="5">
      <t>キン</t>
    </rPh>
    <rPh sb="7" eb="9">
      <t>シア</t>
    </rPh>
    <phoneticPr fontId="6"/>
  </si>
  <si>
    <t>屋外階段壁</t>
    <rPh sb="0" eb="2">
      <t>オクガイ</t>
    </rPh>
    <rPh sb="2" eb="4">
      <t>カイダン</t>
    </rPh>
    <rPh sb="4" eb="5">
      <t>カベ</t>
    </rPh>
    <phoneticPr fontId="6"/>
  </si>
  <si>
    <t>モルタル笠木</t>
    <rPh sb="4" eb="5">
      <t>カサ</t>
    </rPh>
    <rPh sb="5" eb="6">
      <t>キ</t>
    </rPh>
    <phoneticPr fontId="6"/>
  </si>
  <si>
    <t>排水目地共</t>
    <rPh sb="0" eb="2">
      <t>ハイスイ</t>
    </rPh>
    <rPh sb="2" eb="4">
      <t>メジ</t>
    </rPh>
    <rPh sb="4" eb="5">
      <t>トモ</t>
    </rPh>
    <phoneticPr fontId="6"/>
  </si>
  <si>
    <t>下地モルタル</t>
    <rPh sb="0" eb="2">
      <t>シタジ</t>
    </rPh>
    <phoneticPr fontId="6"/>
  </si>
  <si>
    <t>金ごて</t>
    <phoneticPr fontId="6"/>
  </si>
  <si>
    <t>保護モルタル塗</t>
    <rPh sb="0" eb="2">
      <t>ホゴ</t>
    </rPh>
    <rPh sb="6" eb="7">
      <t>ヌ</t>
    </rPh>
    <phoneticPr fontId="6"/>
  </si>
  <si>
    <t>タイル下モルタル塗</t>
    <rPh sb="3" eb="4">
      <t>シタ</t>
    </rPh>
    <rPh sb="8" eb="9">
      <t>ヌ</t>
    </rPh>
    <phoneticPr fontId="6"/>
  </si>
  <si>
    <t>テラス立上り</t>
    <rPh sb="3" eb="5">
      <t>タチアガ</t>
    </rPh>
    <phoneticPr fontId="6"/>
  </si>
  <si>
    <t>テラス壁</t>
    <rPh sb="3" eb="4">
      <t>カベ</t>
    </rPh>
    <phoneticPr fontId="6"/>
  </si>
  <si>
    <t>メタルラス張</t>
    <rPh sb="5" eb="6">
      <t>ハ</t>
    </rPh>
    <phoneticPr fontId="6"/>
  </si>
  <si>
    <t>テラス梁天端</t>
    <rPh sb="3" eb="4">
      <t>ハリ</t>
    </rPh>
    <rPh sb="4" eb="5">
      <t>テン</t>
    </rPh>
    <rPh sb="5" eb="6">
      <t>タン</t>
    </rPh>
    <phoneticPr fontId="6"/>
  </si>
  <si>
    <t>外壁巾木</t>
    <rPh sb="0" eb="2">
      <t>ガイヘキ</t>
    </rPh>
    <rPh sb="2" eb="3">
      <t>ハバ</t>
    </rPh>
    <rPh sb="3" eb="4">
      <t>キ</t>
    </rPh>
    <phoneticPr fontId="6"/>
  </si>
  <si>
    <t>樹脂モルタル下地</t>
    <rPh sb="0" eb="2">
      <t>ジュシ</t>
    </rPh>
    <rPh sb="6" eb="8">
      <t>シタジ</t>
    </rPh>
    <phoneticPr fontId="6"/>
  </si>
  <si>
    <t>t=20</t>
    <phoneticPr fontId="6"/>
  </si>
  <si>
    <t>樹脂モルタル仕上</t>
    <rPh sb="0" eb="2">
      <t>ジュシ</t>
    </rPh>
    <rPh sb="6" eb="8">
      <t>シアゲ</t>
    </rPh>
    <phoneticPr fontId="6"/>
  </si>
  <si>
    <t>ポーチ床</t>
    <rPh sb="3" eb="4">
      <t>ユカ</t>
    </rPh>
    <phoneticPr fontId="6"/>
  </si>
  <si>
    <t>建具廻り防水モルタル詰め</t>
    <rPh sb="0" eb="2">
      <t>タテグ</t>
    </rPh>
    <rPh sb="2" eb="3">
      <t>マワ</t>
    </rPh>
    <rPh sb="4" eb="6">
      <t>ボウスイ</t>
    </rPh>
    <rPh sb="10" eb="11">
      <t>ツ</t>
    </rPh>
    <phoneticPr fontId="6"/>
  </si>
  <si>
    <t>セルフレベリング</t>
    <phoneticPr fontId="6"/>
  </si>
  <si>
    <t>t=10</t>
    <phoneticPr fontId="6"/>
  </si>
  <si>
    <t>t=15</t>
    <phoneticPr fontId="6"/>
  </si>
  <si>
    <t>床保護モルタル塗</t>
    <rPh sb="0" eb="1">
      <t>ユカ</t>
    </rPh>
    <rPh sb="1" eb="3">
      <t>ホゴ</t>
    </rPh>
    <rPh sb="7" eb="8">
      <t>ヌ</t>
    </rPh>
    <phoneticPr fontId="6"/>
  </si>
  <si>
    <t>浴室床</t>
    <rPh sb="0" eb="2">
      <t>ヨクシツ</t>
    </rPh>
    <rPh sb="2" eb="3">
      <t>ユカ</t>
    </rPh>
    <phoneticPr fontId="6"/>
  </si>
  <si>
    <t>浴室壁</t>
    <rPh sb="0" eb="2">
      <t>ヨクシツ</t>
    </rPh>
    <rPh sb="2" eb="3">
      <t>カベ</t>
    </rPh>
    <phoneticPr fontId="6"/>
  </si>
  <si>
    <t>浴室浴槽床</t>
    <rPh sb="0" eb="2">
      <t>ヨクシツ</t>
    </rPh>
    <rPh sb="2" eb="4">
      <t>ヨクソウ</t>
    </rPh>
    <rPh sb="4" eb="5">
      <t>ユカ</t>
    </rPh>
    <phoneticPr fontId="6"/>
  </si>
  <si>
    <t>浴室浴槽立上り</t>
    <rPh sb="0" eb="2">
      <t>ヨクシツ</t>
    </rPh>
    <rPh sb="2" eb="4">
      <t>ヨクソウ</t>
    </rPh>
    <rPh sb="4" eb="6">
      <t>タチアガ</t>
    </rPh>
    <phoneticPr fontId="6"/>
  </si>
  <si>
    <t>鋼製建具工事</t>
    <rPh sb="0" eb="2">
      <t>コウセイ</t>
    </rPh>
    <rPh sb="2" eb="4">
      <t>タテグ</t>
    </rPh>
    <rPh sb="4" eb="6">
      <t>コウジ</t>
    </rPh>
    <phoneticPr fontId="6"/>
  </si>
  <si>
    <t>アルミカーテンウォール工事</t>
    <rPh sb="11" eb="13">
      <t>コウジ</t>
    </rPh>
    <phoneticPr fontId="6"/>
  </si>
  <si>
    <t>ガラスブロック建具工事</t>
    <rPh sb="7" eb="9">
      <t>タテグ</t>
    </rPh>
    <rPh sb="9" eb="11">
      <t>コウジ</t>
    </rPh>
    <phoneticPr fontId="6"/>
  </si>
  <si>
    <t>浸水防止設備　2000×2100</t>
    <rPh sb="0" eb="2">
      <t>シンスイ</t>
    </rPh>
    <rPh sb="2" eb="4">
      <t>ボウシ</t>
    </rPh>
    <rPh sb="4" eb="6">
      <t>セツビ</t>
    </rPh>
    <phoneticPr fontId="6"/>
  </si>
  <si>
    <t>SD-1 特定防火設備</t>
    <rPh sb="5" eb="7">
      <t>トクテイ</t>
    </rPh>
    <rPh sb="7" eb="9">
      <t>ボウカ</t>
    </rPh>
    <rPh sb="9" eb="11">
      <t>セツビ</t>
    </rPh>
    <phoneticPr fontId="6"/>
  </si>
  <si>
    <t>両開き戸+止水ドア</t>
    <rPh sb="0" eb="1">
      <t>リョウ</t>
    </rPh>
    <rPh sb="1" eb="2">
      <t>ヒラ</t>
    </rPh>
    <rPh sb="3" eb="4">
      <t>ド</t>
    </rPh>
    <rPh sb="5" eb="7">
      <t>シスイ</t>
    </rPh>
    <phoneticPr fontId="6"/>
  </si>
  <si>
    <t>900×2100</t>
    <phoneticPr fontId="6"/>
  </si>
  <si>
    <t>SD-2 特定防火設備</t>
    <phoneticPr fontId="6"/>
  </si>
  <si>
    <t>片開き戸</t>
    <rPh sb="0" eb="1">
      <t>カタ</t>
    </rPh>
    <rPh sb="1" eb="2">
      <t>ヒラ</t>
    </rPh>
    <rPh sb="3" eb="4">
      <t>ド</t>
    </rPh>
    <phoneticPr fontId="6"/>
  </si>
  <si>
    <t>740×1800</t>
    <phoneticPr fontId="6"/>
  </si>
  <si>
    <t>SD-3　防火設備</t>
    <rPh sb="5" eb="7">
      <t>ボウカ</t>
    </rPh>
    <rPh sb="7" eb="9">
      <t>セツビ</t>
    </rPh>
    <phoneticPr fontId="6"/>
  </si>
  <si>
    <t>片開き框戸</t>
    <rPh sb="0" eb="1">
      <t>カタ</t>
    </rPh>
    <rPh sb="1" eb="2">
      <t>ヒラ</t>
    </rPh>
    <rPh sb="3" eb="4">
      <t>カマチ</t>
    </rPh>
    <rPh sb="4" eb="5">
      <t>ド</t>
    </rPh>
    <phoneticPr fontId="6"/>
  </si>
  <si>
    <t>1650×2000</t>
    <phoneticPr fontId="6"/>
  </si>
  <si>
    <t>SD-4 特定防火設備</t>
    <phoneticPr fontId="6"/>
  </si>
  <si>
    <t>両開き框戸</t>
    <rPh sb="0" eb="1">
      <t>リョウ</t>
    </rPh>
    <rPh sb="1" eb="2">
      <t>ヒラ</t>
    </rPh>
    <rPh sb="3" eb="5">
      <t>カマチド</t>
    </rPh>
    <phoneticPr fontId="6"/>
  </si>
  <si>
    <t>800×2000</t>
    <phoneticPr fontId="6"/>
  </si>
  <si>
    <t>SD-5 特定防火設備</t>
    <phoneticPr fontId="6"/>
  </si>
  <si>
    <t>片開き框戸</t>
    <rPh sb="0" eb="1">
      <t>カタ</t>
    </rPh>
    <rPh sb="1" eb="2">
      <t>ヒラ</t>
    </rPh>
    <rPh sb="3" eb="5">
      <t>カマチド</t>
    </rPh>
    <phoneticPr fontId="6"/>
  </si>
  <si>
    <t>3250×2300</t>
    <phoneticPr fontId="6"/>
  </si>
  <si>
    <t>SD-6 特定防火設備</t>
    <phoneticPr fontId="6"/>
  </si>
  <si>
    <t>戸袋付防火戸 親子開(潜戸)</t>
    <rPh sb="0" eb="2">
      <t>トブクロ</t>
    </rPh>
    <rPh sb="2" eb="3">
      <t>ヅケ</t>
    </rPh>
    <rPh sb="3" eb="5">
      <t>ボウカ</t>
    </rPh>
    <rPh sb="5" eb="6">
      <t>ト</t>
    </rPh>
    <rPh sb="7" eb="9">
      <t>オヤコ</t>
    </rPh>
    <rPh sb="9" eb="10">
      <t>カイ</t>
    </rPh>
    <rPh sb="11" eb="13">
      <t>クグリド</t>
    </rPh>
    <phoneticPr fontId="6"/>
  </si>
  <si>
    <t>SD-7 特定防火設備</t>
    <phoneticPr fontId="6"/>
  </si>
  <si>
    <t>900×2000</t>
    <phoneticPr fontId="6"/>
  </si>
  <si>
    <t>片引き框戸　アウトセット</t>
    <rPh sb="0" eb="1">
      <t>カタ</t>
    </rPh>
    <rPh sb="1" eb="2">
      <t>ヒ</t>
    </rPh>
    <rPh sb="3" eb="4">
      <t>カマチ</t>
    </rPh>
    <rPh sb="4" eb="5">
      <t>ト</t>
    </rPh>
    <phoneticPr fontId="6"/>
  </si>
  <si>
    <t>セミオートドア　900×2000</t>
    <phoneticPr fontId="6"/>
  </si>
  <si>
    <t>AD-2</t>
    <phoneticPr fontId="6"/>
  </si>
  <si>
    <t>固定ガラリ窓</t>
    <rPh sb="0" eb="2">
      <t>コテイ</t>
    </rPh>
    <rPh sb="5" eb="6">
      <t>マド</t>
    </rPh>
    <phoneticPr fontId="6"/>
  </si>
  <si>
    <t>350×1800</t>
    <phoneticPr fontId="6"/>
  </si>
  <si>
    <t>AGB-1</t>
    <phoneticPr fontId="6"/>
  </si>
  <si>
    <t>ガラスブロック枠</t>
    <rPh sb="7" eb="8">
      <t>ワク</t>
    </rPh>
    <phoneticPr fontId="6"/>
  </si>
  <si>
    <t>7300×5370</t>
    <phoneticPr fontId="6"/>
  </si>
  <si>
    <t>ACW-1</t>
    <phoneticPr fontId="6"/>
  </si>
  <si>
    <t>アルミカーテンウォール</t>
    <phoneticPr fontId="6"/>
  </si>
  <si>
    <t>ACW-2</t>
    <phoneticPr fontId="6"/>
  </si>
  <si>
    <t>WD-1</t>
    <phoneticPr fontId="6"/>
  </si>
  <si>
    <t>片開き戸　取付調整費共</t>
    <rPh sb="0" eb="1">
      <t>カタ</t>
    </rPh>
    <rPh sb="1" eb="2">
      <t>ヒラ</t>
    </rPh>
    <rPh sb="3" eb="4">
      <t>ト</t>
    </rPh>
    <rPh sb="5" eb="6">
      <t>ト</t>
    </rPh>
    <rPh sb="6" eb="7">
      <t>ツ</t>
    </rPh>
    <rPh sb="7" eb="9">
      <t>チョウセイ</t>
    </rPh>
    <rPh sb="9" eb="10">
      <t>ヒ</t>
    </rPh>
    <rPh sb="10" eb="11">
      <t>トモ</t>
    </rPh>
    <phoneticPr fontId="6"/>
  </si>
  <si>
    <t>1800×2700</t>
    <phoneticPr fontId="6"/>
  </si>
  <si>
    <t>WD-2</t>
    <phoneticPr fontId="6"/>
  </si>
  <si>
    <t>両開き折れ戸　取付調整費共</t>
    <rPh sb="0" eb="1">
      <t>リョウ</t>
    </rPh>
    <rPh sb="1" eb="2">
      <t>ヒラ</t>
    </rPh>
    <rPh sb="3" eb="4">
      <t>オ</t>
    </rPh>
    <rPh sb="5" eb="6">
      <t>ト</t>
    </rPh>
    <phoneticPr fontId="6"/>
  </si>
  <si>
    <t>1410×2410×2　GBF190*190*95</t>
    <phoneticPr fontId="6"/>
  </si>
  <si>
    <t>SGB-1　特定防火設備</t>
    <rPh sb="6" eb="10">
      <t>トクテイボウカ</t>
    </rPh>
    <rPh sb="10" eb="12">
      <t>セツビ</t>
    </rPh>
    <phoneticPr fontId="6"/>
  </si>
  <si>
    <t>スチール枠（焼付塗装仕上)</t>
    <rPh sb="4" eb="5">
      <t>ワク</t>
    </rPh>
    <rPh sb="6" eb="10">
      <t>ヤキツケトソウ</t>
    </rPh>
    <rPh sb="10" eb="12">
      <t>シア</t>
    </rPh>
    <phoneticPr fontId="6"/>
  </si>
  <si>
    <t>1010×2410×2　GBF190*190*95</t>
    <phoneticPr fontId="6"/>
  </si>
  <si>
    <t>SGB-2　特定防火設備</t>
    <phoneticPr fontId="6"/>
  </si>
  <si>
    <t>1210×610×2　GBF190*190*95</t>
    <phoneticPr fontId="6"/>
  </si>
  <si>
    <t>SGB-3　特定防火設備</t>
    <phoneticPr fontId="6"/>
  </si>
  <si>
    <t>P6.8+A12+Low-E5</t>
    <phoneticPr fontId="6"/>
  </si>
  <si>
    <t>FL5+A12+Low-E5</t>
    <phoneticPr fontId="6"/>
  </si>
  <si>
    <t>AGガラス6.8</t>
    <phoneticPr fontId="6"/>
  </si>
  <si>
    <t>透明</t>
    <rPh sb="0" eb="2">
      <t>トウメイ</t>
    </rPh>
    <phoneticPr fontId="6"/>
  </si>
  <si>
    <t>PW6.8</t>
    <phoneticPr fontId="6"/>
  </si>
  <si>
    <t>F4</t>
    <phoneticPr fontId="6"/>
  </si>
  <si>
    <t>ガラスブロック</t>
    <phoneticPr fontId="6"/>
  </si>
  <si>
    <t>GB145*145*95</t>
    <phoneticPr fontId="6"/>
  </si>
  <si>
    <t>素地ごしらえ共</t>
  </si>
  <si>
    <t>鉄骨</t>
    <rPh sb="0" eb="2">
      <t>テッコツ</t>
    </rPh>
    <phoneticPr fontId="6"/>
  </si>
  <si>
    <t>エポキシ系塗料塗</t>
    <rPh sb="4" eb="5">
      <t>ケイ</t>
    </rPh>
    <rPh sb="5" eb="7">
      <t>トリョウ</t>
    </rPh>
    <rPh sb="7" eb="8">
      <t>ヌ</t>
    </rPh>
    <phoneticPr fontId="6"/>
  </si>
  <si>
    <t>壁EP塗</t>
    <rPh sb="0" eb="1">
      <t>カベ</t>
    </rPh>
    <rPh sb="3" eb="4">
      <t>ヌリ</t>
    </rPh>
    <phoneticPr fontId="6"/>
  </si>
  <si>
    <t>ﾎﾞｰﾄﾞ下地</t>
    <rPh sb="5" eb="7">
      <t>シタジ</t>
    </rPh>
    <phoneticPr fontId="6"/>
  </si>
  <si>
    <t>巾木共</t>
    <rPh sb="0" eb="1">
      <t>ハバ</t>
    </rPh>
    <rPh sb="1" eb="2">
      <t>キ</t>
    </rPh>
    <rPh sb="2" eb="3">
      <t>トモ</t>
    </rPh>
    <phoneticPr fontId="6"/>
  </si>
  <si>
    <t>床防塵塗装</t>
    <rPh sb="0" eb="1">
      <t>ユカ</t>
    </rPh>
    <rPh sb="1" eb="3">
      <t>ボウジン</t>
    </rPh>
    <rPh sb="3" eb="5">
      <t>トソウ</t>
    </rPh>
    <phoneticPr fontId="6"/>
  </si>
  <si>
    <t>ポリウレタン樹脂系</t>
    <rPh sb="6" eb="8">
      <t>ジュシ</t>
    </rPh>
    <rPh sb="8" eb="9">
      <t>ケイ</t>
    </rPh>
    <phoneticPr fontId="6"/>
  </si>
  <si>
    <t>屋上</t>
    <rPh sb="0" eb="2">
      <t>オクジョウ</t>
    </rPh>
    <phoneticPr fontId="6"/>
  </si>
  <si>
    <t>硬質ポリウレタンフォーム</t>
    <rPh sb="0" eb="2">
      <t>コウシツ</t>
    </rPh>
    <phoneticPr fontId="6"/>
  </si>
  <si>
    <t>t=60</t>
    <phoneticPr fontId="6"/>
  </si>
  <si>
    <t>ポリエチレンフォーム保温材</t>
    <rPh sb="10" eb="12">
      <t>ホオン</t>
    </rPh>
    <rPh sb="12" eb="13">
      <t>ザイ</t>
    </rPh>
    <phoneticPr fontId="6"/>
  </si>
  <si>
    <t>t=45</t>
    <phoneticPr fontId="6"/>
  </si>
  <si>
    <t>t=30</t>
    <phoneticPr fontId="6"/>
  </si>
  <si>
    <t>繊維強化セメント板</t>
    <rPh sb="0" eb="2">
      <t>センイ</t>
    </rPh>
    <rPh sb="2" eb="4">
      <t>キョウカ</t>
    </rPh>
    <rPh sb="8" eb="9">
      <t>イタ</t>
    </rPh>
    <phoneticPr fontId="6"/>
  </si>
  <si>
    <t>ハト小屋屋根PC版</t>
    <rPh sb="2" eb="4">
      <t>コヤ</t>
    </rPh>
    <rPh sb="4" eb="6">
      <t>ヤネ</t>
    </rPh>
    <rPh sb="8" eb="9">
      <t>バン</t>
    </rPh>
    <phoneticPr fontId="6"/>
  </si>
  <si>
    <t>2100×1350　設置共</t>
    <rPh sb="10" eb="12">
      <t>セッチ</t>
    </rPh>
    <rPh sb="12" eb="13">
      <t>トモ</t>
    </rPh>
    <phoneticPr fontId="6"/>
  </si>
  <si>
    <t>ビニル床タイル</t>
    <rPh sb="3" eb="4">
      <t>ユカ</t>
    </rPh>
    <phoneticPr fontId="6"/>
  </si>
  <si>
    <t>t=3.0</t>
    <phoneticPr fontId="6"/>
  </si>
  <si>
    <t>防滑性ビニル床シート</t>
    <rPh sb="0" eb="1">
      <t>ボウ</t>
    </rPh>
    <rPh sb="1" eb="2">
      <t>カツ</t>
    </rPh>
    <rPh sb="2" eb="3">
      <t>セイ</t>
    </rPh>
    <rPh sb="6" eb="7">
      <t>ユカ</t>
    </rPh>
    <phoneticPr fontId="6"/>
  </si>
  <si>
    <t>t=3.5</t>
    <phoneticPr fontId="6"/>
  </si>
  <si>
    <t>男女浴室浴槽床</t>
    <rPh sb="0" eb="2">
      <t>ダンジョ</t>
    </rPh>
    <rPh sb="2" eb="4">
      <t>ヨクシツ</t>
    </rPh>
    <rPh sb="4" eb="6">
      <t>ヨクソウ</t>
    </rPh>
    <rPh sb="6" eb="7">
      <t>ユカ</t>
    </rPh>
    <phoneticPr fontId="6"/>
  </si>
  <si>
    <t>ビニル巾木</t>
    <rPh sb="3" eb="4">
      <t>ハバ</t>
    </rPh>
    <rPh sb="4" eb="5">
      <t>キ</t>
    </rPh>
    <phoneticPr fontId="6"/>
  </si>
  <si>
    <t>H=40</t>
    <phoneticPr fontId="6"/>
  </si>
  <si>
    <t>t=12.5　GL工法</t>
    <rPh sb="9" eb="11">
      <t>コウホウ</t>
    </rPh>
    <phoneticPr fontId="6"/>
  </si>
  <si>
    <t>t=12.5　</t>
    <phoneticPr fontId="6"/>
  </si>
  <si>
    <t>強化石膏ボード</t>
    <rPh sb="0" eb="2">
      <t>キョウカ</t>
    </rPh>
    <rPh sb="2" eb="4">
      <t>セッコウ</t>
    </rPh>
    <phoneticPr fontId="6"/>
  </si>
  <si>
    <t>耐火壁</t>
    <rPh sb="0" eb="2">
      <t>タイカ</t>
    </rPh>
    <rPh sb="2" eb="3">
      <t>カベ</t>
    </rPh>
    <phoneticPr fontId="6"/>
  </si>
  <si>
    <t>t=21+21　二重張り　両面</t>
    <rPh sb="8" eb="11">
      <t>ニジュウバ</t>
    </rPh>
    <rPh sb="13" eb="15">
      <t>リョウメン</t>
    </rPh>
    <phoneticPr fontId="6"/>
  </si>
  <si>
    <t>耐水石膏ボード</t>
    <rPh sb="0" eb="2">
      <t>タイスイ</t>
    </rPh>
    <rPh sb="2" eb="4">
      <t>セッコウ</t>
    </rPh>
    <phoneticPr fontId="6"/>
  </si>
  <si>
    <t>不燃化粧板</t>
    <rPh sb="0" eb="2">
      <t>フネン</t>
    </rPh>
    <rPh sb="2" eb="4">
      <t>ケショウ</t>
    </rPh>
    <rPh sb="4" eb="5">
      <t>イタ</t>
    </rPh>
    <phoneticPr fontId="6"/>
  </si>
  <si>
    <t>t=6　不燃化粧ｹｲｶﾙ板</t>
    <phoneticPr fontId="6"/>
  </si>
  <si>
    <t>耐水合板</t>
    <rPh sb="0" eb="2">
      <t>タイスイ</t>
    </rPh>
    <rPh sb="2" eb="4">
      <t>ゴウハン</t>
    </rPh>
    <phoneticPr fontId="6"/>
  </si>
  <si>
    <t>t=12　GL工法</t>
    <rPh sb="7" eb="9">
      <t>コウホウ</t>
    </rPh>
    <phoneticPr fontId="6"/>
  </si>
  <si>
    <t>硬質ウレタンフォーム</t>
    <rPh sb="0" eb="2">
      <t>コウシツ</t>
    </rPh>
    <phoneticPr fontId="6"/>
  </si>
  <si>
    <t>不燃バスパネル</t>
    <rPh sb="0" eb="2">
      <t>フネン</t>
    </rPh>
    <phoneticPr fontId="6"/>
  </si>
  <si>
    <t>t=12　ｷｭｰﾌﾞ　下地張工法</t>
    <rPh sb="11" eb="13">
      <t>シタジ</t>
    </rPh>
    <rPh sb="13" eb="14">
      <t>ハ</t>
    </rPh>
    <rPh sb="14" eb="16">
      <t>コウホウ</t>
    </rPh>
    <phoneticPr fontId="6"/>
  </si>
  <si>
    <t>化粧ケイカル板</t>
    <rPh sb="0" eb="2">
      <t>ケショウ</t>
    </rPh>
    <rPh sb="6" eb="7">
      <t>イタ</t>
    </rPh>
    <phoneticPr fontId="6"/>
  </si>
  <si>
    <t>t=6　</t>
    <phoneticPr fontId="6"/>
  </si>
  <si>
    <t>傾斜天井部</t>
    <rPh sb="0" eb="2">
      <t>ケイシャ</t>
    </rPh>
    <rPh sb="2" eb="4">
      <t>テンジョウ</t>
    </rPh>
    <rPh sb="4" eb="5">
      <t>ブ</t>
    </rPh>
    <phoneticPr fontId="6"/>
  </si>
  <si>
    <t>ピット内部</t>
    <rPh sb="3" eb="4">
      <t>ナイ</t>
    </rPh>
    <rPh sb="4" eb="5">
      <t>ブ</t>
    </rPh>
    <phoneticPr fontId="6"/>
  </si>
  <si>
    <t>アルミ製天井廻り縁</t>
    <rPh sb="3" eb="4">
      <t>セイ</t>
    </rPh>
    <rPh sb="4" eb="6">
      <t>テンジョウ</t>
    </rPh>
    <rPh sb="6" eb="7">
      <t>マワ</t>
    </rPh>
    <rPh sb="8" eb="9">
      <t>フチ</t>
    </rPh>
    <phoneticPr fontId="6"/>
  </si>
  <si>
    <t>ガラスクロス付グラスウールﾎﾞｰﾄﾞ</t>
    <rPh sb="6" eb="7">
      <t>ツキ</t>
    </rPh>
    <phoneticPr fontId="6"/>
  </si>
  <si>
    <t>t=50</t>
    <phoneticPr fontId="6"/>
  </si>
  <si>
    <t>ピクトサイン</t>
    <phoneticPr fontId="6"/>
  </si>
  <si>
    <t>W300×H210</t>
    <phoneticPr fontId="6"/>
  </si>
  <si>
    <t>暖簾</t>
    <rPh sb="0" eb="1">
      <t>ダン</t>
    </rPh>
    <rPh sb="1" eb="2">
      <t>スダレ</t>
    </rPh>
    <phoneticPr fontId="6"/>
  </si>
  <si>
    <t>W1194×H1500</t>
    <phoneticPr fontId="6"/>
  </si>
  <si>
    <t>トイレピクト</t>
    <phoneticPr fontId="6"/>
  </si>
  <si>
    <t>H125/50</t>
    <phoneticPr fontId="6"/>
  </si>
  <si>
    <t>基本マナーサイン</t>
    <rPh sb="0" eb="2">
      <t>キホン</t>
    </rPh>
    <phoneticPr fontId="6"/>
  </si>
  <si>
    <t>W350×H300</t>
    <phoneticPr fontId="6"/>
  </si>
  <si>
    <t>名称サイン</t>
    <rPh sb="0" eb="2">
      <t>メイショウ</t>
    </rPh>
    <phoneticPr fontId="6"/>
  </si>
  <si>
    <t>W150×H50</t>
    <phoneticPr fontId="6"/>
  </si>
  <si>
    <t>W350×H70</t>
    <phoneticPr fontId="6"/>
  </si>
  <si>
    <t>H50</t>
    <phoneticPr fontId="6"/>
  </si>
  <si>
    <t>注意喚起サイン</t>
    <rPh sb="0" eb="2">
      <t>チュウイ</t>
    </rPh>
    <rPh sb="2" eb="4">
      <t>カンキ</t>
    </rPh>
    <phoneticPr fontId="6"/>
  </si>
  <si>
    <t>男子サウナ工事</t>
    <rPh sb="0" eb="2">
      <t>ダンシ</t>
    </rPh>
    <rPh sb="5" eb="7">
      <t>コウジ</t>
    </rPh>
    <phoneticPr fontId="6"/>
  </si>
  <si>
    <t>女子サウナ工事</t>
    <rPh sb="0" eb="2">
      <t>ジョシ</t>
    </rPh>
    <rPh sb="5" eb="7">
      <t>コウジ</t>
    </rPh>
    <phoneticPr fontId="6"/>
  </si>
  <si>
    <t>サウナヒーター及び電気機材費</t>
    <rPh sb="7" eb="8">
      <t>オヨ</t>
    </rPh>
    <rPh sb="9" eb="11">
      <t>デンキ</t>
    </rPh>
    <rPh sb="11" eb="13">
      <t>キザイ</t>
    </rPh>
    <rPh sb="13" eb="14">
      <t>ヒ</t>
    </rPh>
    <phoneticPr fontId="6"/>
  </si>
  <si>
    <t>内装材費</t>
    <rPh sb="0" eb="2">
      <t>ナイソウ</t>
    </rPh>
    <rPh sb="2" eb="3">
      <t>ザイ</t>
    </rPh>
    <rPh sb="3" eb="4">
      <t>ヒ</t>
    </rPh>
    <phoneticPr fontId="6"/>
  </si>
  <si>
    <t>内装工事費</t>
    <rPh sb="0" eb="2">
      <t>ナイソウ</t>
    </rPh>
    <rPh sb="2" eb="4">
      <t>コウジ</t>
    </rPh>
    <rPh sb="4" eb="5">
      <t>ヒ</t>
    </rPh>
    <phoneticPr fontId="6"/>
  </si>
  <si>
    <t>二次側電気工事費</t>
    <rPh sb="0" eb="2">
      <t>ニジ</t>
    </rPh>
    <rPh sb="2" eb="3">
      <t>ガワ</t>
    </rPh>
    <rPh sb="3" eb="5">
      <t>デンキ</t>
    </rPh>
    <rPh sb="5" eb="7">
      <t>コウジ</t>
    </rPh>
    <rPh sb="7" eb="8">
      <t>ヒ</t>
    </rPh>
    <phoneticPr fontId="6"/>
  </si>
  <si>
    <t>二次側設備工事費</t>
    <rPh sb="0" eb="2">
      <t>ニジ</t>
    </rPh>
    <rPh sb="2" eb="3">
      <t>ガワ</t>
    </rPh>
    <rPh sb="3" eb="5">
      <t>セツビ</t>
    </rPh>
    <rPh sb="5" eb="7">
      <t>コウジ</t>
    </rPh>
    <rPh sb="7" eb="8">
      <t>ヒ</t>
    </rPh>
    <phoneticPr fontId="6"/>
  </si>
  <si>
    <t>男女脱衣室</t>
    <rPh sb="0" eb="2">
      <t>ダンジョ</t>
    </rPh>
    <rPh sb="2" eb="4">
      <t>ダツイ</t>
    </rPh>
    <rPh sb="4" eb="5">
      <t>シツ</t>
    </rPh>
    <phoneticPr fontId="6"/>
  </si>
  <si>
    <t>更衣ロッカー</t>
    <rPh sb="0" eb="2">
      <t>コウイ</t>
    </rPh>
    <phoneticPr fontId="6"/>
  </si>
  <si>
    <t>W900×D455×H1800</t>
    <phoneticPr fontId="6"/>
  </si>
  <si>
    <t>更衣ロッカーエンドパネル</t>
    <rPh sb="0" eb="2">
      <t>コウイ</t>
    </rPh>
    <phoneticPr fontId="6"/>
  </si>
  <si>
    <t>女子脱衣室</t>
    <rPh sb="0" eb="2">
      <t>ジョシ</t>
    </rPh>
    <rPh sb="2" eb="4">
      <t>ダツイ</t>
    </rPh>
    <rPh sb="4" eb="5">
      <t>シツ</t>
    </rPh>
    <phoneticPr fontId="6"/>
  </si>
  <si>
    <t>浴室化粧鏡</t>
    <rPh sb="0" eb="2">
      <t>ヨクシツ</t>
    </rPh>
    <rPh sb="2" eb="4">
      <t>ケショウ</t>
    </rPh>
    <rPh sb="4" eb="5">
      <t>カガミ</t>
    </rPh>
    <phoneticPr fontId="6"/>
  </si>
  <si>
    <t>W3180×H900　　材工共</t>
    <rPh sb="12" eb="13">
      <t>ザイ</t>
    </rPh>
    <rPh sb="13" eb="14">
      <t>コウ</t>
    </rPh>
    <rPh sb="14" eb="15">
      <t>トモ</t>
    </rPh>
    <phoneticPr fontId="6"/>
  </si>
  <si>
    <t>男子脱衣室</t>
    <rPh sb="0" eb="2">
      <t>ダンシ</t>
    </rPh>
    <rPh sb="2" eb="4">
      <t>ダツイ</t>
    </rPh>
    <rPh sb="4" eb="5">
      <t>シツ</t>
    </rPh>
    <phoneticPr fontId="6"/>
  </si>
  <si>
    <t>W3205×H900　　材工共</t>
    <phoneticPr fontId="6"/>
  </si>
  <si>
    <t>消火器ボックス</t>
    <rPh sb="0" eb="2">
      <t>ショウカ</t>
    </rPh>
    <rPh sb="2" eb="3">
      <t>キ</t>
    </rPh>
    <phoneticPr fontId="6"/>
  </si>
  <si>
    <t>消火器</t>
    <rPh sb="0" eb="2">
      <t>ショウカ</t>
    </rPh>
    <rPh sb="2" eb="3">
      <t>キ</t>
    </rPh>
    <phoneticPr fontId="6"/>
  </si>
  <si>
    <t>B</t>
    <phoneticPr fontId="6"/>
  </si>
  <si>
    <t>外構工事</t>
    <rPh sb="0" eb="2">
      <t>ガイコウ</t>
    </rPh>
    <rPh sb="2" eb="4">
      <t>コウジ</t>
    </rPh>
    <phoneticPr fontId="6"/>
  </si>
  <si>
    <t>構造物工事</t>
    <rPh sb="0" eb="2">
      <t>コウゾウ</t>
    </rPh>
    <rPh sb="2" eb="3">
      <t>ブツ</t>
    </rPh>
    <rPh sb="3" eb="5">
      <t>コウジ</t>
    </rPh>
    <phoneticPr fontId="6"/>
  </si>
  <si>
    <t>排水工事</t>
    <rPh sb="0" eb="2">
      <t>ハイスイ</t>
    </rPh>
    <rPh sb="2" eb="4">
      <t>コウジ</t>
    </rPh>
    <phoneticPr fontId="6"/>
  </si>
  <si>
    <t>舗装工事</t>
    <rPh sb="0" eb="2">
      <t>ホソウ</t>
    </rPh>
    <rPh sb="2" eb="4">
      <t>コウジ</t>
    </rPh>
    <phoneticPr fontId="6"/>
  </si>
  <si>
    <t>構造物等撤去工事</t>
    <rPh sb="0" eb="3">
      <t>コウゾウブツ</t>
    </rPh>
    <rPh sb="3" eb="4">
      <t>トウ</t>
    </rPh>
    <rPh sb="4" eb="6">
      <t>テッキョ</t>
    </rPh>
    <rPh sb="6" eb="8">
      <t>コウジ</t>
    </rPh>
    <phoneticPr fontId="6"/>
  </si>
  <si>
    <t>植栽工事</t>
    <rPh sb="0" eb="2">
      <t>ショクサイ</t>
    </rPh>
    <rPh sb="2" eb="4">
      <t>コウジ</t>
    </rPh>
    <phoneticPr fontId="6"/>
  </si>
  <si>
    <t>土工事</t>
    <rPh sb="0" eb="3">
      <t>ドコウジコウジ</t>
    </rPh>
    <phoneticPr fontId="6"/>
  </si>
  <si>
    <t>掘削</t>
    <rPh sb="0" eb="2">
      <t>クッサク</t>
    </rPh>
    <phoneticPr fontId="6"/>
  </si>
  <si>
    <t>埋戻し</t>
    <rPh sb="0" eb="2">
      <t>ウメモド</t>
    </rPh>
    <phoneticPr fontId="6"/>
  </si>
  <si>
    <t>基面整正</t>
    <rPh sb="0" eb="2">
      <t>キメン</t>
    </rPh>
    <phoneticPr fontId="6"/>
  </si>
  <si>
    <t>ｍ2</t>
    <phoneticPr fontId="6"/>
  </si>
  <si>
    <t>残土処分</t>
    <rPh sb="0" eb="2">
      <t>ザンド</t>
    </rPh>
    <rPh sb="2" eb="4">
      <t>ショブン</t>
    </rPh>
    <phoneticPr fontId="6"/>
  </si>
  <si>
    <t>運搬</t>
    <rPh sb="0" eb="2">
      <t>ウンパン</t>
    </rPh>
    <phoneticPr fontId="6"/>
  </si>
  <si>
    <t>土砂等</t>
    <rPh sb="0" eb="2">
      <t>ドシャ</t>
    </rPh>
    <rPh sb="2" eb="3">
      <t>ナド</t>
    </rPh>
    <phoneticPr fontId="6"/>
  </si>
  <si>
    <t>バーナー</t>
    <phoneticPr fontId="6"/>
  </si>
  <si>
    <t>御影石ブロック100角</t>
    <rPh sb="0" eb="3">
      <t>ミカゲイシ</t>
    </rPh>
    <rPh sb="10" eb="11">
      <t>カク</t>
    </rPh>
    <phoneticPr fontId="6"/>
  </si>
  <si>
    <t>L＝600</t>
    <phoneticPr fontId="6"/>
  </si>
  <si>
    <t>地先境界ブロック</t>
    <rPh sb="0" eb="2">
      <t>チサキ</t>
    </rPh>
    <rPh sb="2" eb="4">
      <t>キョウカイ</t>
    </rPh>
    <phoneticPr fontId="6"/>
  </si>
  <si>
    <t>100ｘ100ｘ600</t>
    <phoneticPr fontId="6"/>
  </si>
  <si>
    <t>ｔ150　金ゴテ押え</t>
    <rPh sb="5" eb="6">
      <t>カナ</t>
    </rPh>
    <rPh sb="8" eb="9">
      <t>オサ</t>
    </rPh>
    <phoneticPr fontId="6"/>
  </si>
  <si>
    <t>土間コンクリート</t>
    <rPh sb="0" eb="2">
      <t>ドマ</t>
    </rPh>
    <phoneticPr fontId="6"/>
  </si>
  <si>
    <t>基礎砕石RC40ｔ150</t>
    <rPh sb="0" eb="4">
      <t>キソサイセキ</t>
    </rPh>
    <phoneticPr fontId="6"/>
  </si>
  <si>
    <t>歩道復旧</t>
  </si>
  <si>
    <t>植栽ブロック</t>
    <rPh sb="0" eb="2">
      <t>ショクサイ</t>
    </rPh>
    <phoneticPr fontId="6"/>
  </si>
  <si>
    <t>浸透桝</t>
    <rPh sb="0" eb="2">
      <t>シントウ</t>
    </rPh>
    <rPh sb="2" eb="3">
      <t>マス</t>
    </rPh>
    <phoneticPr fontId="6"/>
  </si>
  <si>
    <t>500角　H=1250</t>
    <rPh sb="3" eb="4">
      <t>カク</t>
    </rPh>
    <phoneticPr fontId="6"/>
  </si>
  <si>
    <t>箇所</t>
    <rPh sb="0" eb="2">
      <t>カショ</t>
    </rPh>
    <phoneticPr fontId="6"/>
  </si>
  <si>
    <t>集水桝</t>
    <rPh sb="0" eb="3">
      <t>シュウスイマス</t>
    </rPh>
    <phoneticPr fontId="6"/>
  </si>
  <si>
    <t>450角　H=600</t>
    <rPh sb="3" eb="4">
      <t>カク</t>
    </rPh>
    <phoneticPr fontId="6"/>
  </si>
  <si>
    <t>300角　H=450</t>
    <rPh sb="3" eb="4">
      <t>カク</t>
    </rPh>
    <phoneticPr fontId="6"/>
  </si>
  <si>
    <t>修景水路</t>
    <rPh sb="0" eb="2">
      <t>シュウケイ</t>
    </rPh>
    <rPh sb="2" eb="4">
      <t>スイロ</t>
    </rPh>
    <phoneticPr fontId="6"/>
  </si>
  <si>
    <t>透水管</t>
    <rPh sb="0" eb="2">
      <t>トウスイ</t>
    </rPh>
    <rPh sb="2" eb="3">
      <t>カン</t>
    </rPh>
    <phoneticPr fontId="6"/>
  </si>
  <si>
    <t>200φ</t>
    <phoneticPr fontId="6"/>
  </si>
  <si>
    <t>排水管</t>
    <rPh sb="0" eb="3">
      <t>ハイスイカン</t>
    </rPh>
    <phoneticPr fontId="6"/>
  </si>
  <si>
    <t>VP100φ</t>
    <phoneticPr fontId="6"/>
  </si>
  <si>
    <t>VP150φ</t>
    <phoneticPr fontId="6"/>
  </si>
  <si>
    <t>雨水小経口桝100φ</t>
    <rPh sb="0" eb="2">
      <t>ウスイ</t>
    </rPh>
    <rPh sb="2" eb="3">
      <t>ショウ</t>
    </rPh>
    <rPh sb="3" eb="5">
      <t>ケイコウ</t>
    </rPh>
    <rPh sb="5" eb="6">
      <t>マス</t>
    </rPh>
    <phoneticPr fontId="6"/>
  </si>
  <si>
    <t>起点</t>
    <rPh sb="0" eb="2">
      <t>キテン</t>
    </rPh>
    <phoneticPr fontId="6"/>
  </si>
  <si>
    <t>150φ　塩ビ蓋共</t>
    <rPh sb="5" eb="6">
      <t>エン</t>
    </rPh>
    <rPh sb="7" eb="8">
      <t>フタ</t>
    </rPh>
    <rPh sb="8" eb="9">
      <t>トモ</t>
    </rPh>
    <phoneticPr fontId="6"/>
  </si>
  <si>
    <t>90度曲がり</t>
    <rPh sb="2" eb="3">
      <t>ド</t>
    </rPh>
    <rPh sb="3" eb="4">
      <t>マ</t>
    </rPh>
    <phoneticPr fontId="6"/>
  </si>
  <si>
    <t>アスファルト舗装</t>
    <rPh sb="6" eb="8">
      <t>ホソウ</t>
    </rPh>
    <phoneticPr fontId="6"/>
  </si>
  <si>
    <t>m3</t>
    <phoneticPr fontId="6"/>
  </si>
  <si>
    <t>レンガブロック舗装復旧</t>
    <rPh sb="7" eb="9">
      <t>ホソウ</t>
    </rPh>
    <rPh sb="9" eb="11">
      <t>フッキュウ</t>
    </rPh>
    <phoneticPr fontId="6"/>
  </si>
  <si>
    <t>レンガブロック舗装新設</t>
    <rPh sb="7" eb="9">
      <t>ホソウ</t>
    </rPh>
    <rPh sb="9" eb="11">
      <t>シンセツ</t>
    </rPh>
    <phoneticPr fontId="6"/>
  </si>
  <si>
    <t>歩道復旧</t>
    <phoneticPr fontId="6"/>
  </si>
  <si>
    <t>舗装</t>
    <rPh sb="0" eb="2">
      <t>ホソウ</t>
    </rPh>
    <phoneticPr fontId="6"/>
  </si>
  <si>
    <t>区画線</t>
    <rPh sb="0" eb="2">
      <t>クカク</t>
    </rPh>
    <rPh sb="2" eb="3">
      <t>セン</t>
    </rPh>
    <phoneticPr fontId="6"/>
  </si>
  <si>
    <t>点字・誘導タイル　</t>
    <rPh sb="0" eb="2">
      <t>テンジ</t>
    </rPh>
    <rPh sb="3" eb="5">
      <t>ユウドウ</t>
    </rPh>
    <phoneticPr fontId="6"/>
  </si>
  <si>
    <t>磁器質タイル</t>
    <rPh sb="0" eb="3">
      <t>ジキシツ</t>
    </rPh>
    <phoneticPr fontId="6"/>
  </si>
  <si>
    <t>300×300</t>
    <phoneticPr fontId="6"/>
  </si>
  <si>
    <t>構造物等撤去工事</t>
    <rPh sb="0" eb="2">
      <t>コウゾウ</t>
    </rPh>
    <rPh sb="2" eb="3">
      <t>ブツ</t>
    </rPh>
    <rPh sb="3" eb="4">
      <t>トウ</t>
    </rPh>
    <rPh sb="4" eb="6">
      <t>テッキョ</t>
    </rPh>
    <rPh sb="6" eb="8">
      <t>コウジ</t>
    </rPh>
    <phoneticPr fontId="6"/>
  </si>
  <si>
    <t>樹木撤去</t>
    <rPh sb="0" eb="2">
      <t>ジュモク</t>
    </rPh>
    <rPh sb="2" eb="4">
      <t>テッキョ</t>
    </rPh>
    <phoneticPr fontId="6"/>
  </si>
  <si>
    <t>低木</t>
    <rPh sb="0" eb="2">
      <t>テイボク</t>
    </rPh>
    <phoneticPr fontId="6"/>
  </si>
  <si>
    <t>中木</t>
    <rPh sb="0" eb="1">
      <t>チュウ</t>
    </rPh>
    <rPh sb="1" eb="2">
      <t>ボク</t>
    </rPh>
    <phoneticPr fontId="6"/>
  </si>
  <si>
    <t>ｺﾝｸﾘｰﾄ構造物取壊し</t>
    <rPh sb="6" eb="9">
      <t>コウゾウブツ</t>
    </rPh>
    <rPh sb="9" eb="11">
      <t>トリコワ</t>
    </rPh>
    <phoneticPr fontId="6"/>
  </si>
  <si>
    <t>修景水路撤去</t>
    <rPh sb="0" eb="2">
      <t>シュウケイ</t>
    </rPh>
    <rPh sb="2" eb="4">
      <t>スイロ</t>
    </rPh>
    <rPh sb="4" eb="6">
      <t>テッキョ</t>
    </rPh>
    <phoneticPr fontId="6"/>
  </si>
  <si>
    <t>W1.4ｍ</t>
    <phoneticPr fontId="6"/>
  </si>
  <si>
    <t>縁石撤去</t>
    <rPh sb="0" eb="2">
      <t>フチイシ</t>
    </rPh>
    <rPh sb="2" eb="4">
      <t>テッキョ</t>
    </rPh>
    <phoneticPr fontId="6"/>
  </si>
  <si>
    <t>点字・誘導タイル撤去</t>
    <rPh sb="0" eb="2">
      <t>テンジ</t>
    </rPh>
    <rPh sb="3" eb="5">
      <t>ユウドウ</t>
    </rPh>
    <rPh sb="8" eb="10">
      <t>テッキョ</t>
    </rPh>
    <phoneticPr fontId="6"/>
  </si>
  <si>
    <t>修景水路照明撤去</t>
    <rPh sb="0" eb="2">
      <t>シュウケイ</t>
    </rPh>
    <rPh sb="2" eb="4">
      <t>スイロ</t>
    </rPh>
    <rPh sb="4" eb="6">
      <t>ショウメイ</t>
    </rPh>
    <rPh sb="6" eb="8">
      <t>テッキョ</t>
    </rPh>
    <phoneticPr fontId="6"/>
  </si>
  <si>
    <t>高輝度LED　3W</t>
    <rPh sb="0" eb="3">
      <t>コウキド</t>
    </rPh>
    <phoneticPr fontId="6"/>
  </si>
  <si>
    <t>散水撤去</t>
    <rPh sb="0" eb="2">
      <t>サンスイ</t>
    </rPh>
    <rPh sb="2" eb="4">
      <t>テッキョ</t>
    </rPh>
    <phoneticPr fontId="6"/>
  </si>
  <si>
    <t>平板敷き撤去</t>
    <rPh sb="0" eb="2">
      <t>ヒライタ</t>
    </rPh>
    <rPh sb="2" eb="3">
      <t>ジ</t>
    </rPh>
    <rPh sb="4" eb="6">
      <t>テッキョ</t>
    </rPh>
    <phoneticPr fontId="6"/>
  </si>
  <si>
    <t>300x300x60</t>
    <phoneticPr fontId="6"/>
  </si>
  <si>
    <t>アスファルト舗装撤去</t>
    <rPh sb="6" eb="8">
      <t>ホソウ</t>
    </rPh>
    <rPh sb="8" eb="10">
      <t>テッキョ</t>
    </rPh>
    <phoneticPr fontId="6"/>
  </si>
  <si>
    <t>アスファルトカッター</t>
    <phoneticPr fontId="6"/>
  </si>
  <si>
    <t>コンクリート殻積込運搬処分</t>
    <phoneticPr fontId="6"/>
  </si>
  <si>
    <t>木くず積込運搬処分</t>
    <rPh sb="0" eb="1">
      <t>モク</t>
    </rPh>
    <phoneticPr fontId="6"/>
  </si>
  <si>
    <t>アスファルト殻積込運搬処分</t>
    <phoneticPr fontId="6"/>
  </si>
  <si>
    <t>重機回送</t>
    <rPh sb="0" eb="2">
      <t>ジュウキ</t>
    </rPh>
    <rPh sb="2" eb="4">
      <t>カイソウ</t>
    </rPh>
    <phoneticPr fontId="6"/>
  </si>
  <si>
    <t>回</t>
    <rPh sb="0" eb="1">
      <t>カイ</t>
    </rPh>
    <phoneticPr fontId="6"/>
  </si>
  <si>
    <t>植栽工事</t>
    <rPh sb="0" eb="2">
      <t>ショクサイ</t>
    </rPh>
    <phoneticPr fontId="6"/>
  </si>
  <si>
    <t>客土</t>
    <rPh sb="0" eb="2">
      <t>キャクド</t>
    </rPh>
    <phoneticPr fontId="6"/>
  </si>
  <si>
    <t>H－100</t>
    <phoneticPr fontId="6"/>
  </si>
  <si>
    <t>白系化粧砕石敷</t>
    <rPh sb="0" eb="2">
      <t>シロケイ</t>
    </rPh>
    <rPh sb="2" eb="4">
      <t>ケショウ</t>
    </rPh>
    <rPh sb="4" eb="6">
      <t>サイセキ</t>
    </rPh>
    <rPh sb="6" eb="7">
      <t>ジ</t>
    </rPh>
    <phoneticPr fontId="6"/>
  </si>
  <si>
    <t>ｔ70　粒度20～40</t>
    <rPh sb="4" eb="6">
      <t>リュウド</t>
    </rPh>
    <phoneticPr fontId="6"/>
  </si>
  <si>
    <t>防草シート</t>
    <rPh sb="0" eb="2">
      <t>ボウソウ</t>
    </rPh>
    <phoneticPr fontId="6"/>
  </si>
  <si>
    <t>ｔ1.0mm</t>
    <phoneticPr fontId="6"/>
  </si>
  <si>
    <t>芝生</t>
    <rPh sb="0" eb="2">
      <t>シバフ</t>
    </rPh>
    <phoneticPr fontId="6"/>
  </si>
  <si>
    <t>高麗芝</t>
    <rPh sb="0" eb="2">
      <t>コウライ</t>
    </rPh>
    <rPh sb="2" eb="3">
      <t>シバ</t>
    </rPh>
    <phoneticPr fontId="6"/>
  </si>
  <si>
    <t>ドウダンツツジ　H0.6m</t>
    <phoneticPr fontId="6"/>
  </si>
  <si>
    <t>品　種</t>
  </si>
  <si>
    <t>2室　2検体</t>
    <rPh sb="1" eb="2">
      <t>シツ</t>
    </rPh>
    <rPh sb="4" eb="6">
      <t>ケンタイ</t>
    </rPh>
    <phoneticPr fontId="6"/>
  </si>
  <si>
    <t>5項目</t>
    <rPh sb="1" eb="3">
      <t>コウモク</t>
    </rPh>
    <phoneticPr fontId="6"/>
  </si>
  <si>
    <t>温浴施設増築　機械設備工事</t>
    <rPh sb="0" eb="2">
      <t>オンヨク</t>
    </rPh>
    <rPh sb="2" eb="4">
      <t>シセツ</t>
    </rPh>
    <rPh sb="4" eb="6">
      <t>ゾウチク</t>
    </rPh>
    <rPh sb="7" eb="9">
      <t>キカイ</t>
    </rPh>
    <rPh sb="9" eb="11">
      <t>セツビ</t>
    </rPh>
    <rPh sb="11" eb="13">
      <t>コウジ</t>
    </rPh>
    <phoneticPr fontId="6"/>
  </si>
  <si>
    <t>名　　　　　称</t>
  </si>
  <si>
    <t>数　　量</t>
  </si>
  <si>
    <t>単　　価</t>
  </si>
  <si>
    <t>金　　額</t>
  </si>
  <si>
    <t>適　　用</t>
  </si>
  <si>
    <t>温浴施設増築　機械設備工事</t>
    <rPh sb="0" eb="4">
      <t>オンヨクシセツ</t>
    </rPh>
    <rPh sb="4" eb="6">
      <t>ゾウチク</t>
    </rPh>
    <phoneticPr fontId="1"/>
  </si>
  <si>
    <t>1.空調設備工事</t>
  </si>
  <si>
    <t>2.換気設備工事</t>
  </si>
  <si>
    <t>3.空調リモコン配線工事</t>
  </si>
  <si>
    <t>4.衛生器具設備工事</t>
  </si>
  <si>
    <t>5.給水(上水)設備工事</t>
  </si>
  <si>
    <t>6.給水(井水)設備工事</t>
  </si>
  <si>
    <t>7.排水設備工事</t>
  </si>
  <si>
    <t>8.給湯、ろ過設備工事</t>
  </si>
  <si>
    <t>9.サウナ給排気工事</t>
  </si>
  <si>
    <t>10.消火設備工事</t>
  </si>
  <si>
    <t>11.発生材処分費</t>
  </si>
  <si>
    <t>12.文字標識等</t>
  </si>
  <si>
    <t>機械設備工事 小  計</t>
  </si>
  <si>
    <t>PAC-1</t>
  </si>
  <si>
    <t>付属品一式、据付費共</t>
  </si>
  <si>
    <t>PAC-2</t>
  </si>
  <si>
    <t>機器搬入費</t>
  </si>
  <si>
    <t>冷媒管 G管-20 L管-10mm保温</t>
    <phoneticPr fontId="1"/>
  </si>
  <si>
    <t>12.7-20×6.35-10</t>
  </si>
  <si>
    <t>冷媒管 G管-20 L管-10mm保温</t>
  </si>
  <si>
    <t>15.88-20×9.52-10</t>
  </si>
  <si>
    <t>25.4-20×9.52-10</t>
  </si>
  <si>
    <t>空調ドレンパイプ（結露防止層付）</t>
  </si>
  <si>
    <t>ACD    25　屋内一般</t>
  </si>
  <si>
    <t>ACD    30　屋内一般</t>
  </si>
  <si>
    <t>硬質ポリ塩化ﾋﾞﾆﾙ管</t>
  </si>
  <si>
    <t>VP     25　屋外配管</t>
  </si>
  <si>
    <t>VP     30　屋外配管</t>
  </si>
  <si>
    <t>SUSラッキング</t>
  </si>
  <si>
    <t>スリーブ工事</t>
  </si>
  <si>
    <t>配管ブロック架台屋上</t>
  </si>
  <si>
    <t>室内外機連絡配線</t>
  </si>
  <si>
    <t xml:space="preserve">区画貫通処理    </t>
  </si>
  <si>
    <t>1.空調設備工事 小  計</t>
  </si>
  <si>
    <t>HEX-1</t>
  </si>
  <si>
    <t>台</t>
  </si>
  <si>
    <t>HEX-2</t>
  </si>
  <si>
    <t>VE-1</t>
  </si>
  <si>
    <t>V-1</t>
  </si>
  <si>
    <t>V-2</t>
  </si>
  <si>
    <t>ベンドキャップ　200φ</t>
  </si>
  <si>
    <t>取付費共</t>
  </si>
  <si>
    <t>ベンドキャップ　150φ</t>
  </si>
  <si>
    <t>ベンドキャップ　100φ</t>
  </si>
  <si>
    <t>ｽﾊﾟｲﾗﾙﾀﾞｸﾄ</t>
  </si>
  <si>
    <t>100       亜鉛めっき鋼板製</t>
  </si>
  <si>
    <t>150       亜鉛めっき鋼板製</t>
  </si>
  <si>
    <t>200       亜鉛めっき鋼板製</t>
  </si>
  <si>
    <t>丸ﾀﾞｸﾄ</t>
  </si>
  <si>
    <t>100　 t1.6mm</t>
  </si>
  <si>
    <t>150　 t1.6mm</t>
  </si>
  <si>
    <t>200　 t1.6mm</t>
  </si>
  <si>
    <t>ｽﾊﾟｲﾗﾙﾀﾞｸﾄ保温</t>
  </si>
  <si>
    <t>GW　屋内いんぺい　    100Ф</t>
  </si>
  <si>
    <t>GW　屋内いんぺい      150Ф</t>
  </si>
  <si>
    <t>GW　屋内露出（機械室）100Ф</t>
  </si>
  <si>
    <t>GW　屋内露出（機械室）150Ф</t>
  </si>
  <si>
    <t>GW　屋内露出（機械室）200Ф</t>
  </si>
  <si>
    <t>吹出口</t>
  </si>
  <si>
    <t>VHS       150×150</t>
  </si>
  <si>
    <t>吸込口</t>
  </si>
  <si>
    <t>HS        300×300</t>
  </si>
  <si>
    <t>風量調節ダンパー</t>
  </si>
  <si>
    <t>VD        200Ф</t>
  </si>
  <si>
    <t>防火ダンパー</t>
  </si>
  <si>
    <t>FD        200Ф</t>
  </si>
  <si>
    <t>FD        150Ф</t>
  </si>
  <si>
    <t>FD        100Ф</t>
  </si>
  <si>
    <t>2.換気設備工事 小  計</t>
  </si>
  <si>
    <t>エアコンリモコン取付費</t>
  </si>
  <si>
    <t>全熱交換型換気扇リモコン取付費</t>
  </si>
  <si>
    <t>EM-CEES1.25-2C</t>
  </si>
  <si>
    <t>3.空調リモコン配線工事 小  計</t>
  </si>
  <si>
    <t>洋風便器</t>
  </si>
  <si>
    <t>付属品一式、取付費共</t>
  </si>
  <si>
    <t>紙巻器</t>
  </si>
  <si>
    <t>L型手すり</t>
  </si>
  <si>
    <t>手洗い　W3220</t>
  </si>
  <si>
    <t>手洗い　W3175</t>
  </si>
  <si>
    <t>マルチシンク</t>
  </si>
  <si>
    <t>シャワー混合水栓</t>
  </si>
  <si>
    <t>洗面台</t>
  </si>
  <si>
    <t>立水栓</t>
  </si>
  <si>
    <t>横水栓</t>
  </si>
  <si>
    <t>化粧鏡(耐食)</t>
  </si>
  <si>
    <t>枚</t>
  </si>
  <si>
    <t>4.衛生器具設備工事 小  計</t>
  </si>
  <si>
    <t>5-1屋外給水(上水)工事</t>
  </si>
  <si>
    <t>耐衝撃性硬質ﾎﾟﾘ塩化ﾋﾞﾆﾙ管</t>
  </si>
  <si>
    <t>HIVP   30　地中配管</t>
  </si>
  <si>
    <t>HIVP   40　地中配管</t>
  </si>
  <si>
    <t>青銅製ゲートベン</t>
  </si>
  <si>
    <t>32   JIS-10K</t>
  </si>
  <si>
    <t>ＭＴ型不凍止水栓</t>
  </si>
  <si>
    <t>40   H=800</t>
  </si>
  <si>
    <t>ボール止水栓</t>
  </si>
  <si>
    <t>40　　　BSO</t>
  </si>
  <si>
    <t>量水器桝       YAMC-2</t>
  </si>
  <si>
    <t>710×510×750    40A～65A</t>
  </si>
  <si>
    <t>箇所</t>
  </si>
  <si>
    <t>弁桝           YAVC-2</t>
  </si>
  <si>
    <t>180×180×850H   40A以下</t>
  </si>
  <si>
    <t>量水器40mm  取付費</t>
  </si>
  <si>
    <t>配管切断接続　　30A</t>
  </si>
  <si>
    <t>埋設標</t>
  </si>
  <si>
    <t>鉄製</t>
  </si>
  <si>
    <t>ｺﾝｸﾘｰﾄ製</t>
  </si>
  <si>
    <t>残土場外処分共</t>
  </si>
  <si>
    <t>機器運搬費</t>
  </si>
  <si>
    <t>往復</t>
  </si>
  <si>
    <t>埋設テープ</t>
  </si>
  <si>
    <t>150mm</t>
  </si>
  <si>
    <t>既存量水器回り撤去費</t>
    <phoneticPr fontId="1"/>
  </si>
  <si>
    <t>25量水器返却_x000D_
25HIVP撤去、20不凍栓撤去</t>
  </si>
  <si>
    <t>既存量水器回り移設費撤去費</t>
    <rPh sb="10" eb="11">
      <t>テッ</t>
    </rPh>
    <phoneticPr fontId="1"/>
  </si>
  <si>
    <t>5-1屋外給水(上水)工事 小  計</t>
  </si>
  <si>
    <t>5-2屋内給水(上水)工事</t>
  </si>
  <si>
    <t>一般配管用ｽﾃﾝﾚｽ鋼鋼管</t>
  </si>
  <si>
    <t>SUS    20　機械便所  拡管式接合</t>
  </si>
  <si>
    <t>SUS    25　機械便所  拡管式接合</t>
  </si>
  <si>
    <t>SUS    30　機械便所  拡管式接合</t>
  </si>
  <si>
    <t>ステンレス製ボール弁</t>
  </si>
  <si>
    <t>20   JIS-10K　ねじ込み</t>
  </si>
  <si>
    <t>ステンレス製ゲート弁</t>
  </si>
  <si>
    <t>25   JIS-10K　ねじ込み</t>
  </si>
  <si>
    <t>ステンレス製チャッキ弁</t>
  </si>
  <si>
    <t>減圧弁</t>
  </si>
  <si>
    <t>管保温　　　　床下</t>
  </si>
  <si>
    <t>15A 　PF　着色ｱﾙﾐｶﾞﾗｽｸﾛｽ</t>
  </si>
  <si>
    <t>20A 　PF　着色ｱﾙﾐｶﾞﾗｽｸﾛｽ</t>
  </si>
  <si>
    <t>25A 　PF　着色ｱﾙﾐｶﾞﾗｽｸﾛｽ</t>
  </si>
  <si>
    <t>管保温　　　　隠蔽</t>
  </si>
  <si>
    <t>15A　 PF　ｱﾙﾐｶﾞﾗｽｸﾛｽ</t>
  </si>
  <si>
    <t>20A　 PF　ｱﾙﾐｶﾞﾗｽｸﾛｽ</t>
  </si>
  <si>
    <t>管保温　　　　屋外露出</t>
  </si>
  <si>
    <t>20A 　GW　ｽﾃﾝﾚｽ鋼板</t>
  </si>
  <si>
    <t>凍結防止ヒーター</t>
  </si>
  <si>
    <t>付属機器共</t>
  </si>
  <si>
    <t>5-2屋内給水(上水)工事 小  計</t>
  </si>
  <si>
    <t>5.給水(上水)設備工事 小  計</t>
  </si>
  <si>
    <t>6.給水（井水）設備工事</t>
  </si>
  <si>
    <t>6-1地下機械室～屋外</t>
  </si>
  <si>
    <t>WP-1</t>
  </si>
  <si>
    <t>ゴム製防振継手</t>
  </si>
  <si>
    <t>40   ゴム製球形</t>
  </si>
  <si>
    <t>65   ゴム製球形</t>
  </si>
  <si>
    <t>40   JIS-10K　ねじ込み</t>
  </si>
  <si>
    <t>バタフライバルブ</t>
  </si>
  <si>
    <t>65   G-10DJ    ｱﾙﾐ製ｷﾞｱ</t>
  </si>
  <si>
    <t>SUS    40　機械便所  拡管式接合</t>
  </si>
  <si>
    <t>SUS    60　機械便所  拡管式接合</t>
  </si>
  <si>
    <t>SUS    60　屋内一般  拡管式接合</t>
  </si>
  <si>
    <t>SUS    75　機械便所  溶接接合</t>
  </si>
  <si>
    <t>HIVP   50　地中配管</t>
  </si>
  <si>
    <t>管保温　　　　機械室</t>
  </si>
  <si>
    <t>65A　 PF　ｱﾙﾐｶﾞﾗｽｸﾛｽ</t>
  </si>
  <si>
    <t>32A 　PF　ｱﾙﾐｶﾞﾗｽｸﾛｽ</t>
  </si>
  <si>
    <t>50A 　PF　ｱﾙﾐｶﾞﾗｽｸﾛｽ</t>
  </si>
  <si>
    <t>50A 　PF　着色ｱﾙﾐｶﾞﾗｽｸﾛｽ</t>
  </si>
  <si>
    <t>50   JIS-10K　ねじ込み</t>
  </si>
  <si>
    <t>弁桝           YAVC-3</t>
  </si>
  <si>
    <t>300×300×700H   50A～80A</t>
  </si>
  <si>
    <t>既存配管撤去費</t>
  </si>
  <si>
    <t>量水器50mm  取付費</t>
  </si>
  <si>
    <t>6-1地下機械室～屋外 小  計</t>
  </si>
  <si>
    <t>6-2屋内配管</t>
  </si>
  <si>
    <t>SUS    50　機械便所  拡管式接合</t>
  </si>
  <si>
    <t>32A 　PF　着色ｱﾙﾐｶﾞﾗｽｸﾛｽ</t>
  </si>
  <si>
    <t>40A　 PF　ｱﾙﾐｶﾞﾗｽｸﾛｽ</t>
  </si>
  <si>
    <t>40A 　PF　着色ｱﾙﾐｶﾞﾗｽｸﾛｽ</t>
  </si>
  <si>
    <t>40A 　GW　ｽﾃﾝﾚｽ鋼板</t>
  </si>
  <si>
    <t>フレキシブル継手</t>
  </si>
  <si>
    <t>25   300L   SUS製　</t>
  </si>
  <si>
    <t>50   300L   SUS製</t>
  </si>
  <si>
    <t>屋上配管ブロック架台</t>
  </si>
  <si>
    <t>6-2屋内配管 小  計</t>
  </si>
  <si>
    <t>6.給水（井水）設備工事 小  計</t>
  </si>
  <si>
    <t>7-1屋外排水工事</t>
  </si>
  <si>
    <t>VP    100　地中配管</t>
  </si>
  <si>
    <t>VP    150　地中配管</t>
  </si>
  <si>
    <t>硬質塩化ビニル桝 100Ф×200Ф 90L</t>
  </si>
  <si>
    <t>500H         樹脂製蓋</t>
  </si>
  <si>
    <t>硬質塩化ビニル桝 100Ф×200Ф UTK</t>
  </si>
  <si>
    <t>硬質塩化ビニル桝 100Ф×200Ф 90Y</t>
  </si>
  <si>
    <t>600H         樹脂製蓋</t>
  </si>
  <si>
    <t>700H         樹脂製蓋</t>
  </si>
  <si>
    <t>800H         樹脂製蓋</t>
  </si>
  <si>
    <t>1000H        樹脂製蓋</t>
  </si>
  <si>
    <t>硬質塩化ビニル桝 100Ф×300Ф 90Y</t>
  </si>
  <si>
    <t>1100H        樹脂製蓋</t>
  </si>
  <si>
    <t>1300H        樹脂製蓋</t>
  </si>
  <si>
    <t>硬質塩化ビニル桝 150Ф×300Ф 90Y</t>
  </si>
  <si>
    <t>1400H        樹脂製蓋</t>
  </si>
  <si>
    <t>硬質塩化ビニル桝 100Ф×300Ф DR</t>
  </si>
  <si>
    <t>硬質塩化ビニル桝 150Ф×300Ф 45L</t>
  </si>
  <si>
    <t>硬質塩化ビニル桝 150Ф×300Ф 90L</t>
  </si>
  <si>
    <t>1600H        樹脂製蓋</t>
  </si>
  <si>
    <t>1200H        樹脂製蓋</t>
  </si>
  <si>
    <t>硬質塩化ビニル桝 150Ф×200Ф 22L</t>
  </si>
  <si>
    <t>1800H        樹脂製蓋</t>
  </si>
  <si>
    <t>1900H        樹脂製蓋</t>
  </si>
  <si>
    <t>鋳鉄製防護ふた</t>
  </si>
  <si>
    <t>ます径 300 T-8   鎖式　台座込</t>
  </si>
  <si>
    <t>簡易土留め工事</t>
  </si>
  <si>
    <t>下水接続箇所共</t>
  </si>
  <si>
    <t>7-1屋外排水工事 小  計</t>
  </si>
  <si>
    <t>7-2下水接続工事</t>
  </si>
  <si>
    <t>公共ます　硬質塩化ビニル桝 150Ф×300Ф 90L</t>
  </si>
  <si>
    <t>2200H        樹脂製蓋</t>
  </si>
  <si>
    <t>舗装工事　　仮復旧</t>
  </si>
  <si>
    <t>舗装工事　　本復旧</t>
  </si>
  <si>
    <t>道路安全管理費</t>
  </si>
  <si>
    <t>7-2下水接続工事 小  計</t>
  </si>
  <si>
    <t>7-3屋内排水通気設備工事</t>
  </si>
  <si>
    <t>DP-1　　(自動運転)</t>
  </si>
  <si>
    <t>DP-1　　(自動交互運転)</t>
  </si>
  <si>
    <t>塩ビ製チャッキバルブ</t>
  </si>
  <si>
    <t>50   JIS-5K  管端防食</t>
  </si>
  <si>
    <t>HIVP   50　機械便所</t>
  </si>
  <si>
    <t>HIVP   75　機械便所</t>
  </si>
  <si>
    <t>VP     40　機械便所</t>
  </si>
  <si>
    <t>VP     50　機械便所</t>
  </si>
  <si>
    <t>VP     75　機械便所</t>
  </si>
  <si>
    <t>VP    100　機械便所</t>
  </si>
  <si>
    <t xml:space="preserve">耐火二層管           通気  </t>
  </si>
  <si>
    <t>TMP    50　機械便所</t>
  </si>
  <si>
    <t>硬質ポリ塩化ﾋﾞﾆﾙ管　 通気</t>
  </si>
  <si>
    <t>浴槽用排水金物</t>
  </si>
  <si>
    <t>50   防水層用共栓付　</t>
  </si>
  <si>
    <t>40   防水層用共栓付</t>
  </si>
  <si>
    <t>床排水金物</t>
  </si>
  <si>
    <t>50   P型ﾄﾗｯﾌﾟ、調整管共</t>
  </si>
  <si>
    <t>通気口金物</t>
  </si>
  <si>
    <t>間接排水口　</t>
  </si>
  <si>
    <t>7-3屋内排水通気設備工事 小  計</t>
  </si>
  <si>
    <t>7.排水設備工事 小  計</t>
  </si>
  <si>
    <t>8-1ろ過装置機器類</t>
  </si>
  <si>
    <t>WF-1</t>
  </si>
  <si>
    <t>付属品一式、ろ材充填費、据付費共</t>
  </si>
  <si>
    <t>CL-1</t>
  </si>
  <si>
    <t>HU-1</t>
  </si>
  <si>
    <t>PS-1</t>
  </si>
  <si>
    <t>CP-1</t>
  </si>
  <si>
    <t>JP-1-1</t>
  </si>
  <si>
    <t>JP-1-2</t>
  </si>
  <si>
    <t>側面吐出金物</t>
  </si>
  <si>
    <t>底面吸込金物</t>
  </si>
  <si>
    <t>側面吐出金物　(連通管)</t>
  </si>
  <si>
    <t>40A</t>
  </si>
  <si>
    <t>ジェットノズル3連</t>
  </si>
  <si>
    <t>WF-2</t>
  </si>
  <si>
    <t>CL-2</t>
  </si>
  <si>
    <t>HU-2</t>
  </si>
  <si>
    <t>PS-2</t>
  </si>
  <si>
    <t>BR-2-1</t>
  </si>
  <si>
    <t>WF-3</t>
  </si>
  <si>
    <t>CL-3</t>
  </si>
  <si>
    <t>HU-3</t>
  </si>
  <si>
    <t>PS-3</t>
  </si>
  <si>
    <t>アナログ温度表示器</t>
  </si>
  <si>
    <t>HU-4</t>
  </si>
  <si>
    <t>HU-5</t>
  </si>
  <si>
    <t>PS-4</t>
  </si>
  <si>
    <t>PS-5</t>
  </si>
  <si>
    <t>試運転調整費</t>
  </si>
  <si>
    <t>ろ過設備</t>
  </si>
  <si>
    <t>次亜塩素酸ソーダ　18L</t>
  </si>
  <si>
    <t>備品納品</t>
  </si>
  <si>
    <t>DPDテスター(塩素濃度測定器)</t>
  </si>
  <si>
    <t>器</t>
  </si>
  <si>
    <t>DPD試験セット(300回分)</t>
  </si>
  <si>
    <t>箱</t>
  </si>
  <si>
    <t>8-1ろ過装置機器類 小  計</t>
  </si>
  <si>
    <t>8-2給湯・ろ過熱源機器</t>
  </si>
  <si>
    <t>HWP1-1</t>
  </si>
  <si>
    <t>HWP1-2</t>
  </si>
  <si>
    <t>HWP1-3</t>
  </si>
  <si>
    <t>HWP1-4</t>
  </si>
  <si>
    <t>CP1</t>
  </si>
  <si>
    <t>FS1-1</t>
  </si>
  <si>
    <t>FS1-2</t>
  </si>
  <si>
    <t>FS1-3</t>
  </si>
  <si>
    <t>FS1-4</t>
  </si>
  <si>
    <t>LP1-1</t>
  </si>
  <si>
    <t>LP1-2</t>
  </si>
  <si>
    <t>LP2-1</t>
  </si>
  <si>
    <t>LP2-2</t>
  </si>
  <si>
    <t>HBP1</t>
  </si>
  <si>
    <t>MV1</t>
  </si>
  <si>
    <t>MV2</t>
  </si>
  <si>
    <t>MV3</t>
  </si>
  <si>
    <t>TIC1</t>
  </si>
  <si>
    <t>WLC1</t>
  </si>
  <si>
    <t>HEX1</t>
  </si>
  <si>
    <t>HWT1</t>
  </si>
  <si>
    <t>付属品一式、現地組立</t>
  </si>
  <si>
    <t>BT1</t>
  </si>
  <si>
    <t>システムリモコン</t>
  </si>
  <si>
    <t>HR-1</t>
  </si>
  <si>
    <t>LP3-1</t>
  </si>
  <si>
    <t>LP3-2</t>
  </si>
  <si>
    <t>LP4-1</t>
  </si>
  <si>
    <t>LP4-2</t>
  </si>
  <si>
    <t>MV4</t>
  </si>
  <si>
    <t>TIC2</t>
  </si>
  <si>
    <t>WLC2</t>
  </si>
  <si>
    <t>HWT2</t>
  </si>
  <si>
    <t>給湯・ろ過熱源</t>
  </si>
  <si>
    <t>8-2給湯・ろ過熱源機器 小  計</t>
  </si>
  <si>
    <t>8-3給湯設備配管工事</t>
  </si>
  <si>
    <t>貯湯槽2次側給湯配管</t>
  </si>
  <si>
    <t>65   JIS-10K　ﾌﾗﾝｼﾞ一般用</t>
  </si>
  <si>
    <t>50   ゴム製球形</t>
  </si>
  <si>
    <t>50   500L   SUS製　</t>
  </si>
  <si>
    <t>25A　 GW　ｽﾃﾝﾚｽ鋼板</t>
  </si>
  <si>
    <t>65A　 GW　ｽﾃﾝﾚｽ鋼板</t>
  </si>
  <si>
    <t>15A　 GW　ｱﾙﾐｶﾞﾗｽｸﾛｽ</t>
  </si>
  <si>
    <t>20A 　GW　ｱﾙﾐｶﾞﾗｽｸﾛｽ</t>
  </si>
  <si>
    <t>25A　 GW　着色ｱﾙﾐｶﾞﾗｽｸﾛｽ</t>
  </si>
  <si>
    <t>32A　 GW　着色ｱﾙﾐｶﾞﾗｽｸﾛｽ</t>
  </si>
  <si>
    <t>40A 　GW　着色ｱﾙﾐｶﾞﾗｽｸﾛｽ</t>
  </si>
  <si>
    <t>50A 　GW　着色ｱﾙﾐｶﾞﾗｽｸﾛｽ</t>
  </si>
  <si>
    <t>25A　 GW　ｱﾙﾐｶﾞﾗｽｸﾛｽ</t>
  </si>
  <si>
    <t>65A 　GW　ｱﾙﾐｶﾞﾗｽｸﾛｽ</t>
  </si>
  <si>
    <t>弁保温　　　　屋外露出</t>
  </si>
  <si>
    <t>65A 　GW　ｽﾃﾝﾚｽ鋼板</t>
  </si>
  <si>
    <t>1次側給湯配管</t>
  </si>
  <si>
    <t>SUS    80　機械便所  溶接接合</t>
  </si>
  <si>
    <t>SUS   100　機械便所  溶接接合</t>
  </si>
  <si>
    <t>ダクタイルゲート弁</t>
  </si>
  <si>
    <t>100  10K　外ねじ　ﾌﾗﾝｼﾞ</t>
  </si>
  <si>
    <t>80   16K　外ねじ　ﾌﾗﾝｼﾞ</t>
  </si>
  <si>
    <t>15   JIS-10K　ねじ込み</t>
  </si>
  <si>
    <t>80   UO</t>
  </si>
  <si>
    <t>ステンレス製Ｙ形ストレーナー</t>
  </si>
  <si>
    <t>40   UY</t>
  </si>
  <si>
    <t>80   UY</t>
  </si>
  <si>
    <t>圧力計</t>
  </si>
  <si>
    <t>100φ　　　　0.10Mpa</t>
  </si>
  <si>
    <t>バイメタル温度計</t>
  </si>
  <si>
    <t>100φ　　　　0～100℃</t>
  </si>
  <si>
    <t>安全弁</t>
  </si>
  <si>
    <t>15   SL37-D</t>
  </si>
  <si>
    <t>80   ゴム製球形</t>
  </si>
  <si>
    <t>25   1000L  SUS製</t>
  </si>
  <si>
    <t>100  1000L  SUS製</t>
  </si>
  <si>
    <t>自動空気抜弁</t>
  </si>
  <si>
    <t>15   AF4S-G FC</t>
  </si>
  <si>
    <t>32A　 GW　ｽﾃﾝﾚｽ鋼板</t>
  </si>
  <si>
    <t>80A 　GW　ｽﾃﾝﾚｽ鋼板</t>
  </si>
  <si>
    <t>100A　GW　ｽﾃﾝﾚｽ鋼板</t>
  </si>
  <si>
    <t>貯湯槽排水管</t>
  </si>
  <si>
    <t>VP     65　機械便所</t>
  </si>
  <si>
    <t>間接排水口</t>
  </si>
  <si>
    <t>8-3給湯設備配管工事 小  計</t>
  </si>
  <si>
    <t>8-4ろ過設備配管工事</t>
  </si>
  <si>
    <t>ろ過熱源配管</t>
  </si>
  <si>
    <t>65   10K　外ねじ　ﾌﾗﾝｼﾞ</t>
  </si>
  <si>
    <t>65   JIS-10K　ﾌﾗﾝｼﾞ</t>
  </si>
  <si>
    <t>80   JIS-10K　ﾌﾗﾝｼﾞ</t>
  </si>
  <si>
    <t>65   UY</t>
  </si>
  <si>
    <t>65   300L   SUS製</t>
  </si>
  <si>
    <t>80   300L   SUS製</t>
  </si>
  <si>
    <t>80A 　GW　ｱﾙﾐｶﾞﾗｽｸﾛｽ</t>
  </si>
  <si>
    <t>80A 　GW　着色ｱﾙﾐｶﾞﾗｽｸﾛｽ</t>
  </si>
  <si>
    <t>40A 　GW　ｱﾙﾐｶﾞﾗｽｸﾛｽ</t>
  </si>
  <si>
    <t>ろ過循環、ジェット、ブロアー配管</t>
  </si>
  <si>
    <t>HIVP   25　機械便所</t>
  </si>
  <si>
    <t>HIVP   40　機械便所</t>
  </si>
  <si>
    <t>HIVP   65　機械便所</t>
  </si>
  <si>
    <t>VP     15　機械便所</t>
  </si>
  <si>
    <t>塩ビ製ボールバルブ</t>
  </si>
  <si>
    <t>25　C-PVC EPDM ﾌﾗﾝｼﾞ式</t>
  </si>
  <si>
    <t>40　C-PVC EPDM ﾌﾗﾝｼﾞ式</t>
  </si>
  <si>
    <t>50　C-PVC EPDM ﾌﾗﾝｼﾞ式</t>
  </si>
  <si>
    <t>65　C-PVC EPDM ﾌﾗﾝｼﾞ式</t>
  </si>
  <si>
    <t>塩ビ製バタフライバルブ</t>
  </si>
  <si>
    <t>50  U-PVC EPDM ﾚﾊﾞｰ式</t>
  </si>
  <si>
    <t>65  U-PVC EPDM ﾚﾊﾞｰ式</t>
  </si>
  <si>
    <t>40  HI-PVC EPDM ﾌﾗﾝｼﾞ式</t>
  </si>
  <si>
    <t>50  HI-PVC EPDM ﾌﾗﾝｼﾞ式</t>
  </si>
  <si>
    <t>65  HI-PVC EPDM ﾌﾗﾝｼﾞ式</t>
  </si>
  <si>
    <t>50A 　GW　ｱﾙﾐｶﾞﾗｽｸﾛｽ</t>
  </si>
  <si>
    <t>65A 　GW　着色ｱﾙﾐｶﾞﾗｽｸﾛｽ</t>
  </si>
  <si>
    <t>連通管</t>
  </si>
  <si>
    <t>SUS　100</t>
  </si>
  <si>
    <t>本</t>
  </si>
  <si>
    <t>適温混合水配管</t>
  </si>
  <si>
    <t>ステンレス製グローブ弁</t>
  </si>
  <si>
    <t>40   UCL</t>
  </si>
  <si>
    <t>50   UCL</t>
  </si>
  <si>
    <t>32A　 GW　ｱﾙﾐｶﾞﾗｽｸﾛｽ</t>
  </si>
  <si>
    <t>15A　 GW　着色ｱﾙﾐｶﾞﾗｽｸﾛｽ</t>
  </si>
  <si>
    <t>8-4ろ過設備配管工事 小  計</t>
  </si>
  <si>
    <t>8-5ろ過設備　計装・電気設備工事</t>
  </si>
  <si>
    <t>圧力式水位センサー制御</t>
  </si>
  <si>
    <t>制御線</t>
  </si>
  <si>
    <t>EM-CEE-S1.25□-2C　管内</t>
  </si>
  <si>
    <t>合成樹脂製可とう電線管</t>
  </si>
  <si>
    <t>PF   16mm   隠蔽・埋込配管</t>
  </si>
  <si>
    <t>合成樹脂製ｱｳﾄﾚｯﾄﾎﾞｯｸｽ　　ｶﾊﾞｰ付</t>
  </si>
  <si>
    <t>中四角　深型</t>
  </si>
  <si>
    <t>機器制御</t>
  </si>
  <si>
    <t>EM-CEE-S1.25□-3C　管内</t>
  </si>
  <si>
    <t>EM-CEE-S1.25□-4C　管内</t>
  </si>
  <si>
    <t>600V架橋ﾎﾟﾘｴﾁﾚﾝｹｰﾌﾞﾙ</t>
  </si>
  <si>
    <t>EM-CE2mm2-3C</t>
  </si>
  <si>
    <t>600V耐燃性ﾎﾟﾘｴﾁﾚﾝ絶縁電線</t>
  </si>
  <si>
    <t>EM-IE  2.0mm　　　管内配線</t>
  </si>
  <si>
    <t>PF   22mm   隠蔽・埋込配管</t>
  </si>
  <si>
    <t>熱源機器、リモコン制御</t>
  </si>
  <si>
    <t>EM-CEE1.25□-10C　管内</t>
  </si>
  <si>
    <t>EM-CEE1.25□-6C　管内</t>
  </si>
  <si>
    <t>EM-CEE1.25□-5C　管内</t>
  </si>
  <si>
    <t>EM-CEE1.25□-3C　管内</t>
  </si>
  <si>
    <t>EM-CEE1.25□-2C　管内</t>
  </si>
  <si>
    <t>EM-CEE2.0□-2C　管内</t>
  </si>
  <si>
    <t>600V架橋ﾎﾟﾘｴﾁﾚﾝ絶縁耐燃性</t>
  </si>
  <si>
    <t>EM-CE5.5mm2-3C</t>
  </si>
  <si>
    <t>EM-CE3.5mm2-3C</t>
  </si>
  <si>
    <t>EM-IE  3.5mm2   　管内配線</t>
  </si>
  <si>
    <t>厚鋼電線管</t>
  </si>
  <si>
    <t>GP   16mm   露出配管</t>
  </si>
  <si>
    <t>GP   22mm   露出配管</t>
  </si>
  <si>
    <t>GP   28mm   露出配管</t>
  </si>
  <si>
    <t>8-5ろ過設備　計装・電気設備工事 小  計</t>
  </si>
  <si>
    <t>8.給湯、ろ過設備工事 小  計</t>
  </si>
  <si>
    <t>SUS管　</t>
  </si>
  <si>
    <t>SUS   100　</t>
  </si>
  <si>
    <t>排気口　アルミ　　</t>
  </si>
  <si>
    <t>100φ　FD付</t>
  </si>
  <si>
    <t>給気気口　アルミ　　</t>
  </si>
  <si>
    <t>100φ　</t>
  </si>
  <si>
    <t>9.サウナ給排気工事 小  計</t>
  </si>
  <si>
    <t>屋内１号消火栓</t>
  </si>
  <si>
    <t>HB-1A  1400×750×200</t>
  </si>
  <si>
    <t>配管用炭素鋼鋼管（白）</t>
  </si>
  <si>
    <t>SGP    50　屋内一般  通気・消火・ｶﾞｽ</t>
  </si>
  <si>
    <t>SGP    65　屋内一般  通気・消火・ｶﾞｽ</t>
  </si>
  <si>
    <t>消火用硬質塩化ﾋﾞﾆﾙ外面被覆鋼管</t>
  </si>
  <si>
    <t>VS     50　地中配管</t>
  </si>
  <si>
    <t>10.消火設備工事 小  計</t>
  </si>
  <si>
    <t>産廃処分費</t>
  </si>
  <si>
    <t>ｍ3</t>
  </si>
  <si>
    <t>回</t>
  </si>
  <si>
    <t>11.発生材処分費 小  計</t>
  </si>
  <si>
    <t>文字標識等</t>
  </si>
  <si>
    <t>空調</t>
  </si>
  <si>
    <t>衛生</t>
  </si>
  <si>
    <t>12.文字標識等 小  計</t>
  </si>
  <si>
    <t>温浴施設増築　電気設備工事</t>
    <rPh sb="0" eb="2">
      <t>オンヨク</t>
    </rPh>
    <rPh sb="2" eb="4">
      <t>シセツ</t>
    </rPh>
    <rPh sb="4" eb="6">
      <t>ゾウチク</t>
    </rPh>
    <rPh sb="7" eb="9">
      <t>デンキ</t>
    </rPh>
    <rPh sb="9" eb="11">
      <t>セツビ</t>
    </rPh>
    <rPh sb="11" eb="13">
      <t>コウジ</t>
    </rPh>
    <phoneticPr fontId="6"/>
  </si>
  <si>
    <t>温泉施設増築　電気設備工事</t>
    <rPh sb="0" eb="4">
      <t>オンセンシセツ</t>
    </rPh>
    <rPh sb="4" eb="6">
      <t>ゾウチク</t>
    </rPh>
    <rPh sb="7" eb="13">
      <t>デンキセツビコウジ</t>
    </rPh>
    <phoneticPr fontId="6"/>
  </si>
  <si>
    <t>幹線設備</t>
    <rPh sb="0" eb="2">
      <t>カンセン</t>
    </rPh>
    <rPh sb="2" eb="4">
      <t>セツビ</t>
    </rPh>
    <phoneticPr fontId="6"/>
  </si>
  <si>
    <t>動力設備</t>
    <rPh sb="0" eb="2">
      <t>ドウリョク</t>
    </rPh>
    <rPh sb="2" eb="4">
      <t>セツビ</t>
    </rPh>
    <phoneticPr fontId="6"/>
  </si>
  <si>
    <t>電灯設備</t>
    <rPh sb="0" eb="4">
      <t>デントウセツビ</t>
    </rPh>
    <phoneticPr fontId="6"/>
  </si>
  <si>
    <t>誘導支援設備</t>
    <rPh sb="0" eb="4">
      <t>ユウドウシエン</t>
    </rPh>
    <rPh sb="4" eb="6">
      <t>セツビ</t>
    </rPh>
    <phoneticPr fontId="6"/>
  </si>
  <si>
    <t>電気時計設備</t>
    <rPh sb="0" eb="4">
      <t>デンキトケイ</t>
    </rPh>
    <rPh sb="4" eb="6">
      <t>セツビ</t>
    </rPh>
    <phoneticPr fontId="6"/>
  </si>
  <si>
    <t>自動火災報知設備</t>
    <rPh sb="0" eb="2">
      <t>ジドウ</t>
    </rPh>
    <rPh sb="2" eb="4">
      <t>カサイ</t>
    </rPh>
    <rPh sb="4" eb="6">
      <t>ホウチ</t>
    </rPh>
    <rPh sb="6" eb="8">
      <t>セツビ</t>
    </rPh>
    <phoneticPr fontId="6"/>
  </si>
  <si>
    <t>機械警備設備</t>
    <rPh sb="0" eb="4">
      <t>キカイケイビ</t>
    </rPh>
    <rPh sb="4" eb="6">
      <t>セツビ</t>
    </rPh>
    <phoneticPr fontId="6"/>
  </si>
  <si>
    <t>22ﾟ×1</t>
  </si>
  <si>
    <t>(G42)</t>
  </si>
  <si>
    <t>(G54)</t>
  </si>
  <si>
    <t>(G82)</t>
  </si>
  <si>
    <t>2種金属製可とう電線管</t>
  </si>
  <si>
    <t>ﾋﾞﾆﾙ被覆F2(63)WP</t>
  </si>
  <si>
    <t>個所</t>
  </si>
  <si>
    <t>ﾋﾞﾆﾙ被覆F2(83)WP</t>
  </si>
  <si>
    <t>露出配管支持材</t>
    <rPh sb="0" eb="2">
      <t>ロシュツ</t>
    </rPh>
    <rPh sb="2" eb="4">
      <t>ハイカン</t>
    </rPh>
    <rPh sb="4" eb="7">
      <t>シジザイ</t>
    </rPh>
    <phoneticPr fontId="6"/>
  </si>
  <si>
    <t>(G42LT)</t>
  </si>
  <si>
    <t>(G82LT)</t>
  </si>
  <si>
    <t>(G54LT)</t>
  </si>
  <si>
    <t>異種管接続材</t>
  </si>
  <si>
    <t>A型</t>
  </si>
  <si>
    <t>動力盤1P-4</t>
    <rPh sb="0" eb="3">
      <t>ドウリョクバン</t>
    </rPh>
    <phoneticPr fontId="6"/>
  </si>
  <si>
    <t>動力盤1P-5</t>
    <rPh sb="0" eb="3">
      <t>ドウリョクバン</t>
    </rPh>
    <phoneticPr fontId="6"/>
  </si>
  <si>
    <t>動力盤基礎</t>
    <rPh sb="0" eb="3">
      <t>ドウリョクバン</t>
    </rPh>
    <rPh sb="3" eb="5">
      <t>キソ</t>
    </rPh>
    <phoneticPr fontId="6"/>
  </si>
  <si>
    <t>P-S盤別途支給品取付</t>
    <rPh sb="3" eb="4">
      <t>バン</t>
    </rPh>
    <rPh sb="4" eb="6">
      <t>ベット</t>
    </rPh>
    <rPh sb="6" eb="11">
      <t>シキュウヒントリツケ</t>
    </rPh>
    <phoneticPr fontId="6"/>
  </si>
  <si>
    <t>電灯分電盤　1L-4</t>
    <rPh sb="0" eb="5">
      <t>デントウブンデンバン</t>
    </rPh>
    <phoneticPr fontId="6"/>
  </si>
  <si>
    <t>総合監視盤</t>
    <rPh sb="0" eb="5">
      <t>ソウゴウカンシバン</t>
    </rPh>
    <phoneticPr fontId="6"/>
  </si>
  <si>
    <t>警報盤・端子盤共</t>
    <rPh sb="0" eb="3">
      <t>ケイホウバン</t>
    </rPh>
    <rPh sb="4" eb="7">
      <t>タンシバン</t>
    </rPh>
    <rPh sb="7" eb="8">
      <t>トモ</t>
    </rPh>
    <phoneticPr fontId="6"/>
  </si>
  <si>
    <t>防火区画貫通処理</t>
  </si>
  <si>
    <t>ｹｰﾌﾞﾗｯｸ壁用600幅</t>
  </si>
  <si>
    <t>ｹｰﾌﾞﾙﾗｯｸZ35</t>
  </si>
  <si>
    <t>1段積</t>
  </si>
  <si>
    <t>400A</t>
  </si>
  <si>
    <t>600A</t>
  </si>
  <si>
    <t>ｹｰﾌﾞﾙﾗｯｸ</t>
  </si>
  <si>
    <t>Z35　カバー</t>
  </si>
  <si>
    <t>ﾊﾝﾄﾞﾎｰﾙ</t>
  </si>
  <si>
    <t>H1-9 R2K60</t>
  </si>
  <si>
    <t>基</t>
  </si>
  <si>
    <t>W800　GL-600</t>
    <phoneticPr fontId="6"/>
  </si>
  <si>
    <t>呼び線</t>
    <rPh sb="0" eb="1">
      <t>ヨ</t>
    </rPh>
    <rPh sb="2" eb="3">
      <t>セン</t>
    </rPh>
    <phoneticPr fontId="6"/>
  </si>
  <si>
    <t>管内</t>
    <phoneticPr fontId="6"/>
  </si>
  <si>
    <t>幹線設備 　計</t>
    <rPh sb="0" eb="2">
      <t>カンセン</t>
    </rPh>
    <rPh sb="2" eb="4">
      <t>セツビ</t>
    </rPh>
    <rPh sb="6" eb="7">
      <t>ケイ</t>
    </rPh>
    <phoneticPr fontId="6"/>
  </si>
  <si>
    <t>2.0×1</t>
  </si>
  <si>
    <t>8ﾟ-4C</t>
  </si>
  <si>
    <t>ﾎﾟﾝﾌﾟ付属ｹｰﾌﾞﾙ　入線</t>
    <rPh sb="5" eb="7">
      <t>フゾク</t>
    </rPh>
    <rPh sb="13" eb="15">
      <t>ニュウセン</t>
    </rPh>
    <phoneticPr fontId="6"/>
  </si>
  <si>
    <t>m</t>
    <phoneticPr fontId="6"/>
  </si>
  <si>
    <t>(PF22)</t>
  </si>
  <si>
    <t>(PF28)</t>
  </si>
  <si>
    <t>(G22)</t>
  </si>
  <si>
    <t>(G28)</t>
  </si>
  <si>
    <t>ﾋﾞﾆﾙ被覆F2(24)</t>
  </si>
  <si>
    <t>ﾋﾞﾆﾙ被覆F2(30)</t>
  </si>
  <si>
    <t>VE</t>
  </si>
  <si>
    <t>150*150*100</t>
  </si>
  <si>
    <t>ﾉｽﾞﾙﾌﾟﾚｰﾄ</t>
  </si>
  <si>
    <t>新金PL</t>
    <rPh sb="0" eb="1">
      <t>シン</t>
    </rPh>
    <rPh sb="1" eb="2">
      <t>キン</t>
    </rPh>
    <phoneticPr fontId="5"/>
  </si>
  <si>
    <t>角形</t>
  </si>
  <si>
    <t>防雨入線ｶﾊﾞｰ</t>
  </si>
  <si>
    <t>動力設備　　計</t>
    <rPh sb="0" eb="2">
      <t>ドウリョク</t>
    </rPh>
    <rPh sb="2" eb="4">
      <t>セツビ</t>
    </rPh>
    <rPh sb="6" eb="7">
      <t>ケイ</t>
    </rPh>
    <phoneticPr fontId="6"/>
  </si>
  <si>
    <t>1.6×1</t>
  </si>
  <si>
    <t>2.0-2C</t>
  </si>
  <si>
    <t>EM-FCPEEｹｰﾌﾞﾙ</t>
  </si>
  <si>
    <t>1.2-1P</t>
  </si>
  <si>
    <t>F用ｼﾞｮｲﾝﾄﾎﾞｯｸｽ</t>
  </si>
  <si>
    <t>透明</t>
  </si>
  <si>
    <t>中型</t>
  </si>
  <si>
    <t>(G28LT)</t>
  </si>
  <si>
    <t>W400　GL-600</t>
    <phoneticPr fontId="6"/>
  </si>
  <si>
    <t>2ｹ用(ｶﾊﾞｰ付)</t>
  </si>
  <si>
    <t>中深形(102*54)ｶﾊﾞｰ付</t>
  </si>
  <si>
    <t>ﾈｰﾑ付埋込ｽｲｯﾁ</t>
  </si>
  <si>
    <t>1P*1</t>
  </si>
  <si>
    <t>1P*6</t>
  </si>
  <si>
    <t>1P*2+1PL*1</t>
  </si>
  <si>
    <t>防雨ｽｲｯﾁ</t>
  </si>
  <si>
    <t>防雨PL</t>
    <rPh sb="0" eb="1">
      <t>ボウ</t>
    </rPh>
    <rPh sb="1" eb="2">
      <t>ウ</t>
    </rPh>
    <phoneticPr fontId="5"/>
  </si>
  <si>
    <t>ﾘﾓｺﾝｽｲｯﾁ</t>
  </si>
  <si>
    <t>2R  大型PL共</t>
  </si>
  <si>
    <t>熱線ｾﾝｻｰ付自動ｽｲｯﾁ</t>
  </si>
  <si>
    <t>親機　天埋形 100V8A 明ｾﾝｻ付</t>
    <rPh sb="0" eb="2">
      <t>オヤキ</t>
    </rPh>
    <phoneticPr fontId="5"/>
  </si>
  <si>
    <t>自動点滅器</t>
  </si>
  <si>
    <t>100V 6A ﾌｰﾄﾞ付</t>
  </si>
  <si>
    <t>2P15A×2</t>
  </si>
  <si>
    <t>2P15AE×1</t>
  </si>
  <si>
    <t>2P15AE×2</t>
  </si>
  <si>
    <t>防水ｺﾝｾﾝﾄ</t>
  </si>
  <si>
    <t>2P15A×2ET</t>
    <phoneticPr fontId="6"/>
  </si>
  <si>
    <t>ｶﾊﾞｰﾌﾟﾚｰﾄ</t>
  </si>
  <si>
    <t>SUSPL</t>
  </si>
  <si>
    <t>防水 丸</t>
  </si>
  <si>
    <t>単相機器類(直接続)</t>
  </si>
  <si>
    <t>照明器具　A</t>
    <rPh sb="0" eb="4">
      <t>ショウメイキグ</t>
    </rPh>
    <phoneticPr fontId="47"/>
  </si>
  <si>
    <t>照明器具　B</t>
    <rPh sb="0" eb="4">
      <t>ショウメイキグ</t>
    </rPh>
    <phoneticPr fontId="47"/>
  </si>
  <si>
    <t>照明器具　C</t>
    <rPh sb="0" eb="4">
      <t>ショウメイキグ</t>
    </rPh>
    <phoneticPr fontId="47"/>
  </si>
  <si>
    <t>照明器具　D</t>
    <rPh sb="0" eb="4">
      <t>ショウメイキグ</t>
    </rPh>
    <phoneticPr fontId="47"/>
  </si>
  <si>
    <t>照明器具　E</t>
    <rPh sb="0" eb="4">
      <t>ショウメイキグ</t>
    </rPh>
    <phoneticPr fontId="47"/>
  </si>
  <si>
    <t>照明器具　F</t>
    <rPh sb="0" eb="4">
      <t>ショウメイキグ</t>
    </rPh>
    <phoneticPr fontId="47"/>
  </si>
  <si>
    <t>照明器具　G</t>
    <rPh sb="0" eb="4">
      <t>ショウメイキグ</t>
    </rPh>
    <phoneticPr fontId="47"/>
  </si>
  <si>
    <t>照明器具　H</t>
    <rPh sb="0" eb="4">
      <t>ショウメイキグ</t>
    </rPh>
    <phoneticPr fontId="47"/>
  </si>
  <si>
    <t>照明器具　I</t>
    <rPh sb="0" eb="4">
      <t>ショウメイキグ</t>
    </rPh>
    <phoneticPr fontId="47"/>
  </si>
  <si>
    <t>照明器具　J</t>
    <rPh sb="0" eb="4">
      <t>ショウメイキグ</t>
    </rPh>
    <phoneticPr fontId="47"/>
  </si>
  <si>
    <t>照明器具　K</t>
    <rPh sb="0" eb="4">
      <t>ショウメイキグ</t>
    </rPh>
    <phoneticPr fontId="47"/>
  </si>
  <si>
    <t>照明器具　L</t>
    <rPh sb="0" eb="4">
      <t>ショウメイキグ</t>
    </rPh>
    <phoneticPr fontId="47"/>
  </si>
  <si>
    <t>照明器具　AH</t>
    <rPh sb="0" eb="4">
      <t>ショウメイキグ</t>
    </rPh>
    <phoneticPr fontId="47"/>
  </si>
  <si>
    <t>照明器具　BH</t>
    <rPh sb="0" eb="4">
      <t>ショウメイキグ</t>
    </rPh>
    <phoneticPr fontId="47"/>
  </si>
  <si>
    <t>照明器具　CH</t>
    <rPh sb="0" eb="4">
      <t>ショウメイキグ</t>
    </rPh>
    <phoneticPr fontId="47"/>
  </si>
  <si>
    <t>誘導灯　DC</t>
    <rPh sb="0" eb="3">
      <t>ユウドウトウ</t>
    </rPh>
    <phoneticPr fontId="47"/>
  </si>
  <si>
    <t>誘導灯　EC</t>
    <rPh sb="0" eb="3">
      <t>ユウドウトウ</t>
    </rPh>
    <phoneticPr fontId="47"/>
  </si>
  <si>
    <t>誘導灯　FC</t>
    <rPh sb="0" eb="3">
      <t>ユウドウトウ</t>
    </rPh>
    <phoneticPr fontId="47"/>
  </si>
  <si>
    <t>誘導灯　GC</t>
    <rPh sb="0" eb="3">
      <t>ユウドウトウ</t>
    </rPh>
    <phoneticPr fontId="47"/>
  </si>
  <si>
    <t>電灯設備　　計</t>
    <rPh sb="0" eb="4">
      <t>デントウセツビ</t>
    </rPh>
    <rPh sb="6" eb="7">
      <t>ケイ</t>
    </rPh>
    <phoneticPr fontId="6"/>
  </si>
  <si>
    <t>導入線</t>
  </si>
  <si>
    <t>管内</t>
    <rPh sb="1" eb="2">
      <t>ナイ</t>
    </rPh>
    <phoneticPr fontId="5"/>
  </si>
  <si>
    <t>1.2mmﾋﾞﾆﾙ被覆鉄線</t>
  </si>
  <si>
    <t>200*200*200</t>
  </si>
  <si>
    <t>端子盤　1T-4</t>
    <rPh sb="0" eb="3">
      <t>タンシバン</t>
    </rPh>
    <phoneticPr fontId="6"/>
  </si>
  <si>
    <t>総合監視盤内組込</t>
    <rPh sb="0" eb="5">
      <t>ソウゴウカンシバン</t>
    </rPh>
    <rPh sb="5" eb="6">
      <t>ナイ</t>
    </rPh>
    <rPh sb="6" eb="8">
      <t>クミコミ</t>
    </rPh>
    <phoneticPr fontId="6"/>
  </si>
  <si>
    <t>天井埋込ｽﾋﾟｰｶｰ</t>
    <rPh sb="0" eb="2">
      <t>テンジョウ</t>
    </rPh>
    <rPh sb="2" eb="4">
      <t>ウメコミ</t>
    </rPh>
    <phoneticPr fontId="5"/>
  </si>
  <si>
    <t>壁掛ｽﾋﾟｰｶｰ</t>
    <rPh sb="0" eb="2">
      <t>カベカケ</t>
    </rPh>
    <phoneticPr fontId="5"/>
  </si>
  <si>
    <t>3W　木製　</t>
    <rPh sb="3" eb="5">
      <t>モクセイ</t>
    </rPh>
    <phoneticPr fontId="5"/>
  </si>
  <si>
    <t>ｱｯﾃﾈｰﾀ</t>
  </si>
  <si>
    <t>新金P</t>
    <rPh sb="0" eb="1">
      <t>シン</t>
    </rPh>
    <rPh sb="1" eb="2">
      <t>キン</t>
    </rPh>
    <phoneticPr fontId="5"/>
  </si>
  <si>
    <t>0.5W～6W</t>
  </si>
  <si>
    <t>試験調整費</t>
    <rPh sb="0" eb="5">
      <t>シケンチョウセイヒ</t>
    </rPh>
    <phoneticPr fontId="6"/>
  </si>
  <si>
    <t>監視カメラ設備　　計</t>
    <rPh sb="0" eb="2">
      <t>カンシ</t>
    </rPh>
    <rPh sb="5" eb="7">
      <t>セツビ</t>
    </rPh>
    <rPh sb="9" eb="10">
      <t>ケイ</t>
    </rPh>
    <phoneticPr fontId="6"/>
  </si>
  <si>
    <t>主装置</t>
    <rPh sb="0" eb="3">
      <t>シュソウチ</t>
    </rPh>
    <phoneticPr fontId="6"/>
  </si>
  <si>
    <t>2窓</t>
    <rPh sb="1" eb="2">
      <t>マド</t>
    </rPh>
    <phoneticPr fontId="6"/>
  </si>
  <si>
    <t>押釦</t>
    <rPh sb="0" eb="2">
      <t>オシボタン</t>
    </rPh>
    <phoneticPr fontId="6"/>
  </si>
  <si>
    <t>AE0.9-2C</t>
    <phoneticPr fontId="6"/>
  </si>
  <si>
    <t>PF管</t>
    <rPh sb="2" eb="3">
      <t>カン</t>
    </rPh>
    <phoneticPr fontId="6"/>
  </si>
  <si>
    <t>誘導支援設備　　計</t>
    <rPh sb="0" eb="4">
      <t>ユウドウシエン</t>
    </rPh>
    <rPh sb="4" eb="6">
      <t>セツビ</t>
    </rPh>
    <rPh sb="8" eb="9">
      <t>ケイ</t>
    </rPh>
    <phoneticPr fontId="6"/>
  </si>
  <si>
    <t>F2(17)</t>
  </si>
  <si>
    <t>電気時計　壁掛φ300</t>
    <rPh sb="0" eb="2">
      <t>デンキ</t>
    </rPh>
    <rPh sb="2" eb="4">
      <t>トケイ</t>
    </rPh>
    <rPh sb="5" eb="7">
      <t>カベカケ</t>
    </rPh>
    <phoneticPr fontId="47"/>
  </si>
  <si>
    <t>電気時計　壁掛角300</t>
    <rPh sb="0" eb="2">
      <t>デンキ</t>
    </rPh>
    <rPh sb="2" eb="4">
      <t>トケイ</t>
    </rPh>
    <rPh sb="5" eb="7">
      <t>カベカケ</t>
    </rPh>
    <rPh sb="7" eb="8">
      <t>カク</t>
    </rPh>
    <phoneticPr fontId="47"/>
  </si>
  <si>
    <t>電気時計設備　計</t>
    <rPh sb="0" eb="4">
      <t>デンキトケイ</t>
    </rPh>
    <rPh sb="4" eb="6">
      <t>セツビ</t>
    </rPh>
    <rPh sb="7" eb="8">
      <t>ケイ</t>
    </rPh>
    <phoneticPr fontId="6"/>
  </si>
  <si>
    <t>自動火災報知設備</t>
    <rPh sb="0" eb="2">
      <t>ジドウ</t>
    </rPh>
    <rPh sb="2" eb="8">
      <t>カサイホウチセツビ</t>
    </rPh>
    <phoneticPr fontId="6"/>
  </si>
  <si>
    <t>0.9-4C</t>
  </si>
  <si>
    <t>0.9-2C</t>
  </si>
  <si>
    <t>0.9-5P</t>
  </si>
  <si>
    <t>硬質ﾋﾞﾆﾙ電線管</t>
  </si>
  <si>
    <t>(VE16)</t>
  </si>
  <si>
    <t>露出丸形ﾎﾞｯｸｽ</t>
  </si>
  <si>
    <t>一方出 22</t>
  </si>
  <si>
    <t>P-1 埋込形</t>
  </si>
  <si>
    <t>定温式 1種 70℃</t>
  </si>
  <si>
    <t>定温式 1種防水 70℃</t>
  </si>
  <si>
    <t>定温式 1種防水型 150℃　ｻｳﾅ用</t>
    <rPh sb="5" eb="6">
      <t>シュ</t>
    </rPh>
    <rPh sb="6" eb="8">
      <t>ボウスイ</t>
    </rPh>
    <rPh sb="18" eb="19">
      <t>ヨウ</t>
    </rPh>
    <phoneticPr fontId="6"/>
  </si>
  <si>
    <t>自動火災報知設備　計</t>
    <rPh sb="0" eb="8">
      <t>ジドウカサイホウチセツビ</t>
    </rPh>
    <rPh sb="9" eb="10">
      <t>ケイ</t>
    </rPh>
    <phoneticPr fontId="6"/>
  </si>
  <si>
    <t>F2(24)</t>
  </si>
  <si>
    <t>1連</t>
  </si>
  <si>
    <t>機械警備設備　計</t>
    <rPh sb="0" eb="4">
      <t>キカイケイビ</t>
    </rPh>
    <rPh sb="4" eb="6">
      <t>セツビ</t>
    </rPh>
    <rPh sb="7" eb="8">
      <t>ケイ</t>
    </rPh>
    <phoneticPr fontId="6"/>
  </si>
  <si>
    <t>　　敷地面積　A=30,902.34㎡</t>
    <rPh sb="2" eb="4">
      <t>シキチ</t>
    </rPh>
    <rPh sb="4" eb="6">
      <t>メンセキ</t>
    </rPh>
    <phoneticPr fontId="6"/>
  </si>
  <si>
    <t>　　　 建築面積：A=2,902.78㎡、延床面積：A=2,947.57㎡</t>
    <rPh sb="4" eb="6">
      <t>ケンチク</t>
    </rPh>
    <rPh sb="6" eb="8">
      <t>メンセキ</t>
    </rPh>
    <phoneticPr fontId="1"/>
  </si>
  <si>
    <t xml:space="preserve"> 　　　建築面積：A=433.49㎡、延床面積：A=433.49㎡</t>
    <rPh sb="4" eb="6">
      <t>ケンチク</t>
    </rPh>
    <rPh sb="6" eb="8">
      <t>メンセキ</t>
    </rPh>
    <phoneticPr fontId="1"/>
  </si>
  <si>
    <t>同等品以上可</t>
  </si>
  <si>
    <t>ｱｽﾌｧﾙﾄ殻積込運搬処分</t>
    <phoneticPr fontId="1"/>
  </si>
  <si>
    <t>発生材運搬費</t>
    <phoneticPr fontId="1"/>
  </si>
  <si>
    <t>同等品以上可</t>
    <rPh sb="0" eb="6">
      <t>ドウトウヒンイジョウカ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</si>
</sst>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6">
    <numFmt numFmtId="41" formatCode="_ * #,##0_ ;_ * \-#,##0_ ;_ * &quot;-&quot;_ ;_ @_ "/>
    <numFmt numFmtId="176" formatCode="#,##0_);[Red]\(#,##0\)"/>
    <numFmt numFmtId="177" formatCode="#,##0.0_);[Red]\(#,##0.0\)"/>
    <numFmt numFmtId="178" formatCode="#,##0_ "/>
    <numFmt numFmtId="179" formatCode="#,##0.0;[Red]\-#,##0.0"/>
    <numFmt numFmtId="180" formatCode="#,##0.0_ "/>
    <numFmt numFmtId="181" formatCode="0.00_ "/>
    <numFmt numFmtId="182" formatCode="0.0"/>
    <numFmt numFmtId="183" formatCode="0;;&quot;&quot;"/>
    <numFmt numFmtId="184" formatCode="#,###"/>
    <numFmt numFmtId="185" formatCode="&quot;×&quot;0.0"/>
    <numFmt numFmtId="186" formatCode="&quot;見   &quot;0"/>
    <numFmt numFmtId="187" formatCode="&quot;カ   &quot;0"/>
    <numFmt numFmtId="188" formatCode="#,##0.0;&quot;▲ &quot;#,##0.0"/>
    <numFmt numFmtId="189" formatCode="0.0_ "/>
    <numFmt numFmtId="190" formatCode="#,##0.0000_ "/>
    <numFmt numFmtId="191" formatCode="0_);[Red]\(0\)"/>
    <numFmt numFmtId="192" formatCode="General;\-General;"/>
    <numFmt numFmtId="193" formatCode="\(0\)"/>
    <numFmt numFmtId="194" formatCode="#,##0.00_ "/>
    <numFmt numFmtId="195" formatCode="#,##0.000_ "/>
    <numFmt numFmtId="196" formatCode="0.00_);[Red]\(0.00\)"/>
    <numFmt numFmtId="197" formatCode="#,##0;&quot;▲ &quot;#,##0"/>
    <numFmt numFmtId="198" formatCode="&quot;×&quot;0.00"/>
    <numFmt numFmtId="199" formatCode="0.0_);[Red]\(0.0\)"/>
    <numFmt numFmtId="200" formatCode="#,##0.00_);[Red]\(#,##0.00\)"/>
  </numFmts>
  <fonts count="49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name val="明朝"/>
      <family val="1"/>
      <charset val="128"/>
    </font>
    <font>
      <sz val="11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6"/>
      <name val="ＭＳ Ｐ明朝"/>
      <family val="1"/>
      <charset val="128"/>
    </font>
    <font>
      <sz val="11"/>
      <name val="ＭＳ Ｐ明朝"/>
      <family val="1"/>
      <charset val="128"/>
    </font>
    <font>
      <sz val="12"/>
      <name val="ＭＳ Ｐ明朝"/>
      <family val="1"/>
      <charset val="128"/>
    </font>
    <font>
      <sz val="18"/>
      <name val="ＭＳ Ｐ明朝"/>
      <family val="1"/>
      <charset val="128"/>
    </font>
    <font>
      <sz val="16"/>
      <name val="ＭＳ Ｐ明朝"/>
      <family val="1"/>
      <charset val="128"/>
    </font>
    <font>
      <sz val="48"/>
      <name val="ＭＳ Ｐ明朝"/>
      <family val="1"/>
      <charset val="128"/>
    </font>
    <font>
      <sz val="22"/>
      <name val="ＭＳ Ｐ明朝"/>
      <family val="1"/>
      <charset val="128"/>
    </font>
    <font>
      <sz val="14"/>
      <name val="ＭＳ Ｐ明朝"/>
      <family val="1"/>
      <charset val="128"/>
    </font>
    <font>
      <sz val="14"/>
      <name val="ＭＳ 明朝"/>
      <family val="1"/>
      <charset val="128"/>
    </font>
    <font>
      <sz val="10"/>
      <name val="ＭＳ Ｐ明朝"/>
      <family val="1"/>
      <charset val="128"/>
    </font>
    <font>
      <u/>
      <sz val="10"/>
      <name val="ＭＳ Ｐ明朝"/>
      <family val="1"/>
      <charset val="128"/>
    </font>
    <font>
      <sz val="11"/>
      <color theme="1"/>
      <name val="游ゴシック"/>
      <family val="2"/>
      <charset val="128"/>
      <scheme val="minor"/>
    </font>
    <font>
      <sz val="10"/>
      <color theme="1"/>
      <name val="ＭＳ Ｐ明朝"/>
      <family val="1"/>
      <charset val="128"/>
    </font>
    <font>
      <sz val="10"/>
      <color rgb="FF000000"/>
      <name val="ＭＳ Ｐ明朝"/>
      <family val="1"/>
      <charset val="128"/>
    </font>
    <font>
      <b/>
      <sz val="10"/>
      <color rgb="FF000000"/>
      <name val="ＭＳ Ｐ明朝"/>
      <family val="1"/>
      <charset val="128"/>
    </font>
    <font>
      <sz val="11"/>
      <color theme="1"/>
      <name val="游ゴシック"/>
      <family val="3"/>
      <charset val="128"/>
      <scheme val="minor"/>
    </font>
    <font>
      <sz val="11"/>
      <name val="游ゴシック"/>
      <family val="3"/>
      <charset val="128"/>
    </font>
    <font>
      <sz val="12"/>
      <name val="ＭＳ 明朝"/>
      <family val="1"/>
      <charset val="128"/>
    </font>
    <font>
      <sz val="6"/>
      <name val="ＭＳ 明朝"/>
      <family val="1"/>
      <charset val="128"/>
    </font>
    <font>
      <sz val="16"/>
      <name val="ＭＳ 明朝"/>
      <family val="1"/>
      <charset val="128"/>
    </font>
    <font>
      <b/>
      <sz val="20"/>
      <name val="ＭＳ 明朝"/>
      <family val="1"/>
      <charset val="128"/>
    </font>
    <font>
      <b/>
      <sz val="16"/>
      <name val="ＭＳ 明朝"/>
      <family val="1"/>
      <charset val="128"/>
    </font>
    <font>
      <b/>
      <sz val="24"/>
      <name val="ＭＳ 明朝"/>
      <family val="1"/>
      <charset val="128"/>
    </font>
    <font>
      <sz val="18"/>
      <name val="ＭＳ 明朝"/>
      <family val="1"/>
      <charset val="128"/>
    </font>
    <font>
      <sz val="10"/>
      <name val="ＭＳ Ｐゴシック"/>
      <family val="3"/>
      <charset val="128"/>
    </font>
    <font>
      <sz val="8"/>
      <name val="ＭＳ 明朝"/>
      <family val="1"/>
      <charset val="128"/>
    </font>
    <font>
      <sz val="9"/>
      <name val="ＭＳ 明朝"/>
      <family val="1"/>
      <charset val="128"/>
    </font>
    <font>
      <b/>
      <sz val="11"/>
      <name val="ＭＳ 明朝"/>
      <family val="1"/>
      <charset val="128"/>
    </font>
    <font>
      <sz val="11"/>
      <color rgb="FF00B0F0"/>
      <name val="ＭＳ Ｐ明朝"/>
      <family val="1"/>
      <charset val="128"/>
    </font>
    <font>
      <sz val="10"/>
      <color rgb="FF00B0F0"/>
      <name val="ＭＳ Ｐ明朝"/>
      <family val="1"/>
      <charset val="128"/>
    </font>
    <font>
      <u/>
      <sz val="11"/>
      <color rgb="FF00B0F0"/>
      <name val="ＭＳ Ｐ明朝"/>
      <family val="1"/>
      <charset val="128"/>
    </font>
    <font>
      <vertAlign val="superscript"/>
      <sz val="10"/>
      <name val="ＭＳ Ｐ明朝"/>
      <family val="1"/>
      <charset val="128"/>
    </font>
    <font>
      <sz val="10"/>
      <color rgb="FFFF0000"/>
      <name val="ＭＳ Ｐ明朝"/>
      <family val="1"/>
      <charset val="128"/>
    </font>
    <font>
      <sz val="10"/>
      <color rgb="FFFFFF00"/>
      <name val="ＭＳ Ｐ明朝"/>
      <family val="1"/>
      <charset val="128"/>
    </font>
    <font>
      <sz val="9"/>
      <name val="ＭＳ Ｐ明朝"/>
      <family val="1"/>
      <charset val="128"/>
    </font>
    <font>
      <u/>
      <sz val="11"/>
      <name val="ＭＳ Ｐ明朝"/>
      <family val="1"/>
      <charset val="128"/>
    </font>
    <font>
      <sz val="6"/>
      <name val="明朝"/>
      <family val="1"/>
      <charset val="128"/>
    </font>
    <font>
      <b/>
      <sz val="11"/>
      <name val="ＭＳ Ｐ明朝"/>
      <family val="1"/>
      <charset val="128"/>
    </font>
    <font>
      <sz val="11"/>
      <color rgb="FFFF0000"/>
      <name val="ＭＳ Ｐ明朝"/>
      <family val="1"/>
      <charset val="128"/>
    </font>
    <font>
      <sz val="12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u/>
      <sz val="9"/>
      <name val="ＭＳ Ｐ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00"/>
        <bgColor indexed="64"/>
      </patternFill>
    </fill>
  </fills>
  <borders count="101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auto="1"/>
      </bottom>
      <diagonal/>
    </border>
    <border>
      <left/>
      <right style="thin">
        <color rgb="FF000000"/>
      </right>
      <top style="thin">
        <color auto="1"/>
      </top>
      <bottom/>
      <diagonal/>
    </border>
    <border>
      <left style="thin">
        <color rgb="FF000000"/>
      </left>
      <right/>
      <top/>
      <bottom style="thin">
        <color auto="1"/>
      </bottom>
      <diagonal/>
    </border>
    <border>
      <left style="thin">
        <color rgb="FF000000"/>
      </left>
      <right/>
      <top style="thin">
        <color auto="1"/>
      </top>
      <bottom/>
      <diagonal/>
    </border>
    <border>
      <left style="thin">
        <color rgb="FF000000"/>
      </left>
      <right/>
      <top/>
      <bottom style="medium">
        <color auto="1"/>
      </bottom>
      <diagonal/>
    </border>
    <border>
      <left style="thin">
        <color rgb="FF000000"/>
      </left>
      <right style="thin">
        <color rgb="FF000000"/>
      </right>
      <top/>
      <bottom style="medium">
        <color auto="1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/>
      <top style="medium">
        <color indexed="64"/>
      </top>
      <bottom/>
      <diagonal/>
    </border>
    <border>
      <left style="medium">
        <color indexed="64"/>
      </left>
      <right style="thin">
        <color rgb="FF000000"/>
      </right>
      <top/>
      <bottom/>
      <diagonal/>
    </border>
    <border>
      <left style="medium">
        <color indexed="64"/>
      </left>
      <right style="thin">
        <color rgb="FF000000"/>
      </right>
      <top/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/>
      <diagonal/>
    </border>
    <border>
      <left style="medium">
        <color indexed="64"/>
      </left>
      <right style="thin">
        <color rgb="FF000000"/>
      </right>
      <top/>
      <bottom style="medium">
        <color indexed="64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/>
      <diagonal/>
    </border>
    <border>
      <left style="medium">
        <color indexed="64"/>
      </left>
      <right style="thin">
        <color rgb="FF000000"/>
      </right>
      <top/>
      <bottom style="thin">
        <color indexed="64"/>
      </bottom>
      <diagonal/>
    </border>
    <border>
      <left style="medium">
        <color indexed="64"/>
      </left>
      <right style="thin">
        <color rgb="FF000000"/>
      </right>
      <top style="thin">
        <color indexed="64"/>
      </top>
      <bottom/>
      <diagonal/>
    </border>
    <border>
      <left/>
      <right style="thin">
        <color rgb="FF000000"/>
      </right>
      <top style="medium">
        <color indexed="64"/>
      </top>
      <bottom/>
      <diagonal/>
    </border>
    <border>
      <left/>
      <right style="thin">
        <color rgb="FF000000"/>
      </right>
      <top/>
      <bottom style="thin">
        <color indexed="64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/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auto="1"/>
      </left>
      <right style="medium">
        <color indexed="64"/>
      </right>
      <top style="medium">
        <color indexed="64"/>
      </top>
      <bottom/>
      <diagonal/>
    </border>
  </borders>
  <cellStyleXfs count="24">
    <xf numFmtId="0" fontId="0" fillId="0" borderId="0">
      <alignment vertical="center"/>
    </xf>
    <xf numFmtId="0" fontId="2" fillId="0" borderId="0"/>
    <xf numFmtId="38" fontId="5" fillId="0" borderId="0" applyFont="0" applyFill="0" applyBorder="0" applyAlignment="0" applyProtection="0">
      <alignment vertical="center"/>
    </xf>
    <xf numFmtId="0" fontId="3" fillId="0" borderId="0"/>
    <xf numFmtId="38" fontId="5" fillId="0" borderId="0" applyFont="0" applyFill="0" applyBorder="0" applyAlignment="0" applyProtection="0"/>
    <xf numFmtId="0" fontId="5" fillId="0" borderId="0"/>
    <xf numFmtId="0" fontId="3" fillId="0" borderId="0"/>
    <xf numFmtId="9" fontId="5" fillId="0" borderId="0" applyFont="0" applyFill="0" applyBorder="0" applyAlignment="0" applyProtection="0">
      <alignment vertical="center"/>
    </xf>
    <xf numFmtId="0" fontId="5" fillId="0" borderId="0"/>
    <xf numFmtId="38" fontId="5" fillId="0" borderId="0" applyFont="0" applyFill="0" applyBorder="0" applyAlignment="0" applyProtection="0"/>
    <xf numFmtId="1" fontId="15" fillId="0" borderId="0"/>
    <xf numFmtId="0" fontId="4" fillId="0" borderId="0"/>
    <xf numFmtId="0" fontId="2" fillId="0" borderId="0"/>
    <xf numFmtId="0" fontId="2" fillId="0" borderId="0"/>
    <xf numFmtId="38" fontId="2" fillId="0" borderId="0" applyFont="0" applyFill="0" applyBorder="0" applyAlignment="0" applyProtection="0"/>
    <xf numFmtId="38" fontId="18" fillId="0" borderId="0" applyFont="0" applyFill="0" applyBorder="0" applyAlignment="0" applyProtection="0">
      <alignment vertical="center"/>
    </xf>
    <xf numFmtId="9" fontId="18" fillId="0" borderId="0" applyFont="0" applyFill="0" applyBorder="0" applyAlignment="0" applyProtection="0">
      <alignment vertical="center"/>
    </xf>
    <xf numFmtId="0" fontId="24" fillId="0" borderId="0"/>
    <xf numFmtId="0" fontId="5" fillId="0" borderId="0"/>
    <xf numFmtId="38" fontId="31" fillId="0" borderId="0" applyFont="0" applyFill="0" applyBorder="0" applyAlignment="0" applyProtection="0"/>
    <xf numFmtId="0" fontId="3" fillId="0" borderId="0"/>
    <xf numFmtId="0" fontId="5" fillId="0" borderId="0"/>
    <xf numFmtId="38" fontId="2" fillId="0" borderId="0" applyFont="0" applyFill="0" applyBorder="0" applyAlignment="0" applyProtection="0">
      <alignment vertical="center"/>
    </xf>
    <xf numFmtId="0" fontId="5" fillId="0" borderId="0">
      <alignment vertical="center"/>
    </xf>
  </cellStyleXfs>
  <cellXfs count="1532">
    <xf numFmtId="0" fontId="0" fillId="0" borderId="0" xfId="0">
      <alignment vertical="center"/>
    </xf>
    <xf numFmtId="0" fontId="9" fillId="0" borderId="7" xfId="8" applyFont="1" applyBorder="1" applyAlignment="1">
      <alignment vertical="center"/>
    </xf>
    <xf numFmtId="0" fontId="9" fillId="0" borderId="8" xfId="8" applyFont="1" applyBorder="1" applyAlignment="1">
      <alignment vertical="center"/>
    </xf>
    <xf numFmtId="0" fontId="9" fillId="0" borderId="9" xfId="8" applyFont="1" applyBorder="1" applyAlignment="1">
      <alignment vertical="center"/>
    </xf>
    <xf numFmtId="0" fontId="8" fillId="0" borderId="0" xfId="8" applyFont="1"/>
    <xf numFmtId="0" fontId="8" fillId="0" borderId="16" xfId="8" applyFont="1" applyBorder="1"/>
    <xf numFmtId="0" fontId="8" fillId="0" borderId="15" xfId="8" applyFont="1" applyBorder="1"/>
    <xf numFmtId="0" fontId="9" fillId="0" borderId="15" xfId="8" applyFont="1" applyBorder="1" applyAlignment="1">
      <alignment horizontal="right" vertical="center"/>
    </xf>
    <xf numFmtId="0" fontId="9" fillId="0" borderId="17" xfId="8" applyFont="1" applyBorder="1" applyAlignment="1">
      <alignment horizontal="right" vertical="center"/>
    </xf>
    <xf numFmtId="0" fontId="11" fillId="0" borderId="2" xfId="8" applyFont="1" applyBorder="1" applyAlignment="1">
      <alignment horizontal="center"/>
    </xf>
    <xf numFmtId="0" fontId="8" fillId="0" borderId="11" xfId="8" applyFont="1" applyBorder="1"/>
    <xf numFmtId="0" fontId="11" fillId="0" borderId="0" xfId="8" applyFont="1" applyAlignment="1">
      <alignment horizontal="center"/>
    </xf>
    <xf numFmtId="0" fontId="11" fillId="0" borderId="0" xfId="8" applyFont="1" applyAlignment="1">
      <alignment horizontal="left" vertical="center"/>
    </xf>
    <xf numFmtId="0" fontId="8" fillId="0" borderId="10" xfId="8" applyFont="1" applyBorder="1"/>
    <xf numFmtId="0" fontId="8" fillId="0" borderId="17" xfId="8" applyFont="1" applyBorder="1"/>
    <xf numFmtId="0" fontId="9" fillId="0" borderId="0" xfId="8" applyFont="1" applyAlignment="1">
      <alignment vertical="center"/>
    </xf>
    <xf numFmtId="3" fontId="10" fillId="0" borderId="2" xfId="8" applyNumberFormat="1" applyFont="1" applyBorder="1" applyAlignment="1">
      <alignment horizontal="center"/>
    </xf>
    <xf numFmtId="0" fontId="9" fillId="0" borderId="2" xfId="8" applyFont="1" applyBorder="1" applyAlignment="1">
      <alignment vertical="center"/>
    </xf>
    <xf numFmtId="0" fontId="11" fillId="0" borderId="10" xfId="8" applyFont="1" applyBorder="1" applyAlignment="1">
      <alignment horizontal="center"/>
    </xf>
    <xf numFmtId="0" fontId="8" fillId="0" borderId="10" xfId="8" applyFont="1" applyBorder="1" applyAlignment="1">
      <alignment horizontal="center"/>
    </xf>
    <xf numFmtId="0" fontId="8" fillId="0" borderId="24" xfId="8" applyFont="1" applyBorder="1" applyAlignment="1">
      <alignment horizontal="left" vertical="center"/>
    </xf>
    <xf numFmtId="0" fontId="14" fillId="0" borderId="10" xfId="8" applyFont="1" applyBorder="1" applyAlignment="1">
      <alignment horizontal="center" vertical="center"/>
    </xf>
    <xf numFmtId="0" fontId="8" fillId="0" borderId="0" xfId="8" applyFont="1" applyAlignment="1">
      <alignment horizontal="center"/>
    </xf>
    <xf numFmtId="0" fontId="8" fillId="0" borderId="0" xfId="8" applyFont="1" applyAlignment="1">
      <alignment horizontal="left"/>
    </xf>
    <xf numFmtId="181" fontId="8" fillId="0" borderId="0" xfId="8" applyNumberFormat="1" applyFont="1" applyAlignment="1">
      <alignment horizontal="center"/>
    </xf>
    <xf numFmtId="176" fontId="8" fillId="0" borderId="0" xfId="8" applyNumberFormat="1" applyFont="1" applyAlignment="1">
      <alignment horizontal="right"/>
    </xf>
    <xf numFmtId="0" fontId="16" fillId="0" borderId="0" xfId="1" applyFont="1" applyAlignment="1">
      <alignment horizontal="center" vertical="center"/>
    </xf>
    <xf numFmtId="0" fontId="14" fillId="0" borderId="0" xfId="8" applyFont="1" applyAlignment="1">
      <alignment horizontal="center" vertical="center"/>
    </xf>
    <xf numFmtId="0" fontId="14" fillId="0" borderId="4" xfId="8" applyFont="1" applyBorder="1" applyAlignment="1">
      <alignment horizontal="center" vertical="center"/>
    </xf>
    <xf numFmtId="0" fontId="8" fillId="0" borderId="4" xfId="8" applyFont="1" applyBorder="1" applyAlignment="1">
      <alignment horizontal="center"/>
    </xf>
    <xf numFmtId="0" fontId="8" fillId="0" borderId="19" xfId="8" applyFont="1" applyBorder="1" applyAlignment="1">
      <alignment horizontal="center"/>
    </xf>
    <xf numFmtId="0" fontId="8" fillId="0" borderId="20" xfId="8" applyFont="1" applyBorder="1" applyAlignment="1">
      <alignment horizontal="center"/>
    </xf>
    <xf numFmtId="0" fontId="8" fillId="0" borderId="27" xfId="8" applyFont="1" applyBorder="1" applyAlignment="1">
      <alignment horizontal="center"/>
    </xf>
    <xf numFmtId="0" fontId="16" fillId="0" borderId="0" xfId="1" applyFont="1" applyAlignment="1" applyProtection="1">
      <alignment horizontal="center" vertical="center"/>
      <protection locked="0"/>
    </xf>
    <xf numFmtId="0" fontId="16" fillId="0" borderId="0" xfId="1" applyFont="1" applyAlignment="1">
      <alignment horizontal="center"/>
    </xf>
    <xf numFmtId="0" fontId="16" fillId="0" borderId="0" xfId="1" applyFont="1" applyAlignment="1">
      <alignment horizontal="left" wrapText="1"/>
    </xf>
    <xf numFmtId="177" fontId="16" fillId="0" borderId="0" xfId="2" applyNumberFormat="1" applyFont="1" applyFill="1" applyBorder="1" applyAlignment="1" applyProtection="1">
      <alignment horizontal="right"/>
    </xf>
    <xf numFmtId="0" fontId="16" fillId="0" borderId="0" xfId="1" applyFont="1" applyAlignment="1">
      <alignment horizontal="right" textRotation="255" wrapText="1"/>
    </xf>
    <xf numFmtId="38" fontId="16" fillId="0" borderId="0" xfId="2" applyFont="1" applyFill="1" applyBorder="1" applyAlignment="1" applyProtection="1">
      <alignment horizontal="right"/>
    </xf>
    <xf numFmtId="178" fontId="16" fillId="0" borderId="0" xfId="2" applyNumberFormat="1" applyFont="1" applyBorder="1" applyAlignment="1" applyProtection="1">
      <alignment horizontal="right" wrapText="1"/>
    </xf>
    <xf numFmtId="38" fontId="16" fillId="0" borderId="0" xfId="2" applyFont="1" applyFill="1" applyBorder="1" applyAlignment="1" applyProtection="1">
      <alignment horizontal="left" vertical="center"/>
    </xf>
    <xf numFmtId="179" fontId="16" fillId="0" borderId="0" xfId="2" applyNumberFormat="1" applyFont="1" applyFill="1" applyBorder="1" applyAlignment="1" applyProtection="1">
      <alignment horizontal="left" vertical="center"/>
    </xf>
    <xf numFmtId="38" fontId="16" fillId="0" borderId="0" xfId="2" applyFont="1" applyFill="1" applyBorder="1" applyAlignment="1" applyProtection="1">
      <alignment horizontal="center" vertical="center"/>
    </xf>
    <xf numFmtId="38" fontId="16" fillId="0" borderId="0" xfId="2" applyFont="1" applyFill="1" applyBorder="1" applyAlignment="1" applyProtection="1">
      <alignment horizontal="center" vertical="center"/>
      <protection locked="0"/>
    </xf>
    <xf numFmtId="0" fontId="16" fillId="0" borderId="0" xfId="1" applyFont="1" applyAlignment="1">
      <alignment horizontal="left"/>
    </xf>
    <xf numFmtId="38" fontId="16" fillId="0" borderId="0" xfId="2" applyFont="1" applyBorder="1" applyAlignment="1" applyProtection="1">
      <alignment horizontal="right"/>
    </xf>
    <xf numFmtId="38" fontId="16" fillId="0" borderId="0" xfId="2" applyFont="1" applyFill="1" applyBorder="1" applyAlignment="1" applyProtection="1">
      <alignment horizontal="left"/>
    </xf>
    <xf numFmtId="179" fontId="16" fillId="0" borderId="0" xfId="2" applyNumberFormat="1" applyFont="1" applyFill="1" applyBorder="1" applyAlignment="1" applyProtection="1">
      <alignment horizontal="left"/>
    </xf>
    <xf numFmtId="38" fontId="16" fillId="0" borderId="0" xfId="2" applyFont="1" applyFill="1" applyBorder="1" applyAlignment="1" applyProtection="1">
      <alignment horizontal="center"/>
      <protection locked="0"/>
    </xf>
    <xf numFmtId="0" fontId="16" fillId="0" borderId="0" xfId="1" applyFont="1"/>
    <xf numFmtId="38" fontId="17" fillId="0" borderId="0" xfId="2" applyFont="1" applyFill="1" applyBorder="1" applyAlignment="1" applyProtection="1">
      <alignment horizontal="center" vertical="center"/>
    </xf>
    <xf numFmtId="0" fontId="16" fillId="0" borderId="0" xfId="3" applyFont="1" applyProtection="1">
      <protection locked="0"/>
    </xf>
    <xf numFmtId="0" fontId="16" fillId="0" borderId="0" xfId="1" applyFont="1" applyProtection="1">
      <protection locked="0"/>
    </xf>
    <xf numFmtId="0" fontId="16" fillId="0" borderId="0" xfId="6" applyFont="1" applyProtection="1">
      <protection locked="0"/>
    </xf>
    <xf numFmtId="0" fontId="16" fillId="0" borderId="0" xfId="1" applyFont="1" applyAlignment="1" applyProtection="1">
      <alignment horizontal="center"/>
      <protection locked="0"/>
    </xf>
    <xf numFmtId="0" fontId="16" fillId="0" borderId="0" xfId="1" applyFont="1" applyAlignment="1" applyProtection="1">
      <alignment horizontal="left"/>
      <protection locked="0"/>
    </xf>
    <xf numFmtId="177" fontId="16" fillId="0" borderId="0" xfId="2" applyNumberFormat="1" applyFont="1" applyBorder="1" applyAlignment="1" applyProtection="1">
      <alignment horizontal="right"/>
      <protection locked="0"/>
    </xf>
    <xf numFmtId="0" fontId="16" fillId="0" borderId="0" xfId="1" applyFont="1" applyAlignment="1" applyProtection="1">
      <alignment horizontal="right" wrapText="1"/>
      <protection locked="0"/>
    </xf>
    <xf numFmtId="38" fontId="16" fillId="0" borderId="0" xfId="2" applyFont="1" applyBorder="1" applyAlignment="1" applyProtection="1">
      <alignment horizontal="right"/>
      <protection locked="0"/>
    </xf>
    <xf numFmtId="0" fontId="16" fillId="0" borderId="0" xfId="1" applyFont="1" applyAlignment="1" applyProtection="1">
      <alignment horizontal="right"/>
      <protection locked="0"/>
    </xf>
    <xf numFmtId="180" fontId="16" fillId="0" borderId="0" xfId="1" applyNumberFormat="1" applyFont="1" applyAlignment="1" applyProtection="1">
      <alignment horizontal="center"/>
      <protection locked="0"/>
    </xf>
    <xf numFmtId="182" fontId="20" fillId="0" borderId="36" xfId="5" applyNumberFormat="1" applyFont="1" applyBorder="1"/>
    <xf numFmtId="3" fontId="20" fillId="0" borderId="36" xfId="4" applyNumberFormat="1" applyFont="1" applyFill="1" applyBorder="1" applyAlignment="1" applyProtection="1"/>
    <xf numFmtId="3" fontId="20" fillId="0" borderId="35" xfId="4" applyNumberFormat="1" applyFont="1" applyFill="1" applyBorder="1" applyAlignment="1" applyProtection="1"/>
    <xf numFmtId="182" fontId="20" fillId="0" borderId="35" xfId="5" applyNumberFormat="1" applyFont="1" applyBorder="1"/>
    <xf numFmtId="3" fontId="20" fillId="0" borderId="0" xfId="4" applyNumberFormat="1" applyFont="1" applyFill="1" applyBorder="1" applyAlignment="1" applyProtection="1"/>
    <xf numFmtId="3" fontId="20" fillId="0" borderId="0" xfId="4" applyNumberFormat="1" applyFont="1" applyFill="1" applyBorder="1" applyAlignment="1" applyProtection="1">
      <alignment horizontal="center" vertical="center"/>
    </xf>
    <xf numFmtId="3" fontId="20" fillId="0" borderId="0" xfId="4" applyNumberFormat="1" applyFont="1" applyFill="1" applyBorder="1" applyAlignment="1" applyProtection="1">
      <alignment vertical="center"/>
    </xf>
    <xf numFmtId="38" fontId="20" fillId="0" borderId="15" xfId="5" applyNumberFormat="1" applyFont="1" applyBorder="1" applyAlignment="1">
      <alignment horizontal="center" vertical="center"/>
    </xf>
    <xf numFmtId="3" fontId="20" fillId="0" borderId="15" xfId="4" applyNumberFormat="1" applyFont="1" applyFill="1" applyBorder="1" applyAlignment="1" applyProtection="1"/>
    <xf numFmtId="182" fontId="20" fillId="0" borderId="31" xfId="5" applyNumberFormat="1" applyFont="1" applyBorder="1"/>
    <xf numFmtId="3" fontId="20" fillId="0" borderId="31" xfId="4" applyNumberFormat="1" applyFont="1" applyFill="1" applyBorder="1" applyAlignment="1" applyProtection="1"/>
    <xf numFmtId="180" fontId="20" fillId="0" borderId="34" xfId="5" applyNumberFormat="1" applyFont="1" applyBorder="1"/>
    <xf numFmtId="182" fontId="20" fillId="0" borderId="33" xfId="5" applyNumberFormat="1" applyFont="1" applyBorder="1"/>
    <xf numFmtId="182" fontId="20" fillId="0" borderId="34" xfId="5" applyNumberFormat="1" applyFont="1" applyBorder="1"/>
    <xf numFmtId="38" fontId="20" fillId="0" borderId="34" xfId="5" applyNumberFormat="1" applyFont="1" applyBorder="1" applyAlignment="1">
      <alignment horizontal="center" vertical="center"/>
    </xf>
    <xf numFmtId="38" fontId="20" fillId="0" borderId="34" xfId="5" applyNumberFormat="1" applyFont="1" applyBorder="1"/>
    <xf numFmtId="3" fontId="20" fillId="0" borderId="34" xfId="4" applyNumberFormat="1" applyFont="1" applyFill="1" applyBorder="1" applyAlignment="1" applyProtection="1"/>
    <xf numFmtId="38" fontId="20" fillId="0" borderId="35" xfId="5" applyNumberFormat="1" applyFont="1" applyBorder="1" applyAlignment="1">
      <alignment horizontal="center" vertical="center"/>
    </xf>
    <xf numFmtId="38" fontId="20" fillId="0" borderId="32" xfId="5" applyNumberFormat="1" applyFont="1" applyBorder="1" applyAlignment="1">
      <alignment horizontal="center" vertical="center"/>
    </xf>
    <xf numFmtId="38" fontId="20" fillId="0" borderId="39" xfId="5" applyNumberFormat="1" applyFont="1" applyBorder="1" applyAlignment="1">
      <alignment horizontal="center" vertical="center"/>
    </xf>
    <xf numFmtId="38" fontId="20" fillId="0" borderId="39" xfId="5" applyNumberFormat="1" applyFont="1" applyBorder="1" applyProtection="1">
      <protection locked="0"/>
    </xf>
    <xf numFmtId="38" fontId="20" fillId="0" borderId="36" xfId="5" applyNumberFormat="1" applyFont="1" applyBorder="1" applyAlignment="1">
      <alignment horizontal="center" vertical="center"/>
    </xf>
    <xf numFmtId="38" fontId="20" fillId="0" borderId="37" xfId="5" applyNumberFormat="1" applyFont="1" applyBorder="1" applyAlignment="1">
      <alignment horizontal="center" vertical="center"/>
    </xf>
    <xf numFmtId="182" fontId="20" fillId="0" borderId="32" xfId="5" applyNumberFormat="1" applyFont="1" applyBorder="1"/>
    <xf numFmtId="182" fontId="20" fillId="0" borderId="2" xfId="5" applyNumberFormat="1" applyFont="1" applyBorder="1"/>
    <xf numFmtId="3" fontId="20" fillId="0" borderId="2" xfId="4" applyNumberFormat="1" applyFont="1" applyFill="1" applyBorder="1" applyAlignment="1" applyProtection="1"/>
    <xf numFmtId="38" fontId="20" fillId="0" borderId="30" xfId="5" applyNumberFormat="1" applyFont="1" applyBorder="1" applyAlignment="1">
      <alignment horizontal="center" vertical="center"/>
    </xf>
    <xf numFmtId="3" fontId="20" fillId="0" borderId="31" xfId="2" applyNumberFormat="1" applyFont="1" applyFill="1" applyBorder="1" applyAlignment="1" applyProtection="1">
      <alignment horizontal="right"/>
    </xf>
    <xf numFmtId="3" fontId="20" fillId="0" borderId="38" xfId="4" applyNumberFormat="1" applyFont="1" applyFill="1" applyBorder="1" applyAlignment="1" applyProtection="1"/>
    <xf numFmtId="3" fontId="20" fillId="0" borderId="30" xfId="4" applyNumberFormat="1" applyFont="1" applyFill="1" applyBorder="1" applyAlignment="1" applyProtection="1"/>
    <xf numFmtId="182" fontId="20" fillId="0" borderId="30" xfId="5" applyNumberFormat="1" applyFont="1" applyBorder="1"/>
    <xf numFmtId="38" fontId="20" fillId="0" borderId="8" xfId="5" applyNumberFormat="1" applyFont="1" applyBorder="1" applyAlignment="1">
      <alignment horizontal="center" vertical="center"/>
    </xf>
    <xf numFmtId="0" fontId="23" fillId="0" borderId="0" xfId="1" applyFont="1" applyAlignment="1" applyProtection="1">
      <alignment vertical="center"/>
      <protection locked="0"/>
    </xf>
    <xf numFmtId="0" fontId="22" fillId="0" borderId="0" xfId="0" applyFont="1">
      <alignment vertical="center"/>
    </xf>
    <xf numFmtId="3" fontId="23" fillId="0" borderId="0" xfId="1" applyNumberFormat="1" applyFont="1" applyAlignment="1" applyProtection="1">
      <alignment vertical="center"/>
      <protection locked="0"/>
    </xf>
    <xf numFmtId="3" fontId="23" fillId="0" borderId="0" xfId="1" applyNumberFormat="1" applyFont="1" applyProtection="1">
      <protection locked="0"/>
    </xf>
    <xf numFmtId="3" fontId="23" fillId="0" borderId="0" xfId="3" applyNumberFormat="1" applyFont="1" applyProtection="1">
      <protection locked="0"/>
    </xf>
    <xf numFmtId="3" fontId="23" fillId="0" borderId="0" xfId="6" applyNumberFormat="1" applyFont="1" applyProtection="1">
      <protection locked="0"/>
    </xf>
    <xf numFmtId="0" fontId="19" fillId="0" borderId="0" xfId="0" applyFont="1" applyAlignment="1">
      <alignment horizontal="center" vertical="center"/>
    </xf>
    <xf numFmtId="3" fontId="16" fillId="0" borderId="0" xfId="1" applyNumberFormat="1" applyFont="1" applyAlignment="1" applyProtection="1">
      <alignment horizontal="center" vertical="center"/>
      <protection locked="0"/>
    </xf>
    <xf numFmtId="3" fontId="16" fillId="0" borderId="0" xfId="1" applyNumberFormat="1" applyFont="1" applyProtection="1">
      <protection locked="0"/>
    </xf>
    <xf numFmtId="3" fontId="16" fillId="0" borderId="0" xfId="6" applyNumberFormat="1" applyFont="1" applyProtection="1">
      <protection locked="0"/>
    </xf>
    <xf numFmtId="3" fontId="16" fillId="0" borderId="0" xfId="15" applyNumberFormat="1" applyFont="1" applyBorder="1" applyAlignment="1" applyProtection="1">
      <protection locked="0"/>
    </xf>
    <xf numFmtId="3" fontId="20" fillId="0" borderId="39" xfId="4" applyNumberFormat="1" applyFont="1" applyFill="1" applyBorder="1" applyAlignment="1" applyProtection="1">
      <alignment vertical="center"/>
    </xf>
    <xf numFmtId="182" fontId="20" fillId="0" borderId="37" xfId="5" applyNumberFormat="1" applyFont="1" applyBorder="1"/>
    <xf numFmtId="3" fontId="20" fillId="0" borderId="43" xfId="4" applyNumberFormat="1" applyFont="1" applyFill="1" applyBorder="1" applyAlignment="1" applyProtection="1"/>
    <xf numFmtId="182" fontId="20" fillId="0" borderId="36" xfId="5" applyNumberFormat="1" applyFont="1" applyBorder="1" applyAlignment="1">
      <alignment horizontal="center" vertical="center"/>
    </xf>
    <xf numFmtId="182" fontId="20" fillId="0" borderId="36" xfId="5" applyNumberFormat="1" applyFont="1" applyBorder="1" applyAlignment="1" applyProtection="1">
      <alignment horizontal="center" vertical="center"/>
      <protection locked="0"/>
    </xf>
    <xf numFmtId="182" fontId="20" fillId="0" borderId="41" xfId="5" applyNumberFormat="1" applyFont="1" applyBorder="1"/>
    <xf numFmtId="182" fontId="20" fillId="0" borderId="34" xfId="5" applyNumberFormat="1" applyFont="1" applyBorder="1" applyAlignment="1">
      <alignment horizontal="center" vertical="center"/>
    </xf>
    <xf numFmtId="10" fontId="20" fillId="0" borderId="30" xfId="3" applyNumberFormat="1" applyFont="1" applyBorder="1" applyAlignment="1" applyProtection="1">
      <alignment horizontal="left" vertical="center"/>
      <protection locked="0"/>
    </xf>
    <xf numFmtId="0" fontId="16" fillId="0" borderId="15" xfId="3" applyFont="1" applyBorder="1" applyAlignment="1" applyProtection="1">
      <alignment vertical="center"/>
      <protection locked="0"/>
    </xf>
    <xf numFmtId="0" fontId="20" fillId="0" borderId="30" xfId="3" applyFont="1" applyBorder="1" applyAlignment="1" applyProtection="1">
      <alignment vertical="center" wrapText="1"/>
      <protection locked="0"/>
    </xf>
    <xf numFmtId="0" fontId="16" fillId="0" borderId="8" xfId="3" applyFont="1" applyBorder="1" applyAlignment="1" applyProtection="1">
      <alignment vertical="center" wrapText="1"/>
      <protection locked="0"/>
    </xf>
    <xf numFmtId="180" fontId="16" fillId="0" borderId="9" xfId="3" applyNumberFormat="1" applyFont="1" applyBorder="1" applyAlignment="1" applyProtection="1">
      <alignment vertical="center" wrapText="1"/>
      <protection locked="0"/>
    </xf>
    <xf numFmtId="0" fontId="20" fillId="0" borderId="31" xfId="3" applyFont="1" applyBorder="1" applyAlignment="1" applyProtection="1">
      <alignment vertical="center" wrapText="1"/>
      <protection locked="0"/>
    </xf>
    <xf numFmtId="180" fontId="16" fillId="0" borderId="11" xfId="3" applyNumberFormat="1" applyFont="1" applyBorder="1" applyAlignment="1" applyProtection="1">
      <alignment vertical="center" wrapText="1"/>
      <protection locked="0"/>
    </xf>
    <xf numFmtId="180" fontId="16" fillId="0" borderId="13" xfId="3" applyNumberFormat="1" applyFont="1" applyBorder="1" applyAlignment="1" applyProtection="1">
      <alignment vertical="center" wrapText="1"/>
      <protection locked="0"/>
    </xf>
    <xf numFmtId="176" fontId="20" fillId="0" borderId="30" xfId="3" applyNumberFormat="1" applyFont="1" applyBorder="1" applyAlignment="1" applyProtection="1">
      <alignment vertical="center" wrapText="1"/>
      <protection locked="0"/>
    </xf>
    <xf numFmtId="180" fontId="16" fillId="0" borderId="17" xfId="3" applyNumberFormat="1" applyFont="1" applyBorder="1" applyAlignment="1" applyProtection="1">
      <alignment vertical="center" wrapText="1"/>
      <protection locked="0"/>
    </xf>
    <xf numFmtId="0" fontId="20" fillId="0" borderId="38" xfId="3" applyFont="1" applyBorder="1" applyAlignment="1" applyProtection="1">
      <alignment vertical="center" wrapText="1"/>
      <protection locked="0"/>
    </xf>
    <xf numFmtId="176" fontId="20" fillId="0" borderId="38" xfId="3" applyNumberFormat="1" applyFont="1" applyBorder="1" applyAlignment="1" applyProtection="1">
      <alignment vertical="center" wrapText="1"/>
      <protection locked="0"/>
    </xf>
    <xf numFmtId="176" fontId="20" fillId="0" borderId="31" xfId="3" applyNumberFormat="1" applyFont="1" applyBorder="1" applyAlignment="1" applyProtection="1">
      <alignment vertical="center"/>
      <protection locked="0"/>
    </xf>
    <xf numFmtId="176" fontId="20" fillId="0" borderId="30" xfId="3" applyNumberFormat="1" applyFont="1" applyBorder="1" applyAlignment="1" applyProtection="1">
      <alignment vertical="center"/>
      <protection locked="0"/>
    </xf>
    <xf numFmtId="180" fontId="16" fillId="0" borderId="11" xfId="3" applyNumberFormat="1" applyFont="1" applyBorder="1" applyAlignment="1" applyProtection="1">
      <alignment vertical="center"/>
      <protection locked="0"/>
    </xf>
    <xf numFmtId="0" fontId="20" fillId="0" borderId="38" xfId="3" applyFont="1" applyBorder="1" applyAlignment="1" applyProtection="1">
      <alignment vertical="center"/>
      <protection locked="0"/>
    </xf>
    <xf numFmtId="0" fontId="16" fillId="0" borderId="2" xfId="3" applyFont="1" applyBorder="1" applyAlignment="1" applyProtection="1">
      <alignment vertical="center"/>
      <protection locked="0"/>
    </xf>
    <xf numFmtId="181" fontId="16" fillId="0" borderId="20" xfId="3" applyNumberFormat="1" applyFont="1" applyBorder="1" applyAlignment="1" applyProtection="1">
      <alignment vertical="center" wrapText="1"/>
      <protection locked="0"/>
    </xf>
    <xf numFmtId="0" fontId="16" fillId="0" borderId="20" xfId="3" applyFont="1" applyBorder="1" applyAlignment="1" applyProtection="1">
      <alignment vertical="center" wrapText="1"/>
      <protection locked="0"/>
    </xf>
    <xf numFmtId="180" fontId="16" fillId="0" borderId="22" xfId="3" applyNumberFormat="1" applyFont="1" applyBorder="1" applyAlignment="1" applyProtection="1">
      <alignment vertical="center" wrapText="1"/>
      <protection locked="0"/>
    </xf>
    <xf numFmtId="181" fontId="16" fillId="0" borderId="8" xfId="3" applyNumberFormat="1" applyFont="1" applyBorder="1" applyAlignment="1" applyProtection="1">
      <alignment vertical="center" wrapText="1"/>
      <protection locked="0"/>
    </xf>
    <xf numFmtId="180" fontId="16" fillId="0" borderId="17" xfId="3" applyNumberFormat="1" applyFont="1" applyBorder="1" applyAlignment="1" applyProtection="1">
      <alignment vertical="center"/>
      <protection locked="0"/>
    </xf>
    <xf numFmtId="0" fontId="20" fillId="0" borderId="36" xfId="5" applyFont="1" applyBorder="1" applyAlignment="1" applyProtection="1">
      <alignment vertical="center"/>
      <protection locked="0"/>
    </xf>
    <xf numFmtId="0" fontId="20" fillId="0" borderId="34" xfId="5" applyFont="1" applyBorder="1" applyAlignment="1" applyProtection="1">
      <alignment vertical="center"/>
      <protection locked="0"/>
    </xf>
    <xf numFmtId="0" fontId="21" fillId="0" borderId="39" xfId="5" applyFont="1" applyBorder="1" applyAlignment="1" applyProtection="1">
      <alignment vertical="center"/>
      <protection locked="0"/>
    </xf>
    <xf numFmtId="0" fontId="20" fillId="0" borderId="35" xfId="5" applyFont="1" applyBorder="1" applyAlignment="1" applyProtection="1">
      <alignment vertical="center"/>
      <protection locked="0"/>
    </xf>
    <xf numFmtId="180" fontId="20" fillId="0" borderId="39" xfId="5" applyNumberFormat="1" applyFont="1" applyBorder="1" applyAlignment="1">
      <alignment vertical="center"/>
    </xf>
    <xf numFmtId="180" fontId="20" fillId="0" borderId="36" xfId="5" applyNumberFormat="1" applyFont="1" applyBorder="1" applyAlignment="1">
      <alignment vertical="center"/>
    </xf>
    <xf numFmtId="180" fontId="20" fillId="0" borderId="34" xfId="5" applyNumberFormat="1" applyFont="1" applyBorder="1" applyAlignment="1">
      <alignment vertical="center"/>
    </xf>
    <xf numFmtId="0" fontId="20" fillId="0" borderId="37" xfId="5" applyFont="1" applyBorder="1" applyAlignment="1" applyProtection="1">
      <alignment vertical="center"/>
      <protection locked="0"/>
    </xf>
    <xf numFmtId="180" fontId="20" fillId="0" borderId="37" xfId="5" applyNumberFormat="1" applyFont="1" applyBorder="1" applyAlignment="1">
      <alignment vertical="center"/>
    </xf>
    <xf numFmtId="0" fontId="21" fillId="0" borderId="37" xfId="5" applyFont="1" applyBorder="1" applyAlignment="1" applyProtection="1">
      <alignment vertical="center"/>
      <protection locked="0"/>
    </xf>
    <xf numFmtId="0" fontId="20" fillId="0" borderId="32" xfId="5" applyFont="1" applyBorder="1" applyAlignment="1" applyProtection="1">
      <alignment vertical="center"/>
      <protection locked="0"/>
    </xf>
    <xf numFmtId="0" fontId="20" fillId="0" borderId="33" xfId="5" applyFont="1" applyBorder="1" applyAlignment="1" applyProtection="1">
      <alignment vertical="center"/>
      <protection locked="0"/>
    </xf>
    <xf numFmtId="180" fontId="20" fillId="0" borderId="39" xfId="5" applyNumberFormat="1" applyFont="1" applyBorder="1" applyAlignment="1" applyProtection="1">
      <alignment vertical="center"/>
      <protection locked="0"/>
    </xf>
    <xf numFmtId="0" fontId="20" fillId="0" borderId="30" xfId="5" applyFont="1" applyBorder="1" applyAlignment="1" applyProtection="1">
      <alignment vertical="center"/>
      <protection locked="0"/>
    </xf>
    <xf numFmtId="0" fontId="20" fillId="0" borderId="37" xfId="5" applyFont="1" applyBorder="1" applyAlignment="1">
      <alignment vertical="center" shrinkToFit="1"/>
    </xf>
    <xf numFmtId="0" fontId="20" fillId="0" borderId="33" xfId="5" applyFont="1" applyBorder="1" applyAlignment="1">
      <alignment vertical="center" shrinkToFit="1"/>
    </xf>
    <xf numFmtId="0" fontId="20" fillId="0" borderId="39" xfId="5" applyFont="1" applyBorder="1" applyAlignment="1">
      <alignment vertical="center" shrinkToFit="1"/>
    </xf>
    <xf numFmtId="0" fontId="20" fillId="0" borderId="37" xfId="1" applyFont="1" applyBorder="1" applyAlignment="1">
      <alignment vertical="center"/>
    </xf>
    <xf numFmtId="180" fontId="20" fillId="0" borderId="36" xfId="4" applyNumberFormat="1" applyFont="1" applyFill="1" applyBorder="1" applyAlignment="1" applyProtection="1">
      <alignment vertical="center"/>
    </xf>
    <xf numFmtId="0" fontId="20" fillId="0" borderId="32" xfId="5" applyFont="1" applyBorder="1" applyAlignment="1">
      <alignment vertical="center" shrinkToFit="1"/>
    </xf>
    <xf numFmtId="3" fontId="20" fillId="0" borderId="28" xfId="4" applyNumberFormat="1" applyFont="1" applyFill="1" applyBorder="1" applyAlignment="1" applyProtection="1">
      <alignment vertical="center"/>
    </xf>
    <xf numFmtId="3" fontId="20" fillId="0" borderId="30" xfId="4" applyNumberFormat="1" applyFont="1" applyFill="1" applyBorder="1" applyAlignment="1" applyProtection="1">
      <alignment vertical="center"/>
    </xf>
    <xf numFmtId="3" fontId="20" fillId="0" borderId="31" xfId="4" applyNumberFormat="1" applyFont="1" applyFill="1" applyBorder="1" applyAlignment="1" applyProtection="1">
      <alignment vertical="center"/>
    </xf>
    <xf numFmtId="3" fontId="20" fillId="0" borderId="38" xfId="4" applyNumberFormat="1" applyFont="1" applyFill="1" applyBorder="1" applyAlignment="1" applyProtection="1">
      <alignment vertical="center"/>
    </xf>
    <xf numFmtId="3" fontId="20" fillId="0" borderId="30" xfId="2" applyNumberFormat="1" applyFont="1" applyFill="1" applyBorder="1" applyAlignment="1" applyProtection="1">
      <alignment vertical="center"/>
    </xf>
    <xf numFmtId="3" fontId="20" fillId="0" borderId="30" xfId="2" applyNumberFormat="1" applyFont="1" applyFill="1" applyBorder="1" applyAlignment="1" applyProtection="1">
      <alignment vertical="center"/>
      <protection locked="0"/>
    </xf>
    <xf numFmtId="3" fontId="20" fillId="0" borderId="38" xfId="2" applyNumberFormat="1" applyFont="1" applyFill="1" applyBorder="1" applyAlignment="1" applyProtection="1">
      <alignment vertical="center"/>
      <protection locked="0"/>
    </xf>
    <xf numFmtId="3" fontId="20" fillId="0" borderId="34" xfId="4" applyNumberFormat="1" applyFont="1" applyFill="1" applyBorder="1" applyAlignment="1" applyProtection="1">
      <alignment vertical="center"/>
    </xf>
    <xf numFmtId="180" fontId="20" fillId="0" borderId="35" xfId="5" applyNumberFormat="1" applyFont="1" applyBorder="1" applyAlignment="1">
      <alignment vertical="center"/>
    </xf>
    <xf numFmtId="0" fontId="20" fillId="0" borderId="15" xfId="5" applyFont="1" applyBorder="1" applyAlignment="1">
      <alignment vertical="center" shrinkToFit="1"/>
    </xf>
    <xf numFmtId="0" fontId="20" fillId="0" borderId="41" xfId="5" applyFont="1" applyBorder="1" applyAlignment="1" applyProtection="1">
      <alignment vertical="center"/>
      <protection locked="0"/>
    </xf>
    <xf numFmtId="180" fontId="20" fillId="0" borderId="15" xfId="5" applyNumberFormat="1" applyFont="1" applyBorder="1" applyAlignment="1">
      <alignment vertical="center"/>
    </xf>
    <xf numFmtId="3" fontId="20" fillId="0" borderId="43" xfId="4" applyNumberFormat="1" applyFont="1" applyFill="1" applyBorder="1" applyAlignment="1" applyProtection="1">
      <alignment vertical="center"/>
    </xf>
    <xf numFmtId="0" fontId="20" fillId="0" borderId="43" xfId="3" applyFont="1" applyBorder="1" applyAlignment="1" applyProtection="1">
      <alignment vertical="center" wrapText="1"/>
      <protection locked="0"/>
    </xf>
    <xf numFmtId="176" fontId="20" fillId="0" borderId="43" xfId="3" applyNumberFormat="1" applyFont="1" applyBorder="1" applyAlignment="1" applyProtection="1">
      <alignment vertical="center"/>
      <protection locked="0"/>
    </xf>
    <xf numFmtId="0" fontId="20" fillId="0" borderId="42" xfId="5" applyFont="1" applyBorder="1" applyAlignment="1">
      <alignment vertical="center" shrinkToFit="1"/>
    </xf>
    <xf numFmtId="0" fontId="20" fillId="0" borderId="2" xfId="5" applyFont="1" applyBorder="1" applyAlignment="1" applyProtection="1">
      <alignment vertical="center"/>
      <protection locked="0"/>
    </xf>
    <xf numFmtId="180" fontId="20" fillId="0" borderId="40" xfId="5" applyNumberFormat="1" applyFont="1" applyBorder="1" applyAlignment="1">
      <alignment vertical="center"/>
    </xf>
    <xf numFmtId="38" fontId="20" fillId="0" borderId="40" xfId="5" applyNumberFormat="1" applyFont="1" applyBorder="1" applyAlignment="1">
      <alignment horizontal="center" vertical="center"/>
    </xf>
    <xf numFmtId="3" fontId="20" fillId="0" borderId="44" xfId="4" applyNumberFormat="1" applyFont="1" applyFill="1" applyBorder="1" applyAlignment="1" applyProtection="1">
      <alignment vertical="center"/>
    </xf>
    <xf numFmtId="176" fontId="20" fillId="0" borderId="44" xfId="3" applyNumberFormat="1" applyFont="1" applyBorder="1" applyAlignment="1" applyProtection="1">
      <alignment vertical="center" wrapText="1"/>
      <protection locked="0"/>
    </xf>
    <xf numFmtId="0" fontId="20" fillId="0" borderId="20" xfId="5" applyFont="1" applyBorder="1" applyAlignment="1" applyProtection="1">
      <alignment vertical="center"/>
      <protection locked="0"/>
    </xf>
    <xf numFmtId="3" fontId="20" fillId="0" borderId="45" xfId="4" applyNumberFormat="1" applyFont="1" applyFill="1" applyBorder="1" applyAlignment="1" applyProtection="1">
      <alignment vertical="center"/>
    </xf>
    <xf numFmtId="176" fontId="20" fillId="0" borderId="45" xfId="3" applyNumberFormat="1" applyFont="1" applyBorder="1" applyAlignment="1" applyProtection="1">
      <alignment vertical="center"/>
      <protection locked="0"/>
    </xf>
    <xf numFmtId="182" fontId="20" fillId="0" borderId="47" xfId="5" applyNumberFormat="1" applyFont="1" applyBorder="1"/>
    <xf numFmtId="3" fontId="20" fillId="0" borderId="48" xfId="4" applyNumberFormat="1" applyFont="1" applyFill="1" applyBorder="1" applyAlignment="1" applyProtection="1">
      <alignment vertical="center"/>
    </xf>
    <xf numFmtId="0" fontId="20" fillId="0" borderId="48" xfId="3" applyFont="1" applyBorder="1" applyAlignment="1" applyProtection="1">
      <alignment vertical="center" wrapText="1"/>
      <protection locked="0"/>
    </xf>
    <xf numFmtId="10" fontId="20" fillId="0" borderId="43" xfId="3" applyNumberFormat="1" applyFont="1" applyBorder="1" applyAlignment="1" applyProtection="1">
      <alignment horizontal="left" vertical="center"/>
      <protection locked="0"/>
    </xf>
    <xf numFmtId="3" fontId="19" fillId="0" borderId="38" xfId="2" applyNumberFormat="1" applyFont="1" applyFill="1" applyBorder="1" applyAlignment="1" applyProtection="1">
      <alignment vertical="center"/>
      <protection locked="0"/>
    </xf>
    <xf numFmtId="3" fontId="19" fillId="0" borderId="30" xfId="2" applyNumberFormat="1" applyFont="1" applyFill="1" applyBorder="1" applyAlignment="1" applyProtection="1">
      <alignment vertical="center"/>
      <protection locked="0"/>
    </xf>
    <xf numFmtId="3" fontId="19" fillId="0" borderId="38" xfId="4" applyNumberFormat="1" applyFont="1" applyFill="1" applyBorder="1" applyAlignment="1" applyProtection="1">
      <alignment vertical="center"/>
    </xf>
    <xf numFmtId="3" fontId="19" fillId="0" borderId="43" xfId="4" applyNumberFormat="1" applyFont="1" applyFill="1" applyBorder="1" applyAlignment="1" applyProtection="1">
      <alignment vertical="center"/>
    </xf>
    <xf numFmtId="181" fontId="16" fillId="0" borderId="0" xfId="3" applyNumberFormat="1" applyFont="1" applyAlignment="1" applyProtection="1">
      <alignment vertical="center" wrapText="1"/>
      <protection locked="0"/>
    </xf>
    <xf numFmtId="0" fontId="16" fillId="0" borderId="0" xfId="3" applyFont="1" applyAlignment="1" applyProtection="1">
      <alignment vertical="center" wrapText="1"/>
      <protection locked="0"/>
    </xf>
    <xf numFmtId="183" fontId="21" fillId="0" borderId="50" xfId="5" applyNumberFormat="1" applyFont="1" applyBorder="1" applyAlignment="1" applyProtection="1">
      <alignment horizontal="center" vertical="center"/>
      <protection locked="0"/>
    </xf>
    <xf numFmtId="0" fontId="20" fillId="0" borderId="0" xfId="5" applyFont="1" applyProtection="1">
      <protection locked="0"/>
    </xf>
    <xf numFmtId="182" fontId="20" fillId="0" borderId="0" xfId="5" applyNumberFormat="1" applyFont="1" applyAlignment="1">
      <alignment horizontal="center" vertical="center"/>
    </xf>
    <xf numFmtId="183" fontId="20" fillId="0" borderId="49" xfId="5" applyNumberFormat="1" applyFont="1" applyBorder="1" applyAlignment="1" applyProtection="1">
      <alignment horizontal="center" vertical="center"/>
      <protection locked="0"/>
    </xf>
    <xf numFmtId="0" fontId="21" fillId="0" borderId="0" xfId="5" applyFont="1" applyAlignment="1" applyProtection="1">
      <alignment vertical="center"/>
      <protection locked="0"/>
    </xf>
    <xf numFmtId="180" fontId="20" fillId="0" borderId="0" xfId="5" applyNumberFormat="1" applyFont="1" applyAlignment="1">
      <alignment vertical="center"/>
    </xf>
    <xf numFmtId="38" fontId="20" fillId="0" borderId="0" xfId="5" applyNumberFormat="1" applyFont="1" applyAlignment="1">
      <alignment horizontal="center" vertical="center"/>
    </xf>
    <xf numFmtId="0" fontId="20" fillId="0" borderId="0" xfId="5" applyFont="1" applyAlignment="1" applyProtection="1">
      <alignment vertical="center"/>
      <protection locked="0"/>
    </xf>
    <xf numFmtId="183" fontId="20" fillId="0" borderId="51" xfId="5" applyNumberFormat="1" applyFont="1" applyBorder="1" applyAlignment="1" applyProtection="1">
      <alignment horizontal="center" vertical="center"/>
      <protection locked="0"/>
    </xf>
    <xf numFmtId="0" fontId="20" fillId="0" borderId="0" xfId="5" applyFont="1" applyAlignment="1">
      <alignment vertical="center" shrinkToFit="1"/>
    </xf>
    <xf numFmtId="183" fontId="20" fillId="0" borderId="50" xfId="5" applyNumberFormat="1" applyFont="1" applyBorder="1" applyAlignment="1" applyProtection="1">
      <alignment horizontal="center" vertical="center"/>
      <protection locked="0"/>
    </xf>
    <xf numFmtId="181" fontId="16" fillId="0" borderId="0" xfId="3" applyNumberFormat="1" applyFont="1" applyAlignment="1" applyProtection="1">
      <alignment vertical="center"/>
      <protection locked="0"/>
    </xf>
    <xf numFmtId="0" fontId="16" fillId="0" borderId="0" xfId="3" applyFont="1" applyAlignment="1" applyProtection="1">
      <alignment vertical="center"/>
      <protection locked="0"/>
    </xf>
    <xf numFmtId="182" fontId="20" fillId="0" borderId="0" xfId="5" applyNumberFormat="1" applyFont="1"/>
    <xf numFmtId="183" fontId="20" fillId="0" borderId="52" xfId="5" applyNumberFormat="1" applyFont="1" applyBorder="1" applyAlignment="1" applyProtection="1">
      <alignment horizontal="center" vertical="center"/>
      <protection locked="0"/>
    </xf>
    <xf numFmtId="0" fontId="20" fillId="0" borderId="20" xfId="5" applyFont="1" applyBorder="1" applyAlignment="1">
      <alignment vertical="center" shrinkToFit="1"/>
    </xf>
    <xf numFmtId="0" fontId="20" fillId="0" borderId="46" xfId="5" applyFont="1" applyBorder="1" applyAlignment="1" applyProtection="1">
      <alignment vertical="center"/>
      <protection locked="0"/>
    </xf>
    <xf numFmtId="180" fontId="20" fillId="0" borderId="20" xfId="5" applyNumberFormat="1" applyFont="1" applyBorder="1" applyAlignment="1">
      <alignment vertical="center"/>
    </xf>
    <xf numFmtId="182" fontId="20" fillId="0" borderId="46" xfId="5" applyNumberFormat="1" applyFont="1" applyBorder="1"/>
    <xf numFmtId="38" fontId="20" fillId="0" borderId="20" xfId="5" applyNumberFormat="1" applyFont="1" applyBorder="1" applyAlignment="1">
      <alignment horizontal="center" vertical="center"/>
    </xf>
    <xf numFmtId="3" fontId="20" fillId="0" borderId="45" xfId="4" applyNumberFormat="1" applyFont="1" applyFill="1" applyBorder="1" applyAlignment="1" applyProtection="1"/>
    <xf numFmtId="183" fontId="20" fillId="0" borderId="53" xfId="5" applyNumberFormat="1" applyFont="1" applyBorder="1" applyAlignment="1" applyProtection="1">
      <alignment horizontal="center" vertical="center"/>
      <protection locked="0"/>
    </xf>
    <xf numFmtId="0" fontId="20" fillId="0" borderId="47" xfId="5" applyFont="1" applyBorder="1" applyAlignment="1" applyProtection="1">
      <alignment vertical="center"/>
      <protection locked="0"/>
    </xf>
    <xf numFmtId="180" fontId="20" fillId="0" borderId="8" xfId="5" applyNumberFormat="1" applyFont="1" applyBorder="1" applyAlignment="1">
      <alignment vertical="center"/>
    </xf>
    <xf numFmtId="3" fontId="20" fillId="0" borderId="48" xfId="4" applyNumberFormat="1" applyFont="1" applyFill="1" applyBorder="1" applyAlignment="1" applyProtection="1"/>
    <xf numFmtId="183" fontId="20" fillId="0" borderId="51" xfId="1" applyNumberFormat="1" applyFont="1" applyBorder="1" applyAlignment="1">
      <alignment horizontal="center" vertical="center"/>
    </xf>
    <xf numFmtId="0" fontId="20" fillId="0" borderId="0" xfId="1" applyFont="1" applyAlignment="1">
      <alignment vertical="center"/>
    </xf>
    <xf numFmtId="38" fontId="20" fillId="0" borderId="0" xfId="5" applyNumberFormat="1" applyFont="1"/>
    <xf numFmtId="183" fontId="20" fillId="0" borderId="54" xfId="5" applyNumberFormat="1" applyFont="1" applyBorder="1" applyAlignment="1" applyProtection="1">
      <alignment horizontal="center" vertical="center"/>
      <protection locked="0"/>
    </xf>
    <xf numFmtId="183" fontId="20" fillId="0" borderId="55" xfId="5" applyNumberFormat="1" applyFont="1" applyBorder="1" applyAlignment="1" applyProtection="1">
      <alignment horizontal="center" vertical="center"/>
      <protection locked="0"/>
    </xf>
    <xf numFmtId="0" fontId="20" fillId="0" borderId="0" xfId="3" applyFont="1" applyAlignment="1" applyProtection="1">
      <alignment vertical="center" wrapText="1"/>
      <protection locked="0"/>
    </xf>
    <xf numFmtId="38" fontId="20" fillId="0" borderId="0" xfId="5" applyNumberFormat="1" applyFont="1" applyProtection="1">
      <protection locked="0"/>
    </xf>
    <xf numFmtId="176" fontId="20" fillId="0" borderId="45" xfId="3" applyNumberFormat="1" applyFont="1" applyBorder="1" applyAlignment="1" applyProtection="1">
      <alignment vertical="center" wrapText="1"/>
      <protection locked="0"/>
    </xf>
    <xf numFmtId="0" fontId="16" fillId="0" borderId="2" xfId="3" applyFont="1" applyBorder="1" applyAlignment="1" applyProtection="1">
      <alignment vertical="center" wrapText="1"/>
      <protection locked="0"/>
    </xf>
    <xf numFmtId="0" fontId="20" fillId="0" borderId="30" xfId="3" applyFont="1" applyBorder="1" applyAlignment="1" applyProtection="1">
      <alignment vertical="center"/>
      <protection locked="0"/>
    </xf>
    <xf numFmtId="0" fontId="16" fillId="0" borderId="15" xfId="3" applyFont="1" applyBorder="1" applyAlignment="1" applyProtection="1">
      <alignment vertical="center" wrapText="1"/>
      <protection locked="0"/>
    </xf>
    <xf numFmtId="181" fontId="16" fillId="0" borderId="15" xfId="3" applyNumberFormat="1" applyFont="1" applyBorder="1" applyAlignment="1" applyProtection="1">
      <alignment vertical="center"/>
      <protection locked="0"/>
    </xf>
    <xf numFmtId="181" fontId="16" fillId="0" borderId="2" xfId="3" applyNumberFormat="1" applyFont="1" applyBorder="1" applyAlignment="1" applyProtection="1">
      <alignment vertical="center" wrapText="1"/>
      <protection locked="0"/>
    </xf>
    <xf numFmtId="181" fontId="16" fillId="0" borderId="15" xfId="3" applyNumberFormat="1" applyFont="1" applyBorder="1" applyAlignment="1" applyProtection="1">
      <alignment vertical="center" wrapText="1"/>
      <protection locked="0"/>
    </xf>
    <xf numFmtId="181" fontId="16" fillId="0" borderId="2" xfId="3" applyNumberFormat="1" applyFont="1" applyBorder="1" applyAlignment="1" applyProtection="1">
      <alignment vertical="center"/>
      <protection locked="0"/>
    </xf>
    <xf numFmtId="1" fontId="21" fillId="0" borderId="33" xfId="5" applyNumberFormat="1" applyFont="1" applyBorder="1" applyAlignment="1" applyProtection="1">
      <alignment horizontal="center" vertical="center"/>
      <protection locked="0"/>
    </xf>
    <xf numFmtId="1" fontId="21" fillId="0" borderId="33" xfId="5" applyNumberFormat="1" applyFont="1" applyBorder="1" applyAlignment="1" applyProtection="1">
      <alignment horizontal="center"/>
      <protection locked="0"/>
    </xf>
    <xf numFmtId="0" fontId="20" fillId="0" borderId="35" xfId="1" applyFont="1" applyBorder="1" applyAlignment="1">
      <alignment vertical="center"/>
    </xf>
    <xf numFmtId="180" fontId="20" fillId="0" borderId="0" xfId="4" applyNumberFormat="1" applyFont="1" applyFill="1" applyBorder="1" applyAlignment="1" applyProtection="1">
      <alignment vertical="center"/>
    </xf>
    <xf numFmtId="3" fontId="20" fillId="0" borderId="30" xfId="4" applyNumberFormat="1" applyFont="1" applyFill="1" applyBorder="1" applyAlignment="1" applyProtection="1">
      <alignment horizontal="center" vertical="center"/>
    </xf>
    <xf numFmtId="183" fontId="20" fillId="0" borderId="53" xfId="1" applyNumberFormat="1" applyFont="1" applyBorder="1" applyAlignment="1">
      <alignment horizontal="center" vertical="center"/>
    </xf>
    <xf numFmtId="0" fontId="20" fillId="0" borderId="56" xfId="1" applyFont="1" applyBorder="1" applyAlignment="1">
      <alignment vertical="center"/>
    </xf>
    <xf numFmtId="0" fontId="20" fillId="0" borderId="8" xfId="1" applyFont="1" applyBorder="1" applyAlignment="1">
      <alignment vertical="center"/>
    </xf>
    <xf numFmtId="180" fontId="20" fillId="0" borderId="47" xfId="4" applyNumberFormat="1" applyFont="1" applyFill="1" applyBorder="1" applyAlignment="1" applyProtection="1">
      <alignment vertical="center"/>
    </xf>
    <xf numFmtId="182" fontId="20" fillId="0" borderId="8" xfId="1" applyNumberFormat="1" applyFont="1" applyBorder="1" applyAlignment="1">
      <alignment horizontal="center" vertical="center"/>
    </xf>
    <xf numFmtId="38" fontId="20" fillId="0" borderId="47" xfId="4" applyFont="1" applyFill="1" applyBorder="1" applyAlignment="1" applyProtection="1">
      <alignment horizontal="centerContinuous" vertical="center"/>
    </xf>
    <xf numFmtId="3" fontId="20" fillId="0" borderId="8" xfId="4" applyNumberFormat="1" applyFont="1" applyFill="1" applyBorder="1" applyAlignment="1" applyProtection="1">
      <alignment horizontal="center" vertical="center"/>
    </xf>
    <xf numFmtId="0" fontId="20" fillId="0" borderId="57" xfId="5" applyFont="1" applyBorder="1" applyAlignment="1">
      <alignment vertical="center" shrinkToFit="1"/>
    </xf>
    <xf numFmtId="0" fontId="20" fillId="0" borderId="15" xfId="5" applyFont="1" applyBorder="1" applyAlignment="1" applyProtection="1">
      <alignment vertical="center"/>
      <protection locked="0"/>
    </xf>
    <xf numFmtId="180" fontId="20" fillId="0" borderId="41" xfId="5" applyNumberFormat="1" applyFont="1" applyBorder="1" applyAlignment="1">
      <alignment vertical="center"/>
    </xf>
    <xf numFmtId="182" fontId="20" fillId="0" borderId="15" xfId="5" applyNumberFormat="1" applyFont="1" applyBorder="1"/>
    <xf numFmtId="38" fontId="20" fillId="0" borderId="41" xfId="5" applyNumberFormat="1" applyFont="1" applyBorder="1" applyAlignment="1">
      <alignment horizontal="center" vertical="center"/>
    </xf>
    <xf numFmtId="182" fontId="20" fillId="0" borderId="43" xfId="5" applyNumberFormat="1" applyFont="1" applyBorder="1"/>
    <xf numFmtId="38" fontId="20" fillId="0" borderId="43" xfId="5" applyNumberFormat="1" applyFont="1" applyBorder="1" applyAlignment="1">
      <alignment horizontal="center" vertical="center"/>
    </xf>
    <xf numFmtId="3" fontId="20" fillId="0" borderId="43" xfId="2" applyNumberFormat="1" applyFont="1" applyFill="1" applyBorder="1" applyAlignment="1" applyProtection="1">
      <alignment horizontal="right"/>
    </xf>
    <xf numFmtId="180" fontId="20" fillId="0" borderId="32" xfId="5" applyNumberFormat="1" applyFont="1" applyBorder="1" applyAlignment="1">
      <alignment vertical="center"/>
    </xf>
    <xf numFmtId="0" fontId="21" fillId="0" borderId="2" xfId="5" applyFont="1" applyBorder="1" applyAlignment="1" applyProtection="1">
      <alignment vertical="center"/>
      <protection locked="0"/>
    </xf>
    <xf numFmtId="0" fontId="20" fillId="0" borderId="40" xfId="5" applyFont="1" applyBorder="1" applyAlignment="1" applyProtection="1">
      <alignment vertical="center"/>
      <protection locked="0"/>
    </xf>
    <xf numFmtId="180" fontId="20" fillId="0" borderId="2" xfId="5" applyNumberFormat="1" applyFont="1" applyBorder="1" applyAlignment="1" applyProtection="1">
      <alignment vertical="center"/>
      <protection locked="0"/>
    </xf>
    <xf numFmtId="182" fontId="20" fillId="0" borderId="40" xfId="5" applyNumberFormat="1" applyFont="1" applyBorder="1" applyAlignment="1" applyProtection="1">
      <alignment horizontal="center" vertical="center"/>
      <protection locked="0"/>
    </xf>
    <xf numFmtId="38" fontId="20" fillId="0" borderId="2" xfId="5" applyNumberFormat="1" applyFont="1" applyBorder="1" applyProtection="1">
      <protection locked="0"/>
    </xf>
    <xf numFmtId="3" fontId="20" fillId="0" borderId="44" xfId="4" applyNumberFormat="1" applyFont="1" applyFill="1" applyBorder="1" applyAlignment="1" applyProtection="1"/>
    <xf numFmtId="3" fontId="20" fillId="0" borderId="44" xfId="2" applyNumberFormat="1" applyFont="1" applyFill="1" applyBorder="1" applyAlignment="1" applyProtection="1">
      <alignment vertical="center"/>
      <protection locked="0"/>
    </xf>
    <xf numFmtId="0" fontId="20" fillId="0" borderId="44" xfId="3" applyFont="1" applyBorder="1" applyAlignment="1" applyProtection="1">
      <alignment vertical="center" wrapText="1"/>
      <protection locked="0"/>
    </xf>
    <xf numFmtId="182" fontId="20" fillId="0" borderId="41" xfId="5" applyNumberFormat="1" applyFont="1" applyBorder="1" applyAlignment="1">
      <alignment horizontal="center" vertical="center"/>
    </xf>
    <xf numFmtId="38" fontId="20" fillId="0" borderId="15" xfId="5" applyNumberFormat="1" applyFont="1" applyBorder="1" applyProtection="1">
      <protection locked="0"/>
    </xf>
    <xf numFmtId="3" fontId="20" fillId="0" borderId="43" xfId="2" applyNumberFormat="1" applyFont="1" applyFill="1" applyBorder="1" applyAlignment="1" applyProtection="1">
      <alignment vertical="center"/>
      <protection locked="0"/>
    </xf>
    <xf numFmtId="176" fontId="20" fillId="0" borderId="43" xfId="3" applyNumberFormat="1" applyFont="1" applyBorder="1" applyAlignment="1" applyProtection="1">
      <alignment vertical="center" wrapText="1"/>
      <protection locked="0"/>
    </xf>
    <xf numFmtId="182" fontId="20" fillId="0" borderId="46" xfId="5" applyNumberFormat="1" applyFont="1" applyBorder="1" applyAlignment="1">
      <alignment horizontal="center" vertical="center"/>
    </xf>
    <xf numFmtId="38" fontId="20" fillId="0" borderId="20" xfId="5" applyNumberFormat="1" applyFont="1" applyBorder="1" applyProtection="1">
      <protection locked="0"/>
    </xf>
    <xf numFmtId="3" fontId="20" fillId="0" borderId="45" xfId="2" applyNumberFormat="1" applyFont="1" applyFill="1" applyBorder="1" applyAlignment="1" applyProtection="1">
      <alignment vertical="center"/>
      <protection locked="0"/>
    </xf>
    <xf numFmtId="0" fontId="21" fillId="0" borderId="8" xfId="5" applyFont="1" applyBorder="1" applyAlignment="1" applyProtection="1">
      <alignment vertical="center"/>
      <protection locked="0"/>
    </xf>
    <xf numFmtId="0" fontId="20" fillId="0" borderId="8" xfId="1" applyFont="1" applyBorder="1" applyAlignment="1">
      <alignment horizontal="center" vertical="center"/>
    </xf>
    <xf numFmtId="0" fontId="20" fillId="0" borderId="56" xfId="1" applyFont="1" applyBorder="1" applyAlignment="1">
      <alignment horizontal="center" vertical="center"/>
    </xf>
    <xf numFmtId="180" fontId="20" fillId="0" borderId="47" xfId="4" applyNumberFormat="1" applyFont="1" applyFill="1" applyBorder="1" applyAlignment="1" applyProtection="1">
      <alignment horizontal="center" vertical="center"/>
    </xf>
    <xf numFmtId="0" fontId="20" fillId="0" borderId="58" xfId="1" applyFont="1" applyBorder="1" applyAlignment="1">
      <alignment horizontal="center" vertical="center"/>
    </xf>
    <xf numFmtId="0" fontId="20" fillId="0" borderId="59" xfId="1" applyFont="1" applyBorder="1" applyAlignment="1">
      <alignment horizontal="center" vertical="center"/>
    </xf>
    <xf numFmtId="0" fontId="20" fillId="0" borderId="60" xfId="1" applyFont="1" applyBorder="1" applyAlignment="1">
      <alignment horizontal="center" vertical="center"/>
    </xf>
    <xf numFmtId="177" fontId="20" fillId="0" borderId="60" xfId="2" applyNumberFormat="1" applyFont="1" applyFill="1" applyBorder="1" applyAlignment="1" applyProtection="1">
      <alignment horizontal="center" vertical="center"/>
    </xf>
    <xf numFmtId="38" fontId="20" fillId="0" borderId="61" xfId="2" applyFont="1" applyFill="1" applyBorder="1" applyAlignment="1" applyProtection="1">
      <alignment horizontal="center" vertical="center"/>
    </xf>
    <xf numFmtId="0" fontId="20" fillId="0" borderId="8" xfId="5" applyFont="1" applyBorder="1" applyAlignment="1" applyProtection="1">
      <alignment vertical="center"/>
      <protection locked="0"/>
    </xf>
    <xf numFmtId="0" fontId="20" fillId="0" borderId="56" xfId="5" applyFont="1" applyBorder="1" applyAlignment="1" applyProtection="1">
      <alignment vertical="center"/>
      <protection locked="0"/>
    </xf>
    <xf numFmtId="180" fontId="20" fillId="0" borderId="47" xfId="5" applyNumberFormat="1" applyFont="1" applyBorder="1" applyAlignment="1">
      <alignment vertical="center"/>
    </xf>
    <xf numFmtId="182" fontId="20" fillId="0" borderId="8" xfId="5" applyNumberFormat="1" applyFont="1" applyBorder="1"/>
    <xf numFmtId="38" fontId="20" fillId="0" borderId="47" xfId="5" applyNumberFormat="1" applyFont="1" applyBorder="1" applyAlignment="1">
      <alignment horizontal="center" vertical="center"/>
    </xf>
    <xf numFmtId="3" fontId="20" fillId="0" borderId="8" xfId="4" applyNumberFormat="1" applyFont="1" applyFill="1" applyBorder="1" applyAlignment="1" applyProtection="1"/>
    <xf numFmtId="3" fontId="20" fillId="0" borderId="41" xfId="4" applyNumberFormat="1" applyFont="1" applyFill="1" applyBorder="1" applyAlignment="1" applyProtection="1"/>
    <xf numFmtId="0" fontId="24" fillId="0" borderId="0" xfId="17"/>
    <xf numFmtId="0" fontId="26" fillId="0" borderId="0" xfId="17" applyFont="1" applyAlignment="1">
      <alignment horizontal="left"/>
    </xf>
    <xf numFmtId="0" fontId="24" fillId="0" borderId="5" xfId="17" applyBorder="1"/>
    <xf numFmtId="0" fontId="24" fillId="0" borderId="8" xfId="17" applyBorder="1"/>
    <xf numFmtId="0" fontId="24" fillId="0" borderId="9" xfId="17" applyBorder="1"/>
    <xf numFmtId="0" fontId="24" fillId="0" borderId="10" xfId="17" applyBorder="1"/>
    <xf numFmtId="0" fontId="27" fillId="0" borderId="0" xfId="17" applyFont="1" applyAlignment="1">
      <alignment horizontal="left"/>
    </xf>
    <xf numFmtId="0" fontId="26" fillId="0" borderId="0" xfId="17" applyFont="1"/>
    <xf numFmtId="0" fontId="24" fillId="0" borderId="11" xfId="17" applyBorder="1"/>
    <xf numFmtId="0" fontId="24" fillId="0" borderId="0" xfId="17" applyAlignment="1">
      <alignment horizontal="center"/>
    </xf>
    <xf numFmtId="37" fontId="24" fillId="0" borderId="0" xfId="17" applyNumberFormat="1"/>
    <xf numFmtId="37" fontId="24" fillId="0" borderId="0" xfId="17" applyNumberFormat="1" applyAlignment="1">
      <alignment horizontal="left"/>
    </xf>
    <xf numFmtId="0" fontId="29" fillId="0" borderId="0" xfId="17" applyFont="1"/>
    <xf numFmtId="0" fontId="26" fillId="0" borderId="10" xfId="17" applyFont="1" applyBorder="1"/>
    <xf numFmtId="0" fontId="26" fillId="0" borderId="11" xfId="17" applyFont="1" applyBorder="1"/>
    <xf numFmtId="0" fontId="15" fillId="0" borderId="0" xfId="17" applyFont="1"/>
    <xf numFmtId="0" fontId="30" fillId="0" borderId="0" xfId="17" applyFont="1"/>
    <xf numFmtId="0" fontId="24" fillId="0" borderId="0" xfId="17" applyAlignment="1">
      <alignment vertical="center"/>
    </xf>
    <xf numFmtId="0" fontId="24" fillId="0" borderId="19" xfId="17" applyBorder="1"/>
    <xf numFmtId="0" fontId="24" fillId="0" borderId="20" xfId="17" applyBorder="1"/>
    <xf numFmtId="0" fontId="24" fillId="0" borderId="20" xfId="17" applyBorder="1" applyAlignment="1">
      <alignment horizontal="center"/>
    </xf>
    <xf numFmtId="0" fontId="24" fillId="0" borderId="20" xfId="17" applyBorder="1" applyAlignment="1">
      <alignment vertical="top"/>
    </xf>
    <xf numFmtId="0" fontId="24" fillId="0" borderId="22" xfId="17" applyBorder="1"/>
    <xf numFmtId="0" fontId="24" fillId="0" borderId="0" xfId="17" applyAlignment="1">
      <alignment vertical="top"/>
    </xf>
    <xf numFmtId="37" fontId="24" fillId="0" borderId="0" xfId="17" applyNumberFormat="1" applyAlignment="1">
      <alignment horizontal="right"/>
    </xf>
    <xf numFmtId="0" fontId="24" fillId="2" borderId="0" xfId="17" applyFill="1"/>
    <xf numFmtId="0" fontId="8" fillId="0" borderId="0" xfId="18" applyFont="1" applyAlignment="1">
      <alignment horizontal="left" shrinkToFit="1"/>
    </xf>
    <xf numFmtId="0" fontId="8" fillId="0" borderId="0" xfId="18" applyFont="1" applyAlignment="1">
      <alignment shrinkToFit="1"/>
    </xf>
    <xf numFmtId="180" fontId="8" fillId="0" borderId="0" xfId="9" applyNumberFormat="1" applyFont="1" applyFill="1" applyBorder="1"/>
    <xf numFmtId="0" fontId="8" fillId="0" borderId="0" xfId="18" applyFont="1" applyAlignment="1">
      <alignment horizontal="center"/>
    </xf>
    <xf numFmtId="3" fontId="8" fillId="0" borderId="0" xfId="9" applyNumberFormat="1" applyFont="1" applyFill="1" applyBorder="1" applyAlignment="1">
      <alignment horizontal="right"/>
    </xf>
    <xf numFmtId="3" fontId="8" fillId="0" borderId="0" xfId="9" applyNumberFormat="1" applyFont="1" applyFill="1" applyBorder="1"/>
    <xf numFmtId="0" fontId="8" fillId="0" borderId="0" xfId="18" applyFont="1" applyAlignment="1">
      <alignment horizontal="left" wrapText="1"/>
    </xf>
    <xf numFmtId="0" fontId="3" fillId="2" borderId="0" xfId="17" applyFont="1" applyFill="1"/>
    <xf numFmtId="184" fontId="8" fillId="0" borderId="0" xfId="17" applyNumberFormat="1" applyFont="1" applyAlignment="1">
      <alignment horizontal="center"/>
    </xf>
    <xf numFmtId="184" fontId="8" fillId="0" borderId="0" xfId="17" applyNumberFormat="1" applyFont="1" applyAlignment="1">
      <alignment horizontal="left"/>
    </xf>
    <xf numFmtId="0" fontId="3" fillId="0" borderId="0" xfId="17" applyFont="1"/>
    <xf numFmtId="38" fontId="3" fillId="0" borderId="0" xfId="19" applyFont="1" applyFill="1" applyBorder="1"/>
    <xf numFmtId="0" fontId="3" fillId="0" borderId="0" xfId="17" applyFont="1" applyAlignment="1">
      <alignment horizontal="center"/>
    </xf>
    <xf numFmtId="37" fontId="3" fillId="0" borderId="0" xfId="17" applyNumberFormat="1" applyFont="1"/>
    <xf numFmtId="37" fontId="3" fillId="0" borderId="0" xfId="17" applyNumberFormat="1" applyFont="1" applyAlignment="1">
      <alignment horizontal="left"/>
    </xf>
    <xf numFmtId="37" fontId="3" fillId="0" borderId="0" xfId="17" applyNumberFormat="1" applyFont="1" applyAlignment="1">
      <alignment horizontal="right"/>
    </xf>
    <xf numFmtId="0" fontId="4" fillId="0" borderId="0" xfId="17" applyFont="1"/>
    <xf numFmtId="182" fontId="3" fillId="0" borderId="0" xfId="17" applyNumberFormat="1" applyFont="1"/>
    <xf numFmtId="38" fontId="3" fillId="0" borderId="0" xfId="17" applyNumberFormat="1" applyFont="1"/>
    <xf numFmtId="0" fontId="3" fillId="0" borderId="0" xfId="17" applyFont="1" applyAlignment="1">
      <alignment vertical="top" wrapText="1"/>
    </xf>
    <xf numFmtId="182" fontId="3" fillId="0" borderId="0" xfId="17" applyNumberFormat="1" applyFont="1" applyProtection="1">
      <protection locked="0"/>
    </xf>
    <xf numFmtId="38" fontId="3" fillId="0" borderId="0" xfId="17" applyNumberFormat="1" applyFont="1" applyAlignment="1">
      <alignment horizontal="right"/>
    </xf>
    <xf numFmtId="0" fontId="32" fillId="0" borderId="0" xfId="17" applyFont="1"/>
    <xf numFmtId="0" fontId="3" fillId="0" borderId="0" xfId="17" applyFont="1" applyProtection="1">
      <protection locked="0"/>
    </xf>
    <xf numFmtId="0" fontId="3" fillId="0" borderId="0" xfId="17" applyFont="1" applyAlignment="1">
      <alignment shrinkToFit="1"/>
    </xf>
    <xf numFmtId="0" fontId="33" fillId="0" borderId="0" xfId="17" applyFont="1" applyAlignment="1">
      <alignment wrapText="1"/>
    </xf>
    <xf numFmtId="0" fontId="3" fillId="0" borderId="0" xfId="17" applyFont="1" applyAlignment="1">
      <alignment wrapText="1"/>
    </xf>
    <xf numFmtId="0" fontId="4" fillId="0" borderId="0" xfId="17" applyFont="1" applyAlignment="1">
      <alignment horizontal="left" vertical="top" shrinkToFit="1"/>
    </xf>
    <xf numFmtId="0" fontId="4" fillId="0" borderId="0" xfId="17" applyFont="1" applyAlignment="1">
      <alignment horizontal="center"/>
    </xf>
    <xf numFmtId="0" fontId="3" fillId="0" borderId="0" xfId="17" applyFont="1" applyAlignment="1">
      <alignment horizontal="right"/>
    </xf>
    <xf numFmtId="3" fontId="4" fillId="0" borderId="0" xfId="17" applyNumberFormat="1" applyFont="1" applyAlignment="1">
      <alignment horizontal="right"/>
    </xf>
    <xf numFmtId="0" fontId="4" fillId="0" borderId="0" xfId="17" applyFont="1" applyAlignment="1">
      <alignment horizontal="right"/>
    </xf>
    <xf numFmtId="0" fontId="33" fillId="0" borderId="0" xfId="17" applyFont="1" applyAlignment="1">
      <alignment vertical="top" wrapText="1"/>
    </xf>
    <xf numFmtId="3" fontId="4" fillId="0" borderId="0" xfId="17" applyNumberFormat="1" applyFont="1"/>
    <xf numFmtId="0" fontId="34" fillId="0" borderId="0" xfId="17" applyFont="1"/>
    <xf numFmtId="2" fontId="4" fillId="0" borderId="0" xfId="17" applyNumberFormat="1" applyFont="1" applyAlignment="1">
      <alignment horizontal="center"/>
    </xf>
    <xf numFmtId="0" fontId="4" fillId="0" borderId="0" xfId="17" applyFont="1" applyAlignment="1">
      <alignment horizontal="left" vertical="top" wrapText="1"/>
    </xf>
    <xf numFmtId="0" fontId="24" fillId="0" borderId="0" xfId="17" applyAlignment="1">
      <alignment shrinkToFit="1"/>
    </xf>
    <xf numFmtId="0" fontId="4" fillId="0" borderId="0" xfId="17" applyFont="1" applyAlignment="1">
      <alignment horizontal="left" wrapText="1"/>
    </xf>
    <xf numFmtId="0" fontId="33" fillId="0" borderId="0" xfId="17" applyFont="1" applyAlignment="1">
      <alignment vertical="top" shrinkToFit="1"/>
    </xf>
    <xf numFmtId="0" fontId="3" fillId="0" borderId="0" xfId="17" applyFont="1" applyAlignment="1">
      <alignment vertical="center"/>
    </xf>
    <xf numFmtId="0" fontId="4" fillId="0" borderId="0" xfId="17" applyFont="1" applyAlignment="1">
      <alignment horizontal="center" vertical="center"/>
    </xf>
    <xf numFmtId="0" fontId="3" fillId="0" borderId="0" xfId="17" applyFont="1" applyAlignment="1">
      <alignment horizontal="left" vertical="top" shrinkToFit="1"/>
    </xf>
    <xf numFmtId="0" fontId="3" fillId="0" borderId="0" xfId="17" applyFont="1" applyAlignment="1">
      <alignment vertical="top" shrinkToFit="1"/>
    </xf>
    <xf numFmtId="0" fontId="3" fillId="0" borderId="0" xfId="17" applyFont="1" applyAlignment="1">
      <alignment horizontal="left" vertical="top" wrapText="1"/>
    </xf>
    <xf numFmtId="0" fontId="4" fillId="0" borderId="0" xfId="17" applyFont="1" applyAlignment="1">
      <alignment shrinkToFit="1"/>
    </xf>
    <xf numFmtId="0" fontId="4" fillId="0" borderId="0" xfId="17" applyFont="1" applyAlignment="1">
      <alignment horizontal="left" shrinkToFit="1"/>
    </xf>
    <xf numFmtId="0" fontId="4" fillId="0" borderId="0" xfId="17" applyFont="1" applyAlignment="1">
      <alignment vertical="top" shrinkToFit="1"/>
    </xf>
    <xf numFmtId="38" fontId="24" fillId="0" borderId="0" xfId="19" applyFont="1" applyFill="1" applyBorder="1"/>
    <xf numFmtId="0" fontId="32" fillId="0" borderId="0" xfId="17" applyFont="1" applyAlignment="1">
      <alignment shrinkToFit="1"/>
    </xf>
    <xf numFmtId="182" fontId="3" fillId="0" borderId="0" xfId="19" applyNumberFormat="1" applyFont="1" applyFill="1" applyBorder="1"/>
    <xf numFmtId="0" fontId="32" fillId="0" borderId="0" xfId="17" applyFont="1" applyAlignment="1">
      <alignment wrapText="1"/>
    </xf>
    <xf numFmtId="37" fontId="33" fillId="0" borderId="0" xfId="17" applyNumberFormat="1" applyFont="1" applyAlignment="1">
      <alignment horizontal="right"/>
    </xf>
    <xf numFmtId="38" fontId="4" fillId="0" borderId="0" xfId="19" applyFont="1" applyFill="1" applyBorder="1"/>
    <xf numFmtId="38" fontId="24" fillId="0" borderId="0" xfId="19" applyFont="1" applyFill="1"/>
    <xf numFmtId="0" fontId="8" fillId="0" borderId="0" xfId="1" applyFont="1" applyAlignment="1" applyProtection="1">
      <alignment horizontal="center" vertical="center"/>
      <protection locked="0"/>
    </xf>
    <xf numFmtId="0" fontId="8" fillId="0" borderId="0" xfId="1" applyFont="1" applyAlignment="1">
      <alignment horizontal="center" vertical="center"/>
    </xf>
    <xf numFmtId="177" fontId="8" fillId="0" borderId="0" xfId="2" applyNumberFormat="1" applyFont="1" applyFill="1" applyBorder="1" applyAlignment="1" applyProtection="1">
      <alignment horizontal="right"/>
    </xf>
    <xf numFmtId="0" fontId="8" fillId="0" borderId="0" xfId="1" applyFont="1" applyAlignment="1">
      <alignment horizontal="right" textRotation="255" wrapText="1"/>
    </xf>
    <xf numFmtId="38" fontId="8" fillId="0" borderId="0" xfId="2" applyFont="1" applyFill="1" applyBorder="1" applyAlignment="1" applyProtection="1">
      <alignment horizontal="right"/>
    </xf>
    <xf numFmtId="38" fontId="35" fillId="0" borderId="0" xfId="2" applyFont="1" applyFill="1" applyBorder="1" applyAlignment="1" applyProtection="1">
      <alignment horizontal="left" vertical="center"/>
    </xf>
    <xf numFmtId="179" fontId="36" fillId="0" borderId="0" xfId="2" applyNumberFormat="1" applyFont="1" applyFill="1" applyBorder="1" applyAlignment="1" applyProtection="1">
      <alignment horizontal="left" vertical="center"/>
    </xf>
    <xf numFmtId="38" fontId="36" fillId="0" borderId="0" xfId="2" applyFont="1" applyFill="1" applyBorder="1" applyAlignment="1" applyProtection="1">
      <alignment horizontal="left" vertical="center"/>
    </xf>
    <xf numFmtId="0" fontId="16" fillId="0" borderId="0" xfId="1" applyFont="1" applyAlignment="1" applyProtection="1">
      <alignment horizontal="left" vertical="center"/>
      <protection locked="0"/>
    </xf>
    <xf numFmtId="0" fontId="8" fillId="0" borderId="0" xfId="1" applyFont="1" applyAlignment="1" applyProtection="1">
      <alignment horizontal="left" vertical="center"/>
      <protection locked="0"/>
    </xf>
    <xf numFmtId="38" fontId="8" fillId="0" borderId="0" xfId="2" applyFont="1" applyFill="1" applyBorder="1" applyAlignment="1" applyProtection="1">
      <alignment horizontal="center" vertical="center"/>
      <protection locked="0"/>
    </xf>
    <xf numFmtId="0" fontId="8" fillId="0" borderId="0" xfId="1" applyFont="1" applyAlignment="1">
      <alignment horizontal="left"/>
    </xf>
    <xf numFmtId="38" fontId="8" fillId="0" borderId="0" xfId="2" applyFont="1" applyBorder="1" applyAlignment="1" applyProtection="1">
      <alignment horizontal="right"/>
    </xf>
    <xf numFmtId="38" fontId="35" fillId="0" borderId="0" xfId="2" applyFont="1" applyFill="1" applyBorder="1" applyAlignment="1" applyProtection="1">
      <alignment horizontal="left"/>
    </xf>
    <xf numFmtId="179" fontId="36" fillId="0" borderId="0" xfId="2" applyNumberFormat="1" applyFont="1" applyFill="1" applyBorder="1" applyAlignment="1" applyProtection="1">
      <alignment horizontal="left"/>
    </xf>
    <xf numFmtId="38" fontId="36" fillId="0" borderId="0" xfId="2" applyFont="1" applyFill="1" applyBorder="1" applyAlignment="1" applyProtection="1">
      <alignment horizontal="left"/>
    </xf>
    <xf numFmtId="38" fontId="35" fillId="0" borderId="0" xfId="2" applyFont="1" applyFill="1" applyBorder="1" applyAlignment="1" applyProtection="1">
      <alignment horizontal="center"/>
      <protection locked="0"/>
    </xf>
    <xf numFmtId="0" fontId="8" fillId="0" borderId="0" xfId="1" applyFont="1"/>
    <xf numFmtId="38" fontId="37" fillId="0" borderId="0" xfId="2" applyFont="1" applyFill="1" applyBorder="1" applyAlignment="1" applyProtection="1">
      <alignment horizontal="center" vertical="center"/>
    </xf>
    <xf numFmtId="0" fontId="8" fillId="0" borderId="64" xfId="1" applyFont="1" applyBorder="1" applyAlignment="1">
      <alignment horizontal="center" vertical="center"/>
    </xf>
    <xf numFmtId="0" fontId="8" fillId="0" borderId="65" xfId="1" applyFont="1" applyBorder="1" applyAlignment="1">
      <alignment horizontal="center" vertical="center"/>
    </xf>
    <xf numFmtId="0" fontId="8" fillId="0" borderId="59" xfId="1" applyFont="1" applyBorder="1" applyAlignment="1">
      <alignment horizontal="center" vertical="center"/>
    </xf>
    <xf numFmtId="0" fontId="16" fillId="0" borderId="65" xfId="1" applyFont="1" applyBorder="1" applyAlignment="1">
      <alignment horizontal="center" vertical="center"/>
    </xf>
    <xf numFmtId="177" fontId="8" fillId="0" borderId="59" xfId="2" applyNumberFormat="1" applyFont="1" applyFill="1" applyBorder="1" applyAlignment="1" applyProtection="1">
      <alignment horizontal="center" vertical="center"/>
    </xf>
    <xf numFmtId="38" fontId="8" fillId="0" borderId="66" xfId="2" applyFont="1" applyFill="1" applyBorder="1" applyAlignment="1" applyProtection="1">
      <alignment horizontal="center" vertical="center"/>
    </xf>
    <xf numFmtId="0" fontId="16" fillId="0" borderId="5" xfId="20" applyFont="1" applyBorder="1" applyAlignment="1" applyProtection="1">
      <alignment horizontal="center"/>
      <protection locked="0"/>
    </xf>
    <xf numFmtId="0" fontId="16" fillId="0" borderId="67" xfId="20" applyFont="1" applyBorder="1" applyAlignment="1" applyProtection="1">
      <alignment wrapText="1"/>
      <protection locked="0"/>
    </xf>
    <xf numFmtId="0" fontId="16" fillId="0" borderId="8" xfId="20" applyFont="1" applyBorder="1" applyAlignment="1" applyProtection="1">
      <alignment horizontal="center" shrinkToFit="1"/>
      <protection locked="0"/>
    </xf>
    <xf numFmtId="177" fontId="16" fillId="0" borderId="8" xfId="20" applyNumberFormat="1" applyFont="1" applyBorder="1" applyAlignment="1">
      <alignment horizontal="right"/>
    </xf>
    <xf numFmtId="38" fontId="16" fillId="0" borderId="67" xfId="20" applyNumberFormat="1" applyFont="1" applyBorder="1" applyAlignment="1">
      <alignment horizontal="center" wrapText="1"/>
    </xf>
    <xf numFmtId="176" fontId="16" fillId="0" borderId="8" xfId="3" applyNumberFormat="1" applyFont="1" applyBorder="1" applyAlignment="1" applyProtection="1">
      <alignment horizontal="right"/>
      <protection locked="0"/>
    </xf>
    <xf numFmtId="176" fontId="16" fillId="0" borderId="7" xfId="4" applyNumberFormat="1" applyFont="1" applyBorder="1" applyAlignment="1" applyProtection="1">
      <alignment horizontal="right"/>
    </xf>
    <xf numFmtId="0" fontId="16" fillId="0" borderId="7" xfId="3" applyFont="1" applyBorder="1" applyAlignment="1" applyProtection="1">
      <alignment horizontal="right" wrapText="1"/>
      <protection locked="0"/>
    </xf>
    <xf numFmtId="0" fontId="16" fillId="0" borderId="8" xfId="3" applyFont="1" applyBorder="1" applyAlignment="1" applyProtection="1">
      <alignment horizontal="right" wrapText="1"/>
      <protection locked="0"/>
    </xf>
    <xf numFmtId="0" fontId="16" fillId="0" borderId="8" xfId="3" applyFont="1" applyBorder="1" applyAlignment="1" applyProtection="1">
      <alignment horizontal="center" wrapText="1"/>
      <protection locked="0"/>
    </xf>
    <xf numFmtId="180" fontId="16" fillId="0" borderId="9" xfId="3" applyNumberFormat="1" applyFont="1" applyBorder="1" applyAlignment="1" applyProtection="1">
      <alignment horizontal="center" wrapText="1"/>
      <protection locked="0"/>
    </xf>
    <xf numFmtId="0" fontId="16" fillId="0" borderId="10" xfId="20" applyFont="1" applyBorder="1" applyAlignment="1" applyProtection="1">
      <alignment horizontal="center"/>
      <protection locked="0"/>
    </xf>
    <xf numFmtId="0" fontId="16" fillId="0" borderId="68" xfId="5" applyFont="1" applyBorder="1" applyProtection="1">
      <protection locked="0"/>
    </xf>
    <xf numFmtId="0" fontId="16" fillId="0" borderId="0" xfId="20" applyFont="1" applyAlignment="1" applyProtection="1">
      <alignment horizontal="center" shrinkToFit="1"/>
      <protection locked="0"/>
    </xf>
    <xf numFmtId="0" fontId="16" fillId="0" borderId="69" xfId="20" applyFont="1" applyBorder="1" applyAlignment="1" applyProtection="1">
      <alignment wrapText="1"/>
      <protection locked="0"/>
    </xf>
    <xf numFmtId="177" fontId="16" fillId="0" borderId="0" xfId="20" applyNumberFormat="1" applyFont="1" applyAlignment="1">
      <alignment horizontal="right"/>
    </xf>
    <xf numFmtId="38" fontId="16" fillId="0" borderId="69" xfId="20" applyNumberFormat="1" applyFont="1" applyBorder="1" applyAlignment="1">
      <alignment horizontal="center" wrapText="1"/>
    </xf>
    <xf numFmtId="176" fontId="16" fillId="0" borderId="0" xfId="3" applyNumberFormat="1" applyFont="1" applyAlignment="1" applyProtection="1">
      <alignment horizontal="right"/>
      <protection locked="0"/>
    </xf>
    <xf numFmtId="176" fontId="16" fillId="0" borderId="6" xfId="4" applyNumberFormat="1" applyFont="1" applyBorder="1" applyAlignment="1" applyProtection="1">
      <alignment horizontal="right"/>
    </xf>
    <xf numFmtId="0" fontId="16" fillId="0" borderId="6" xfId="3" applyFont="1" applyBorder="1" applyAlignment="1" applyProtection="1">
      <alignment horizontal="right" wrapText="1"/>
      <protection locked="0"/>
    </xf>
    <xf numFmtId="0" fontId="16" fillId="0" borderId="0" xfId="3" applyFont="1" applyAlignment="1" applyProtection="1">
      <alignment horizontal="right" wrapText="1"/>
      <protection locked="0"/>
    </xf>
    <xf numFmtId="0" fontId="16" fillId="0" borderId="0" xfId="3" applyFont="1" applyAlignment="1" applyProtection="1">
      <alignment horizontal="center" wrapText="1"/>
      <protection locked="0"/>
    </xf>
    <xf numFmtId="180" fontId="16" fillId="0" borderId="11" xfId="3" applyNumberFormat="1" applyFont="1" applyBorder="1" applyAlignment="1" applyProtection="1">
      <alignment horizontal="center" wrapText="1"/>
      <protection locked="0"/>
    </xf>
    <xf numFmtId="0" fontId="16" fillId="0" borderId="12" xfId="20" applyFont="1" applyBorder="1" applyAlignment="1" applyProtection="1">
      <alignment horizontal="center"/>
      <protection locked="0"/>
    </xf>
    <xf numFmtId="0" fontId="16" fillId="0" borderId="70" xfId="20" applyFont="1" applyBorder="1" applyAlignment="1" applyProtection="1">
      <alignment wrapText="1"/>
      <protection locked="0"/>
    </xf>
    <xf numFmtId="0" fontId="16" fillId="0" borderId="2" xfId="20" applyFont="1" applyBorder="1" applyAlignment="1" applyProtection="1">
      <alignment horizontal="center" shrinkToFit="1"/>
      <protection locked="0"/>
    </xf>
    <xf numFmtId="177" fontId="16" fillId="0" borderId="2" xfId="4" applyNumberFormat="1" applyFont="1" applyBorder="1" applyAlignment="1" applyProtection="1">
      <alignment horizontal="right"/>
    </xf>
    <xf numFmtId="38" fontId="16" fillId="0" borderId="70" xfId="20" applyNumberFormat="1" applyFont="1" applyBorder="1" applyAlignment="1">
      <alignment horizontal="center" wrapText="1"/>
    </xf>
    <xf numFmtId="176" fontId="16" fillId="0" borderId="2" xfId="3" applyNumberFormat="1" applyFont="1" applyBorder="1" applyAlignment="1" applyProtection="1">
      <alignment horizontal="right"/>
      <protection locked="0"/>
    </xf>
    <xf numFmtId="176" fontId="16" fillId="0" borderId="1" xfId="4" applyNumberFormat="1" applyFont="1" applyBorder="1" applyAlignment="1" applyProtection="1">
      <alignment horizontal="right"/>
    </xf>
    <xf numFmtId="0" fontId="16" fillId="0" borderId="1" xfId="3" applyFont="1" applyBorder="1" applyAlignment="1" applyProtection="1">
      <alignment horizontal="right" wrapText="1"/>
      <protection locked="0"/>
    </xf>
    <xf numFmtId="181" fontId="16" fillId="0" borderId="2" xfId="3" applyNumberFormat="1" applyFont="1" applyBorder="1" applyAlignment="1" applyProtection="1">
      <alignment horizontal="right" wrapText="1"/>
      <protection locked="0"/>
    </xf>
    <xf numFmtId="0" fontId="16" fillId="0" borderId="2" xfId="3" applyFont="1" applyBorder="1" applyAlignment="1" applyProtection="1">
      <alignment horizontal="center" wrapText="1"/>
      <protection locked="0"/>
    </xf>
    <xf numFmtId="180" fontId="16" fillId="0" borderId="13" xfId="3" applyNumberFormat="1" applyFont="1" applyBorder="1" applyAlignment="1" applyProtection="1">
      <alignment horizontal="center" wrapText="1"/>
      <protection locked="0"/>
    </xf>
    <xf numFmtId="0" fontId="16" fillId="0" borderId="14" xfId="20" applyFont="1" applyBorder="1" applyAlignment="1" applyProtection="1">
      <alignment horizontal="center"/>
      <protection locked="0"/>
    </xf>
    <xf numFmtId="0" fontId="16" fillId="0" borderId="68" xfId="20" applyFont="1" applyBorder="1" applyAlignment="1" applyProtection="1">
      <alignment wrapText="1"/>
      <protection locked="0"/>
    </xf>
    <xf numFmtId="0" fontId="16" fillId="0" borderId="15" xfId="20" applyFont="1" applyBorder="1" applyAlignment="1" applyProtection="1">
      <alignment horizontal="center" shrinkToFit="1"/>
      <protection locked="0"/>
    </xf>
    <xf numFmtId="177" fontId="16" fillId="0" borderId="15" xfId="4" applyNumberFormat="1" applyFont="1" applyBorder="1" applyAlignment="1" applyProtection="1">
      <alignment horizontal="right"/>
    </xf>
    <xf numFmtId="38" fontId="16" fillId="0" borderId="68" xfId="20" applyNumberFormat="1" applyFont="1" applyBorder="1" applyAlignment="1">
      <alignment horizontal="center" wrapText="1"/>
    </xf>
    <xf numFmtId="176" fontId="16" fillId="0" borderId="15" xfId="3" applyNumberFormat="1" applyFont="1" applyBorder="1" applyAlignment="1" applyProtection="1">
      <alignment horizontal="right"/>
      <protection locked="0"/>
    </xf>
    <xf numFmtId="176" fontId="16" fillId="0" borderId="16" xfId="4" applyNumberFormat="1" applyFont="1" applyBorder="1" applyAlignment="1" applyProtection="1">
      <alignment horizontal="right"/>
    </xf>
    <xf numFmtId="0" fontId="16" fillId="0" borderId="16" xfId="3" applyFont="1" applyBorder="1" applyAlignment="1" applyProtection="1">
      <alignment horizontal="right" wrapText="1"/>
      <protection locked="0"/>
    </xf>
    <xf numFmtId="181" fontId="16" fillId="0" borderId="15" xfId="3" applyNumberFormat="1" applyFont="1" applyBorder="1" applyAlignment="1" applyProtection="1">
      <alignment horizontal="right" wrapText="1"/>
      <protection locked="0"/>
    </xf>
    <xf numFmtId="0" fontId="16" fillId="0" borderId="15" xfId="3" applyFont="1" applyBorder="1" applyAlignment="1" applyProtection="1">
      <alignment horizontal="center" wrapText="1"/>
      <protection locked="0"/>
    </xf>
    <xf numFmtId="180" fontId="16" fillId="0" borderId="17" xfId="3" applyNumberFormat="1" applyFont="1" applyBorder="1" applyAlignment="1" applyProtection="1">
      <alignment horizontal="center" wrapText="1"/>
      <protection locked="0"/>
    </xf>
    <xf numFmtId="177" fontId="16" fillId="0" borderId="0" xfId="4" applyNumberFormat="1" applyFont="1" applyBorder="1" applyAlignment="1" applyProtection="1">
      <alignment horizontal="right"/>
    </xf>
    <xf numFmtId="0" fontId="16" fillId="0" borderId="16" xfId="20" applyFont="1" applyBorder="1" applyAlignment="1" applyProtection="1">
      <alignment horizontal="center" shrinkToFit="1"/>
      <protection locked="0"/>
    </xf>
    <xf numFmtId="176" fontId="16" fillId="0" borderId="18" xfId="3" applyNumberFormat="1" applyFont="1" applyBorder="1" applyAlignment="1" applyProtection="1">
      <alignment horizontal="right"/>
      <protection locked="0"/>
    </xf>
    <xf numFmtId="0" fontId="16" fillId="0" borderId="16" xfId="3" applyFont="1" applyBorder="1" applyProtection="1">
      <protection locked="0"/>
    </xf>
    <xf numFmtId="177" fontId="16" fillId="0" borderId="2" xfId="20" applyNumberFormat="1" applyFont="1" applyBorder="1" applyAlignment="1">
      <alignment horizontal="right"/>
    </xf>
    <xf numFmtId="177" fontId="16" fillId="0" borderId="15" xfId="20" applyNumberFormat="1" applyFont="1" applyBorder="1" applyAlignment="1">
      <alignment horizontal="right"/>
    </xf>
    <xf numFmtId="176" fontId="16" fillId="0" borderId="1" xfId="4" applyNumberFormat="1" applyFont="1" applyFill="1" applyBorder="1" applyAlignment="1" applyProtection="1">
      <alignment horizontal="right"/>
    </xf>
    <xf numFmtId="176" fontId="16" fillId="0" borderId="16" xfId="4" applyNumberFormat="1" applyFont="1" applyFill="1" applyBorder="1" applyAlignment="1" applyProtection="1">
      <alignment horizontal="right"/>
    </xf>
    <xf numFmtId="0" fontId="16" fillId="0" borderId="1" xfId="3" applyFont="1" applyBorder="1" applyProtection="1">
      <protection locked="0"/>
    </xf>
    <xf numFmtId="176" fontId="16" fillId="0" borderId="6" xfId="4" applyNumberFormat="1" applyFont="1" applyFill="1" applyBorder="1" applyAlignment="1" applyProtection="1">
      <alignment horizontal="right"/>
    </xf>
    <xf numFmtId="181" fontId="16" fillId="0" borderId="0" xfId="3" applyNumberFormat="1" applyFont="1" applyAlignment="1" applyProtection="1">
      <alignment horizontal="right" wrapText="1"/>
      <protection locked="0"/>
    </xf>
    <xf numFmtId="0" fontId="16" fillId="0" borderId="19" xfId="20" applyFont="1" applyBorder="1" applyAlignment="1" applyProtection="1">
      <alignment horizontal="center"/>
      <protection locked="0"/>
    </xf>
    <xf numFmtId="0" fontId="16" fillId="0" borderId="71" xfId="20" applyFont="1" applyBorder="1" applyAlignment="1" applyProtection="1">
      <alignment wrapText="1"/>
      <protection locked="0"/>
    </xf>
    <xf numFmtId="0" fontId="16" fillId="0" borderId="20" xfId="20" applyFont="1" applyBorder="1" applyAlignment="1" applyProtection="1">
      <alignment horizontal="center" shrinkToFit="1"/>
      <protection locked="0"/>
    </xf>
    <xf numFmtId="177" fontId="16" fillId="0" borderId="20" xfId="20" applyNumberFormat="1" applyFont="1" applyBorder="1" applyAlignment="1">
      <alignment horizontal="right"/>
    </xf>
    <xf numFmtId="38" fontId="16" fillId="0" borderId="71" xfId="20" applyNumberFormat="1" applyFont="1" applyBorder="1" applyAlignment="1">
      <alignment horizontal="center" wrapText="1"/>
    </xf>
    <xf numFmtId="176" fontId="16" fillId="0" borderId="20" xfId="3" applyNumberFormat="1" applyFont="1" applyBorder="1" applyAlignment="1" applyProtection="1">
      <alignment horizontal="right"/>
      <protection locked="0"/>
    </xf>
    <xf numFmtId="176" fontId="16" fillId="0" borderId="21" xfId="4" applyNumberFormat="1" applyFont="1" applyFill="1" applyBorder="1" applyAlignment="1" applyProtection="1">
      <alignment horizontal="right"/>
    </xf>
    <xf numFmtId="0" fontId="16" fillId="0" borderId="21" xfId="3" applyFont="1" applyBorder="1" applyAlignment="1" applyProtection="1">
      <alignment horizontal="right" wrapText="1"/>
      <protection locked="0"/>
    </xf>
    <xf numFmtId="181" fontId="16" fillId="0" borderId="20" xfId="3" applyNumberFormat="1" applyFont="1" applyBorder="1" applyAlignment="1" applyProtection="1">
      <alignment horizontal="right" wrapText="1"/>
      <protection locked="0"/>
    </xf>
    <xf numFmtId="0" fontId="16" fillId="0" borderId="20" xfId="3" applyFont="1" applyBorder="1" applyAlignment="1" applyProtection="1">
      <alignment horizontal="center" wrapText="1"/>
      <protection locked="0"/>
    </xf>
    <xf numFmtId="180" fontId="16" fillId="0" borderId="22" xfId="3" applyNumberFormat="1" applyFont="1" applyBorder="1" applyAlignment="1" applyProtection="1">
      <alignment horizontal="center" wrapText="1"/>
      <protection locked="0"/>
    </xf>
    <xf numFmtId="0" fontId="16" fillId="0" borderId="0" xfId="3" applyFont="1" applyAlignment="1" applyProtection="1">
      <alignment horizontal="left"/>
      <protection locked="0"/>
    </xf>
    <xf numFmtId="176" fontId="16" fillId="0" borderId="7" xfId="4" applyNumberFormat="1" applyFont="1" applyFill="1" applyBorder="1" applyAlignment="1" applyProtection="1">
      <alignment horizontal="right"/>
    </xf>
    <xf numFmtId="0" fontId="16" fillId="0" borderId="7" xfId="3" applyFont="1" applyBorder="1" applyProtection="1">
      <protection locked="0"/>
    </xf>
    <xf numFmtId="0" fontId="16" fillId="0" borderId="8" xfId="3" applyFont="1" applyBorder="1" applyProtection="1">
      <protection locked="0"/>
    </xf>
    <xf numFmtId="0" fontId="16" fillId="0" borderId="9" xfId="3" applyFont="1" applyBorder="1" applyProtection="1">
      <protection locked="0"/>
    </xf>
    <xf numFmtId="0" fontId="16" fillId="0" borderId="15" xfId="5" applyFont="1" applyBorder="1"/>
    <xf numFmtId="0" fontId="16" fillId="0" borderId="17" xfId="5" applyFont="1" applyBorder="1"/>
    <xf numFmtId="0" fontId="16" fillId="0" borderId="2" xfId="5" applyFont="1" applyBorder="1" applyAlignment="1">
      <alignment wrapText="1"/>
    </xf>
    <xf numFmtId="0" fontId="16" fillId="0" borderId="2" xfId="5" applyFont="1" applyBorder="1" applyAlignment="1">
      <alignment horizontal="center"/>
    </xf>
    <xf numFmtId="178" fontId="16" fillId="0" borderId="16" xfId="4" applyNumberFormat="1" applyFont="1" applyFill="1" applyBorder="1" applyAlignment="1" applyProtection="1"/>
    <xf numFmtId="0" fontId="16" fillId="0" borderId="16" xfId="5" applyFont="1" applyBorder="1"/>
    <xf numFmtId="0" fontId="16" fillId="0" borderId="15" xfId="5" applyFont="1" applyBorder="1" applyAlignment="1">
      <alignment wrapText="1"/>
    </xf>
    <xf numFmtId="3" fontId="16" fillId="0" borderId="15" xfId="5" applyNumberFormat="1" applyFont="1" applyBorder="1" applyAlignment="1">
      <alignment vertical="center" shrinkToFit="1"/>
    </xf>
    <xf numFmtId="0" fontId="16" fillId="0" borderId="17" xfId="5" applyFont="1" applyBorder="1" applyAlignment="1">
      <alignment wrapText="1"/>
    </xf>
    <xf numFmtId="0" fontId="16" fillId="0" borderId="13" xfId="5" applyFont="1" applyBorder="1" applyAlignment="1">
      <alignment wrapText="1"/>
    </xf>
    <xf numFmtId="0" fontId="16" fillId="0" borderId="72" xfId="20" applyFont="1" applyBorder="1" applyAlignment="1" applyProtection="1">
      <alignment wrapText="1"/>
      <protection locked="0"/>
    </xf>
    <xf numFmtId="0" fontId="16" fillId="0" borderId="70" xfId="20" applyFont="1" applyBorder="1" applyAlignment="1" applyProtection="1">
      <alignment vertical="center" wrapText="1"/>
      <protection locked="0"/>
    </xf>
    <xf numFmtId="0" fontId="16" fillId="0" borderId="1" xfId="3" applyFont="1" applyBorder="1" applyAlignment="1" applyProtection="1">
      <alignment horizontal="right"/>
      <protection locked="0"/>
    </xf>
    <xf numFmtId="0" fontId="16" fillId="0" borderId="2" xfId="5" applyFont="1" applyBorder="1"/>
    <xf numFmtId="0" fontId="16" fillId="0" borderId="13" xfId="5" applyFont="1" applyBorder="1"/>
    <xf numFmtId="0" fontId="16" fillId="0" borderId="68" xfId="20" applyFont="1" applyBorder="1" applyAlignment="1" applyProtection="1">
      <alignment vertical="center" wrapText="1"/>
      <protection locked="0"/>
    </xf>
    <xf numFmtId="0" fontId="16" fillId="0" borderId="16" xfId="5" applyFont="1" applyBorder="1" applyAlignment="1">
      <alignment wrapText="1"/>
    </xf>
    <xf numFmtId="0" fontId="16" fillId="0" borderId="69" xfId="20" applyFont="1" applyBorder="1" applyAlignment="1" applyProtection="1">
      <alignment vertical="center" wrapText="1"/>
      <protection locked="0"/>
    </xf>
    <xf numFmtId="0" fontId="16" fillId="0" borderId="73" xfId="3" applyFont="1" applyBorder="1" applyAlignment="1" applyProtection="1">
      <alignment horizontal="right" wrapText="1"/>
      <protection locked="0"/>
    </xf>
    <xf numFmtId="0" fontId="16" fillId="0" borderId="74" xfId="5" applyFont="1" applyBorder="1" applyAlignment="1">
      <alignment wrapText="1"/>
    </xf>
    <xf numFmtId="0" fontId="16" fillId="0" borderId="75" xfId="5" applyFont="1" applyBorder="1" applyAlignment="1">
      <alignment wrapText="1"/>
    </xf>
    <xf numFmtId="0" fontId="16" fillId="0" borderId="71" xfId="20" applyFont="1" applyBorder="1" applyProtection="1">
      <protection locked="0"/>
    </xf>
    <xf numFmtId="0" fontId="16" fillId="0" borderId="71" xfId="20" applyFont="1" applyBorder="1" applyAlignment="1" applyProtection="1">
      <alignment vertical="center" wrapText="1"/>
      <protection locked="0"/>
    </xf>
    <xf numFmtId="177" fontId="16" fillId="0" borderId="20" xfId="4" applyNumberFormat="1" applyFont="1" applyBorder="1" applyAlignment="1" applyProtection="1">
      <alignment horizontal="right"/>
    </xf>
    <xf numFmtId="176" fontId="16" fillId="0" borderId="21" xfId="4" applyNumberFormat="1" applyFont="1" applyBorder="1" applyAlignment="1" applyProtection="1">
      <alignment horizontal="right"/>
    </xf>
    <xf numFmtId="0" fontId="16" fillId="0" borderId="20" xfId="5" applyFont="1" applyBorder="1" applyAlignment="1">
      <alignment wrapText="1"/>
    </xf>
    <xf numFmtId="0" fontId="16" fillId="0" borderId="22" xfId="5" applyFont="1" applyBorder="1" applyAlignment="1">
      <alignment wrapText="1"/>
    </xf>
    <xf numFmtId="0" fontId="8" fillId="0" borderId="67" xfId="1" applyFont="1" applyBorder="1" applyAlignment="1" applyProtection="1">
      <alignment horizontal="left" vertical="center"/>
      <protection locked="0"/>
    </xf>
    <xf numFmtId="0" fontId="8" fillId="0" borderId="68" xfId="1" applyFont="1" applyBorder="1" applyAlignment="1" applyProtection="1">
      <alignment horizontal="left" vertical="center"/>
      <protection locked="0"/>
    </xf>
    <xf numFmtId="0" fontId="16" fillId="0" borderId="73" xfId="3" applyFont="1" applyBorder="1" applyProtection="1">
      <protection locked="0"/>
    </xf>
    <xf numFmtId="178" fontId="16" fillId="0" borderId="21" xfId="4" applyNumberFormat="1" applyFont="1" applyFill="1" applyBorder="1" applyAlignment="1" applyProtection="1"/>
    <xf numFmtId="0" fontId="16" fillId="0" borderId="21" xfId="5" applyFont="1" applyBorder="1"/>
    <xf numFmtId="3" fontId="16" fillId="0" borderId="20" xfId="5" applyNumberFormat="1" applyFont="1" applyBorder="1" applyAlignment="1">
      <alignment vertical="center" shrinkToFit="1"/>
    </xf>
    <xf numFmtId="0" fontId="16" fillId="0" borderId="67" xfId="20" applyFont="1" applyBorder="1" applyAlignment="1" applyProtection="1">
      <alignment vertical="center" wrapText="1"/>
      <protection locked="0"/>
    </xf>
    <xf numFmtId="0" fontId="16" fillId="0" borderId="8" xfId="5" applyFont="1" applyBorder="1" applyAlignment="1">
      <alignment wrapText="1"/>
    </xf>
    <xf numFmtId="0" fontId="16" fillId="0" borderId="9" xfId="5" applyFont="1" applyBorder="1" applyAlignment="1">
      <alignment wrapText="1"/>
    </xf>
    <xf numFmtId="38" fontId="16" fillId="0" borderId="2" xfId="4" applyFont="1" applyBorder="1" applyAlignment="1">
      <alignment wrapText="1"/>
    </xf>
    <xf numFmtId="0" fontId="16" fillId="0" borderId="2" xfId="5" applyFont="1" applyBorder="1" applyAlignment="1">
      <alignment horizontal="left"/>
    </xf>
    <xf numFmtId="0" fontId="16" fillId="0" borderId="13" xfId="5" applyFont="1" applyBorder="1" applyAlignment="1">
      <alignment horizontal="left"/>
    </xf>
    <xf numFmtId="0" fontId="16" fillId="0" borderId="68" xfId="20" applyFont="1" applyBorder="1" applyProtection="1">
      <protection locked="0"/>
    </xf>
    <xf numFmtId="38" fontId="16" fillId="0" borderId="15" xfId="4" applyFont="1" applyBorder="1" applyAlignment="1">
      <alignment wrapText="1"/>
    </xf>
    <xf numFmtId="3" fontId="16" fillId="0" borderId="15" xfId="5" applyNumberFormat="1" applyFont="1" applyBorder="1" applyAlignment="1">
      <alignment shrinkToFit="1"/>
    </xf>
    <xf numFmtId="38" fontId="16" fillId="0" borderId="15" xfId="4" applyFont="1" applyBorder="1" applyAlignment="1"/>
    <xf numFmtId="0" fontId="16" fillId="0" borderId="16" xfId="5" applyFont="1" applyBorder="1" applyAlignment="1">
      <alignment horizontal="left"/>
    </xf>
    <xf numFmtId="38" fontId="16" fillId="0" borderId="74" xfId="4" applyFont="1" applyBorder="1" applyAlignment="1">
      <alignment wrapText="1"/>
    </xf>
    <xf numFmtId="0" fontId="16" fillId="0" borderId="21" xfId="5" applyFont="1" applyBorder="1" applyAlignment="1">
      <alignment wrapText="1"/>
    </xf>
    <xf numFmtId="38" fontId="16" fillId="0" borderId="20" xfId="4" applyFont="1" applyBorder="1" applyAlignment="1">
      <alignment wrapText="1"/>
    </xf>
    <xf numFmtId="177" fontId="16" fillId="0" borderId="68" xfId="4" applyNumberFormat="1" applyFont="1" applyBorder="1" applyAlignment="1" applyProtection="1">
      <alignment horizontal="right"/>
    </xf>
    <xf numFmtId="177" fontId="16" fillId="0" borderId="0" xfId="3" applyNumberFormat="1" applyFont="1" applyAlignment="1" applyProtection="1">
      <alignment horizontal="left"/>
      <protection locked="0"/>
    </xf>
    <xf numFmtId="0" fontId="16" fillId="0" borderId="1" xfId="5" applyFont="1" applyBorder="1"/>
    <xf numFmtId="0" fontId="16" fillId="3" borderId="0" xfId="3" applyFont="1" applyFill="1" applyAlignment="1" applyProtection="1">
      <alignment horizontal="left"/>
      <protection locked="0"/>
    </xf>
    <xf numFmtId="38" fontId="16" fillId="0" borderId="2" xfId="4" applyFont="1" applyFill="1" applyBorder="1" applyAlignment="1">
      <alignment wrapText="1"/>
    </xf>
    <xf numFmtId="38" fontId="16" fillId="0" borderId="15" xfId="4" applyFont="1" applyFill="1" applyBorder="1" applyAlignment="1">
      <alignment wrapText="1"/>
    </xf>
    <xf numFmtId="3" fontId="16" fillId="0" borderId="20" xfId="5" applyNumberFormat="1" applyFont="1" applyBorder="1" applyAlignment="1">
      <alignment shrinkToFit="1"/>
    </xf>
    <xf numFmtId="177" fontId="16" fillId="0" borderId="8" xfId="4" applyNumberFormat="1" applyFont="1" applyBorder="1" applyAlignment="1" applyProtection="1">
      <alignment horizontal="right"/>
    </xf>
    <xf numFmtId="38" fontId="16" fillId="0" borderId="8" xfId="4" applyFont="1" applyBorder="1" applyAlignment="1">
      <alignment wrapText="1"/>
    </xf>
    <xf numFmtId="0" fontId="16" fillId="0" borderId="8" xfId="5" applyFont="1" applyBorder="1" applyAlignment="1">
      <alignment horizontal="left"/>
    </xf>
    <xf numFmtId="0" fontId="16" fillId="0" borderId="9" xfId="5" applyFont="1" applyBorder="1" applyAlignment="1">
      <alignment horizontal="left"/>
    </xf>
    <xf numFmtId="0" fontId="16" fillId="0" borderId="7" xfId="5" applyFont="1" applyBorder="1"/>
    <xf numFmtId="0" fontId="16" fillId="0" borderId="8" xfId="5" applyFont="1" applyBorder="1"/>
    <xf numFmtId="0" fontId="16" fillId="0" borderId="69" xfId="5" applyFont="1" applyBorder="1" applyAlignment="1">
      <alignment horizontal="left"/>
    </xf>
    <xf numFmtId="0" fontId="16" fillId="0" borderId="70" xfId="5" applyFont="1" applyBorder="1" applyAlignment="1">
      <alignment horizontal="left"/>
    </xf>
    <xf numFmtId="177" fontId="16" fillId="0" borderId="2" xfId="5" applyNumberFormat="1" applyFont="1" applyBorder="1" applyAlignment="1">
      <alignment horizontal="right"/>
    </xf>
    <xf numFmtId="0" fontId="16" fillId="0" borderId="70" xfId="5" applyFont="1" applyBorder="1" applyAlignment="1">
      <alignment horizontal="center"/>
    </xf>
    <xf numFmtId="38" fontId="16" fillId="0" borderId="1" xfId="3" applyNumberFormat="1" applyFont="1" applyBorder="1" applyAlignment="1" applyProtection="1">
      <alignment wrapText="1"/>
      <protection locked="0"/>
    </xf>
    <xf numFmtId="0" fontId="16" fillId="0" borderId="68" xfId="5" applyFont="1" applyBorder="1"/>
    <xf numFmtId="0" fontId="16" fillId="0" borderId="15" xfId="5" applyFont="1" applyBorder="1" applyAlignment="1">
      <alignment horizontal="center"/>
    </xf>
    <xf numFmtId="0" fontId="16" fillId="0" borderId="68" xfId="5" applyFont="1" applyBorder="1" applyAlignment="1">
      <alignment horizontal="left"/>
    </xf>
    <xf numFmtId="177" fontId="16" fillId="0" borderId="15" xfId="5" applyNumberFormat="1" applyFont="1" applyBorder="1" applyAlignment="1">
      <alignment horizontal="right"/>
    </xf>
    <xf numFmtId="176" fontId="16" fillId="0" borderId="68" xfId="5" applyNumberFormat="1" applyFont="1" applyBorder="1" applyAlignment="1">
      <alignment horizontal="center"/>
    </xf>
    <xf numFmtId="185" fontId="16" fillId="0" borderId="15" xfId="5" applyNumberFormat="1" applyFont="1" applyBorder="1" applyAlignment="1">
      <alignment horizontal="left"/>
    </xf>
    <xf numFmtId="185" fontId="16" fillId="0" borderId="17" xfId="5" applyNumberFormat="1" applyFont="1" applyBorder="1" applyAlignment="1">
      <alignment horizontal="left"/>
    </xf>
    <xf numFmtId="176" fontId="16" fillId="0" borderId="70" xfId="5" applyNumberFormat="1" applyFont="1" applyBorder="1" applyAlignment="1">
      <alignment horizontal="center"/>
    </xf>
    <xf numFmtId="41" fontId="16" fillId="0" borderId="16" xfId="5" applyNumberFormat="1" applyFont="1" applyBorder="1"/>
    <xf numFmtId="0" fontId="16" fillId="0" borderId="15" xfId="5" applyFont="1" applyBorder="1" applyAlignment="1">
      <alignment horizontal="left"/>
    </xf>
    <xf numFmtId="0" fontId="16" fillId="0" borderId="17" xfId="5" applyFont="1" applyBorder="1" applyAlignment="1">
      <alignment horizontal="left"/>
    </xf>
    <xf numFmtId="0" fontId="16" fillId="0" borderId="16" xfId="5" applyFont="1" applyBorder="1" applyAlignment="1">
      <alignment horizontal="left" shrinkToFit="1"/>
    </xf>
    <xf numFmtId="0" fontId="16" fillId="0" borderId="15" xfId="5" applyFont="1" applyBorder="1" applyAlignment="1">
      <alignment horizontal="left" shrinkToFit="1"/>
    </xf>
    <xf numFmtId="0" fontId="16" fillId="0" borderId="17" xfId="5" applyFont="1" applyBorder="1" applyAlignment="1">
      <alignment horizontal="left" shrinkToFit="1"/>
    </xf>
    <xf numFmtId="176" fontId="16" fillId="0" borderId="70" xfId="5" applyNumberFormat="1" applyFont="1" applyBorder="1"/>
    <xf numFmtId="0" fontId="16" fillId="0" borderId="0" xfId="5" applyFont="1"/>
    <xf numFmtId="38" fontId="16" fillId="0" borderId="6" xfId="3" applyNumberFormat="1" applyFont="1" applyBorder="1" applyAlignment="1" applyProtection="1">
      <alignment wrapText="1"/>
      <protection locked="0"/>
    </xf>
    <xf numFmtId="0" fontId="16" fillId="0" borderId="73" xfId="5" applyFont="1" applyBorder="1"/>
    <xf numFmtId="0" fontId="16" fillId="0" borderId="74" xfId="5" applyFont="1" applyBorder="1"/>
    <xf numFmtId="0" fontId="16" fillId="0" borderId="20" xfId="5" applyFont="1" applyBorder="1"/>
    <xf numFmtId="0" fontId="16" fillId="0" borderId="71" xfId="5" applyFont="1" applyBorder="1" applyAlignment="1">
      <alignment horizontal="left"/>
    </xf>
    <xf numFmtId="177" fontId="16" fillId="0" borderId="20" xfId="5" applyNumberFormat="1" applyFont="1" applyBorder="1" applyAlignment="1">
      <alignment horizontal="right"/>
    </xf>
    <xf numFmtId="41" fontId="16" fillId="0" borderId="21" xfId="5" applyNumberFormat="1" applyFont="1" applyBorder="1"/>
    <xf numFmtId="0" fontId="16" fillId="0" borderId="21" xfId="5" applyFont="1" applyBorder="1" applyAlignment="1">
      <alignment horizontal="left" shrinkToFit="1"/>
    </xf>
    <xf numFmtId="0" fontId="16" fillId="0" borderId="20" xfId="5" applyFont="1" applyBorder="1" applyAlignment="1">
      <alignment horizontal="left"/>
    </xf>
    <xf numFmtId="0" fontId="16" fillId="0" borderId="22" xfId="5" applyFont="1" applyBorder="1" applyAlignment="1">
      <alignment horizontal="left"/>
    </xf>
    <xf numFmtId="41" fontId="16" fillId="0" borderId="15" xfId="5" applyNumberFormat="1" applyFont="1" applyBorder="1" applyAlignment="1">
      <alignment horizontal="left"/>
    </xf>
    <xf numFmtId="41" fontId="16" fillId="0" borderId="1" xfId="5" applyNumberFormat="1" applyFont="1" applyBorder="1"/>
    <xf numFmtId="186" fontId="16" fillId="0" borderId="16" xfId="5" applyNumberFormat="1" applyFont="1" applyBorder="1" applyAlignment="1">
      <alignment horizontal="left"/>
    </xf>
    <xf numFmtId="186" fontId="16" fillId="0" borderId="15" xfId="5" applyNumberFormat="1" applyFont="1" applyBorder="1" applyAlignment="1">
      <alignment horizontal="left"/>
    </xf>
    <xf numFmtId="186" fontId="16" fillId="0" borderId="21" xfId="5" applyNumberFormat="1" applyFont="1" applyBorder="1" applyAlignment="1">
      <alignment horizontal="left"/>
    </xf>
    <xf numFmtId="186" fontId="16" fillId="0" borderId="20" xfId="5" applyNumberFormat="1" applyFont="1" applyBorder="1" applyAlignment="1">
      <alignment horizontal="left"/>
    </xf>
    <xf numFmtId="0" fontId="16" fillId="0" borderId="22" xfId="5" applyFont="1" applyBorder="1"/>
    <xf numFmtId="177" fontId="16" fillId="0" borderId="2" xfId="4" applyNumberFormat="1" applyFont="1" applyFill="1" applyBorder="1" applyAlignment="1" applyProtection="1">
      <alignment horizontal="right"/>
    </xf>
    <xf numFmtId="177" fontId="16" fillId="0" borderId="15" xfId="4" applyNumberFormat="1" applyFont="1" applyFill="1" applyBorder="1" applyAlignment="1" applyProtection="1">
      <alignment horizontal="right"/>
    </xf>
    <xf numFmtId="176" fontId="16" fillId="0" borderId="68" xfId="3" applyNumberFormat="1" applyFont="1" applyBorder="1" applyAlignment="1" applyProtection="1">
      <alignment horizontal="right"/>
      <protection locked="0"/>
    </xf>
    <xf numFmtId="185" fontId="16" fillId="0" borderId="15" xfId="5" applyNumberFormat="1" applyFont="1" applyBorder="1"/>
    <xf numFmtId="176" fontId="16" fillId="0" borderId="68" xfId="21" applyNumberFormat="1" applyFont="1" applyBorder="1" applyAlignment="1">
      <alignment horizontal="center"/>
    </xf>
    <xf numFmtId="176" fontId="16" fillId="0" borderId="2" xfId="21" applyNumberFormat="1" applyFont="1" applyBorder="1" applyAlignment="1">
      <alignment horizontal="right"/>
    </xf>
    <xf numFmtId="176" fontId="16" fillId="0" borderId="1" xfId="21" applyNumberFormat="1" applyFont="1" applyBorder="1" applyAlignment="1">
      <alignment horizontal="right"/>
    </xf>
    <xf numFmtId="176" fontId="16" fillId="0" borderId="15" xfId="21" applyNumberFormat="1" applyFont="1" applyBorder="1" applyAlignment="1">
      <alignment horizontal="right"/>
    </xf>
    <xf numFmtId="176" fontId="16" fillId="0" borderId="16" xfId="21" applyNumberFormat="1" applyFont="1" applyBorder="1" applyAlignment="1">
      <alignment horizontal="right"/>
    </xf>
    <xf numFmtId="0" fontId="16" fillId="0" borderId="74" xfId="5" applyFont="1" applyBorder="1" applyAlignment="1">
      <alignment horizontal="left"/>
    </xf>
    <xf numFmtId="0" fontId="16" fillId="0" borderId="75" xfId="5" applyFont="1" applyBorder="1" applyAlignment="1">
      <alignment horizontal="left"/>
    </xf>
    <xf numFmtId="38" fontId="16" fillId="0" borderId="7" xfId="3" applyNumberFormat="1" applyFont="1" applyBorder="1" applyAlignment="1" applyProtection="1">
      <alignment wrapText="1"/>
      <protection locked="0"/>
    </xf>
    <xf numFmtId="0" fontId="16" fillId="0" borderId="68" xfId="20" applyFont="1" applyBorder="1" applyAlignment="1" applyProtection="1">
      <alignment shrinkToFit="1"/>
      <protection locked="0"/>
    </xf>
    <xf numFmtId="176" fontId="16" fillId="0" borderId="70" xfId="21" applyNumberFormat="1" applyFont="1" applyBorder="1" applyAlignment="1">
      <alignment horizontal="left"/>
    </xf>
    <xf numFmtId="177" fontId="16" fillId="0" borderId="15" xfId="21" applyNumberFormat="1" applyFont="1" applyBorder="1" applyAlignment="1">
      <alignment horizontal="right"/>
    </xf>
    <xf numFmtId="41" fontId="16" fillId="0" borderId="73" xfId="5" applyNumberFormat="1" applyFont="1" applyBorder="1" applyAlignment="1">
      <alignment horizontal="left"/>
    </xf>
    <xf numFmtId="41" fontId="16" fillId="0" borderId="74" xfId="5" applyNumberFormat="1" applyFont="1" applyBorder="1" applyAlignment="1">
      <alignment horizontal="left"/>
    </xf>
    <xf numFmtId="176" fontId="16" fillId="0" borderId="70" xfId="21" applyNumberFormat="1" applyFont="1" applyBorder="1"/>
    <xf numFmtId="176" fontId="16" fillId="0" borderId="2" xfId="21" applyNumberFormat="1" applyFont="1" applyBorder="1" applyAlignment="1">
      <alignment horizontal="center"/>
    </xf>
    <xf numFmtId="176" fontId="16" fillId="0" borderId="70" xfId="21" applyNumberFormat="1" applyFont="1" applyBorder="1" applyAlignment="1">
      <alignment vertical="center"/>
    </xf>
    <xf numFmtId="177" fontId="16" fillId="0" borderId="2" xfId="21" applyNumberFormat="1" applyFont="1" applyBorder="1" applyAlignment="1">
      <alignment horizontal="right"/>
    </xf>
    <xf numFmtId="176" fontId="16" fillId="0" borderId="70" xfId="21" applyNumberFormat="1" applyFont="1" applyBorder="1" applyAlignment="1">
      <alignment horizontal="center"/>
    </xf>
    <xf numFmtId="176" fontId="16" fillId="0" borderId="15" xfId="21" applyNumberFormat="1" applyFont="1" applyBorder="1" applyAlignment="1">
      <alignment horizontal="center"/>
    </xf>
    <xf numFmtId="176" fontId="16" fillId="0" borderId="68" xfId="21" applyNumberFormat="1" applyFont="1" applyBorder="1" applyAlignment="1">
      <alignment vertical="center"/>
    </xf>
    <xf numFmtId="176" fontId="16" fillId="0" borderId="2" xfId="21" applyNumberFormat="1" applyFont="1" applyBorder="1"/>
    <xf numFmtId="176" fontId="16" fillId="0" borderId="68" xfId="21" applyNumberFormat="1" applyFont="1" applyBorder="1" applyAlignment="1">
      <alignment horizontal="left"/>
    </xf>
    <xf numFmtId="176" fontId="16" fillId="0" borderId="15" xfId="21" applyNumberFormat="1" applyFont="1" applyBorder="1"/>
    <xf numFmtId="176" fontId="16" fillId="0" borderId="69" xfId="21" applyNumberFormat="1" applyFont="1" applyBorder="1" applyAlignment="1">
      <alignment vertical="center"/>
    </xf>
    <xf numFmtId="177" fontId="16" fillId="0" borderId="0" xfId="21" applyNumberFormat="1" applyFont="1" applyAlignment="1">
      <alignment horizontal="right"/>
    </xf>
    <xf numFmtId="176" fontId="16" fillId="0" borderId="69" xfId="21" applyNumberFormat="1" applyFont="1" applyBorder="1" applyAlignment="1">
      <alignment horizontal="center"/>
    </xf>
    <xf numFmtId="176" fontId="16" fillId="0" borderId="0" xfId="21" applyNumberFormat="1" applyFont="1" applyAlignment="1">
      <alignment horizontal="right"/>
    </xf>
    <xf numFmtId="41" fontId="16" fillId="0" borderId="73" xfId="5" applyNumberFormat="1" applyFont="1" applyBorder="1"/>
    <xf numFmtId="176" fontId="16" fillId="0" borderId="71" xfId="21" applyNumberFormat="1" applyFont="1" applyBorder="1" applyAlignment="1">
      <alignment vertical="center"/>
    </xf>
    <xf numFmtId="177" fontId="16" fillId="0" borderId="20" xfId="21" applyNumberFormat="1" applyFont="1" applyBorder="1" applyAlignment="1">
      <alignment horizontal="right"/>
    </xf>
    <xf numFmtId="176" fontId="16" fillId="0" borderId="71" xfId="21" applyNumberFormat="1" applyFont="1" applyBorder="1" applyAlignment="1">
      <alignment horizontal="center"/>
    </xf>
    <xf numFmtId="176" fontId="16" fillId="0" borderId="20" xfId="21" applyNumberFormat="1" applyFont="1" applyBorder="1" applyAlignment="1">
      <alignment horizontal="right"/>
    </xf>
    <xf numFmtId="185" fontId="16" fillId="0" borderId="20" xfId="5" applyNumberFormat="1" applyFont="1" applyBorder="1" applyAlignment="1">
      <alignment horizontal="left"/>
    </xf>
    <xf numFmtId="185" fontId="16" fillId="0" borderId="22" xfId="5" applyNumberFormat="1" applyFont="1" applyBorder="1" applyAlignment="1">
      <alignment horizontal="left"/>
    </xf>
    <xf numFmtId="41" fontId="16" fillId="0" borderId="7" xfId="5" applyNumberFormat="1" applyFont="1" applyBorder="1"/>
    <xf numFmtId="176" fontId="16" fillId="0" borderId="0" xfId="21" applyNumberFormat="1" applyFont="1"/>
    <xf numFmtId="176" fontId="16" fillId="0" borderId="6" xfId="21" applyNumberFormat="1" applyFont="1" applyBorder="1" applyAlignment="1">
      <alignment horizontal="right"/>
    </xf>
    <xf numFmtId="176" fontId="16" fillId="0" borderId="5" xfId="21" applyNumberFormat="1" applyFont="1" applyBorder="1" applyAlignment="1">
      <alignment horizontal="center" vertical="center"/>
    </xf>
    <xf numFmtId="176" fontId="16" fillId="0" borderId="67" xfId="21" applyNumberFormat="1" applyFont="1" applyBorder="1"/>
    <xf numFmtId="176" fontId="16" fillId="0" borderId="67" xfId="21" applyNumberFormat="1" applyFont="1" applyBorder="1" applyAlignment="1">
      <alignment vertical="center"/>
    </xf>
    <xf numFmtId="177" fontId="16" fillId="0" borderId="8" xfId="21" applyNumberFormat="1" applyFont="1" applyBorder="1" applyAlignment="1">
      <alignment horizontal="right"/>
    </xf>
    <xf numFmtId="176" fontId="16" fillId="0" borderId="67" xfId="21" applyNumberFormat="1" applyFont="1" applyBorder="1" applyAlignment="1">
      <alignment horizontal="center"/>
    </xf>
    <xf numFmtId="176" fontId="16" fillId="0" borderId="8" xfId="21" applyNumberFormat="1" applyFont="1" applyBorder="1" applyAlignment="1">
      <alignment horizontal="right"/>
    </xf>
    <xf numFmtId="176" fontId="16" fillId="0" borderId="7" xfId="21" applyNumberFormat="1" applyFont="1" applyBorder="1" applyAlignment="1">
      <alignment horizontal="right"/>
    </xf>
    <xf numFmtId="0" fontId="16" fillId="0" borderId="12" xfId="21" applyFont="1" applyBorder="1" applyAlignment="1">
      <alignment horizontal="center"/>
    </xf>
    <xf numFmtId="0" fontId="16" fillId="0" borderId="14" xfId="21" applyFont="1" applyBorder="1" applyAlignment="1">
      <alignment horizontal="center"/>
    </xf>
    <xf numFmtId="176" fontId="16" fillId="0" borderId="14" xfId="21" applyNumberFormat="1" applyFont="1" applyBorder="1" applyAlignment="1">
      <alignment horizontal="center"/>
    </xf>
    <xf numFmtId="176" fontId="16" fillId="0" borderId="68" xfId="21" applyNumberFormat="1" applyFont="1" applyBorder="1"/>
    <xf numFmtId="176" fontId="16" fillId="0" borderId="12" xfId="21" applyNumberFormat="1" applyFont="1" applyBorder="1" applyAlignment="1">
      <alignment horizontal="center"/>
    </xf>
    <xf numFmtId="176" fontId="16" fillId="0" borderId="72" xfId="21" applyNumberFormat="1" applyFont="1" applyBorder="1" applyAlignment="1">
      <alignment horizontal="left"/>
    </xf>
    <xf numFmtId="0" fontId="39" fillId="0" borderId="1" xfId="5" applyFont="1" applyBorder="1"/>
    <xf numFmtId="176" fontId="16" fillId="0" borderId="68" xfId="4" applyNumberFormat="1" applyFont="1" applyBorder="1" applyAlignment="1" applyProtection="1">
      <alignment horizontal="right"/>
    </xf>
    <xf numFmtId="176" fontId="16" fillId="0" borderId="69" xfId="21" applyNumberFormat="1" applyFont="1" applyBorder="1" applyAlignment="1">
      <alignment horizontal="left"/>
    </xf>
    <xf numFmtId="176" fontId="16" fillId="0" borderId="72" xfId="21" applyNumberFormat="1" applyFont="1" applyBorder="1" applyAlignment="1">
      <alignment vertical="center"/>
    </xf>
    <xf numFmtId="177" fontId="16" fillId="0" borderId="74" xfId="21" applyNumberFormat="1" applyFont="1" applyBorder="1" applyAlignment="1">
      <alignment horizontal="right"/>
    </xf>
    <xf numFmtId="176" fontId="16" fillId="0" borderId="72" xfId="21" applyNumberFormat="1" applyFont="1" applyBorder="1" applyAlignment="1">
      <alignment horizontal="center"/>
    </xf>
    <xf numFmtId="176" fontId="16" fillId="0" borderId="74" xfId="21" applyNumberFormat="1" applyFont="1" applyBorder="1" applyAlignment="1">
      <alignment horizontal="right"/>
    </xf>
    <xf numFmtId="176" fontId="16" fillId="0" borderId="71" xfId="21" applyNumberFormat="1" applyFont="1" applyBorder="1" applyAlignment="1">
      <alignment horizontal="left"/>
    </xf>
    <xf numFmtId="176" fontId="16" fillId="0" borderId="67" xfId="21" applyNumberFormat="1" applyFont="1" applyBorder="1" applyAlignment="1">
      <alignment horizontal="left"/>
    </xf>
    <xf numFmtId="176" fontId="16" fillId="0" borderId="8" xfId="21" applyNumberFormat="1" applyFont="1" applyBorder="1"/>
    <xf numFmtId="177" fontId="40" fillId="0" borderId="2" xfId="21" applyNumberFormat="1" applyFont="1" applyBorder="1" applyAlignment="1">
      <alignment horizontal="right"/>
    </xf>
    <xf numFmtId="0" fontId="16" fillId="0" borderId="76" xfId="20" applyFont="1" applyBorder="1" applyAlignment="1" applyProtection="1">
      <alignment horizontal="center"/>
      <protection locked="0"/>
    </xf>
    <xf numFmtId="0" fontId="16" fillId="0" borderId="74" xfId="20" applyFont="1" applyBorder="1" applyAlignment="1" applyProtection="1">
      <alignment horizontal="center" shrinkToFit="1"/>
      <protection locked="0"/>
    </xf>
    <xf numFmtId="0" fontId="16" fillId="0" borderId="72" xfId="20" applyFont="1" applyBorder="1" applyAlignment="1" applyProtection="1">
      <alignment vertical="center" wrapText="1"/>
      <protection locked="0"/>
    </xf>
    <xf numFmtId="177" fontId="16" fillId="0" borderId="74" xfId="20" applyNumberFormat="1" applyFont="1" applyBorder="1" applyAlignment="1">
      <alignment horizontal="right"/>
    </xf>
    <xf numFmtId="38" fontId="16" fillId="0" borderId="72" xfId="20" applyNumberFormat="1" applyFont="1" applyBorder="1" applyAlignment="1">
      <alignment horizontal="center" wrapText="1"/>
    </xf>
    <xf numFmtId="176" fontId="16" fillId="0" borderId="74" xfId="3" applyNumberFormat="1" applyFont="1" applyBorder="1" applyAlignment="1" applyProtection="1">
      <alignment horizontal="right"/>
      <protection locked="0"/>
    </xf>
    <xf numFmtId="176" fontId="16" fillId="0" borderId="73" xfId="4" applyNumberFormat="1" applyFont="1" applyBorder="1" applyAlignment="1" applyProtection="1">
      <alignment horizontal="right"/>
    </xf>
    <xf numFmtId="176" fontId="16" fillId="0" borderId="73" xfId="21" applyNumberFormat="1" applyFont="1" applyBorder="1" applyAlignment="1">
      <alignment horizontal="right"/>
    </xf>
    <xf numFmtId="176" fontId="16" fillId="0" borderId="20" xfId="21" applyNumberFormat="1" applyFont="1" applyBorder="1"/>
    <xf numFmtId="0" fontId="16" fillId="0" borderId="6" xfId="3" applyFont="1" applyBorder="1" applyProtection="1">
      <protection locked="0"/>
    </xf>
    <xf numFmtId="38" fontId="16" fillId="0" borderId="0" xfId="4" applyFont="1" applyBorder="1" applyAlignment="1">
      <alignment wrapText="1"/>
    </xf>
    <xf numFmtId="0" fontId="16" fillId="0" borderId="0" xfId="5" applyFont="1" applyAlignment="1">
      <alignment horizontal="left"/>
    </xf>
    <xf numFmtId="0" fontId="16" fillId="0" borderId="11" xfId="5" applyFont="1" applyBorder="1" applyAlignment="1">
      <alignment horizontal="left"/>
    </xf>
    <xf numFmtId="0" fontId="16" fillId="0" borderId="6" xfId="5" applyFont="1" applyBorder="1"/>
    <xf numFmtId="3" fontId="16" fillId="0" borderId="0" xfId="5" applyNumberFormat="1" applyFont="1" applyAlignment="1">
      <alignment shrinkToFit="1"/>
    </xf>
    <xf numFmtId="3" fontId="16" fillId="0" borderId="0" xfId="5" applyNumberFormat="1" applyFont="1" applyAlignment="1">
      <alignment vertical="center" shrinkToFit="1"/>
    </xf>
    <xf numFmtId="0" fontId="16" fillId="0" borderId="11" xfId="5" applyFont="1" applyBorder="1" applyAlignment="1">
      <alignment wrapText="1"/>
    </xf>
    <xf numFmtId="176" fontId="16" fillId="0" borderId="68" xfId="21" applyNumberFormat="1" applyFont="1" applyBorder="1" applyAlignment="1">
      <alignment horizontal="right"/>
    </xf>
    <xf numFmtId="0" fontId="16" fillId="0" borderId="68" xfId="21" applyFont="1" applyBorder="1" applyAlignment="1">
      <alignment horizontal="left"/>
    </xf>
    <xf numFmtId="0" fontId="39" fillId="0" borderId="0" xfId="3" applyFont="1" applyProtection="1">
      <protection locked="0"/>
    </xf>
    <xf numFmtId="176" fontId="16" fillId="0" borderId="74" xfId="21" applyNumberFormat="1" applyFont="1" applyBorder="1"/>
    <xf numFmtId="38" fontId="16" fillId="0" borderId="73" xfId="3" applyNumberFormat="1" applyFont="1" applyBorder="1" applyAlignment="1" applyProtection="1">
      <alignment wrapText="1"/>
      <protection locked="0"/>
    </xf>
    <xf numFmtId="0" fontId="16" fillId="0" borderId="71" xfId="21" applyFont="1" applyBorder="1" applyAlignment="1">
      <alignment horizontal="left"/>
    </xf>
    <xf numFmtId="41" fontId="16" fillId="0" borderId="1" xfId="5" applyNumberFormat="1" applyFont="1" applyBorder="1" applyAlignment="1">
      <alignment horizontal="left"/>
    </xf>
    <xf numFmtId="0" fontId="16" fillId="0" borderId="2" xfId="5" applyFont="1" applyBorder="1" applyAlignment="1">
      <alignment horizontal="center" wrapText="1"/>
    </xf>
    <xf numFmtId="0" fontId="16" fillId="0" borderId="13" xfId="5" applyFont="1" applyBorder="1" applyAlignment="1">
      <alignment horizontal="center" wrapText="1"/>
    </xf>
    <xf numFmtId="186" fontId="16" fillId="0" borderId="16" xfId="5" applyNumberFormat="1" applyFont="1" applyBorder="1"/>
    <xf numFmtId="185" fontId="16" fillId="0" borderId="15" xfId="5" applyNumberFormat="1" applyFont="1" applyBorder="1" applyAlignment="1">
      <alignment horizontal="center"/>
    </xf>
    <xf numFmtId="185" fontId="16" fillId="0" borderId="17" xfId="5" applyNumberFormat="1" applyFont="1" applyBorder="1" applyAlignment="1">
      <alignment horizontal="center"/>
    </xf>
    <xf numFmtId="0" fontId="16" fillId="0" borderId="74" xfId="5" applyFont="1" applyBorder="1" applyAlignment="1">
      <alignment horizontal="center" wrapText="1"/>
    </xf>
    <xf numFmtId="0" fontId="16" fillId="0" borderId="75" xfId="5" applyFont="1" applyBorder="1" applyAlignment="1">
      <alignment horizontal="center" wrapText="1"/>
    </xf>
    <xf numFmtId="186" fontId="16" fillId="0" borderId="21" xfId="5" applyNumberFormat="1" applyFont="1" applyBorder="1"/>
    <xf numFmtId="185" fontId="16" fillId="0" borderId="20" xfId="5" applyNumberFormat="1" applyFont="1" applyBorder="1" applyAlignment="1">
      <alignment horizontal="center"/>
    </xf>
    <xf numFmtId="185" fontId="16" fillId="0" borderId="22" xfId="5" applyNumberFormat="1" applyFont="1" applyBorder="1" applyAlignment="1">
      <alignment horizontal="center"/>
    </xf>
    <xf numFmtId="187" fontId="16" fillId="0" borderId="16" xfId="5" applyNumberFormat="1" applyFont="1" applyBorder="1" applyAlignment="1">
      <alignment horizontal="left"/>
    </xf>
    <xf numFmtId="187" fontId="16" fillId="0" borderId="15" xfId="5" applyNumberFormat="1" applyFont="1" applyBorder="1" applyAlignment="1">
      <alignment horizontal="left"/>
    </xf>
    <xf numFmtId="0" fontId="39" fillId="0" borderId="0" xfId="3" applyFont="1" applyAlignment="1" applyProtection="1">
      <alignment horizontal="left"/>
      <protection locked="0"/>
    </xf>
    <xf numFmtId="186" fontId="16" fillId="0" borderId="1" xfId="5" applyNumberFormat="1" applyFont="1" applyBorder="1"/>
    <xf numFmtId="176" fontId="16" fillId="0" borderId="73" xfId="4" applyNumberFormat="1" applyFont="1" applyFill="1" applyBorder="1" applyAlignment="1" applyProtection="1">
      <alignment horizontal="right"/>
    </xf>
    <xf numFmtId="0" fontId="16" fillId="0" borderId="8" xfId="5" applyFont="1" applyBorder="1" applyAlignment="1">
      <alignment horizontal="center" wrapText="1"/>
    </xf>
    <xf numFmtId="0" fontId="16" fillId="0" borderId="9" xfId="5" applyFont="1" applyBorder="1" applyAlignment="1">
      <alignment horizontal="center" wrapText="1"/>
    </xf>
    <xf numFmtId="176" fontId="16" fillId="0" borderId="0" xfId="21" applyNumberFormat="1" applyFont="1" applyAlignment="1">
      <alignment horizontal="center"/>
    </xf>
    <xf numFmtId="186" fontId="16" fillId="0" borderId="15" xfId="5" applyNumberFormat="1" applyFont="1" applyBorder="1"/>
    <xf numFmtId="177" fontId="16" fillId="0" borderId="0" xfId="3" applyNumberFormat="1" applyFont="1" applyProtection="1">
      <protection locked="0"/>
    </xf>
    <xf numFmtId="0" fontId="16" fillId="0" borderId="70" xfId="21" applyFont="1" applyBorder="1" applyAlignment="1">
      <alignment horizontal="left"/>
    </xf>
    <xf numFmtId="0" fontId="16" fillId="0" borderId="68" xfId="20" applyFont="1" applyBorder="1" applyAlignment="1" applyProtection="1">
      <alignment horizontal="left" wrapText="1"/>
      <protection locked="0"/>
    </xf>
    <xf numFmtId="0" fontId="16" fillId="0" borderId="10" xfId="21" applyFont="1" applyBorder="1" applyAlignment="1">
      <alignment horizontal="center"/>
    </xf>
    <xf numFmtId="0" fontId="41" fillId="0" borderId="70" xfId="20" applyFont="1" applyBorder="1" applyAlignment="1" applyProtection="1">
      <alignment vertical="center" wrapText="1"/>
      <protection locked="0"/>
    </xf>
    <xf numFmtId="176" fontId="16" fillId="0" borderId="16" xfId="21" applyNumberFormat="1" applyFont="1" applyBorder="1" applyAlignment="1">
      <alignment horizontal="center"/>
    </xf>
    <xf numFmtId="176" fontId="16" fillId="0" borderId="8" xfId="21" applyNumberFormat="1" applyFont="1" applyBorder="1" applyAlignment="1">
      <alignment horizontal="center"/>
    </xf>
    <xf numFmtId="176" fontId="16" fillId="0" borderId="71" xfId="21" applyNumberFormat="1" applyFont="1" applyBorder="1"/>
    <xf numFmtId="0" fontId="16" fillId="0" borderId="5" xfId="21" applyFont="1" applyBorder="1" applyAlignment="1">
      <alignment horizontal="center"/>
    </xf>
    <xf numFmtId="176" fontId="16" fillId="0" borderId="12" xfId="21" applyNumberFormat="1" applyFont="1" applyBorder="1" applyAlignment="1">
      <alignment horizontal="center" vertical="center"/>
    </xf>
    <xf numFmtId="41" fontId="16" fillId="0" borderId="6" xfId="5" applyNumberFormat="1" applyFont="1" applyBorder="1"/>
    <xf numFmtId="0" fontId="16" fillId="0" borderId="0" xfId="5" applyFont="1" applyAlignment="1">
      <alignment wrapText="1"/>
    </xf>
    <xf numFmtId="187" fontId="16" fillId="0" borderId="15" xfId="5" applyNumberFormat="1" applyFont="1" applyBorder="1"/>
    <xf numFmtId="187" fontId="16" fillId="0" borderId="21" xfId="5" applyNumberFormat="1" applyFont="1" applyBorder="1" applyAlignment="1">
      <alignment horizontal="left"/>
    </xf>
    <xf numFmtId="187" fontId="16" fillId="0" borderId="20" xfId="5" applyNumberFormat="1" applyFont="1" applyBorder="1"/>
    <xf numFmtId="0" fontId="16" fillId="0" borderId="1" xfId="5" applyFont="1" applyBorder="1" applyAlignment="1">
      <alignment horizontal="left"/>
    </xf>
    <xf numFmtId="185" fontId="16" fillId="0" borderId="17" xfId="5" applyNumberFormat="1" applyFont="1" applyBorder="1"/>
    <xf numFmtId="185" fontId="16" fillId="0" borderId="20" xfId="5" applyNumberFormat="1" applyFont="1" applyBorder="1"/>
    <xf numFmtId="185" fontId="16" fillId="0" borderId="22" xfId="5" applyNumberFormat="1" applyFont="1" applyBorder="1"/>
    <xf numFmtId="0" fontId="16" fillId="0" borderId="69" xfId="21" applyFont="1" applyBorder="1" applyAlignment="1">
      <alignment horizontal="left"/>
    </xf>
    <xf numFmtId="0" fontId="16" fillId="0" borderId="67" xfId="21" applyFont="1" applyBorder="1" applyAlignment="1">
      <alignment horizontal="left"/>
    </xf>
    <xf numFmtId="0" fontId="8" fillId="0" borderId="0" xfId="6" applyFont="1" applyProtection="1">
      <protection locked="0"/>
    </xf>
    <xf numFmtId="0" fontId="8" fillId="0" borderId="0" xfId="1" applyFont="1" applyProtection="1">
      <protection locked="0"/>
    </xf>
    <xf numFmtId="177" fontId="8" fillId="0" borderId="0" xfId="2" applyNumberFormat="1" applyFont="1" applyBorder="1" applyAlignment="1" applyProtection="1">
      <alignment horizontal="right"/>
      <protection locked="0"/>
    </xf>
    <xf numFmtId="0" fontId="8" fillId="0" borderId="0" xfId="1" applyFont="1" applyAlignment="1" applyProtection="1">
      <alignment horizontal="right" wrapText="1"/>
      <protection locked="0"/>
    </xf>
    <xf numFmtId="38" fontId="8" fillId="0" borderId="0" xfId="2" applyFont="1" applyBorder="1" applyAlignment="1" applyProtection="1">
      <alignment horizontal="right"/>
      <protection locked="0"/>
    </xf>
    <xf numFmtId="0" fontId="8" fillId="0" borderId="0" xfId="6" applyFont="1" applyAlignment="1" applyProtection="1">
      <alignment horizontal="left"/>
      <protection locked="0"/>
    </xf>
    <xf numFmtId="188" fontId="8" fillId="0" borderId="59" xfId="4" applyNumberFormat="1" applyFont="1" applyFill="1" applyBorder="1" applyAlignment="1" applyProtection="1">
      <alignment horizontal="center" vertical="center"/>
    </xf>
    <xf numFmtId="0" fontId="16" fillId="0" borderId="65" xfId="1" applyFont="1" applyBorder="1" applyAlignment="1">
      <alignment horizontal="center" vertical="center" textRotation="255"/>
    </xf>
    <xf numFmtId="0" fontId="8" fillId="0" borderId="10" xfId="20" applyFont="1" applyBorder="1" applyAlignment="1" applyProtection="1">
      <alignment horizontal="center"/>
      <protection locked="0"/>
    </xf>
    <xf numFmtId="0" fontId="8" fillId="0" borderId="69" xfId="20" applyFont="1" applyBorder="1" applyAlignment="1" applyProtection="1">
      <alignment wrapText="1"/>
      <protection locked="0"/>
    </xf>
    <xf numFmtId="0" fontId="8" fillId="0" borderId="0" xfId="20" applyFont="1" applyAlignment="1" applyProtection="1">
      <alignment wrapText="1"/>
      <protection locked="0"/>
    </xf>
    <xf numFmtId="188" fontId="8" fillId="0" borderId="0" xfId="20" applyNumberFormat="1" applyFont="1" applyAlignment="1">
      <alignment wrapText="1"/>
    </xf>
    <xf numFmtId="38" fontId="8" fillId="0" borderId="69" xfId="20" applyNumberFormat="1" applyFont="1" applyBorder="1" applyAlignment="1">
      <alignment horizontal="center" wrapText="1"/>
    </xf>
    <xf numFmtId="38" fontId="8" fillId="0" borderId="0" xfId="3" applyNumberFormat="1" applyFont="1" applyAlignment="1" applyProtection="1">
      <alignment wrapText="1"/>
      <protection locked="0"/>
    </xf>
    <xf numFmtId="38" fontId="8" fillId="0" borderId="4" xfId="3" applyNumberFormat="1" applyFont="1" applyBorder="1" applyAlignment="1" applyProtection="1">
      <alignment wrapText="1"/>
      <protection locked="0"/>
    </xf>
    <xf numFmtId="178" fontId="8" fillId="0" borderId="6" xfId="4" applyNumberFormat="1" applyFont="1" applyBorder="1" applyAlignment="1" applyProtection="1">
      <alignment wrapText="1"/>
    </xf>
    <xf numFmtId="0" fontId="8" fillId="0" borderId="4" xfId="3" applyFont="1" applyBorder="1" applyAlignment="1" applyProtection="1">
      <alignment horizontal="left" wrapText="1"/>
      <protection locked="0"/>
    </xf>
    <xf numFmtId="0" fontId="8" fillId="0" borderId="0" xfId="3" applyFont="1" applyAlignment="1" applyProtection="1">
      <alignment horizontal="right" wrapText="1"/>
      <protection locked="0"/>
    </xf>
    <xf numFmtId="0" fontId="8" fillId="0" borderId="0" xfId="3" applyFont="1" applyAlignment="1" applyProtection="1">
      <alignment horizontal="center" wrapText="1"/>
      <protection locked="0"/>
    </xf>
    <xf numFmtId="180" fontId="8" fillId="0" borderId="11" xfId="3" applyNumberFormat="1" applyFont="1" applyBorder="1" applyAlignment="1" applyProtection="1">
      <alignment horizontal="center" wrapText="1"/>
      <protection locked="0"/>
    </xf>
    <xf numFmtId="0" fontId="8" fillId="0" borderId="0" xfId="20" applyFont="1" applyAlignment="1" applyProtection="1">
      <alignment horizontal="center"/>
      <protection locked="0"/>
    </xf>
    <xf numFmtId="38" fontId="8" fillId="0" borderId="0" xfId="20" applyNumberFormat="1" applyFont="1" applyAlignment="1">
      <alignment horizontal="center" wrapText="1"/>
    </xf>
    <xf numFmtId="178" fontId="8" fillId="0" borderId="0" xfId="4" applyNumberFormat="1" applyFont="1" applyBorder="1" applyAlignment="1" applyProtection="1">
      <alignment wrapText="1"/>
    </xf>
    <xf numFmtId="0" fontId="8" fillId="0" borderId="0" xfId="3" applyFont="1" applyAlignment="1" applyProtection="1">
      <alignment horizontal="left" wrapText="1"/>
      <protection locked="0"/>
    </xf>
    <xf numFmtId="180" fontId="8" fillId="0" borderId="0" xfId="3" applyNumberFormat="1" applyFont="1" applyAlignment="1" applyProtection="1">
      <alignment horizontal="center" wrapText="1"/>
      <protection locked="0"/>
    </xf>
    <xf numFmtId="0" fontId="8" fillId="0" borderId="16" xfId="20" applyFont="1" applyBorder="1" applyAlignment="1" applyProtection="1">
      <alignment wrapText="1"/>
      <protection locked="0"/>
    </xf>
    <xf numFmtId="0" fontId="8" fillId="0" borderId="68" xfId="20" applyFont="1" applyBorder="1" applyAlignment="1" applyProtection="1">
      <alignment wrapText="1"/>
      <protection locked="0"/>
    </xf>
    <xf numFmtId="0" fontId="8" fillId="0" borderId="18" xfId="20" applyFont="1" applyBorder="1" applyAlignment="1" applyProtection="1">
      <alignment wrapText="1"/>
      <protection locked="0"/>
    </xf>
    <xf numFmtId="0" fontId="8" fillId="0" borderId="12" xfId="20" applyFont="1" applyBorder="1" applyAlignment="1" applyProtection="1">
      <alignment horizontal="center"/>
      <protection locked="0"/>
    </xf>
    <xf numFmtId="0" fontId="8" fillId="0" borderId="70" xfId="20" applyFont="1" applyBorder="1" applyAlignment="1" applyProtection="1">
      <alignment wrapText="1"/>
      <protection locked="0"/>
    </xf>
    <xf numFmtId="0" fontId="8" fillId="0" borderId="2" xfId="20" applyFont="1" applyBorder="1" applyAlignment="1" applyProtection="1">
      <alignment horizontal="center" wrapText="1"/>
      <protection locked="0"/>
    </xf>
    <xf numFmtId="188" fontId="8" fillId="0" borderId="2" xfId="20" applyNumberFormat="1" applyFont="1" applyBorder="1" applyAlignment="1">
      <alignment wrapText="1"/>
    </xf>
    <xf numFmtId="38" fontId="8" fillId="0" borderId="70" xfId="20" applyNumberFormat="1" applyFont="1" applyBorder="1" applyAlignment="1">
      <alignment horizontal="center" wrapText="1"/>
    </xf>
    <xf numFmtId="38" fontId="8" fillId="0" borderId="2" xfId="3" applyNumberFormat="1" applyFont="1" applyBorder="1" applyProtection="1">
      <protection locked="0"/>
    </xf>
    <xf numFmtId="38" fontId="8" fillId="0" borderId="3" xfId="3" applyNumberFormat="1" applyFont="1" applyBorder="1" applyProtection="1">
      <protection locked="0"/>
    </xf>
    <xf numFmtId="38" fontId="8" fillId="0" borderId="1" xfId="4" applyFont="1" applyBorder="1" applyAlignment="1" applyProtection="1"/>
    <xf numFmtId="38" fontId="8" fillId="0" borderId="3" xfId="3" applyNumberFormat="1" applyFont="1" applyBorder="1" applyAlignment="1" applyProtection="1">
      <alignment horizontal="left"/>
      <protection locked="0"/>
    </xf>
    <xf numFmtId="0" fontId="41" fillId="0" borderId="2" xfId="3" applyFont="1" applyBorder="1" applyProtection="1">
      <protection locked="0"/>
    </xf>
    <xf numFmtId="0" fontId="41" fillId="0" borderId="2" xfId="3" applyFont="1" applyBorder="1" applyAlignment="1" applyProtection="1">
      <alignment wrapText="1"/>
      <protection locked="0"/>
    </xf>
    <xf numFmtId="0" fontId="41" fillId="0" borderId="13" xfId="3" applyFont="1" applyBorder="1" applyAlignment="1" applyProtection="1">
      <alignment wrapText="1"/>
      <protection locked="0"/>
    </xf>
    <xf numFmtId="0" fontId="8" fillId="0" borderId="0" xfId="3" applyFont="1" applyProtection="1">
      <protection locked="0"/>
    </xf>
    <xf numFmtId="0" fontId="8" fillId="0" borderId="0" xfId="5" applyFont="1" applyAlignment="1">
      <alignment horizontal="left"/>
    </xf>
    <xf numFmtId="0" fontId="8" fillId="0" borderId="14" xfId="20" applyFont="1" applyBorder="1" applyAlignment="1" applyProtection="1">
      <alignment horizontal="center"/>
      <protection locked="0"/>
    </xf>
    <xf numFmtId="0" fontId="8" fillId="0" borderId="68" xfId="5" applyFont="1" applyBorder="1"/>
    <xf numFmtId="0" fontId="8" fillId="0" borderId="15" xfId="20" applyFont="1" applyBorder="1" applyAlignment="1" applyProtection="1">
      <alignment horizontal="center" wrapText="1"/>
      <protection locked="0"/>
    </xf>
    <xf numFmtId="189" fontId="8" fillId="0" borderId="15" xfId="5" applyNumberFormat="1" applyFont="1" applyBorder="1"/>
    <xf numFmtId="0" fontId="8" fillId="0" borderId="68" xfId="5" applyFont="1" applyBorder="1" applyAlignment="1">
      <alignment horizontal="center"/>
    </xf>
    <xf numFmtId="38" fontId="8" fillId="0" borderId="15" xfId="3" applyNumberFormat="1" applyFont="1" applyBorder="1" applyProtection="1">
      <protection locked="0"/>
    </xf>
    <xf numFmtId="38" fontId="8" fillId="0" borderId="18" xfId="3" applyNumberFormat="1" applyFont="1" applyBorder="1" applyProtection="1">
      <protection locked="0"/>
    </xf>
    <xf numFmtId="38" fontId="8" fillId="0" borderId="16" xfId="5" applyNumberFormat="1" applyFont="1" applyBorder="1"/>
    <xf numFmtId="38" fontId="8" fillId="0" borderId="18" xfId="3" applyNumberFormat="1" applyFont="1" applyBorder="1" applyAlignment="1" applyProtection="1">
      <alignment horizontal="left"/>
      <protection locked="0"/>
    </xf>
    <xf numFmtId="0" fontId="41" fillId="0" borderId="15" xfId="5" applyFont="1" applyBorder="1"/>
    <xf numFmtId="0" fontId="41" fillId="0" borderId="15" xfId="3" applyFont="1" applyBorder="1" applyProtection="1">
      <protection locked="0"/>
    </xf>
    <xf numFmtId="0" fontId="41" fillId="0" borderId="17" xfId="3" applyFont="1" applyBorder="1" applyProtection="1">
      <protection locked="0"/>
    </xf>
    <xf numFmtId="181" fontId="8" fillId="0" borderId="0" xfId="1" applyNumberFormat="1" applyFont="1" applyAlignment="1" applyProtection="1">
      <alignment horizontal="center" vertical="center"/>
      <protection locked="0"/>
    </xf>
    <xf numFmtId="190" fontId="8" fillId="0" borderId="0" xfId="3" applyNumberFormat="1" applyFont="1" applyAlignment="1" applyProtection="1">
      <alignment horizontal="center" wrapText="1"/>
      <protection locked="0"/>
    </xf>
    <xf numFmtId="0" fontId="8" fillId="0" borderId="15" xfId="5" applyFont="1" applyBorder="1"/>
    <xf numFmtId="0" fontId="41" fillId="0" borderId="15" xfId="3" applyFont="1" applyBorder="1" applyAlignment="1" applyProtection="1">
      <alignment wrapText="1"/>
      <protection locked="0"/>
    </xf>
    <xf numFmtId="0" fontId="41" fillId="0" borderId="17" xfId="3" applyFont="1" applyBorder="1" applyAlignment="1" applyProtection="1">
      <alignment wrapText="1"/>
      <protection locked="0"/>
    </xf>
    <xf numFmtId="191" fontId="8" fillId="0" borderId="2" xfId="20" applyNumberFormat="1" applyFont="1" applyBorder="1"/>
    <xf numFmtId="41" fontId="8" fillId="0" borderId="2" xfId="3" applyNumberFormat="1" applyFont="1" applyBorder="1" applyAlignment="1" applyProtection="1">
      <alignment wrapText="1"/>
      <protection locked="0"/>
    </xf>
    <xf numFmtId="38" fontId="8" fillId="0" borderId="3" xfId="3" applyNumberFormat="1" applyFont="1" applyBorder="1" applyAlignment="1" applyProtection="1">
      <alignment wrapText="1"/>
      <protection locked="0"/>
    </xf>
    <xf numFmtId="38" fontId="8" fillId="0" borderId="1" xfId="4" applyFont="1" applyBorder="1" applyAlignment="1" applyProtection="1">
      <alignment wrapText="1"/>
    </xf>
    <xf numFmtId="0" fontId="8" fillId="0" borderId="3" xfId="3" applyFont="1" applyBorder="1" applyAlignment="1" applyProtection="1">
      <alignment horizontal="left" wrapText="1"/>
      <protection locked="0"/>
    </xf>
    <xf numFmtId="0" fontId="8" fillId="0" borderId="68" xfId="18" applyFont="1" applyBorder="1"/>
    <xf numFmtId="191" fontId="8" fillId="0" borderId="15" xfId="18" applyNumberFormat="1" applyFont="1" applyBorder="1"/>
    <xf numFmtId="41" fontId="8" fillId="0" borderId="15" xfId="3" applyNumberFormat="1" applyFont="1" applyBorder="1" applyAlignment="1" applyProtection="1">
      <alignment wrapText="1"/>
      <protection locked="0"/>
    </xf>
    <xf numFmtId="38" fontId="8" fillId="0" borderId="18" xfId="3" applyNumberFormat="1" applyFont="1" applyBorder="1" applyAlignment="1" applyProtection="1">
      <alignment wrapText="1"/>
      <protection locked="0"/>
    </xf>
    <xf numFmtId="38" fontId="8" fillId="0" borderId="16" xfId="4" applyFont="1" applyBorder="1"/>
    <xf numFmtId="0" fontId="8" fillId="0" borderId="18" xfId="3" applyFont="1" applyBorder="1" applyAlignment="1" applyProtection="1">
      <alignment horizontal="left" wrapText="1"/>
      <protection locked="0"/>
    </xf>
    <xf numFmtId="0" fontId="41" fillId="0" borderId="15" xfId="18" applyFont="1" applyBorder="1"/>
    <xf numFmtId="38" fontId="8" fillId="0" borderId="2" xfId="3" applyNumberFormat="1" applyFont="1" applyBorder="1" applyAlignment="1" applyProtection="1">
      <alignment wrapText="1"/>
      <protection locked="0"/>
    </xf>
    <xf numFmtId="178" fontId="8" fillId="0" borderId="1" xfId="4" applyNumberFormat="1" applyFont="1" applyBorder="1" applyAlignment="1" applyProtection="1">
      <alignment wrapText="1"/>
    </xf>
    <xf numFmtId="180" fontId="41" fillId="0" borderId="13" xfId="3" applyNumberFormat="1" applyFont="1" applyBorder="1" applyAlignment="1" applyProtection="1">
      <alignment wrapText="1"/>
      <protection locked="0"/>
    </xf>
    <xf numFmtId="38" fontId="8" fillId="0" borderId="15" xfId="3" applyNumberFormat="1" applyFont="1" applyBorder="1" applyAlignment="1" applyProtection="1">
      <alignment wrapText="1"/>
      <protection locked="0"/>
    </xf>
    <xf numFmtId="41" fontId="8" fillId="0" borderId="16" xfId="5" applyNumberFormat="1" applyFont="1" applyBorder="1"/>
    <xf numFmtId="180" fontId="41" fillId="0" borderId="17" xfId="3" applyNumberFormat="1" applyFont="1" applyBorder="1" applyAlignment="1" applyProtection="1">
      <alignment wrapText="1"/>
      <protection locked="0"/>
    </xf>
    <xf numFmtId="0" fontId="8" fillId="0" borderId="0" xfId="5" applyFont="1"/>
    <xf numFmtId="0" fontId="8" fillId="0" borderId="0" xfId="5" applyFont="1" applyAlignment="1">
      <alignment horizontal="center"/>
    </xf>
    <xf numFmtId="41" fontId="8" fillId="0" borderId="0" xfId="5" applyNumberFormat="1" applyFont="1"/>
    <xf numFmtId="0" fontId="8" fillId="0" borderId="0" xfId="3" applyFont="1" applyAlignment="1" applyProtection="1">
      <alignment horizontal="center"/>
      <protection locked="0"/>
    </xf>
    <xf numFmtId="178" fontId="8" fillId="0" borderId="1" xfId="4" applyNumberFormat="1" applyFont="1" applyFill="1" applyBorder="1" applyAlignment="1" applyProtection="1">
      <alignment wrapText="1"/>
    </xf>
    <xf numFmtId="188" fontId="8" fillId="0" borderId="15" xfId="20" applyNumberFormat="1" applyFont="1" applyBorder="1" applyAlignment="1">
      <alignment wrapText="1"/>
    </xf>
    <xf numFmtId="38" fontId="8" fillId="0" borderId="68" xfId="20" applyNumberFormat="1" applyFont="1" applyBorder="1" applyAlignment="1">
      <alignment horizontal="center" wrapText="1"/>
    </xf>
    <xf numFmtId="178" fontId="8" fillId="0" borderId="16" xfId="4" applyNumberFormat="1" applyFont="1" applyFill="1" applyBorder="1" applyAlignment="1" applyProtection="1">
      <alignment wrapText="1"/>
    </xf>
    <xf numFmtId="0" fontId="8" fillId="0" borderId="2" xfId="20" applyFont="1" applyBorder="1" applyAlignment="1" applyProtection="1">
      <alignment wrapText="1"/>
      <protection locked="0"/>
    </xf>
    <xf numFmtId="0" fontId="8" fillId="0" borderId="2" xfId="3" applyFont="1" applyBorder="1" applyAlignment="1" applyProtection="1">
      <alignment horizontal="right" wrapText="1"/>
      <protection locked="0"/>
    </xf>
    <xf numFmtId="0" fontId="8" fillId="0" borderId="2" xfId="3" applyFont="1" applyBorder="1" applyAlignment="1" applyProtection="1">
      <alignment horizontal="center" wrapText="1"/>
      <protection locked="0"/>
    </xf>
    <xf numFmtId="180" fontId="8" fillId="0" borderId="13" xfId="3" applyNumberFormat="1" applyFont="1" applyBorder="1" applyAlignment="1" applyProtection="1">
      <alignment horizontal="center" wrapText="1"/>
      <protection locked="0"/>
    </xf>
    <xf numFmtId="0" fontId="8" fillId="0" borderId="15" xfId="20" applyFont="1" applyBorder="1" applyAlignment="1" applyProtection="1">
      <alignment wrapText="1"/>
      <protection locked="0"/>
    </xf>
    <xf numFmtId="0" fontId="8" fillId="0" borderId="15" xfId="3" applyFont="1" applyBorder="1" applyAlignment="1" applyProtection="1">
      <alignment horizontal="right" wrapText="1"/>
      <protection locked="0"/>
    </xf>
    <xf numFmtId="0" fontId="8" fillId="0" borderId="15" xfId="3" applyFont="1" applyBorder="1" applyAlignment="1" applyProtection="1">
      <alignment horizontal="center" wrapText="1"/>
      <protection locked="0"/>
    </xf>
    <xf numFmtId="180" fontId="8" fillId="0" borderId="17" xfId="3" applyNumberFormat="1" applyFont="1" applyBorder="1" applyAlignment="1" applyProtection="1">
      <alignment horizontal="center" wrapText="1"/>
      <protection locked="0"/>
    </xf>
    <xf numFmtId="0" fontId="8" fillId="0" borderId="70" xfId="20" applyFont="1" applyBorder="1" applyAlignment="1" applyProtection="1">
      <alignment horizontal="left"/>
      <protection locked="0"/>
    </xf>
    <xf numFmtId="0" fontId="8" fillId="0" borderId="68" xfId="20" applyFont="1" applyBorder="1" applyAlignment="1" applyProtection="1">
      <alignment horizontal="left" wrapText="1"/>
      <protection locked="0"/>
    </xf>
    <xf numFmtId="178" fontId="8" fillId="0" borderId="16" xfId="4" applyNumberFormat="1" applyFont="1" applyBorder="1" applyAlignment="1" applyProtection="1">
      <alignment wrapText="1"/>
    </xf>
    <xf numFmtId="0" fontId="8" fillId="0" borderId="2" xfId="3" applyFont="1" applyBorder="1" applyProtection="1">
      <protection locked="0"/>
    </xf>
    <xf numFmtId="0" fontId="8" fillId="0" borderId="2" xfId="5" applyFont="1" applyBorder="1"/>
    <xf numFmtId="0" fontId="8" fillId="0" borderId="13" xfId="5" applyFont="1" applyBorder="1"/>
    <xf numFmtId="38" fontId="8" fillId="0" borderId="16" xfId="4" applyFont="1" applyFill="1" applyBorder="1" applyAlignment="1" applyProtection="1">
      <alignment wrapText="1"/>
    </xf>
    <xf numFmtId="178" fontId="8" fillId="0" borderId="15" xfId="3" applyNumberFormat="1" applyFont="1" applyBorder="1" applyProtection="1">
      <protection locked="0"/>
    </xf>
    <xf numFmtId="10" fontId="8" fillId="0" borderId="17" xfId="3" applyNumberFormat="1" applyFont="1" applyBorder="1" applyAlignment="1" applyProtection="1">
      <alignment horizontal="center" wrapText="1"/>
      <protection locked="0"/>
    </xf>
    <xf numFmtId="0" fontId="8" fillId="0" borderId="70" xfId="1" applyFont="1" applyBorder="1" applyAlignment="1" applyProtection="1">
      <alignment horizontal="left" vertical="center"/>
      <protection locked="0"/>
    </xf>
    <xf numFmtId="0" fontId="8" fillId="0" borderId="76" xfId="20" applyFont="1" applyBorder="1" applyAlignment="1" applyProtection="1">
      <alignment horizontal="center"/>
      <protection locked="0"/>
    </xf>
    <xf numFmtId="0" fontId="8" fillId="0" borderId="72" xfId="20" applyFont="1" applyBorder="1" applyAlignment="1" applyProtection="1">
      <alignment wrapText="1"/>
      <protection locked="0"/>
    </xf>
    <xf numFmtId="0" fontId="8" fillId="0" borderId="74" xfId="20" applyFont="1" applyBorder="1" applyAlignment="1" applyProtection="1">
      <alignment wrapText="1"/>
      <protection locked="0"/>
    </xf>
    <xf numFmtId="188" fontId="8" fillId="0" borderId="74" xfId="20" applyNumberFormat="1" applyFont="1" applyBorder="1" applyAlignment="1">
      <alignment wrapText="1"/>
    </xf>
    <xf numFmtId="38" fontId="8" fillId="0" borderId="72" xfId="20" applyNumberFormat="1" applyFont="1" applyBorder="1" applyAlignment="1">
      <alignment horizontal="center" wrapText="1"/>
    </xf>
    <xf numFmtId="38" fontId="8" fillId="0" borderId="74" xfId="3" applyNumberFormat="1" applyFont="1" applyBorder="1" applyAlignment="1" applyProtection="1">
      <alignment wrapText="1"/>
      <protection locked="0"/>
    </xf>
    <xf numFmtId="38" fontId="8" fillId="0" borderId="78" xfId="3" applyNumberFormat="1" applyFont="1" applyBorder="1" applyAlignment="1" applyProtection="1">
      <alignment wrapText="1"/>
      <protection locked="0"/>
    </xf>
    <xf numFmtId="178" fontId="8" fillId="0" borderId="73" xfId="4" applyNumberFormat="1" applyFont="1" applyBorder="1" applyAlignment="1" applyProtection="1">
      <alignment wrapText="1"/>
    </xf>
    <xf numFmtId="0" fontId="8" fillId="0" borderId="78" xfId="3" applyFont="1" applyBorder="1" applyAlignment="1" applyProtection="1">
      <alignment horizontal="left" wrapText="1"/>
      <protection locked="0"/>
    </xf>
    <xf numFmtId="0" fontId="8" fillId="0" borderId="74" xfId="3" applyFont="1" applyBorder="1" applyAlignment="1" applyProtection="1">
      <alignment horizontal="right" wrapText="1"/>
      <protection locked="0"/>
    </xf>
    <xf numFmtId="0" fontId="8" fillId="0" borderId="74" xfId="3" applyFont="1" applyBorder="1" applyAlignment="1" applyProtection="1">
      <alignment horizontal="center" wrapText="1"/>
      <protection locked="0"/>
    </xf>
    <xf numFmtId="180" fontId="8" fillId="0" borderId="75" xfId="3" applyNumberFormat="1" applyFont="1" applyBorder="1" applyAlignment="1" applyProtection="1">
      <alignment horizontal="center" wrapText="1"/>
      <protection locked="0"/>
    </xf>
    <xf numFmtId="0" fontId="8" fillId="0" borderId="19" xfId="20" applyFont="1" applyBorder="1" applyAlignment="1" applyProtection="1">
      <alignment horizontal="center"/>
      <protection locked="0"/>
    </xf>
    <xf numFmtId="0" fontId="8" fillId="0" borderId="71" xfId="5" applyFont="1" applyBorder="1"/>
    <xf numFmtId="0" fontId="8" fillId="0" borderId="20" xfId="20" applyFont="1" applyBorder="1" applyAlignment="1" applyProtection="1">
      <alignment wrapText="1"/>
      <protection locked="0"/>
    </xf>
    <xf numFmtId="0" fontId="8" fillId="0" borderId="71" xfId="20" applyFont="1" applyBorder="1" applyAlignment="1" applyProtection="1">
      <alignment wrapText="1"/>
      <protection locked="0"/>
    </xf>
    <xf numFmtId="188" fontId="8" fillId="0" borderId="20" xfId="20" applyNumberFormat="1" applyFont="1" applyBorder="1" applyAlignment="1">
      <alignment wrapText="1"/>
    </xf>
    <xf numFmtId="38" fontId="8" fillId="0" borderId="71" xfId="20" applyNumberFormat="1" applyFont="1" applyBorder="1" applyAlignment="1">
      <alignment horizontal="center" wrapText="1"/>
    </xf>
    <xf numFmtId="38" fontId="8" fillId="0" borderId="20" xfId="3" applyNumberFormat="1" applyFont="1" applyBorder="1" applyAlignment="1" applyProtection="1">
      <alignment wrapText="1"/>
      <protection locked="0"/>
    </xf>
    <xf numFmtId="38" fontId="8" fillId="0" borderId="27" xfId="3" applyNumberFormat="1" applyFont="1" applyBorder="1" applyAlignment="1" applyProtection="1">
      <alignment wrapText="1"/>
      <protection locked="0"/>
    </xf>
    <xf numFmtId="178" fontId="8" fillId="0" borderId="21" xfId="4" applyNumberFormat="1" applyFont="1" applyBorder="1" applyAlignment="1" applyProtection="1">
      <alignment wrapText="1"/>
    </xf>
    <xf numFmtId="0" fontId="8" fillId="0" borderId="27" xfId="3" applyFont="1" applyBorder="1" applyAlignment="1" applyProtection="1">
      <alignment horizontal="left" wrapText="1"/>
      <protection locked="0"/>
    </xf>
    <xf numFmtId="0" fontId="8" fillId="0" borderId="20" xfId="3" applyFont="1" applyBorder="1" applyAlignment="1" applyProtection="1">
      <alignment horizontal="right" wrapText="1"/>
      <protection locked="0"/>
    </xf>
    <xf numFmtId="0" fontId="8" fillId="0" borderId="20" xfId="3" applyFont="1" applyBorder="1" applyAlignment="1" applyProtection="1">
      <alignment horizontal="center" wrapText="1"/>
      <protection locked="0"/>
    </xf>
    <xf numFmtId="180" fontId="8" fillId="0" borderId="22" xfId="3" applyNumberFormat="1" applyFont="1" applyBorder="1" applyAlignment="1" applyProtection="1">
      <alignment horizontal="center" wrapText="1"/>
      <protection locked="0"/>
    </xf>
    <xf numFmtId="0" fontId="8" fillId="0" borderId="0" xfId="1" applyFont="1" applyAlignment="1" applyProtection="1">
      <alignment horizontal="left"/>
      <protection locked="0"/>
    </xf>
    <xf numFmtId="188" fontId="8" fillId="0" borderId="0" xfId="4" applyNumberFormat="1" applyFont="1" applyBorder="1" applyAlignment="1" applyProtection="1">
      <alignment horizontal="right"/>
      <protection locked="0"/>
    </xf>
    <xf numFmtId="38" fontId="8" fillId="0" borderId="0" xfId="4" applyFont="1" applyBorder="1" applyAlignment="1" applyProtection="1">
      <alignment horizontal="right"/>
      <protection locked="0"/>
    </xf>
    <xf numFmtId="0" fontId="8" fillId="0" borderId="0" xfId="1" applyFont="1" applyAlignment="1" applyProtection="1">
      <alignment horizontal="right"/>
      <protection locked="0"/>
    </xf>
    <xf numFmtId="0" fontId="8" fillId="0" borderId="0" xfId="1" applyFont="1" applyAlignment="1" applyProtection="1">
      <alignment horizontal="center"/>
      <protection locked="0"/>
    </xf>
    <xf numFmtId="180" fontId="8" fillId="0" borderId="0" xfId="1" applyNumberFormat="1" applyFont="1" applyAlignment="1" applyProtection="1">
      <alignment horizontal="center"/>
      <protection locked="0"/>
    </xf>
    <xf numFmtId="192" fontId="8" fillId="0" borderId="0" xfId="13" applyNumberFormat="1" applyFont="1"/>
    <xf numFmtId="192" fontId="8" fillId="0" borderId="0" xfId="13" applyNumberFormat="1" applyFont="1" applyAlignment="1">
      <alignment horizontal="left"/>
    </xf>
    <xf numFmtId="192" fontId="8" fillId="0" borderId="0" xfId="13" applyNumberFormat="1" applyFont="1" applyAlignment="1">
      <alignment horizontal="left" wrapText="1"/>
    </xf>
    <xf numFmtId="192" fontId="8" fillId="0" borderId="0" xfId="13" applyNumberFormat="1" applyFont="1" applyAlignment="1">
      <alignment horizontal="center"/>
    </xf>
    <xf numFmtId="192" fontId="8" fillId="0" borderId="79" xfId="13" applyNumberFormat="1" applyFont="1" applyBorder="1" applyAlignment="1">
      <alignment horizontal="center" vertical="center"/>
    </xf>
    <xf numFmtId="192" fontId="8" fillId="0" borderId="65" xfId="13" quotePrefix="1" applyNumberFormat="1" applyFont="1" applyBorder="1" applyAlignment="1">
      <alignment horizontal="center" vertical="center"/>
    </xf>
    <xf numFmtId="192" fontId="8" fillId="0" borderId="65" xfId="13" applyNumberFormat="1" applyFont="1" applyBorder="1" applyAlignment="1">
      <alignment horizontal="center" vertical="center"/>
    </xf>
    <xf numFmtId="192" fontId="8" fillId="0" borderId="65" xfId="13" quotePrefix="1" applyNumberFormat="1" applyFont="1" applyBorder="1" applyAlignment="1">
      <alignment horizontal="center" vertical="center" wrapText="1"/>
    </xf>
    <xf numFmtId="192" fontId="8" fillId="0" borderId="80" xfId="13" quotePrefix="1" applyNumberFormat="1" applyFont="1" applyBorder="1" applyAlignment="1">
      <alignment horizontal="center" vertical="center"/>
    </xf>
    <xf numFmtId="184" fontId="8" fillId="0" borderId="81" xfId="13" applyNumberFormat="1" applyFont="1" applyBorder="1" applyAlignment="1">
      <alignment horizontal="center"/>
    </xf>
    <xf numFmtId="184" fontId="8" fillId="0" borderId="68" xfId="13" applyNumberFormat="1" applyFont="1" applyBorder="1" applyAlignment="1">
      <alignment horizontal="left"/>
    </xf>
    <xf numFmtId="184" fontId="8" fillId="0" borderId="68" xfId="13" applyNumberFormat="1" applyFont="1" applyBorder="1" applyAlignment="1">
      <alignment horizontal="center"/>
    </xf>
    <xf numFmtId="184" fontId="8" fillId="0" borderId="68" xfId="13" applyNumberFormat="1" applyFont="1" applyBorder="1" applyAlignment="1">
      <alignment horizontal="left" wrapText="1"/>
    </xf>
    <xf numFmtId="184" fontId="8" fillId="0" borderId="68" xfId="13" applyNumberFormat="1" applyFont="1" applyBorder="1" applyAlignment="1">
      <alignment horizontal="right"/>
    </xf>
    <xf numFmtId="184" fontId="8" fillId="0" borderId="68" xfId="13" applyNumberFormat="1" applyFont="1" applyBorder="1"/>
    <xf numFmtId="184" fontId="8" fillId="0" borderId="82" xfId="13" applyNumberFormat="1" applyFont="1" applyBorder="1" applyAlignment="1">
      <alignment horizontal="center"/>
    </xf>
    <xf numFmtId="184" fontId="8" fillId="0" borderId="83" xfId="13" applyNumberFormat="1" applyFont="1" applyBorder="1" applyAlignment="1">
      <alignment horizontal="center"/>
    </xf>
    <xf numFmtId="184" fontId="8" fillId="0" borderId="84" xfId="13" applyNumberFormat="1" applyFont="1" applyBorder="1" applyAlignment="1">
      <alignment horizontal="left"/>
    </xf>
    <xf numFmtId="184" fontId="8" fillId="0" borderId="84" xfId="13" applyNumberFormat="1" applyFont="1" applyBorder="1" applyAlignment="1">
      <alignment horizontal="center"/>
    </xf>
    <xf numFmtId="184" fontId="8" fillId="0" borderId="84" xfId="13" applyNumberFormat="1" applyFont="1" applyBorder="1" applyAlignment="1">
      <alignment horizontal="left" wrapText="1"/>
    </xf>
    <xf numFmtId="184" fontId="8" fillId="0" borderId="84" xfId="13" applyNumberFormat="1" applyFont="1" applyBorder="1" applyAlignment="1">
      <alignment horizontal="right"/>
    </xf>
    <xf numFmtId="184" fontId="8" fillId="0" borderId="84" xfId="13" applyNumberFormat="1" applyFont="1" applyBorder="1"/>
    <xf numFmtId="184" fontId="8" fillId="0" borderId="85" xfId="13" applyNumberFormat="1" applyFont="1" applyBorder="1" applyAlignment="1">
      <alignment horizontal="center"/>
    </xf>
    <xf numFmtId="0" fontId="8" fillId="0" borderId="0" xfId="13" applyFont="1"/>
    <xf numFmtId="0" fontId="8" fillId="0" borderId="83" xfId="13" applyFont="1" applyBorder="1"/>
    <xf numFmtId="0" fontId="8" fillId="0" borderId="84" xfId="13" applyFont="1" applyBorder="1"/>
    <xf numFmtId="0" fontId="8" fillId="0" borderId="84" xfId="13" applyFont="1" applyBorder="1" applyAlignment="1">
      <alignment wrapText="1"/>
    </xf>
    <xf numFmtId="0" fontId="8" fillId="0" borderId="84" xfId="13" applyFont="1" applyBorder="1" applyAlignment="1">
      <alignment horizontal="center"/>
    </xf>
    <xf numFmtId="0" fontId="8" fillId="0" borderId="85" xfId="13" applyFont="1" applyBorder="1"/>
    <xf numFmtId="0" fontId="8" fillId="0" borderId="86" xfId="13" applyFont="1" applyBorder="1"/>
    <xf numFmtId="0" fontId="8" fillId="0" borderId="87" xfId="13" applyFont="1" applyBorder="1"/>
    <xf numFmtId="0" fontId="8" fillId="0" borderId="87" xfId="13" applyFont="1" applyBorder="1" applyAlignment="1">
      <alignment wrapText="1"/>
    </xf>
    <xf numFmtId="0" fontId="8" fillId="0" borderId="87" xfId="13" applyFont="1" applyBorder="1" applyAlignment="1">
      <alignment horizontal="center"/>
    </xf>
    <xf numFmtId="0" fontId="8" fillId="0" borderId="88" xfId="13" applyFont="1" applyBorder="1"/>
    <xf numFmtId="184" fontId="8" fillId="0" borderId="89" xfId="13" applyNumberFormat="1" applyFont="1" applyBorder="1" applyAlignment="1">
      <alignment horizontal="center"/>
    </xf>
    <xf numFmtId="184" fontId="8" fillId="0" borderId="90" xfId="13" applyNumberFormat="1" applyFont="1" applyBorder="1" applyAlignment="1">
      <alignment horizontal="left"/>
    </xf>
    <xf numFmtId="184" fontId="8" fillId="0" borderId="90" xfId="13" applyNumberFormat="1" applyFont="1" applyBorder="1" applyAlignment="1">
      <alignment horizontal="center"/>
    </xf>
    <xf numFmtId="184" fontId="8" fillId="0" borderId="90" xfId="13" applyNumberFormat="1" applyFont="1" applyBorder="1" applyAlignment="1">
      <alignment horizontal="left" wrapText="1"/>
    </xf>
    <xf numFmtId="184" fontId="8" fillId="0" borderId="90" xfId="13" applyNumberFormat="1" applyFont="1" applyBorder="1" applyAlignment="1">
      <alignment horizontal="right"/>
    </xf>
    <xf numFmtId="184" fontId="8" fillId="0" borderId="90" xfId="13" applyNumberFormat="1" applyFont="1" applyBorder="1"/>
    <xf numFmtId="184" fontId="8" fillId="0" borderId="91" xfId="13" applyNumberFormat="1" applyFont="1" applyBorder="1" applyAlignment="1">
      <alignment horizontal="center"/>
    </xf>
    <xf numFmtId="49" fontId="8" fillId="0" borderId="83" xfId="13" applyNumberFormat="1" applyFont="1" applyBorder="1" applyAlignment="1">
      <alignment horizontal="center"/>
    </xf>
    <xf numFmtId="180" fontId="8" fillId="0" borderId="84" xfId="13" applyNumberFormat="1" applyFont="1" applyBorder="1" applyAlignment="1">
      <alignment horizontal="right"/>
    </xf>
    <xf numFmtId="184" fontId="8" fillId="0" borderId="86" xfId="13" applyNumberFormat="1" applyFont="1" applyBorder="1" applyAlignment="1">
      <alignment horizontal="center"/>
    </xf>
    <xf numFmtId="184" fontId="8" fillId="0" borderId="87" xfId="13" applyNumberFormat="1" applyFont="1" applyBorder="1" applyAlignment="1">
      <alignment horizontal="left"/>
    </xf>
    <xf numFmtId="184" fontId="8" fillId="0" borderId="87" xfId="13" applyNumberFormat="1" applyFont="1" applyBorder="1" applyAlignment="1">
      <alignment horizontal="center"/>
    </xf>
    <xf numFmtId="184" fontId="8" fillId="0" borderId="87" xfId="13" applyNumberFormat="1" applyFont="1" applyBorder="1" applyAlignment="1">
      <alignment horizontal="left" wrapText="1"/>
    </xf>
    <xf numFmtId="184" fontId="8" fillId="0" borderId="87" xfId="13" applyNumberFormat="1" applyFont="1" applyBorder="1" applyAlignment="1">
      <alignment horizontal="right"/>
    </xf>
    <xf numFmtId="184" fontId="8" fillId="0" borderId="87" xfId="13" applyNumberFormat="1" applyFont="1" applyBorder="1"/>
    <xf numFmtId="184" fontId="8" fillId="0" borderId="88" xfId="13" applyNumberFormat="1" applyFont="1" applyBorder="1" applyAlignment="1">
      <alignment horizontal="center"/>
    </xf>
    <xf numFmtId="49" fontId="8" fillId="0" borderId="83" xfId="13" applyNumberFormat="1" applyFont="1" applyBorder="1" applyAlignment="1">
      <alignment horizontal="center" wrapText="1"/>
    </xf>
    <xf numFmtId="49" fontId="8" fillId="0" borderId="89" xfId="13" applyNumberFormat="1" applyFont="1" applyBorder="1" applyAlignment="1">
      <alignment horizontal="center"/>
    </xf>
    <xf numFmtId="193" fontId="8" fillId="0" borderId="83" xfId="13" applyNumberFormat="1" applyFont="1" applyBorder="1" applyAlignment="1">
      <alignment horizontal="center"/>
    </xf>
    <xf numFmtId="193" fontId="8" fillId="0" borderId="89" xfId="13" applyNumberFormat="1" applyFont="1" applyBorder="1" applyAlignment="1">
      <alignment horizontal="center"/>
    </xf>
    <xf numFmtId="194" fontId="8" fillId="0" borderId="84" xfId="13" applyNumberFormat="1" applyFont="1" applyBorder="1" applyAlignment="1">
      <alignment horizontal="right"/>
    </xf>
    <xf numFmtId="191" fontId="8" fillId="0" borderId="84" xfId="13" applyNumberFormat="1" applyFont="1" applyBorder="1" applyAlignment="1">
      <alignment horizontal="right"/>
    </xf>
    <xf numFmtId="191" fontId="8" fillId="0" borderId="87" xfId="13" applyNumberFormat="1" applyFont="1" applyBorder="1" applyAlignment="1">
      <alignment horizontal="right"/>
    </xf>
    <xf numFmtId="191" fontId="8" fillId="0" borderId="90" xfId="13" applyNumberFormat="1" applyFont="1" applyBorder="1" applyAlignment="1">
      <alignment horizontal="right"/>
    </xf>
    <xf numFmtId="195" fontId="8" fillId="0" borderId="85" xfId="13" applyNumberFormat="1" applyFont="1" applyBorder="1" applyAlignment="1">
      <alignment horizontal="center"/>
    </xf>
    <xf numFmtId="193" fontId="8" fillId="0" borderId="92" xfId="13" applyNumberFormat="1" applyFont="1" applyBorder="1" applyAlignment="1">
      <alignment horizontal="center"/>
    </xf>
    <xf numFmtId="184" fontId="8" fillId="0" borderId="25" xfId="13" applyNumberFormat="1" applyFont="1" applyBorder="1" applyAlignment="1">
      <alignment horizontal="center"/>
    </xf>
    <xf numFmtId="184" fontId="8" fillId="0" borderId="93" xfId="13" applyNumberFormat="1" applyFont="1" applyBorder="1" applyAlignment="1">
      <alignment horizontal="center"/>
    </xf>
    <xf numFmtId="184" fontId="8" fillId="0" borderId="84" xfId="13" applyNumberFormat="1" applyFont="1" applyBorder="1" applyAlignment="1">
      <alignment horizontal="center" vertical="center" wrapText="1"/>
    </xf>
    <xf numFmtId="184" fontId="8" fillId="0" borderId="84" xfId="13" applyNumberFormat="1" applyFont="1" applyBorder="1" applyAlignment="1">
      <alignment horizontal="left" shrinkToFit="1"/>
    </xf>
    <xf numFmtId="184" fontId="8" fillId="0" borderId="90" xfId="13" applyNumberFormat="1" applyFont="1" applyBorder="1" applyAlignment="1">
      <alignment horizontal="left" shrinkToFit="1"/>
    </xf>
    <xf numFmtId="0" fontId="8" fillId="0" borderId="79" xfId="5" applyFont="1" applyBorder="1" applyAlignment="1">
      <alignment horizontal="center"/>
    </xf>
    <xf numFmtId="0" fontId="8" fillId="0" borderId="65" xfId="5" applyFont="1" applyBorder="1" applyAlignment="1">
      <alignment horizontal="center"/>
    </xf>
    <xf numFmtId="0" fontId="8" fillId="0" borderId="65" xfId="5" applyFont="1" applyBorder="1" applyAlignment="1">
      <alignment horizontal="center" wrapText="1"/>
    </xf>
    <xf numFmtId="179" fontId="8" fillId="0" borderId="65" xfId="4" applyNumberFormat="1" applyFont="1" applyBorder="1" applyAlignment="1">
      <alignment horizontal="center"/>
    </xf>
    <xf numFmtId="38" fontId="8" fillId="0" borderId="65" xfId="4" applyFont="1" applyBorder="1" applyAlignment="1">
      <alignment horizontal="center"/>
    </xf>
    <xf numFmtId="0" fontId="8" fillId="0" borderId="80" xfId="5" applyFont="1" applyBorder="1" applyAlignment="1">
      <alignment horizontal="center"/>
    </xf>
    <xf numFmtId="0" fontId="8" fillId="0" borderId="89" xfId="5" applyFont="1" applyBorder="1" applyAlignment="1">
      <alignment horizontal="center"/>
    </xf>
    <xf numFmtId="0" fontId="8" fillId="0" borderId="90" xfId="5" applyFont="1" applyBorder="1"/>
    <xf numFmtId="0" fontId="8" fillId="0" borderId="90" xfId="5" applyFont="1" applyBorder="1" applyAlignment="1">
      <alignment horizontal="center"/>
    </xf>
    <xf numFmtId="38" fontId="8" fillId="0" borderId="90" xfId="4" applyFont="1" applyBorder="1" applyAlignment="1"/>
    <xf numFmtId="0" fontId="8" fillId="0" borderId="91" xfId="5" applyFont="1" applyBorder="1" applyAlignment="1">
      <alignment wrapText="1"/>
    </xf>
    <xf numFmtId="38" fontId="8" fillId="0" borderId="0" xfId="4" applyFont="1"/>
    <xf numFmtId="0" fontId="8" fillId="0" borderId="83" xfId="5" applyFont="1" applyBorder="1" applyAlignment="1">
      <alignment horizontal="center"/>
    </xf>
    <xf numFmtId="0" fontId="44" fillId="0" borderId="84" xfId="5" applyFont="1" applyBorder="1"/>
    <xf numFmtId="0" fontId="8" fillId="0" borderId="84" xfId="5" applyFont="1" applyBorder="1" applyAlignment="1">
      <alignment horizontal="center"/>
    </xf>
    <xf numFmtId="0" fontId="8" fillId="0" borderId="84" xfId="5" applyFont="1" applyBorder="1"/>
    <xf numFmtId="38" fontId="8" fillId="0" borderId="84" xfId="4" applyFont="1" applyBorder="1" applyAlignment="1"/>
    <xf numFmtId="0" fontId="8" fillId="0" borderId="85" xfId="5" applyFont="1" applyBorder="1" applyAlignment="1">
      <alignment wrapText="1"/>
    </xf>
    <xf numFmtId="38" fontId="8" fillId="0" borderId="84" xfId="4" applyFont="1" applyFill="1" applyBorder="1" applyAlignment="1"/>
    <xf numFmtId="0" fontId="45" fillId="0" borderId="85" xfId="5" applyFont="1" applyBorder="1" applyAlignment="1">
      <alignment horizontal="center" wrapText="1"/>
    </xf>
    <xf numFmtId="38" fontId="8" fillId="0" borderId="0" xfId="5" applyNumberFormat="1" applyFont="1"/>
    <xf numFmtId="0" fontId="8" fillId="0" borderId="84" xfId="5" applyFont="1" applyBorder="1" applyAlignment="1">
      <alignment shrinkToFit="1"/>
    </xf>
    <xf numFmtId="38" fontId="8" fillId="0" borderId="0" xfId="4" applyFont="1" applyAlignment="1"/>
    <xf numFmtId="0" fontId="8" fillId="0" borderId="86" xfId="5" applyFont="1" applyBorder="1" applyAlignment="1">
      <alignment horizontal="center"/>
    </xf>
    <xf numFmtId="0" fontId="8" fillId="0" borderId="87" xfId="5" applyFont="1" applyBorder="1"/>
    <xf numFmtId="0" fontId="8" fillId="0" borderId="87" xfId="5" applyFont="1" applyBorder="1" applyAlignment="1">
      <alignment horizontal="center"/>
    </xf>
    <xf numFmtId="38" fontId="8" fillId="0" borderId="87" xfId="4" applyFont="1" applyBorder="1" applyAlignment="1"/>
    <xf numFmtId="38" fontId="8" fillId="0" borderId="88" xfId="5" applyNumberFormat="1" applyFont="1" applyBorder="1" applyAlignment="1">
      <alignment wrapText="1"/>
    </xf>
    <xf numFmtId="0" fontId="8" fillId="0" borderId="84" xfId="5" applyFont="1" applyBorder="1" applyAlignment="1">
      <alignment horizontal="center" wrapText="1"/>
    </xf>
    <xf numFmtId="179" fontId="8" fillId="0" borderId="84" xfId="4" applyNumberFormat="1" applyFont="1" applyBorder="1" applyAlignment="1">
      <alignment horizontal="center"/>
    </xf>
    <xf numFmtId="38" fontId="8" fillId="0" borderId="84" xfId="4" applyFont="1" applyBorder="1" applyAlignment="1">
      <alignment horizontal="center"/>
    </xf>
    <xf numFmtId="0" fontId="8" fillId="0" borderId="85" xfId="5" applyFont="1" applyBorder="1" applyAlignment="1">
      <alignment horizontal="center"/>
    </xf>
    <xf numFmtId="0" fontId="8" fillId="0" borderId="84" xfId="23" applyFont="1" applyBorder="1" applyAlignment="1"/>
    <xf numFmtId="0" fontId="8" fillId="0" borderId="88" xfId="5" applyFont="1" applyBorder="1" applyAlignment="1">
      <alignment wrapText="1"/>
    </xf>
    <xf numFmtId="0" fontId="8" fillId="0" borderId="84" xfId="5" applyFont="1" applyBorder="1" applyAlignment="1">
      <alignment horizontal="center" vertical="center"/>
    </xf>
    <xf numFmtId="0" fontId="8" fillId="0" borderId="84" xfId="5" applyFont="1" applyBorder="1" applyAlignment="1">
      <alignment horizontal="center" shrinkToFit="1"/>
    </xf>
    <xf numFmtId="38" fontId="46" fillId="0" borderId="84" xfId="4" applyFont="1" applyBorder="1" applyAlignment="1"/>
    <xf numFmtId="38" fontId="46" fillId="0" borderId="87" xfId="4" applyFont="1" applyBorder="1" applyAlignment="1"/>
    <xf numFmtId="38" fontId="8" fillId="0" borderId="90" xfId="4" applyFont="1" applyFill="1" applyBorder="1" applyAlignment="1"/>
    <xf numFmtId="0" fontId="8" fillId="0" borderId="85" xfId="5" applyFont="1" applyBorder="1"/>
    <xf numFmtId="38" fontId="46" fillId="0" borderId="90" xfId="4" applyFont="1" applyBorder="1" applyAlignment="1"/>
    <xf numFmtId="38" fontId="8" fillId="0" borderId="0" xfId="4" applyFont="1" applyBorder="1" applyAlignment="1"/>
    <xf numFmtId="0" fontId="8" fillId="0" borderId="88" xfId="5" applyFont="1" applyBorder="1"/>
    <xf numFmtId="0" fontId="8" fillId="0" borderId="91" xfId="5" applyFont="1" applyBorder="1"/>
    <xf numFmtId="179" fontId="8" fillId="0" borderId="84" xfId="4" applyNumberFormat="1" applyFont="1" applyBorder="1" applyAlignment="1"/>
    <xf numFmtId="0" fontId="8" fillId="0" borderId="87" xfId="5" applyFont="1" applyBorder="1" applyAlignment="1">
      <alignment horizontal="center" wrapText="1"/>
    </xf>
    <xf numFmtId="179" fontId="8" fillId="0" borderId="87" xfId="4" applyNumberFormat="1" applyFont="1" applyBorder="1" applyAlignment="1"/>
    <xf numFmtId="38" fontId="8" fillId="0" borderId="87" xfId="4" applyFont="1" applyBorder="1" applyAlignment="1">
      <alignment horizontal="center"/>
    </xf>
    <xf numFmtId="38" fontId="8" fillId="0" borderId="87" xfId="4" applyFont="1" applyBorder="1" applyAlignment="1">
      <alignment wrapText="1"/>
    </xf>
    <xf numFmtId="38" fontId="8" fillId="0" borderId="68" xfId="4" applyFont="1" applyBorder="1" applyAlignment="1"/>
    <xf numFmtId="0" fontId="8" fillId="0" borderId="68" xfId="5" applyFont="1" applyBorder="1" applyAlignment="1">
      <alignment wrapText="1"/>
    </xf>
    <xf numFmtId="0" fontId="8" fillId="0" borderId="84" xfId="5" applyFont="1" applyBorder="1" applyAlignment="1">
      <alignment wrapText="1"/>
    </xf>
    <xf numFmtId="38" fontId="8" fillId="0" borderId="84" xfId="4" applyFont="1" applyBorder="1" applyAlignment="1">
      <alignment wrapText="1"/>
    </xf>
    <xf numFmtId="196" fontId="8" fillId="0" borderId="84" xfId="4" applyNumberFormat="1" applyFont="1" applyBorder="1" applyAlignment="1"/>
    <xf numFmtId="40" fontId="8" fillId="0" borderId="84" xfId="4" applyNumberFormat="1" applyFont="1" applyBorder="1" applyAlignment="1"/>
    <xf numFmtId="38" fontId="16" fillId="0" borderId="84" xfId="4" applyFont="1" applyBorder="1" applyAlignment="1">
      <alignment wrapText="1"/>
    </xf>
    <xf numFmtId="0" fontId="8" fillId="0" borderId="26" xfId="5" applyFont="1" applyBorder="1" applyAlignment="1">
      <alignment horizontal="center"/>
    </xf>
    <xf numFmtId="0" fontId="8" fillId="0" borderId="26" xfId="5" applyFont="1" applyBorder="1" applyAlignment="1">
      <alignment horizontal="center" wrapText="1"/>
    </xf>
    <xf numFmtId="0" fontId="8" fillId="0" borderId="0" xfId="5" applyFont="1" applyAlignment="1">
      <alignment horizontal="center" wrapText="1"/>
    </xf>
    <xf numFmtId="0" fontId="16" fillId="0" borderId="84" xfId="5" applyFont="1" applyBorder="1" applyAlignment="1">
      <alignment horizontal="center" wrapText="1"/>
    </xf>
    <xf numFmtId="38" fontId="8" fillId="0" borderId="84" xfId="5" applyNumberFormat="1" applyFont="1" applyBorder="1"/>
    <xf numFmtId="179" fontId="8" fillId="0" borderId="0" xfId="4" applyNumberFormat="1" applyFont="1" applyAlignment="1"/>
    <xf numFmtId="38" fontId="8" fillId="0" borderId="0" xfId="4" applyFont="1" applyAlignment="1">
      <alignment horizontal="center"/>
    </xf>
    <xf numFmtId="179" fontId="35" fillId="0" borderId="0" xfId="2" applyNumberFormat="1" applyFont="1" applyFill="1" applyBorder="1" applyAlignment="1" applyProtection="1">
      <alignment horizontal="left" vertical="center"/>
    </xf>
    <xf numFmtId="179" fontId="35" fillId="0" borderId="0" xfId="2" applyNumberFormat="1" applyFont="1" applyFill="1" applyBorder="1" applyAlignment="1" applyProtection="1">
      <alignment horizontal="left"/>
    </xf>
    <xf numFmtId="0" fontId="8" fillId="0" borderId="5" xfId="1" applyFont="1" applyBorder="1" applyAlignment="1">
      <alignment horizontal="center" vertical="center"/>
    </xf>
    <xf numFmtId="0" fontId="8" fillId="0" borderId="67" xfId="1" applyFont="1" applyBorder="1" applyAlignment="1">
      <alignment horizontal="center" vertical="center"/>
    </xf>
    <xf numFmtId="180" fontId="8" fillId="0" borderId="69" xfId="4" applyNumberFormat="1" applyFont="1" applyFill="1" applyBorder="1" applyAlignment="1" applyProtection="1">
      <alignment horizontal="center" vertical="center"/>
    </xf>
    <xf numFmtId="38" fontId="8" fillId="0" borderId="69" xfId="4" applyFont="1" applyFill="1" applyBorder="1" applyAlignment="1" applyProtection="1">
      <alignment horizontal="centerContinuous" vertical="center"/>
    </xf>
    <xf numFmtId="38" fontId="8" fillId="0" borderId="0" xfId="4" applyFont="1" applyFill="1" applyBorder="1" applyAlignment="1" applyProtection="1">
      <alignment horizontal="center" vertical="center"/>
    </xf>
    <xf numFmtId="176" fontId="8" fillId="0" borderId="6" xfId="4" applyNumberFormat="1" applyFont="1" applyBorder="1" applyAlignment="1" applyProtection="1">
      <alignment horizontal="right"/>
    </xf>
    <xf numFmtId="0" fontId="44" fillId="0" borderId="10" xfId="5" applyFont="1" applyBorder="1" applyAlignment="1" applyProtection="1">
      <alignment horizontal="center"/>
      <protection locked="0"/>
    </xf>
    <xf numFmtId="1" fontId="8" fillId="0" borderId="69" xfId="5" applyNumberFormat="1" applyFont="1" applyBorder="1" applyProtection="1">
      <protection locked="0"/>
    </xf>
    <xf numFmtId="0" fontId="8" fillId="0" borderId="0" xfId="5" applyFont="1" applyProtection="1">
      <protection locked="0"/>
    </xf>
    <xf numFmtId="180" fontId="8" fillId="0" borderId="69" xfId="5" applyNumberFormat="1" applyFont="1" applyBorder="1"/>
    <xf numFmtId="38" fontId="8" fillId="0" borderId="0" xfId="5" applyNumberFormat="1" applyFont="1" applyAlignment="1">
      <alignment horizontal="center" vertical="center"/>
    </xf>
    <xf numFmtId="38" fontId="8" fillId="0" borderId="69" xfId="5" applyNumberFormat="1" applyFont="1" applyBorder="1"/>
    <xf numFmtId="178" fontId="8" fillId="0" borderId="0" xfId="4" applyNumberFormat="1" applyFont="1" applyFill="1" applyBorder="1" applyAlignment="1" applyProtection="1"/>
    <xf numFmtId="0" fontId="8" fillId="0" borderId="12" xfId="5" applyFont="1" applyBorder="1" applyAlignment="1" applyProtection="1">
      <alignment horizontal="center"/>
      <protection locked="0"/>
    </xf>
    <xf numFmtId="0" fontId="44" fillId="0" borderId="70" xfId="5" applyFont="1" applyBorder="1" applyProtection="1">
      <protection locked="0"/>
    </xf>
    <xf numFmtId="0" fontId="8" fillId="0" borderId="2" xfId="5" applyFont="1" applyBorder="1" applyProtection="1">
      <protection locked="0"/>
    </xf>
    <xf numFmtId="180" fontId="8" fillId="0" borderId="70" xfId="5" applyNumberFormat="1" applyFont="1" applyBorder="1"/>
    <xf numFmtId="180" fontId="8" fillId="0" borderId="2" xfId="5" applyNumberFormat="1" applyFont="1" applyBorder="1"/>
    <xf numFmtId="38" fontId="8" fillId="0" borderId="70" xfId="5" applyNumberFormat="1" applyFont="1" applyBorder="1" applyAlignment="1">
      <alignment horizontal="center" vertical="center"/>
    </xf>
    <xf numFmtId="178" fontId="45" fillId="0" borderId="2" xfId="4" applyNumberFormat="1" applyFont="1" applyFill="1" applyBorder="1" applyAlignment="1" applyProtection="1"/>
    <xf numFmtId="176" fontId="8" fillId="0" borderId="1" xfId="4" applyNumberFormat="1" applyFont="1" applyBorder="1" applyAlignment="1" applyProtection="1">
      <alignment horizontal="right"/>
    </xf>
    <xf numFmtId="0" fontId="8" fillId="0" borderId="14" xfId="5" applyFont="1" applyBorder="1" applyAlignment="1" applyProtection="1">
      <alignment horizontal="center"/>
      <protection locked="0"/>
    </xf>
    <xf numFmtId="0" fontId="8" fillId="0" borderId="68" xfId="5" applyFont="1" applyBorder="1" applyProtection="1">
      <protection locked="0"/>
    </xf>
    <xf numFmtId="0" fontId="8" fillId="0" borderId="15" xfId="5" applyFont="1" applyBorder="1" applyProtection="1">
      <protection locked="0"/>
    </xf>
    <xf numFmtId="180" fontId="8" fillId="0" borderId="68" xfId="5" applyNumberFormat="1" applyFont="1" applyBorder="1"/>
    <xf numFmtId="180" fontId="8" fillId="0" borderId="15" xfId="5" applyNumberFormat="1" applyFont="1" applyBorder="1"/>
    <xf numFmtId="38" fontId="8" fillId="0" borderId="68" xfId="5" applyNumberFormat="1" applyFont="1" applyBorder="1" applyAlignment="1">
      <alignment horizontal="center" vertical="center"/>
    </xf>
    <xf numFmtId="178" fontId="8" fillId="0" borderId="15" xfId="4" applyNumberFormat="1" applyFont="1" applyFill="1" applyBorder="1" applyAlignment="1" applyProtection="1"/>
    <xf numFmtId="176" fontId="8" fillId="0" borderId="16" xfId="4" applyNumberFormat="1" applyFont="1" applyBorder="1" applyAlignment="1" applyProtection="1">
      <alignment horizontal="right"/>
    </xf>
    <xf numFmtId="0" fontId="8" fillId="0" borderId="70" xfId="5" applyFont="1" applyBorder="1" applyProtection="1">
      <protection locked="0"/>
    </xf>
    <xf numFmtId="0" fontId="8" fillId="0" borderId="68" xfId="5" applyFont="1" applyBorder="1" applyAlignment="1">
      <alignment horizontal="center" shrinkToFit="1"/>
    </xf>
    <xf numFmtId="180" fontId="8" fillId="0" borderId="69" xfId="5" applyNumberFormat="1" applyFont="1" applyBorder="1" applyProtection="1">
      <protection locked="0"/>
    </xf>
    <xf numFmtId="180" fontId="8" fillId="0" borderId="0" xfId="5" applyNumberFormat="1" applyFont="1" applyProtection="1">
      <protection locked="0"/>
    </xf>
    <xf numFmtId="38" fontId="8" fillId="0" borderId="69" xfId="5" applyNumberFormat="1" applyFont="1" applyBorder="1" applyAlignment="1" applyProtection="1">
      <alignment horizontal="center" vertical="center"/>
      <protection locked="0"/>
    </xf>
    <xf numFmtId="178" fontId="45" fillId="0" borderId="0" xfId="4" applyNumberFormat="1" applyFont="1" applyFill="1" applyBorder="1" applyAlignment="1" applyProtection="1"/>
    <xf numFmtId="180" fontId="8" fillId="0" borderId="0" xfId="5" applyNumberFormat="1" applyFont="1"/>
    <xf numFmtId="38" fontId="8" fillId="0" borderId="69" xfId="5" applyNumberFormat="1" applyFont="1" applyBorder="1" applyAlignment="1">
      <alignment horizontal="center" vertical="center"/>
    </xf>
    <xf numFmtId="176" fontId="16" fillId="0" borderId="16" xfId="3" applyNumberFormat="1" applyFont="1" applyBorder="1" applyAlignment="1" applyProtection="1">
      <alignment horizontal="right" wrapText="1"/>
      <protection locked="0"/>
    </xf>
    <xf numFmtId="180" fontId="8" fillId="0" borderId="70" xfId="5" applyNumberFormat="1" applyFont="1" applyBorder="1" applyProtection="1">
      <protection locked="0"/>
    </xf>
    <xf numFmtId="180" fontId="8" fillId="0" borderId="2" xfId="5" applyNumberFormat="1" applyFont="1" applyBorder="1" applyProtection="1">
      <protection locked="0"/>
    </xf>
    <xf numFmtId="38" fontId="8" fillId="0" borderId="70" xfId="5" applyNumberFormat="1" applyFont="1" applyBorder="1" applyAlignment="1" applyProtection="1">
      <alignment horizontal="center" vertical="center"/>
      <protection locked="0"/>
    </xf>
    <xf numFmtId="0" fontId="8" fillId="0" borderId="68" xfId="5" applyFont="1" applyBorder="1" applyAlignment="1">
      <alignment shrinkToFit="1"/>
    </xf>
    <xf numFmtId="0" fontId="8" fillId="0" borderId="10" xfId="5" applyFont="1" applyBorder="1" applyAlignment="1" applyProtection="1">
      <alignment horizontal="center"/>
      <protection locked="0"/>
    </xf>
    <xf numFmtId="0" fontId="8" fillId="0" borderId="69" xfId="5" applyFont="1" applyBorder="1" applyAlignment="1">
      <alignment horizontal="center" shrinkToFit="1"/>
    </xf>
    <xf numFmtId="178" fontId="8" fillId="0" borderId="2" xfId="4" applyNumberFormat="1" applyFont="1" applyFill="1" applyBorder="1" applyAlignment="1" applyProtection="1"/>
    <xf numFmtId="0" fontId="8" fillId="0" borderId="68" xfId="5" applyFont="1" applyBorder="1" applyAlignment="1" applyProtection="1">
      <alignment horizontal="center"/>
      <protection locked="0"/>
    </xf>
    <xf numFmtId="176" fontId="8" fillId="0" borderId="15" xfId="2" applyNumberFormat="1" applyFont="1" applyBorder="1" applyAlignment="1" applyProtection="1">
      <alignment horizontal="right"/>
    </xf>
    <xf numFmtId="176" fontId="8" fillId="0" borderId="16" xfId="2" applyNumberFormat="1" applyFont="1" applyBorder="1" applyAlignment="1" applyProtection="1">
      <alignment horizontal="right"/>
    </xf>
    <xf numFmtId="38" fontId="8" fillId="0" borderId="2" xfId="5" applyNumberFormat="1" applyFont="1" applyBorder="1" applyAlignment="1">
      <alignment horizontal="center" vertical="center"/>
    </xf>
    <xf numFmtId="38" fontId="8" fillId="0" borderId="70" xfId="5" applyNumberFormat="1" applyFont="1" applyBorder="1"/>
    <xf numFmtId="38" fontId="8" fillId="0" borderId="1" xfId="2" applyFont="1" applyBorder="1" applyAlignment="1" applyProtection="1">
      <alignment horizontal="right"/>
      <protection locked="0"/>
    </xf>
    <xf numFmtId="0" fontId="8" fillId="0" borderId="68" xfId="5" applyFont="1" applyBorder="1" applyAlignment="1" applyProtection="1">
      <alignment horizontal="left"/>
      <protection locked="0"/>
    </xf>
    <xf numFmtId="38" fontId="8" fillId="0" borderId="15" xfId="5" applyNumberFormat="1" applyFont="1" applyBorder="1" applyAlignment="1">
      <alignment horizontal="center" vertical="center"/>
    </xf>
    <xf numFmtId="38" fontId="8" fillId="0" borderId="68" xfId="5" applyNumberFormat="1" applyFont="1" applyBorder="1"/>
    <xf numFmtId="38" fontId="8" fillId="0" borderId="16" xfId="2" applyFont="1" applyBorder="1" applyAlignment="1" applyProtection="1">
      <alignment horizontal="right"/>
      <protection locked="0"/>
    </xf>
    <xf numFmtId="0" fontId="8" fillId="0" borderId="76" xfId="5" applyFont="1" applyBorder="1" applyAlignment="1" applyProtection="1">
      <alignment horizontal="center"/>
      <protection locked="0"/>
    </xf>
    <xf numFmtId="0" fontId="8" fillId="0" borderId="72" xfId="5" applyFont="1" applyBorder="1" applyProtection="1">
      <protection locked="0"/>
    </xf>
    <xf numFmtId="0" fontId="8" fillId="0" borderId="74" xfId="5" applyFont="1" applyBorder="1" applyProtection="1">
      <protection locked="0"/>
    </xf>
    <xf numFmtId="180" fontId="8" fillId="0" borderId="72" xfId="5" applyNumberFormat="1" applyFont="1" applyBorder="1" applyProtection="1">
      <protection locked="0"/>
    </xf>
    <xf numFmtId="38" fontId="8" fillId="0" borderId="74" xfId="5" applyNumberFormat="1" applyFont="1" applyBorder="1" applyAlignment="1" applyProtection="1">
      <alignment horizontal="center" vertical="center"/>
      <protection locked="0"/>
    </xf>
    <xf numFmtId="38" fontId="8" fillId="0" borderId="72" xfId="5" applyNumberFormat="1" applyFont="1" applyBorder="1" applyProtection="1">
      <protection locked="0"/>
    </xf>
    <xf numFmtId="178" fontId="8" fillId="0" borderId="74" xfId="4" applyNumberFormat="1" applyFont="1" applyFill="1" applyBorder="1" applyAlignment="1" applyProtection="1"/>
    <xf numFmtId="38" fontId="8" fillId="0" borderId="73" xfId="2" applyFont="1" applyBorder="1" applyAlignment="1" applyProtection="1">
      <alignment horizontal="right"/>
      <protection locked="0"/>
    </xf>
    <xf numFmtId="181" fontId="16" fillId="0" borderId="74" xfId="3" applyNumberFormat="1" applyFont="1" applyBorder="1" applyAlignment="1" applyProtection="1">
      <alignment horizontal="right" wrapText="1"/>
      <protection locked="0"/>
    </xf>
    <xf numFmtId="0" fontId="16" fillId="0" borderId="74" xfId="3" applyFont="1" applyBorder="1" applyAlignment="1" applyProtection="1">
      <alignment horizontal="center" wrapText="1"/>
      <protection locked="0"/>
    </xf>
    <xf numFmtId="180" fontId="16" fillId="0" borderId="75" xfId="3" applyNumberFormat="1" applyFont="1" applyBorder="1" applyAlignment="1" applyProtection="1">
      <alignment horizontal="center" wrapText="1"/>
      <protection locked="0"/>
    </xf>
    <xf numFmtId="0" fontId="8" fillId="0" borderId="19" xfId="5" applyFont="1" applyBorder="1" applyAlignment="1" applyProtection="1">
      <alignment horizontal="center"/>
      <protection locked="0"/>
    </xf>
    <xf numFmtId="0" fontId="8" fillId="0" borderId="71" xfId="5" applyFont="1" applyBorder="1" applyAlignment="1">
      <alignment horizontal="center" shrinkToFit="1"/>
    </xf>
    <xf numFmtId="0" fontId="8" fillId="0" borderId="20" xfId="5" applyFont="1" applyBorder="1" applyProtection="1">
      <protection locked="0"/>
    </xf>
    <xf numFmtId="180" fontId="8" fillId="0" borderId="71" xfId="5" applyNumberFormat="1" applyFont="1" applyBorder="1"/>
    <xf numFmtId="38" fontId="8" fillId="0" borderId="20" xfId="5" applyNumberFormat="1" applyFont="1" applyBorder="1" applyAlignment="1">
      <alignment horizontal="center" vertical="center"/>
    </xf>
    <xf numFmtId="38" fontId="8" fillId="0" borderId="71" xfId="5" applyNumberFormat="1" applyFont="1" applyBorder="1" applyProtection="1">
      <protection locked="0"/>
    </xf>
    <xf numFmtId="178" fontId="8" fillId="0" borderId="20" xfId="4" applyNumberFormat="1" applyFont="1" applyFill="1" applyBorder="1" applyAlignment="1" applyProtection="1"/>
    <xf numFmtId="38" fontId="8" fillId="0" borderId="21" xfId="2" applyFont="1" applyBorder="1" applyAlignment="1" applyProtection="1">
      <alignment horizontal="right"/>
      <protection locked="0"/>
    </xf>
    <xf numFmtId="0" fontId="8" fillId="0" borderId="0" xfId="5" applyFont="1" applyAlignment="1" applyProtection="1">
      <alignment horizontal="center"/>
      <protection locked="0"/>
    </xf>
    <xf numFmtId="0" fontId="8" fillId="0" borderId="0" xfId="5" applyFont="1" applyAlignment="1" applyProtection="1">
      <alignment horizontal="left"/>
      <protection locked="0"/>
    </xf>
    <xf numFmtId="38" fontId="8" fillId="0" borderId="0" xfId="5" applyNumberFormat="1" applyFont="1" applyAlignment="1" applyProtection="1">
      <alignment horizontal="center" vertical="center"/>
      <protection locked="0"/>
    </xf>
    <xf numFmtId="38" fontId="8" fillId="0" borderId="0" xfId="5" applyNumberFormat="1" applyFont="1" applyProtection="1">
      <protection locked="0"/>
    </xf>
    <xf numFmtId="0" fontId="8" fillId="0" borderId="0" xfId="5" applyFont="1" applyAlignment="1">
      <alignment horizontal="center" shrinkToFit="1"/>
    </xf>
    <xf numFmtId="0" fontId="16" fillId="0" borderId="1" xfId="3" applyFont="1" applyBorder="1" applyAlignment="1" applyProtection="1">
      <alignment horizontal="center" wrapText="1"/>
      <protection locked="0"/>
    </xf>
    <xf numFmtId="0" fontId="16" fillId="0" borderId="16" xfId="3" applyFont="1" applyBorder="1" applyAlignment="1" applyProtection="1">
      <alignment horizontal="center" wrapText="1"/>
      <protection locked="0"/>
    </xf>
    <xf numFmtId="0" fontId="16" fillId="0" borderId="16" xfId="3" applyFont="1" applyBorder="1" applyAlignment="1" applyProtection="1">
      <alignment horizontal="center"/>
      <protection locked="0"/>
    </xf>
    <xf numFmtId="0" fontId="16" fillId="0" borderId="1" xfId="3" applyFont="1" applyBorder="1" applyAlignment="1" applyProtection="1">
      <alignment horizontal="center"/>
      <protection locked="0"/>
    </xf>
    <xf numFmtId="0" fontId="16" fillId="0" borderId="6" xfId="3" applyFont="1" applyBorder="1" applyAlignment="1" applyProtection="1">
      <alignment horizontal="center" wrapText="1"/>
      <protection locked="0"/>
    </xf>
    <xf numFmtId="0" fontId="16" fillId="0" borderId="21" xfId="3" applyFont="1" applyBorder="1" applyAlignment="1" applyProtection="1">
      <alignment horizontal="center" wrapText="1"/>
      <protection locked="0"/>
    </xf>
    <xf numFmtId="0" fontId="16" fillId="0" borderId="7" xfId="3" applyFont="1" applyBorder="1" applyAlignment="1" applyProtection="1">
      <alignment horizontal="center" wrapText="1"/>
      <protection locked="0"/>
    </xf>
    <xf numFmtId="0" fontId="16" fillId="0" borderId="8" xfId="3" applyFont="1" applyBorder="1" applyAlignment="1" applyProtection="1">
      <alignment wrapText="1"/>
      <protection locked="0"/>
    </xf>
    <xf numFmtId="0" fontId="16" fillId="0" borderId="9" xfId="3" applyFont="1" applyBorder="1" applyAlignment="1" applyProtection="1">
      <alignment wrapText="1"/>
      <protection locked="0"/>
    </xf>
    <xf numFmtId="0" fontId="16" fillId="0" borderId="16" xfId="5" applyFont="1" applyBorder="1" applyAlignment="1">
      <alignment horizontal="center" wrapText="1"/>
    </xf>
    <xf numFmtId="0" fontId="16" fillId="0" borderId="70" xfId="20" applyFont="1" applyBorder="1" applyAlignment="1" applyProtection="1">
      <alignment horizontal="left" wrapText="1"/>
      <protection locked="0"/>
    </xf>
    <xf numFmtId="0" fontId="16" fillId="0" borderId="69" xfId="20" applyFont="1" applyBorder="1" applyAlignment="1" applyProtection="1">
      <alignment horizontal="left" wrapText="1"/>
      <protection locked="0"/>
    </xf>
    <xf numFmtId="0" fontId="16" fillId="0" borderId="16" xfId="5" applyFont="1" applyBorder="1" applyAlignment="1">
      <alignment horizontal="center"/>
    </xf>
    <xf numFmtId="0" fontId="16" fillId="0" borderId="0" xfId="3" applyFont="1" applyAlignment="1" applyProtection="1">
      <alignment horizontal="center"/>
      <protection locked="0"/>
    </xf>
    <xf numFmtId="178" fontId="16" fillId="0" borderId="15" xfId="3" applyNumberFormat="1" applyFont="1" applyBorder="1" applyAlignment="1" applyProtection="1">
      <alignment horizontal="right"/>
      <protection locked="0"/>
    </xf>
    <xf numFmtId="197" fontId="16" fillId="0" borderId="16" xfId="4" applyNumberFormat="1" applyFont="1" applyBorder="1" applyAlignment="1" applyProtection="1">
      <alignment horizontal="right"/>
    </xf>
    <xf numFmtId="0" fontId="16" fillId="0" borderId="15" xfId="20" applyFont="1" applyBorder="1" applyAlignment="1" applyProtection="1">
      <alignment wrapText="1"/>
      <protection locked="0"/>
    </xf>
    <xf numFmtId="177" fontId="16" fillId="0" borderId="15" xfId="5" applyNumberFormat="1" applyFont="1" applyBorder="1"/>
    <xf numFmtId="0" fontId="16" fillId="0" borderId="2" xfId="20" applyFont="1" applyBorder="1" applyAlignment="1" applyProtection="1">
      <alignment wrapText="1"/>
      <protection locked="0"/>
    </xf>
    <xf numFmtId="0" fontId="16" fillId="0" borderId="70" xfId="5" applyFont="1" applyBorder="1"/>
    <xf numFmtId="189" fontId="16" fillId="0" borderId="15" xfId="5" applyNumberFormat="1" applyFont="1" applyBorder="1"/>
    <xf numFmtId="176" fontId="16" fillId="0" borderId="15" xfId="5" applyNumberFormat="1" applyFont="1" applyBorder="1" applyAlignment="1">
      <alignment horizontal="left"/>
    </xf>
    <xf numFmtId="176" fontId="16" fillId="0" borderId="16" xfId="3" applyNumberFormat="1" applyFont="1" applyBorder="1" applyAlignment="1" applyProtection="1">
      <alignment horizontal="right"/>
      <protection locked="0"/>
    </xf>
    <xf numFmtId="0" fontId="16" fillId="0" borderId="16" xfId="3" applyFont="1" applyBorder="1" applyAlignment="1" applyProtection="1">
      <alignment horizontal="left" wrapText="1"/>
      <protection locked="0"/>
    </xf>
    <xf numFmtId="0" fontId="16" fillId="0" borderId="15" xfId="3" applyFont="1" applyBorder="1" applyAlignment="1" applyProtection="1">
      <alignment horizontal="left"/>
      <protection locked="0"/>
    </xf>
    <xf numFmtId="0" fontId="16" fillId="0" borderId="17" xfId="3" applyFont="1" applyBorder="1" applyAlignment="1" applyProtection="1">
      <alignment horizontal="left"/>
      <protection locked="0"/>
    </xf>
    <xf numFmtId="0" fontId="16" fillId="0" borderId="15" xfId="3" applyFont="1" applyBorder="1" applyAlignment="1" applyProtection="1">
      <alignment horizontal="left" wrapText="1"/>
      <protection locked="0"/>
    </xf>
    <xf numFmtId="0" fontId="16" fillId="0" borderId="17" xfId="3" applyFont="1" applyBorder="1" applyAlignment="1" applyProtection="1">
      <alignment horizontal="left" wrapText="1"/>
      <protection locked="0"/>
    </xf>
    <xf numFmtId="176" fontId="16" fillId="0" borderId="2" xfId="4" applyNumberFormat="1" applyFont="1" applyBorder="1" applyAlignment="1" applyProtection="1">
      <alignment horizontal="right"/>
    </xf>
    <xf numFmtId="176" fontId="16" fillId="0" borderId="15" xfId="4" applyNumberFormat="1" applyFont="1" applyBorder="1" applyAlignment="1" applyProtection="1">
      <alignment horizontal="right"/>
    </xf>
    <xf numFmtId="0" fontId="16" fillId="0" borderId="21" xfId="5" applyFont="1" applyBorder="1" applyAlignment="1">
      <alignment horizontal="left"/>
    </xf>
    <xf numFmtId="176" fontId="16" fillId="0" borderId="21" xfId="21" applyNumberFormat="1" applyFont="1" applyBorder="1" applyAlignment="1">
      <alignment horizontal="right"/>
    </xf>
    <xf numFmtId="0" fontId="4" fillId="0" borderId="70" xfId="20" applyFont="1" applyBorder="1" applyAlignment="1" applyProtection="1">
      <alignment wrapText="1"/>
      <protection locked="0"/>
    </xf>
    <xf numFmtId="0" fontId="4" fillId="0" borderId="2" xfId="20" applyFont="1" applyBorder="1" applyAlignment="1" applyProtection="1">
      <alignment horizontal="center" shrinkToFit="1"/>
      <protection locked="0"/>
    </xf>
    <xf numFmtId="0" fontId="4" fillId="0" borderId="70" xfId="20" applyFont="1" applyBorder="1" applyAlignment="1" applyProtection="1">
      <alignment vertical="center" wrapText="1"/>
      <protection locked="0"/>
    </xf>
    <xf numFmtId="177" fontId="4" fillId="0" borderId="2" xfId="4" applyNumberFormat="1" applyFont="1" applyFill="1" applyBorder="1" applyAlignment="1" applyProtection="1">
      <alignment horizontal="right"/>
    </xf>
    <xf numFmtId="38" fontId="4" fillId="0" borderId="70" xfId="20" applyNumberFormat="1" applyFont="1" applyBorder="1" applyAlignment="1">
      <alignment horizontal="center" wrapText="1"/>
    </xf>
    <xf numFmtId="176" fontId="4" fillId="0" borderId="2" xfId="3" applyNumberFormat="1" applyFont="1" applyBorder="1" applyAlignment="1" applyProtection="1">
      <alignment horizontal="right"/>
      <protection locked="0"/>
    </xf>
    <xf numFmtId="176" fontId="4" fillId="0" borderId="1" xfId="4" applyNumberFormat="1" applyFont="1" applyFill="1" applyBorder="1" applyAlignment="1" applyProtection="1">
      <alignment horizontal="right"/>
    </xf>
    <xf numFmtId="41" fontId="4" fillId="0" borderId="1" xfId="5" applyNumberFormat="1" applyFont="1" applyBorder="1"/>
    <xf numFmtId="0" fontId="4" fillId="0" borderId="2" xfId="5" applyFont="1" applyBorder="1"/>
    <xf numFmtId="0" fontId="4" fillId="0" borderId="0" xfId="3" applyFont="1" applyAlignment="1" applyProtection="1">
      <alignment horizontal="left"/>
      <protection locked="0"/>
    </xf>
    <xf numFmtId="0" fontId="4" fillId="0" borderId="68" xfId="20" applyFont="1" applyBorder="1" applyAlignment="1" applyProtection="1">
      <alignment wrapText="1"/>
      <protection locked="0"/>
    </xf>
    <xf numFmtId="0" fontId="4" fillId="0" borderId="15" xfId="20" applyFont="1" applyBorder="1" applyAlignment="1" applyProtection="1">
      <alignment horizontal="center" shrinkToFit="1"/>
      <protection locked="0"/>
    </xf>
    <xf numFmtId="0" fontId="4" fillId="0" borderId="68" xfId="20" applyFont="1" applyBorder="1" applyAlignment="1" applyProtection="1">
      <alignment vertical="center" wrapText="1"/>
      <protection locked="0"/>
    </xf>
    <xf numFmtId="177" fontId="4" fillId="0" borderId="15" xfId="4" applyNumberFormat="1" applyFont="1" applyFill="1" applyBorder="1" applyAlignment="1" applyProtection="1">
      <alignment horizontal="right"/>
    </xf>
    <xf numFmtId="38" fontId="4" fillId="0" borderId="68" xfId="20" applyNumberFormat="1" applyFont="1" applyBorder="1" applyAlignment="1">
      <alignment horizontal="center" wrapText="1"/>
    </xf>
    <xf numFmtId="176" fontId="4" fillId="0" borderId="15" xfId="3" applyNumberFormat="1" applyFont="1" applyBorder="1" applyAlignment="1" applyProtection="1">
      <alignment horizontal="right"/>
      <protection locked="0"/>
    </xf>
    <xf numFmtId="176" fontId="4" fillId="0" borderId="16" xfId="4" applyNumberFormat="1" applyFont="1" applyFill="1" applyBorder="1" applyAlignment="1" applyProtection="1">
      <alignment horizontal="right"/>
    </xf>
    <xf numFmtId="176" fontId="39" fillId="0" borderId="14" xfId="21" applyNumberFormat="1" applyFont="1" applyBorder="1" applyAlignment="1">
      <alignment horizontal="center"/>
    </xf>
    <xf numFmtId="176" fontId="16" fillId="0" borderId="19" xfId="21" applyNumberFormat="1" applyFont="1" applyBorder="1" applyAlignment="1">
      <alignment horizontal="center"/>
    </xf>
    <xf numFmtId="176" fontId="16" fillId="0" borderId="5" xfId="21" applyNumberFormat="1" applyFont="1" applyBorder="1" applyAlignment="1">
      <alignment horizontal="center"/>
    </xf>
    <xf numFmtId="176" fontId="16" fillId="0" borderId="10" xfId="21" applyNumberFormat="1" applyFont="1" applyBorder="1" applyAlignment="1">
      <alignment horizontal="center" vertical="center"/>
    </xf>
    <xf numFmtId="176" fontId="16" fillId="0" borderId="69" xfId="21" applyNumberFormat="1" applyFont="1" applyBorder="1"/>
    <xf numFmtId="38" fontId="16" fillId="0" borderId="0" xfId="4" applyFont="1" applyFill="1" applyBorder="1" applyAlignment="1">
      <alignment wrapText="1"/>
    </xf>
    <xf numFmtId="0" fontId="16" fillId="0" borderId="68" xfId="5" applyFont="1" applyBorder="1" applyAlignment="1">
      <alignment shrinkToFit="1"/>
    </xf>
    <xf numFmtId="0" fontId="16" fillId="0" borderId="68" xfId="5" applyFont="1" applyBorder="1" applyAlignment="1">
      <alignment horizontal="left" shrinkToFit="1"/>
    </xf>
    <xf numFmtId="176" fontId="16" fillId="0" borderId="10" xfId="21" applyNumberFormat="1" applyFont="1" applyBorder="1" applyAlignment="1">
      <alignment horizontal="center"/>
    </xf>
    <xf numFmtId="0" fontId="16" fillId="0" borderId="70" xfId="20" applyFont="1" applyBorder="1" applyProtection="1">
      <protection locked="0"/>
    </xf>
    <xf numFmtId="176" fontId="16" fillId="0" borderId="74" xfId="21" applyNumberFormat="1" applyFont="1" applyBorder="1" applyAlignment="1">
      <alignment horizontal="center"/>
    </xf>
    <xf numFmtId="176" fontId="16" fillId="0" borderId="0" xfId="3" applyNumberFormat="1" applyFont="1" applyProtection="1">
      <protection locked="0"/>
    </xf>
    <xf numFmtId="186" fontId="16" fillId="0" borderId="0" xfId="3" applyNumberFormat="1" applyFont="1" applyProtection="1">
      <protection locked="0"/>
    </xf>
    <xf numFmtId="0" fontId="16" fillId="0" borderId="70" xfId="21" applyFont="1" applyBorder="1" applyAlignment="1">
      <alignment vertical="center"/>
    </xf>
    <xf numFmtId="0" fontId="16" fillId="0" borderId="68" xfId="21" applyFont="1" applyBorder="1" applyAlignment="1">
      <alignment vertical="center"/>
    </xf>
    <xf numFmtId="0" fontId="16" fillId="0" borderId="0" xfId="6" applyFont="1" applyAlignment="1" applyProtection="1">
      <alignment horizontal="left"/>
      <protection locked="0"/>
    </xf>
    <xf numFmtId="178" fontId="8" fillId="0" borderId="0" xfId="2" applyNumberFormat="1" applyFont="1" applyFill="1" applyBorder="1" applyAlignment="1" applyProtection="1">
      <alignment horizontal="right" wrapText="1"/>
    </xf>
    <xf numFmtId="38" fontId="41" fillId="0" borderId="0" xfId="2" applyFont="1" applyFill="1" applyBorder="1" applyAlignment="1" applyProtection="1">
      <alignment horizontal="left" vertical="center"/>
    </xf>
    <xf numFmtId="179" fontId="41" fillId="0" borderId="0" xfId="2" applyNumberFormat="1" applyFont="1" applyFill="1" applyBorder="1" applyAlignment="1" applyProtection="1">
      <alignment horizontal="left" vertical="center"/>
    </xf>
    <xf numFmtId="38" fontId="41" fillId="0" borderId="0" xfId="2" applyFont="1" applyFill="1" applyBorder="1" applyAlignment="1" applyProtection="1">
      <alignment horizontal="center" vertical="center"/>
    </xf>
    <xf numFmtId="38" fontId="41" fillId="0" borderId="0" xfId="2" applyFont="1" applyFill="1" applyBorder="1" applyAlignment="1" applyProtection="1">
      <alignment horizontal="left"/>
    </xf>
    <xf numFmtId="179" fontId="41" fillId="0" borderId="0" xfId="2" applyNumberFormat="1" applyFont="1" applyFill="1" applyBorder="1" applyAlignment="1" applyProtection="1">
      <alignment horizontal="left"/>
    </xf>
    <xf numFmtId="38" fontId="41" fillId="0" borderId="0" xfId="2" applyFont="1" applyFill="1" applyBorder="1" applyAlignment="1" applyProtection="1">
      <alignment horizontal="center"/>
      <protection locked="0"/>
    </xf>
    <xf numFmtId="38" fontId="48" fillId="0" borderId="0" xfId="2" applyFont="1" applyFill="1" applyBorder="1" applyAlignment="1" applyProtection="1">
      <alignment horizontal="center" vertical="center"/>
    </xf>
    <xf numFmtId="0" fontId="41" fillId="0" borderId="7" xfId="3" applyFont="1" applyBorder="1" applyAlignment="1" applyProtection="1">
      <alignment horizontal="right" wrapText="1"/>
      <protection locked="0"/>
    </xf>
    <xf numFmtId="0" fontId="41" fillId="0" borderId="8" xfId="3" applyFont="1" applyBorder="1" applyAlignment="1" applyProtection="1">
      <alignment horizontal="right" wrapText="1"/>
      <protection locked="0"/>
    </xf>
    <xf numFmtId="0" fontId="41" fillId="0" borderId="8" xfId="3" applyFont="1" applyBorder="1" applyAlignment="1" applyProtection="1">
      <alignment horizontal="center" wrapText="1"/>
      <protection locked="0"/>
    </xf>
    <xf numFmtId="180" fontId="41" fillId="0" borderId="9" xfId="3" applyNumberFormat="1" applyFont="1" applyBorder="1" applyAlignment="1" applyProtection="1">
      <alignment horizontal="center" wrapText="1"/>
      <protection locked="0"/>
    </xf>
    <xf numFmtId="0" fontId="41" fillId="0" borderId="6" xfId="3" applyFont="1" applyBorder="1" applyAlignment="1" applyProtection="1">
      <alignment horizontal="right" wrapText="1"/>
      <protection locked="0"/>
    </xf>
    <xf numFmtId="0" fontId="41" fillId="0" borderId="0" xfId="3" applyFont="1" applyAlignment="1" applyProtection="1">
      <alignment horizontal="right" wrapText="1"/>
      <protection locked="0"/>
    </xf>
    <xf numFmtId="0" fontId="41" fillId="0" borderId="0" xfId="3" applyFont="1" applyAlignment="1" applyProtection="1">
      <alignment horizontal="center" wrapText="1"/>
      <protection locked="0"/>
    </xf>
    <xf numFmtId="180" fontId="41" fillId="0" borderId="11" xfId="3" applyNumberFormat="1" applyFont="1" applyBorder="1" applyAlignment="1" applyProtection="1">
      <alignment horizontal="center" wrapText="1"/>
      <protection locked="0"/>
    </xf>
    <xf numFmtId="38" fontId="41" fillId="0" borderId="1" xfId="4" applyFont="1" applyBorder="1" applyAlignment="1" applyProtection="1">
      <alignment horizontal="center"/>
      <protection locked="0"/>
    </xf>
    <xf numFmtId="181" fontId="41" fillId="0" borderId="2" xfId="3" applyNumberFormat="1" applyFont="1" applyBorder="1" applyAlignment="1" applyProtection="1">
      <alignment horizontal="right" wrapText="1"/>
      <protection locked="0"/>
    </xf>
    <xf numFmtId="0" fontId="41" fillId="0" borderId="2" xfId="3" applyFont="1" applyBorder="1" applyAlignment="1" applyProtection="1">
      <alignment horizontal="center" wrapText="1"/>
      <protection locked="0"/>
    </xf>
    <xf numFmtId="180" fontId="41" fillId="0" borderId="13" xfId="3" applyNumberFormat="1" applyFont="1" applyBorder="1" applyAlignment="1" applyProtection="1">
      <alignment horizontal="center" wrapText="1"/>
      <protection locked="0"/>
    </xf>
    <xf numFmtId="38" fontId="41" fillId="0" borderId="16" xfId="4" applyFont="1" applyBorder="1" applyAlignment="1" applyProtection="1">
      <alignment horizontal="center"/>
      <protection locked="0"/>
    </xf>
    <xf numFmtId="181" fontId="41" fillId="0" borderId="15" xfId="3" applyNumberFormat="1" applyFont="1" applyBorder="1" applyAlignment="1" applyProtection="1">
      <alignment horizontal="right" wrapText="1"/>
      <protection locked="0"/>
    </xf>
    <xf numFmtId="0" fontId="41" fillId="0" borderId="15" xfId="3" applyFont="1" applyBorder="1" applyAlignment="1" applyProtection="1">
      <alignment horizontal="center" wrapText="1"/>
      <protection locked="0"/>
    </xf>
    <xf numFmtId="180" fontId="41" fillId="0" borderId="17" xfId="3" applyNumberFormat="1" applyFont="1" applyBorder="1" applyAlignment="1" applyProtection="1">
      <alignment horizontal="center" wrapText="1"/>
      <protection locked="0"/>
    </xf>
    <xf numFmtId="38" fontId="41" fillId="0" borderId="1" xfId="4" applyFont="1" applyBorder="1" applyAlignment="1" applyProtection="1">
      <alignment horizontal="right"/>
      <protection locked="0"/>
    </xf>
    <xf numFmtId="38" fontId="41" fillId="0" borderId="16" xfId="4" applyFont="1" applyBorder="1" applyAlignment="1" applyProtection="1">
      <alignment horizontal="right"/>
      <protection locked="0"/>
    </xf>
    <xf numFmtId="0" fontId="41" fillId="0" borderId="1" xfId="3" applyFont="1" applyBorder="1" applyAlignment="1" applyProtection="1">
      <alignment horizontal="right" wrapText="1"/>
      <protection locked="0"/>
    </xf>
    <xf numFmtId="0" fontId="41" fillId="0" borderId="16" xfId="3" applyFont="1" applyBorder="1" applyAlignment="1" applyProtection="1">
      <alignment horizontal="right" wrapText="1"/>
      <protection locked="0"/>
    </xf>
    <xf numFmtId="0" fontId="41" fillId="0" borderId="1" xfId="3" applyFont="1" applyBorder="1" applyProtection="1">
      <protection locked="0"/>
    </xf>
    <xf numFmtId="0" fontId="41" fillId="0" borderId="16" xfId="3" applyFont="1" applyBorder="1" applyProtection="1">
      <protection locked="0"/>
    </xf>
    <xf numFmtId="0" fontId="41" fillId="0" borderId="73" xfId="3" applyFont="1" applyBorder="1" applyProtection="1">
      <protection locked="0"/>
    </xf>
    <xf numFmtId="0" fontId="41" fillId="0" borderId="74" xfId="5" applyFont="1" applyBorder="1"/>
    <xf numFmtId="0" fontId="41" fillId="0" borderId="75" xfId="5" applyFont="1" applyBorder="1"/>
    <xf numFmtId="176" fontId="41" fillId="0" borderId="21" xfId="5" applyNumberFormat="1" applyFont="1" applyBorder="1"/>
    <xf numFmtId="0" fontId="41" fillId="0" borderId="20" xfId="5" applyFont="1" applyBorder="1"/>
    <xf numFmtId="0" fontId="41" fillId="0" borderId="22" xfId="5" applyFont="1" applyBorder="1"/>
    <xf numFmtId="0" fontId="41" fillId="0" borderId="7" xfId="3" applyFont="1" applyBorder="1" applyAlignment="1" applyProtection="1">
      <alignment wrapText="1"/>
      <protection locked="0"/>
    </xf>
    <xf numFmtId="0" fontId="41" fillId="0" borderId="8" xfId="3" applyFont="1" applyBorder="1" applyAlignment="1" applyProtection="1">
      <alignment wrapText="1"/>
      <protection locked="0"/>
    </xf>
    <xf numFmtId="0" fontId="41" fillId="0" borderId="9" xfId="3" applyFont="1" applyBorder="1" applyAlignment="1" applyProtection="1">
      <alignment wrapText="1"/>
      <protection locked="0"/>
    </xf>
    <xf numFmtId="0" fontId="41" fillId="0" borderId="16" xfId="3" applyFont="1" applyBorder="1" applyAlignment="1" applyProtection="1">
      <alignment wrapText="1"/>
      <protection locked="0"/>
    </xf>
    <xf numFmtId="0" fontId="41" fillId="0" borderId="15" xfId="5" applyFont="1" applyBorder="1" applyAlignment="1">
      <alignment wrapText="1"/>
    </xf>
    <xf numFmtId="0" fontId="41" fillId="0" borderId="17" xfId="5" applyFont="1" applyBorder="1" applyAlignment="1">
      <alignment wrapText="1"/>
    </xf>
    <xf numFmtId="38" fontId="41" fillId="0" borderId="2" xfId="4" applyFont="1" applyBorder="1" applyAlignment="1">
      <alignment wrapText="1"/>
    </xf>
    <xf numFmtId="0" fontId="41" fillId="0" borderId="2" xfId="5" applyFont="1" applyBorder="1" applyAlignment="1">
      <alignment horizontal="left"/>
    </xf>
    <xf numFmtId="0" fontId="41" fillId="0" borderId="13" xfId="5" applyFont="1" applyBorder="1" applyAlignment="1">
      <alignment horizontal="left"/>
    </xf>
    <xf numFmtId="0" fontId="41" fillId="0" borderId="16" xfId="5" applyFont="1" applyBorder="1"/>
    <xf numFmtId="38" fontId="41" fillId="0" borderId="15" xfId="4" applyFont="1" applyBorder="1" applyAlignment="1">
      <alignment wrapText="1"/>
    </xf>
    <xf numFmtId="176" fontId="16" fillId="0" borderId="70" xfId="4" applyNumberFormat="1" applyFont="1" applyFill="1" applyBorder="1" applyAlignment="1" applyProtection="1">
      <alignment horizontal="right"/>
    </xf>
    <xf numFmtId="41" fontId="41" fillId="0" borderId="1" xfId="5" applyNumberFormat="1" applyFont="1" applyBorder="1"/>
    <xf numFmtId="0" fontId="41" fillId="0" borderId="2" xfId="5" applyFont="1" applyBorder="1"/>
    <xf numFmtId="0" fontId="41" fillId="0" borderId="2" xfId="5" applyFont="1" applyBorder="1" applyAlignment="1">
      <alignment wrapText="1"/>
    </xf>
    <xf numFmtId="0" fontId="41" fillId="0" borderId="13" xfId="5" applyFont="1" applyBorder="1" applyAlignment="1">
      <alignment wrapText="1"/>
    </xf>
    <xf numFmtId="186" fontId="41" fillId="0" borderId="16" xfId="5" applyNumberFormat="1" applyFont="1" applyBorder="1"/>
    <xf numFmtId="186" fontId="41" fillId="0" borderId="15" xfId="5" applyNumberFormat="1" applyFont="1" applyBorder="1"/>
    <xf numFmtId="185" fontId="41" fillId="0" borderId="15" xfId="5" applyNumberFormat="1" applyFont="1" applyBorder="1"/>
    <xf numFmtId="185" fontId="41" fillId="0" borderId="17" xfId="5" applyNumberFormat="1" applyFont="1" applyBorder="1"/>
    <xf numFmtId="0" fontId="41" fillId="0" borderId="13" xfId="5" applyFont="1" applyBorder="1"/>
    <xf numFmtId="0" fontId="41" fillId="0" borderId="16" xfId="5" applyFont="1" applyBorder="1" applyAlignment="1">
      <alignment horizontal="left"/>
    </xf>
    <xf numFmtId="0" fontId="41" fillId="0" borderId="17" xfId="5" applyFont="1" applyBorder="1"/>
    <xf numFmtId="186" fontId="41" fillId="0" borderId="15" xfId="5" applyNumberFormat="1" applyFont="1" applyBorder="1" applyAlignment="1">
      <alignment horizontal="left"/>
    </xf>
    <xf numFmtId="185" fontId="41" fillId="0" borderId="15" xfId="5" applyNumberFormat="1" applyFont="1" applyBorder="1" applyAlignment="1">
      <alignment horizontal="left"/>
    </xf>
    <xf numFmtId="0" fontId="41" fillId="0" borderId="1" xfId="3" applyFont="1" applyBorder="1" applyAlignment="1" applyProtection="1">
      <alignment horizontal="right"/>
      <protection locked="0"/>
    </xf>
    <xf numFmtId="0" fontId="41" fillId="0" borderId="1" xfId="3" applyFont="1" applyBorder="1" applyAlignment="1" applyProtection="1">
      <alignment wrapText="1"/>
      <protection locked="0"/>
    </xf>
    <xf numFmtId="0" fontId="41" fillId="0" borderId="16" xfId="5" applyFont="1" applyBorder="1" applyAlignment="1">
      <alignment wrapText="1"/>
    </xf>
    <xf numFmtId="0" fontId="41" fillId="0" borderId="73" xfId="3" applyFont="1" applyBorder="1" applyAlignment="1" applyProtection="1">
      <alignment wrapText="1"/>
      <protection locked="0"/>
    </xf>
    <xf numFmtId="0" fontId="41" fillId="0" borderId="74" xfId="5" applyFont="1" applyBorder="1" applyAlignment="1">
      <alignment wrapText="1"/>
    </xf>
    <xf numFmtId="0" fontId="41" fillId="0" borderId="75" xfId="5" applyFont="1" applyBorder="1" applyAlignment="1">
      <alignment wrapText="1"/>
    </xf>
    <xf numFmtId="38" fontId="41" fillId="0" borderId="21" xfId="4" applyFont="1" applyFill="1" applyBorder="1" applyAlignment="1"/>
    <xf numFmtId="0" fontId="41" fillId="0" borderId="20" xfId="5" applyFont="1" applyBorder="1" applyAlignment="1">
      <alignment wrapText="1"/>
    </xf>
    <xf numFmtId="0" fontId="41" fillId="0" borderId="22" xfId="5" applyFont="1" applyBorder="1" applyAlignment="1">
      <alignment wrapText="1"/>
    </xf>
    <xf numFmtId="0" fontId="41" fillId="0" borderId="73" xfId="3" applyFont="1" applyBorder="1" applyAlignment="1" applyProtection="1">
      <alignment horizontal="right" wrapText="1"/>
      <protection locked="0"/>
    </xf>
    <xf numFmtId="176" fontId="16" fillId="0" borderId="68" xfId="4" applyNumberFormat="1" applyFont="1" applyFill="1" applyBorder="1" applyAlignment="1" applyProtection="1">
      <alignment horizontal="right"/>
    </xf>
    <xf numFmtId="41" fontId="41" fillId="0" borderId="6" xfId="5" applyNumberFormat="1" applyFont="1" applyBorder="1"/>
    <xf numFmtId="0" fontId="41" fillId="0" borderId="0" xfId="5" applyFont="1"/>
    <xf numFmtId="0" fontId="41" fillId="0" borderId="0" xfId="5" applyFont="1" applyAlignment="1">
      <alignment wrapText="1"/>
    </xf>
    <xf numFmtId="0" fontId="41" fillId="0" borderId="11" xfId="5" applyFont="1" applyBorder="1" applyAlignment="1">
      <alignment wrapText="1"/>
    </xf>
    <xf numFmtId="177" fontId="16" fillId="0" borderId="0" xfId="4" applyNumberFormat="1" applyFont="1" applyFill="1" applyBorder="1" applyAlignment="1" applyProtection="1">
      <alignment horizontal="right"/>
    </xf>
    <xf numFmtId="41" fontId="41" fillId="0" borderId="73" xfId="5" applyNumberFormat="1" applyFont="1" applyBorder="1"/>
    <xf numFmtId="186" fontId="41" fillId="0" borderId="20" xfId="5" applyNumberFormat="1" applyFont="1" applyBorder="1" applyAlignment="1">
      <alignment horizontal="left"/>
    </xf>
    <xf numFmtId="0" fontId="41" fillId="0" borderId="1" xfId="5" applyFont="1" applyBorder="1"/>
    <xf numFmtId="0" fontId="41" fillId="0" borderId="21" xfId="5" applyFont="1" applyBorder="1" applyAlignment="1">
      <alignment wrapText="1"/>
    </xf>
    <xf numFmtId="0" fontId="41" fillId="0" borderId="15" xfId="5" applyFont="1" applyBorder="1" applyAlignment="1">
      <alignment horizontal="center"/>
    </xf>
    <xf numFmtId="185" fontId="41" fillId="0" borderId="15" xfId="5" applyNumberFormat="1" applyFont="1" applyBorder="1" applyAlignment="1">
      <alignment horizontal="center"/>
    </xf>
    <xf numFmtId="185" fontId="41" fillId="0" borderId="17" xfId="5" applyNumberFormat="1" applyFont="1" applyBorder="1" applyAlignment="1">
      <alignment horizontal="center"/>
    </xf>
    <xf numFmtId="177" fontId="16" fillId="0" borderId="0" xfId="2" applyNumberFormat="1" applyFont="1" applyFill="1" applyBorder="1" applyAlignment="1" applyProtection="1">
      <alignment horizontal="right"/>
      <protection locked="0"/>
    </xf>
    <xf numFmtId="38" fontId="16" fillId="0" borderId="0" xfId="2" applyFont="1" applyFill="1" applyBorder="1" applyAlignment="1" applyProtection="1">
      <alignment horizontal="right"/>
      <protection locked="0"/>
    </xf>
    <xf numFmtId="0" fontId="41" fillId="0" borderId="0" xfId="1" applyFont="1" applyAlignment="1" applyProtection="1">
      <alignment horizontal="right"/>
      <protection locked="0"/>
    </xf>
    <xf numFmtId="0" fontId="41" fillId="0" borderId="0" xfId="1" applyFont="1" applyAlignment="1" applyProtection="1">
      <alignment horizontal="center"/>
      <protection locked="0"/>
    </xf>
    <xf numFmtId="180" fontId="41" fillId="0" borderId="0" xfId="1" applyNumberFormat="1" applyFont="1" applyAlignment="1" applyProtection="1">
      <alignment horizontal="center"/>
      <protection locked="0"/>
    </xf>
    <xf numFmtId="177" fontId="8" fillId="0" borderId="0" xfId="2" applyNumberFormat="1" applyFont="1" applyFill="1" applyBorder="1" applyAlignment="1" applyProtection="1">
      <alignment horizontal="right"/>
      <protection locked="0"/>
    </xf>
    <xf numFmtId="38" fontId="8" fillId="0" borderId="0" xfId="2" applyFont="1" applyFill="1" applyBorder="1" applyAlignment="1" applyProtection="1">
      <alignment horizontal="right"/>
      <protection locked="0"/>
    </xf>
    <xf numFmtId="0" fontId="8" fillId="0" borderId="65" xfId="1" applyFont="1" applyBorder="1" applyAlignment="1">
      <alignment horizontal="center" vertical="center" textRotation="255"/>
    </xf>
    <xf numFmtId="0" fontId="8" fillId="0" borderId="5" xfId="20" applyFont="1" applyBorder="1" applyAlignment="1" applyProtection="1">
      <alignment horizontal="center"/>
      <protection locked="0"/>
    </xf>
    <xf numFmtId="0" fontId="8" fillId="0" borderId="67" xfId="20" applyFont="1" applyBorder="1" applyAlignment="1" applyProtection="1">
      <alignment wrapText="1"/>
      <protection locked="0"/>
    </xf>
    <xf numFmtId="0" fontId="8" fillId="0" borderId="8" xfId="20" applyFont="1" applyBorder="1" applyAlignment="1" applyProtection="1">
      <alignment wrapText="1"/>
      <protection locked="0"/>
    </xf>
    <xf numFmtId="188" fontId="8" fillId="0" borderId="8" xfId="20" applyNumberFormat="1" applyFont="1" applyBorder="1" applyAlignment="1">
      <alignment wrapText="1"/>
    </xf>
    <xf numFmtId="38" fontId="8" fillId="0" borderId="67" xfId="20" applyNumberFormat="1" applyFont="1" applyBorder="1" applyAlignment="1">
      <alignment horizontal="center" wrapText="1"/>
    </xf>
    <xf numFmtId="38" fontId="8" fillId="0" borderId="8" xfId="3" applyNumberFormat="1" applyFont="1" applyBorder="1" applyAlignment="1" applyProtection="1">
      <alignment wrapText="1"/>
      <protection locked="0"/>
    </xf>
    <xf numFmtId="38" fontId="8" fillId="0" borderId="23" xfId="3" applyNumberFormat="1" applyFont="1" applyBorder="1" applyAlignment="1" applyProtection="1">
      <alignment wrapText="1"/>
      <protection locked="0"/>
    </xf>
    <xf numFmtId="38" fontId="8" fillId="0" borderId="7" xfId="4" applyFont="1" applyBorder="1" applyAlignment="1" applyProtection="1">
      <alignment wrapText="1"/>
    </xf>
    <xf numFmtId="0" fontId="8" fillId="0" borderId="23" xfId="3" applyFont="1" applyBorder="1" applyAlignment="1" applyProtection="1">
      <alignment horizontal="left" wrapText="1"/>
      <protection locked="0"/>
    </xf>
    <xf numFmtId="38" fontId="8" fillId="0" borderId="6" xfId="4" applyFont="1" applyBorder="1" applyAlignment="1" applyProtection="1">
      <alignment wrapText="1"/>
    </xf>
    <xf numFmtId="0" fontId="16" fillId="0" borderId="3" xfId="3" applyFont="1" applyBorder="1" applyAlignment="1" applyProtection="1">
      <alignment horizontal="left" wrapText="1"/>
      <protection locked="0"/>
    </xf>
    <xf numFmtId="0" fontId="8" fillId="0" borderId="2" xfId="5" applyFont="1" applyBorder="1" applyAlignment="1">
      <alignment horizontal="left"/>
    </xf>
    <xf numFmtId="191" fontId="8" fillId="0" borderId="15" xfId="5" applyNumberFormat="1" applyFont="1" applyBorder="1"/>
    <xf numFmtId="176" fontId="8" fillId="0" borderId="15" xfId="3" applyNumberFormat="1" applyFont="1" applyBorder="1" applyAlignment="1" applyProtection="1">
      <alignment horizontal="right"/>
      <protection locked="0"/>
    </xf>
    <xf numFmtId="0" fontId="16" fillId="0" borderId="18" xfId="3" applyFont="1" applyBorder="1" applyAlignment="1" applyProtection="1">
      <alignment horizontal="left" wrapText="1"/>
      <protection locked="0"/>
    </xf>
    <xf numFmtId="0" fontId="8" fillId="0" borderId="15" xfId="5" applyFont="1" applyBorder="1" applyAlignment="1">
      <alignment horizontal="left"/>
    </xf>
    <xf numFmtId="0" fontId="8" fillId="0" borderId="15" xfId="3" applyFont="1" applyBorder="1" applyAlignment="1" applyProtection="1">
      <alignment horizontal="center"/>
      <protection locked="0"/>
    </xf>
    <xf numFmtId="38" fontId="8" fillId="0" borderId="16" xfId="4" applyFont="1" applyBorder="1" applyAlignment="1" applyProtection="1">
      <alignment wrapText="1"/>
    </xf>
    <xf numFmtId="199" fontId="8" fillId="0" borderId="2" xfId="20" applyNumberFormat="1" applyFont="1" applyBorder="1"/>
    <xf numFmtId="2" fontId="8" fillId="0" borderId="68" xfId="20" applyNumberFormat="1" applyFont="1" applyBorder="1" applyAlignment="1" applyProtection="1">
      <alignment wrapText="1"/>
      <protection locked="0"/>
    </xf>
    <xf numFmtId="2" fontId="16" fillId="0" borderId="0" xfId="5" applyNumberFormat="1" applyFont="1"/>
    <xf numFmtId="38" fontId="8" fillId="0" borderId="73" xfId="4" applyFont="1" applyBorder="1" applyAlignment="1" applyProtection="1">
      <alignment wrapText="1"/>
    </xf>
    <xf numFmtId="38" fontId="8" fillId="0" borderId="21" xfId="4" applyFont="1" applyBorder="1" applyAlignment="1" applyProtection="1">
      <alignment wrapText="1"/>
    </xf>
    <xf numFmtId="0" fontId="8" fillId="0" borderId="90" xfId="5" applyFont="1" applyBorder="1" applyAlignment="1">
      <alignment horizontal="center" shrinkToFit="1"/>
    </xf>
    <xf numFmtId="0" fontId="8" fillId="0" borderId="94" xfId="5" applyFont="1" applyBorder="1" applyAlignment="1">
      <alignment horizontal="center" shrinkToFit="1"/>
    </xf>
    <xf numFmtId="179" fontId="8" fillId="0" borderId="90" xfId="4" applyNumberFormat="1" applyFont="1" applyBorder="1" applyAlignment="1">
      <alignment horizontal="center"/>
    </xf>
    <xf numFmtId="0" fontId="8" fillId="0" borderId="94" xfId="5" applyFont="1" applyBorder="1" applyAlignment="1">
      <alignment horizontal="center"/>
    </xf>
    <xf numFmtId="38" fontId="8" fillId="0" borderId="94" xfId="4" applyFont="1" applyBorder="1" applyAlignment="1">
      <alignment horizontal="center"/>
    </xf>
    <xf numFmtId="0" fontId="8" fillId="0" borderId="95" xfId="5" applyFont="1" applyBorder="1" applyAlignment="1">
      <alignment horizontal="center" wrapText="1"/>
    </xf>
    <xf numFmtId="0" fontId="8" fillId="0" borderId="96" xfId="5" applyFont="1" applyBorder="1" applyAlignment="1">
      <alignment horizontal="center"/>
    </xf>
    <xf numFmtId="0" fontId="8" fillId="0" borderId="69" xfId="5" applyFont="1" applyBorder="1" applyAlignment="1">
      <alignment horizontal="left" shrinkToFit="1"/>
    </xf>
    <xf numFmtId="0" fontId="8" fillId="0" borderId="69" xfId="5" applyFont="1" applyBorder="1" applyAlignment="1">
      <alignment horizontal="left"/>
    </xf>
    <xf numFmtId="0" fontId="8" fillId="0" borderId="4" xfId="5" applyFont="1" applyBorder="1" applyAlignment="1">
      <alignment horizontal="left" shrinkToFit="1"/>
    </xf>
    <xf numFmtId="180" fontId="8" fillId="0" borderId="69" xfId="4" applyNumberFormat="1" applyFont="1" applyBorder="1"/>
    <xf numFmtId="0" fontId="8" fillId="0" borderId="4" xfId="5" applyFont="1" applyBorder="1" applyAlignment="1">
      <alignment horizontal="center"/>
    </xf>
    <xf numFmtId="3" fontId="8" fillId="0" borderId="4" xfId="4" applyNumberFormat="1" applyFont="1" applyBorder="1" applyAlignment="1">
      <alignment horizontal="right"/>
    </xf>
    <xf numFmtId="3" fontId="8" fillId="0" borderId="4" xfId="4" applyNumberFormat="1" applyFont="1" applyBorder="1"/>
    <xf numFmtId="0" fontId="8" fillId="0" borderId="11" xfId="5" applyFont="1" applyBorder="1" applyAlignment="1">
      <alignment horizontal="left" wrapText="1"/>
    </xf>
    <xf numFmtId="0" fontId="8" fillId="0" borderId="81" xfId="5" applyFont="1" applyBorder="1" applyAlignment="1">
      <alignment horizontal="center"/>
    </xf>
    <xf numFmtId="0" fontId="44" fillId="0" borderId="68" xfId="5" applyFont="1" applyBorder="1" applyAlignment="1">
      <alignment shrinkToFit="1"/>
    </xf>
    <xf numFmtId="0" fontId="8" fillId="0" borderId="18" xfId="5" applyFont="1" applyBorder="1" applyAlignment="1">
      <alignment shrinkToFit="1"/>
    </xf>
    <xf numFmtId="180" fontId="8" fillId="0" borderId="68" xfId="4" applyNumberFormat="1" applyFont="1" applyBorder="1"/>
    <xf numFmtId="0" fontId="8" fillId="0" borderId="18" xfId="5" applyFont="1" applyBorder="1" applyAlignment="1">
      <alignment horizontal="center"/>
    </xf>
    <xf numFmtId="3" fontId="8" fillId="0" borderId="18" xfId="4" applyNumberFormat="1" applyFont="1" applyBorder="1" applyAlignment="1"/>
    <xf numFmtId="3" fontId="8" fillId="0" borderId="18" xfId="4" applyNumberFormat="1" applyFont="1" applyBorder="1"/>
    <xf numFmtId="0" fontId="8" fillId="0" borderId="17" xfId="5" applyFont="1" applyBorder="1" applyAlignment="1">
      <alignment wrapText="1"/>
    </xf>
    <xf numFmtId="3" fontId="8" fillId="0" borderId="70" xfId="4" applyNumberFormat="1" applyFont="1" applyBorder="1"/>
    <xf numFmtId="0" fontId="8" fillId="0" borderId="11" xfId="5" applyFont="1" applyBorder="1" applyAlignment="1">
      <alignment horizontal="center" wrapText="1"/>
    </xf>
    <xf numFmtId="0" fontId="8" fillId="0" borderId="68" xfId="5" applyFont="1" applyBorder="1" applyAlignment="1">
      <alignment horizontal="left" shrinkToFit="1"/>
    </xf>
    <xf numFmtId="0" fontId="8" fillId="0" borderId="68" xfId="5" applyFont="1" applyBorder="1" applyAlignment="1">
      <alignment horizontal="left"/>
    </xf>
    <xf numFmtId="0" fontId="8" fillId="0" borderId="18" xfId="5" applyFont="1" applyBorder="1" applyAlignment="1">
      <alignment horizontal="left" shrinkToFit="1"/>
    </xf>
    <xf numFmtId="3" fontId="8" fillId="0" borderId="18" xfId="4" applyNumberFormat="1" applyFont="1" applyBorder="1" applyAlignment="1">
      <alignment horizontal="right"/>
    </xf>
    <xf numFmtId="0" fontId="8" fillId="0" borderId="17" xfId="5" applyFont="1" applyBorder="1" applyAlignment="1">
      <alignment horizontal="center" wrapText="1"/>
    </xf>
    <xf numFmtId="37" fontId="8" fillId="0" borderId="0" xfId="5" applyNumberFormat="1" applyFont="1"/>
    <xf numFmtId="10" fontId="8" fillId="0" borderId="0" xfId="5" applyNumberFormat="1" applyFont="1"/>
    <xf numFmtId="0" fontId="8" fillId="0" borderId="97" xfId="5" applyFont="1" applyBorder="1" applyAlignment="1">
      <alignment horizontal="center"/>
    </xf>
    <xf numFmtId="3" fontId="8" fillId="0" borderId="3" xfId="4" applyNumberFormat="1" applyFont="1" applyBorder="1" applyAlignment="1">
      <alignment horizontal="right"/>
    </xf>
    <xf numFmtId="0" fontId="8" fillId="0" borderId="13" xfId="5" applyFont="1" applyBorder="1" applyAlignment="1">
      <alignment horizontal="center" wrapText="1"/>
    </xf>
    <xf numFmtId="0" fontId="8" fillId="0" borderId="70" xfId="5" applyFont="1" applyBorder="1" applyAlignment="1">
      <alignment horizontal="left" shrinkToFit="1"/>
    </xf>
    <xf numFmtId="0" fontId="8" fillId="0" borderId="70" xfId="5" applyFont="1" applyBorder="1" applyAlignment="1">
      <alignment horizontal="left"/>
    </xf>
    <xf numFmtId="0" fontId="8" fillId="0" borderId="3" xfId="5" applyFont="1" applyBorder="1" applyAlignment="1">
      <alignment horizontal="left" shrinkToFit="1"/>
    </xf>
    <xf numFmtId="180" fontId="8" fillId="0" borderId="70" xfId="4" applyNumberFormat="1" applyFont="1" applyBorder="1"/>
    <xf numFmtId="0" fontId="8" fillId="0" borderId="3" xfId="5" applyFont="1" applyBorder="1" applyAlignment="1">
      <alignment horizontal="center"/>
    </xf>
    <xf numFmtId="3" fontId="8" fillId="0" borderId="3" xfId="4" applyNumberFormat="1" applyFont="1" applyBorder="1"/>
    <xf numFmtId="0" fontId="8" fillId="0" borderId="17" xfId="5" applyFont="1" applyBorder="1" applyAlignment="1">
      <alignment horizontal="left" wrapText="1"/>
    </xf>
    <xf numFmtId="0" fontId="8" fillId="0" borderId="13" xfId="5" applyFont="1" applyBorder="1" applyAlignment="1">
      <alignment horizontal="left" wrapText="1"/>
    </xf>
    <xf numFmtId="0" fontId="8" fillId="0" borderId="98" xfId="5" applyFont="1" applyBorder="1" applyAlignment="1">
      <alignment horizontal="center"/>
    </xf>
    <xf numFmtId="0" fontId="8" fillId="0" borderId="71" xfId="5" applyFont="1" applyBorder="1" applyAlignment="1">
      <alignment horizontal="left" shrinkToFit="1"/>
    </xf>
    <xf numFmtId="0" fontId="8" fillId="0" borderId="71" xfId="5" applyFont="1" applyBorder="1" applyAlignment="1">
      <alignment horizontal="left"/>
    </xf>
    <xf numFmtId="0" fontId="8" fillId="0" borderId="27" xfId="5" applyFont="1" applyBorder="1" applyAlignment="1">
      <alignment horizontal="left" shrinkToFit="1"/>
    </xf>
    <xf numFmtId="180" fontId="8" fillId="0" borderId="71" xfId="4" applyNumberFormat="1" applyFont="1" applyBorder="1"/>
    <xf numFmtId="0" fontId="8" fillId="0" borderId="27" xfId="5" applyFont="1" applyBorder="1" applyAlignment="1">
      <alignment horizontal="center"/>
    </xf>
    <xf numFmtId="3" fontId="8" fillId="0" borderId="27" xfId="4" applyNumberFormat="1" applyFont="1" applyBorder="1" applyAlignment="1">
      <alignment horizontal="right"/>
    </xf>
    <xf numFmtId="3" fontId="8" fillId="0" borderId="27" xfId="4" applyNumberFormat="1" applyFont="1" applyBorder="1"/>
    <xf numFmtId="3" fontId="8" fillId="0" borderId="22" xfId="5" applyNumberFormat="1" applyFont="1" applyBorder="1" applyAlignment="1">
      <alignment horizontal="left" wrapText="1"/>
    </xf>
    <xf numFmtId="9" fontId="8" fillId="0" borderId="17" xfId="5" applyNumberFormat="1" applyFont="1" applyBorder="1" applyAlignment="1">
      <alignment horizontal="left" wrapText="1"/>
    </xf>
    <xf numFmtId="180" fontId="8" fillId="0" borderId="69" xfId="4" applyNumberFormat="1" applyFont="1" applyFill="1" applyBorder="1"/>
    <xf numFmtId="3" fontId="8" fillId="0" borderId="4" xfId="4" applyNumberFormat="1" applyFont="1" applyFill="1" applyBorder="1" applyAlignment="1">
      <alignment horizontal="right"/>
    </xf>
    <xf numFmtId="3" fontId="8" fillId="0" borderId="4" xfId="4" applyNumberFormat="1" applyFont="1" applyFill="1" applyBorder="1"/>
    <xf numFmtId="180" fontId="8" fillId="0" borderId="68" xfId="4" applyNumberFormat="1" applyFont="1" applyFill="1" applyBorder="1"/>
    <xf numFmtId="3" fontId="8" fillId="0" borderId="18" xfId="4" applyNumberFormat="1" applyFont="1" applyFill="1" applyBorder="1" applyAlignment="1">
      <alignment horizontal="right"/>
    </xf>
    <xf numFmtId="3" fontId="8" fillId="0" borderId="18" xfId="4" applyNumberFormat="1" applyFont="1" applyFill="1" applyBorder="1"/>
    <xf numFmtId="0" fontId="8" fillId="0" borderId="22" xfId="5" applyFont="1" applyBorder="1" applyAlignment="1">
      <alignment horizontal="left" wrapText="1"/>
    </xf>
    <xf numFmtId="0" fontId="8" fillId="0" borderId="71" xfId="5" applyFont="1" applyBorder="1" applyAlignment="1">
      <alignment horizontal="left" wrapText="1" shrinkToFit="1"/>
    </xf>
    <xf numFmtId="0" fontId="8" fillId="0" borderId="27" xfId="5" applyFont="1" applyBorder="1" applyAlignment="1">
      <alignment horizontal="left" wrapText="1" shrinkToFit="1"/>
    </xf>
    <xf numFmtId="9" fontId="8" fillId="0" borderId="11" xfId="5" applyNumberFormat="1" applyFont="1" applyBorder="1" applyAlignment="1">
      <alignment horizontal="left" wrapText="1"/>
    </xf>
    <xf numFmtId="0" fontId="8" fillId="0" borderId="0" xfId="5" applyFont="1" applyAlignment="1">
      <alignment horizontal="left" shrinkToFit="1"/>
    </xf>
    <xf numFmtId="179" fontId="8" fillId="0" borderId="0" xfId="4" applyNumberFormat="1" applyFont="1"/>
    <xf numFmtId="38" fontId="8" fillId="0" borderId="0" xfId="4" applyFont="1" applyAlignment="1">
      <alignment horizontal="right"/>
    </xf>
    <xf numFmtId="0" fontId="8" fillId="0" borderId="0" xfId="5" applyFont="1" applyAlignment="1">
      <alignment horizontal="left" wrapText="1"/>
    </xf>
    <xf numFmtId="0" fontId="8" fillId="0" borderId="99" xfId="5" applyFont="1" applyBorder="1" applyAlignment="1">
      <alignment horizontal="center"/>
    </xf>
    <xf numFmtId="0" fontId="8" fillId="0" borderId="67" xfId="5" applyFont="1" applyBorder="1" applyAlignment="1">
      <alignment horizontal="center"/>
    </xf>
    <xf numFmtId="0" fontId="8" fillId="0" borderId="67" xfId="5" applyFont="1" applyBorder="1" applyAlignment="1">
      <alignment horizontal="center" wrapText="1"/>
    </xf>
    <xf numFmtId="38" fontId="8" fillId="0" borderId="67" xfId="4" applyFont="1" applyFill="1" applyBorder="1" applyAlignment="1">
      <alignment horizontal="center"/>
    </xf>
    <xf numFmtId="0" fontId="8" fillId="0" borderId="100" xfId="5" applyFont="1" applyBorder="1" applyAlignment="1">
      <alignment horizontal="center"/>
    </xf>
    <xf numFmtId="38" fontId="8" fillId="0" borderId="0" xfId="4" applyFont="1" applyFill="1"/>
    <xf numFmtId="0" fontId="8" fillId="0" borderId="85" xfId="5" applyFont="1" applyBorder="1" applyAlignment="1">
      <alignment horizontal="center" wrapText="1"/>
    </xf>
    <xf numFmtId="38" fontId="8" fillId="0" borderId="85" xfId="5" applyNumberFormat="1" applyFont="1" applyBorder="1" applyAlignment="1">
      <alignment wrapText="1"/>
    </xf>
    <xf numFmtId="38" fontId="8" fillId="0" borderId="87" xfId="4" applyFont="1" applyFill="1" applyBorder="1" applyAlignment="1"/>
    <xf numFmtId="38" fontId="8" fillId="0" borderId="68" xfId="4" applyFont="1" applyFill="1" applyBorder="1" applyAlignment="1"/>
    <xf numFmtId="0" fontId="8" fillId="0" borderId="82" xfId="5" applyFont="1" applyBorder="1" applyAlignment="1">
      <alignment wrapText="1"/>
    </xf>
    <xf numFmtId="38" fontId="8" fillId="0" borderId="0" xfId="4" applyFont="1" applyFill="1" applyBorder="1" applyAlignment="1"/>
    <xf numFmtId="0" fontId="8" fillId="0" borderId="87" xfId="5" applyFont="1" applyBorder="1" applyAlignment="1">
      <alignment shrinkToFit="1"/>
    </xf>
    <xf numFmtId="0" fontId="8" fillId="0" borderId="84" xfId="5" applyFont="1" applyBorder="1" applyAlignment="1">
      <alignment horizontal="left"/>
    </xf>
    <xf numFmtId="179" fontId="8" fillId="0" borderId="84" xfId="4" applyNumberFormat="1" applyFont="1" applyFill="1" applyBorder="1" applyAlignment="1"/>
    <xf numFmtId="38" fontId="8" fillId="0" borderId="84" xfId="4" applyFont="1" applyFill="1" applyBorder="1" applyAlignment="1">
      <alignment horizontal="center"/>
    </xf>
    <xf numFmtId="179" fontId="8" fillId="0" borderId="87" xfId="4" applyNumberFormat="1" applyFont="1" applyFill="1" applyBorder="1" applyAlignment="1"/>
    <xf numFmtId="38" fontId="8" fillId="0" borderId="87" xfId="4" applyFont="1" applyFill="1" applyBorder="1" applyAlignment="1">
      <alignment horizontal="center"/>
    </xf>
    <xf numFmtId="196" fontId="8" fillId="0" borderId="84" xfId="4" applyNumberFormat="1" applyFont="1" applyFill="1" applyBorder="1" applyAlignment="1"/>
    <xf numFmtId="38" fontId="8" fillId="0" borderId="84" xfId="4" applyFont="1" applyFill="1" applyBorder="1" applyAlignment="1">
      <alignment wrapText="1"/>
    </xf>
    <xf numFmtId="40" fontId="8" fillId="0" borderId="84" xfId="4" applyNumberFormat="1" applyFont="1" applyFill="1" applyBorder="1" applyAlignment="1"/>
    <xf numFmtId="38" fontId="16" fillId="0" borderId="84" xfId="4" applyFont="1" applyFill="1" applyBorder="1" applyAlignment="1">
      <alignment wrapText="1"/>
    </xf>
    <xf numFmtId="179" fontId="8" fillId="0" borderId="0" xfId="4" applyNumberFormat="1" applyFont="1" applyFill="1" applyAlignment="1"/>
    <xf numFmtId="38" fontId="8" fillId="0" borderId="0" xfId="4" applyFont="1" applyFill="1" applyAlignment="1">
      <alignment horizontal="center"/>
    </xf>
    <xf numFmtId="38" fontId="8" fillId="0" borderId="0" xfId="4" applyFont="1" applyFill="1" applyAlignment="1"/>
    <xf numFmtId="0" fontId="9" fillId="0" borderId="6" xfId="11" applyFont="1" applyBorder="1"/>
    <xf numFmtId="0" fontId="9" fillId="0" borderId="11" xfId="11" applyFont="1" applyBorder="1"/>
    <xf numFmtId="0" fontId="9" fillId="0" borderId="0" xfId="11" applyFont="1"/>
    <xf numFmtId="0" fontId="9" fillId="0" borderId="1" xfId="11" applyFont="1" applyBorder="1"/>
    <xf numFmtId="0" fontId="9" fillId="0" borderId="2" xfId="11" applyFont="1" applyBorder="1"/>
    <xf numFmtId="0" fontId="9" fillId="0" borderId="13" xfId="11" applyFont="1" applyBorder="1"/>
    <xf numFmtId="0" fontId="9" fillId="0" borderId="21" xfId="11" applyFont="1" applyBorder="1"/>
    <xf numFmtId="0" fontId="9" fillId="0" borderId="20" xfId="11" applyFont="1" applyBorder="1"/>
    <xf numFmtId="0" fontId="9" fillId="0" borderId="22" xfId="11" applyFont="1" applyBorder="1"/>
    <xf numFmtId="179" fontId="8" fillId="0" borderId="67" xfId="4" applyNumberFormat="1" applyFont="1" applyFill="1" applyBorder="1" applyAlignment="1">
      <alignment horizontal="center"/>
    </xf>
    <xf numFmtId="0" fontId="16" fillId="0" borderId="0" xfId="1" applyFont="1" applyAlignment="1">
      <alignment horizontal="center" vertical="center" wrapText="1"/>
    </xf>
    <xf numFmtId="200" fontId="8" fillId="0" borderId="0" xfId="2" applyNumberFormat="1" applyFont="1" applyFill="1" applyBorder="1" applyAlignment="1" applyProtection="1">
      <alignment horizontal="center" vertical="center"/>
    </xf>
    <xf numFmtId="0" fontId="8" fillId="0" borderId="0" xfId="1" applyFont="1" applyAlignment="1">
      <alignment horizontal="center" vertical="center" textRotation="255" wrapText="1"/>
    </xf>
    <xf numFmtId="40" fontId="8" fillId="0" borderId="0" xfId="2" applyNumberFormat="1" applyFont="1" applyFill="1" applyBorder="1" applyAlignment="1" applyProtection="1">
      <alignment horizontal="center" vertical="center"/>
    </xf>
    <xf numFmtId="180" fontId="8" fillId="0" borderId="0" xfId="2" applyNumberFormat="1" applyFont="1" applyBorder="1" applyAlignment="1" applyProtection="1">
      <alignment horizontal="center" vertical="center" wrapText="1"/>
    </xf>
    <xf numFmtId="179" fontId="8" fillId="0" borderId="0" xfId="2" applyNumberFormat="1" applyFont="1" applyFill="1" applyBorder="1" applyAlignment="1" applyProtection="1">
      <alignment horizontal="center" vertical="center"/>
    </xf>
    <xf numFmtId="38" fontId="8" fillId="0" borderId="0" xfId="2" applyFont="1" applyFill="1" applyBorder="1" applyAlignment="1" applyProtection="1">
      <alignment horizontal="center" vertical="center"/>
    </xf>
    <xf numFmtId="40" fontId="16" fillId="0" borderId="0" xfId="2" applyNumberFormat="1" applyFont="1" applyFill="1" applyBorder="1" applyAlignment="1" applyProtection="1">
      <alignment horizontal="center" vertical="center"/>
    </xf>
    <xf numFmtId="0" fontId="16" fillId="0" borderId="0" xfId="1" applyFont="1" applyAlignment="1" applyProtection="1">
      <alignment vertical="center"/>
      <protection locked="0"/>
    </xf>
    <xf numFmtId="0" fontId="8" fillId="0" borderId="0" xfId="1" applyFont="1" applyAlignment="1" applyProtection="1">
      <alignment vertical="center"/>
      <protection locked="0"/>
    </xf>
    <xf numFmtId="194" fontId="8" fillId="0" borderId="0" xfId="2" applyNumberFormat="1" applyFont="1" applyBorder="1" applyAlignment="1" applyProtection="1">
      <alignment horizontal="center" vertical="center" wrapText="1"/>
    </xf>
    <xf numFmtId="2" fontId="8" fillId="0" borderId="0" xfId="1" applyNumberFormat="1" applyFont="1" applyAlignment="1">
      <alignment horizontal="center" vertical="center"/>
    </xf>
    <xf numFmtId="2" fontId="8" fillId="0" borderId="0" xfId="4" applyNumberFormat="1" applyFont="1" applyFill="1" applyBorder="1" applyAlignment="1" applyProtection="1">
      <alignment horizontal="center" vertical="center"/>
    </xf>
    <xf numFmtId="2" fontId="8" fillId="0" borderId="0" xfId="1" applyNumberFormat="1" applyFont="1" applyAlignment="1">
      <alignment horizontal="center" vertical="center" textRotation="255" wrapText="1"/>
    </xf>
    <xf numFmtId="2" fontId="42" fillId="0" borderId="0" xfId="1" applyNumberFormat="1" applyFont="1" applyAlignment="1">
      <alignment horizontal="center" vertical="center"/>
    </xf>
    <xf numFmtId="1" fontId="8" fillId="0" borderId="0" xfId="1" applyNumberFormat="1" applyFont="1" applyAlignment="1">
      <alignment horizontal="center" vertical="center" textRotation="255"/>
    </xf>
    <xf numFmtId="3" fontId="8" fillId="0" borderId="15" xfId="5" applyNumberFormat="1" applyFont="1" applyBorder="1" applyAlignment="1">
      <alignment shrinkToFit="1"/>
    </xf>
    <xf numFmtId="3" fontId="8" fillId="0" borderId="17" xfId="5" applyNumberFormat="1" applyFont="1" applyBorder="1" applyAlignment="1">
      <alignment shrinkToFit="1"/>
    </xf>
    <xf numFmtId="38" fontId="8" fillId="0" borderId="16" xfId="3" applyNumberFormat="1" applyFont="1" applyBorder="1" applyProtection="1">
      <protection locked="0"/>
    </xf>
    <xf numFmtId="0" fontId="8" fillId="0" borderId="15" xfId="3" applyFont="1" applyBorder="1" applyProtection="1">
      <protection locked="0"/>
    </xf>
    <xf numFmtId="0" fontId="8" fillId="0" borderId="8" xfId="3" applyFont="1" applyBorder="1" applyAlignment="1" applyProtection="1">
      <alignment horizontal="right"/>
      <protection locked="0"/>
    </xf>
    <xf numFmtId="0" fontId="8" fillId="0" borderId="8" xfId="3" applyFont="1" applyBorder="1" applyAlignment="1" applyProtection="1">
      <alignment horizontal="center"/>
      <protection locked="0"/>
    </xf>
    <xf numFmtId="180" fontId="8" fillId="0" borderId="9" xfId="3" applyNumberFormat="1" applyFont="1" applyBorder="1" applyAlignment="1" applyProtection="1">
      <alignment horizontal="center"/>
      <protection locked="0"/>
    </xf>
    <xf numFmtId="0" fontId="8" fillId="0" borderId="0" xfId="20" applyFont="1" applyProtection="1">
      <protection locked="0"/>
    </xf>
    <xf numFmtId="0" fontId="8" fillId="0" borderId="0" xfId="3" applyFont="1" applyAlignment="1" applyProtection="1">
      <alignment horizontal="right"/>
      <protection locked="0"/>
    </xf>
    <xf numFmtId="180" fontId="8" fillId="0" borderId="11" xfId="3" applyNumberFormat="1" applyFont="1" applyBorder="1" applyAlignment="1" applyProtection="1">
      <alignment horizontal="center"/>
      <protection locked="0"/>
    </xf>
    <xf numFmtId="0" fontId="8" fillId="0" borderId="1" xfId="3" applyFont="1" applyBorder="1" applyProtection="1">
      <protection locked="0"/>
    </xf>
    <xf numFmtId="38" fontId="8" fillId="0" borderId="2" xfId="4" applyFont="1" applyBorder="1" applyAlignment="1"/>
    <xf numFmtId="180" fontId="8" fillId="0" borderId="13" xfId="3" applyNumberFormat="1" applyFont="1" applyBorder="1" applyAlignment="1" applyProtection="1">
      <alignment horizontal="center"/>
      <protection locked="0"/>
    </xf>
    <xf numFmtId="0" fontId="8" fillId="0" borderId="16" xfId="5" applyFont="1" applyBorder="1"/>
    <xf numFmtId="38" fontId="8" fillId="0" borderId="15" xfId="4" applyFont="1" applyBorder="1" applyAlignment="1"/>
    <xf numFmtId="0" fontId="8" fillId="0" borderId="2" xfId="3" applyFont="1" applyBorder="1" applyAlignment="1" applyProtection="1">
      <alignment horizontal="right"/>
      <protection locked="0"/>
    </xf>
    <xf numFmtId="0" fontId="8" fillId="0" borderId="2" xfId="3" applyFont="1" applyBorder="1" applyAlignment="1" applyProtection="1">
      <alignment horizontal="center"/>
      <protection locked="0"/>
    </xf>
    <xf numFmtId="180" fontId="8" fillId="0" borderId="17" xfId="3" applyNumberFormat="1" applyFont="1" applyBorder="1" applyAlignment="1" applyProtection="1">
      <alignment horizontal="center"/>
      <protection locked="0"/>
    </xf>
    <xf numFmtId="0" fontId="8" fillId="0" borderId="15" xfId="3" applyFont="1" applyBorder="1" applyAlignment="1" applyProtection="1">
      <alignment horizontal="right"/>
      <protection locked="0"/>
    </xf>
    <xf numFmtId="190" fontId="8" fillId="0" borderId="17" xfId="3" applyNumberFormat="1" applyFont="1" applyBorder="1" applyAlignment="1" applyProtection="1">
      <alignment horizontal="center"/>
      <protection locked="0"/>
    </xf>
    <xf numFmtId="10" fontId="8" fillId="0" borderId="17" xfId="3" applyNumberFormat="1" applyFont="1" applyBorder="1" applyAlignment="1" applyProtection="1">
      <alignment horizontal="center"/>
      <protection locked="0"/>
    </xf>
    <xf numFmtId="0" fontId="8" fillId="0" borderId="74" xfId="3" applyFont="1" applyBorder="1" applyAlignment="1" applyProtection="1">
      <alignment horizontal="right"/>
      <protection locked="0"/>
    </xf>
    <xf numFmtId="0" fontId="8" fillId="0" borderId="74" xfId="3" applyFont="1" applyBorder="1" applyAlignment="1" applyProtection="1">
      <alignment horizontal="center"/>
      <protection locked="0"/>
    </xf>
    <xf numFmtId="180" fontId="8" fillId="0" borderId="75" xfId="3" applyNumberFormat="1" applyFont="1" applyBorder="1" applyAlignment="1" applyProtection="1">
      <alignment horizontal="center"/>
      <protection locked="0"/>
    </xf>
    <xf numFmtId="0" fontId="8" fillId="0" borderId="20" xfId="3" applyFont="1" applyBorder="1" applyAlignment="1" applyProtection="1">
      <alignment horizontal="right"/>
      <protection locked="0"/>
    </xf>
    <xf numFmtId="0" fontId="8" fillId="0" borderId="20" xfId="3" applyFont="1" applyBorder="1" applyAlignment="1" applyProtection="1">
      <alignment horizontal="center"/>
      <protection locked="0"/>
    </xf>
    <xf numFmtId="180" fontId="8" fillId="0" borderId="22" xfId="3" applyNumberFormat="1" applyFont="1" applyBorder="1" applyAlignment="1" applyProtection="1">
      <alignment horizontal="center"/>
      <protection locked="0"/>
    </xf>
    <xf numFmtId="0" fontId="9" fillId="0" borderId="5" xfId="8" applyFont="1" applyBorder="1" applyAlignment="1">
      <alignment horizontal="center" vertical="center"/>
    </xf>
    <xf numFmtId="0" fontId="9" fillId="0" borderId="8" xfId="8" applyFont="1" applyBorder="1" applyAlignment="1">
      <alignment horizontal="center" vertical="center"/>
    </xf>
    <xf numFmtId="0" fontId="9" fillId="0" borderId="23" xfId="8" applyFont="1" applyBorder="1" applyAlignment="1">
      <alignment horizontal="center" vertical="center"/>
    </xf>
    <xf numFmtId="0" fontId="9" fillId="0" borderId="14" xfId="8" applyFont="1" applyBorder="1" applyAlignment="1">
      <alignment horizontal="center" vertical="center"/>
    </xf>
    <xf numFmtId="0" fontId="9" fillId="0" borderId="15" xfId="8" applyFont="1" applyBorder="1" applyAlignment="1">
      <alignment horizontal="center" vertical="center"/>
    </xf>
    <xf numFmtId="0" fontId="9" fillId="0" borderId="18" xfId="8" applyFont="1" applyBorder="1" applyAlignment="1">
      <alignment horizontal="center" vertical="center"/>
    </xf>
    <xf numFmtId="1" fontId="10" fillId="0" borderId="12" xfId="8" applyNumberFormat="1" applyFont="1" applyBorder="1" applyAlignment="1">
      <alignment horizontal="center" shrinkToFit="1"/>
    </xf>
    <xf numFmtId="0" fontId="10" fillId="0" borderId="2" xfId="8" applyFont="1" applyBorder="1" applyAlignment="1">
      <alignment horizontal="center" shrinkToFit="1"/>
    </xf>
    <xf numFmtId="0" fontId="10" fillId="0" borderId="10" xfId="8" applyFont="1" applyBorder="1" applyAlignment="1">
      <alignment horizontal="center" shrinkToFit="1"/>
    </xf>
    <xf numFmtId="0" fontId="10" fillId="0" borderId="0" xfId="8" applyFont="1" applyAlignment="1">
      <alignment horizontal="center" shrinkToFit="1"/>
    </xf>
    <xf numFmtId="0" fontId="10" fillId="0" borderId="2" xfId="8" applyFont="1" applyBorder="1" applyAlignment="1">
      <alignment horizontal="center"/>
    </xf>
    <xf numFmtId="0" fontId="10" fillId="0" borderId="0" xfId="8" applyFont="1" applyAlignment="1">
      <alignment horizontal="center"/>
    </xf>
    <xf numFmtId="0" fontId="11" fillId="0" borderId="15" xfId="8" applyFont="1" applyBorder="1" applyAlignment="1">
      <alignment horizontal="center" vertical="center"/>
    </xf>
    <xf numFmtId="0" fontId="10" fillId="0" borderId="15" xfId="8" applyFont="1" applyBorder="1" applyAlignment="1">
      <alignment horizontal="center"/>
    </xf>
    <xf numFmtId="0" fontId="9" fillId="0" borderId="2" xfId="8" applyFont="1" applyBorder="1" applyAlignment="1">
      <alignment horizontal="right" vertical="center" shrinkToFit="1"/>
    </xf>
    <xf numFmtId="0" fontId="9" fillId="0" borderId="0" xfId="8" applyFont="1" applyAlignment="1">
      <alignment horizontal="right" vertical="center" shrinkToFit="1"/>
    </xf>
    <xf numFmtId="0" fontId="9" fillId="0" borderId="15" xfId="8" applyFont="1" applyBorder="1" applyAlignment="1">
      <alignment horizontal="right" vertical="center" shrinkToFit="1"/>
    </xf>
    <xf numFmtId="0" fontId="12" fillId="0" borderId="2" xfId="8" applyFont="1" applyBorder="1" applyAlignment="1">
      <alignment horizontal="center" vertical="center"/>
    </xf>
    <xf numFmtId="0" fontId="12" fillId="0" borderId="0" xfId="8" applyFont="1" applyAlignment="1">
      <alignment horizontal="center" vertical="center"/>
    </xf>
    <xf numFmtId="0" fontId="12" fillId="0" borderId="15" xfId="8" applyFont="1" applyBorder="1" applyAlignment="1">
      <alignment horizontal="center" vertical="center"/>
    </xf>
    <xf numFmtId="0" fontId="9" fillId="0" borderId="2" xfId="8" applyFont="1" applyBorder="1" applyAlignment="1">
      <alignment vertical="center"/>
    </xf>
    <xf numFmtId="0" fontId="9" fillId="0" borderId="0" xfId="8" applyFont="1" applyAlignment="1">
      <alignment vertical="center"/>
    </xf>
    <xf numFmtId="0" fontId="12" fillId="0" borderId="2" xfId="8" applyFont="1" applyBorder="1" applyAlignment="1">
      <alignment vertical="center"/>
    </xf>
    <xf numFmtId="0" fontId="12" fillId="0" borderId="0" xfId="8" applyFont="1" applyAlignment="1">
      <alignment vertical="center"/>
    </xf>
    <xf numFmtId="0" fontId="12" fillId="0" borderId="15" xfId="8" applyFont="1" applyBorder="1" applyAlignment="1">
      <alignment vertical="center"/>
    </xf>
    <xf numFmtId="3" fontId="13" fillId="0" borderId="0" xfId="8" applyNumberFormat="1" applyFont="1" applyAlignment="1">
      <alignment horizontal="right"/>
    </xf>
    <xf numFmtId="0" fontId="13" fillId="0" borderId="0" xfId="8" applyFont="1" applyAlignment="1">
      <alignment horizontal="right"/>
    </xf>
    <xf numFmtId="0" fontId="13" fillId="0" borderId="15" xfId="8" applyFont="1" applyBorder="1" applyAlignment="1">
      <alignment horizontal="right"/>
    </xf>
    <xf numFmtId="3" fontId="10" fillId="0" borderId="0" xfId="8" applyNumberFormat="1" applyFont="1" applyAlignment="1">
      <alignment horizontal="center"/>
    </xf>
    <xf numFmtId="3" fontId="10" fillId="0" borderId="15" xfId="8" applyNumberFormat="1" applyFont="1" applyBorder="1" applyAlignment="1">
      <alignment horizontal="center"/>
    </xf>
    <xf numFmtId="0" fontId="9" fillId="0" borderId="0" xfId="8" applyFont="1" applyAlignment="1">
      <alignment horizontal="center" vertical="center"/>
    </xf>
    <xf numFmtId="0" fontId="9" fillId="0" borderId="11" xfId="8" applyFont="1" applyBorder="1" applyAlignment="1">
      <alignment horizontal="center" vertical="center"/>
    </xf>
    <xf numFmtId="0" fontId="9" fillId="0" borderId="15" xfId="8" applyFont="1" applyBorder="1" applyAlignment="1">
      <alignment vertical="center"/>
    </xf>
    <xf numFmtId="0" fontId="8" fillId="0" borderId="24" xfId="8" applyFont="1" applyBorder="1" applyAlignment="1">
      <alignment horizontal="right" vertical="center"/>
    </xf>
    <xf numFmtId="38" fontId="14" fillId="0" borderId="24" xfId="9" applyFont="1" applyBorder="1" applyAlignment="1">
      <alignment horizontal="right" vertical="center"/>
    </xf>
    <xf numFmtId="0" fontId="9" fillId="0" borderId="17" xfId="8" applyFont="1" applyBorder="1" applyAlignment="1">
      <alignment horizontal="center" vertical="center"/>
    </xf>
    <xf numFmtId="0" fontId="14" fillId="0" borderId="25" xfId="8" applyFont="1" applyBorder="1" applyAlignment="1">
      <alignment horizontal="center" vertical="center"/>
    </xf>
    <xf numFmtId="0" fontId="14" fillId="0" borderId="24" xfId="8" applyFont="1" applyBorder="1" applyAlignment="1">
      <alignment horizontal="center" vertical="center"/>
    </xf>
    <xf numFmtId="0" fontId="14" fillId="0" borderId="26" xfId="8" applyFont="1" applyBorder="1" applyAlignment="1">
      <alignment horizontal="center" vertical="center"/>
    </xf>
    <xf numFmtId="1" fontId="14" fillId="0" borderId="1" xfId="10" applyFont="1" applyBorder="1" applyAlignment="1">
      <alignment horizontal="left" vertical="center"/>
    </xf>
    <xf numFmtId="1" fontId="14" fillId="0" borderId="2" xfId="10" applyFont="1" applyBorder="1" applyAlignment="1">
      <alignment horizontal="left" vertical="center"/>
    </xf>
    <xf numFmtId="1" fontId="14" fillId="0" borderId="13" xfId="10" applyFont="1" applyBorder="1" applyAlignment="1">
      <alignment horizontal="left" vertical="center"/>
    </xf>
    <xf numFmtId="1" fontId="14" fillId="0" borderId="16" xfId="10" applyFont="1" applyBorder="1" applyAlignment="1">
      <alignment horizontal="left" vertical="center"/>
    </xf>
    <xf numFmtId="1" fontId="14" fillId="0" borderId="15" xfId="10" applyFont="1" applyBorder="1" applyAlignment="1">
      <alignment horizontal="left" vertical="center"/>
    </xf>
    <xf numFmtId="1" fontId="14" fillId="0" borderId="17" xfId="10" applyFont="1" applyBorder="1" applyAlignment="1">
      <alignment horizontal="left" vertical="center"/>
    </xf>
    <xf numFmtId="0" fontId="14" fillId="0" borderId="1" xfId="8" applyFont="1" applyBorder="1" applyAlignment="1">
      <alignment horizontal="left" vertical="center"/>
    </xf>
    <xf numFmtId="0" fontId="14" fillId="0" borderId="2" xfId="8" applyFont="1" applyBorder="1" applyAlignment="1">
      <alignment horizontal="left" vertical="center"/>
    </xf>
    <xf numFmtId="0" fontId="14" fillId="0" borderId="13" xfId="8" applyFont="1" applyBorder="1" applyAlignment="1">
      <alignment horizontal="left" vertical="center"/>
    </xf>
    <xf numFmtId="0" fontId="14" fillId="0" borderId="16" xfId="8" applyFont="1" applyBorder="1" applyAlignment="1">
      <alignment horizontal="left" vertical="center"/>
    </xf>
    <xf numFmtId="0" fontId="14" fillId="0" borderId="15" xfId="8" applyFont="1" applyBorder="1" applyAlignment="1">
      <alignment horizontal="left" vertical="center"/>
    </xf>
    <xf numFmtId="0" fontId="14" fillId="0" borderId="17" xfId="8" applyFont="1" applyBorder="1" applyAlignment="1">
      <alignment horizontal="left" vertical="center"/>
    </xf>
    <xf numFmtId="0" fontId="14" fillId="0" borderId="12" xfId="8" applyFont="1" applyBorder="1" applyAlignment="1">
      <alignment horizontal="center" vertical="center"/>
    </xf>
    <xf numFmtId="0" fontId="14" fillId="0" borderId="2" xfId="8" applyFont="1" applyBorder="1" applyAlignment="1">
      <alignment horizontal="center" vertical="center"/>
    </xf>
    <xf numFmtId="0" fontId="14" fillId="0" borderId="3" xfId="8" applyFont="1" applyBorder="1" applyAlignment="1">
      <alignment horizontal="center" vertical="center"/>
    </xf>
    <xf numFmtId="0" fontId="14" fillId="0" borderId="14" xfId="8" applyFont="1" applyBorder="1" applyAlignment="1">
      <alignment horizontal="center" vertical="center"/>
    </xf>
    <xf numFmtId="0" fontId="14" fillId="0" borderId="15" xfId="8" applyFont="1" applyBorder="1" applyAlignment="1">
      <alignment horizontal="center" vertical="center"/>
    </xf>
    <xf numFmtId="0" fontId="14" fillId="0" borderId="18" xfId="8" applyFont="1" applyBorder="1" applyAlignment="1">
      <alignment horizontal="center" vertical="center"/>
    </xf>
    <xf numFmtId="0" fontId="14" fillId="0" borderId="1" xfId="8" applyFont="1" applyBorder="1" applyAlignment="1">
      <alignment horizontal="left" vertical="center" wrapText="1"/>
    </xf>
    <xf numFmtId="0" fontId="14" fillId="0" borderId="3" xfId="8" applyFont="1" applyBorder="1" applyAlignment="1">
      <alignment horizontal="left" vertical="center"/>
    </xf>
    <xf numFmtId="0" fontId="14" fillId="0" borderId="18" xfId="8" applyFont="1" applyBorder="1" applyAlignment="1">
      <alignment horizontal="left" vertical="center"/>
    </xf>
    <xf numFmtId="0" fontId="14" fillId="0" borderId="10" xfId="8" applyFont="1" applyBorder="1" applyAlignment="1">
      <alignment horizontal="center" vertical="center"/>
    </xf>
    <xf numFmtId="0" fontId="14" fillId="0" borderId="0" xfId="8" applyFont="1" applyAlignment="1">
      <alignment horizontal="center" vertical="center"/>
    </xf>
    <xf numFmtId="0" fontId="14" fillId="0" borderId="4" xfId="8" applyFont="1" applyBorder="1" applyAlignment="1">
      <alignment horizontal="center" vertical="center"/>
    </xf>
    <xf numFmtId="0" fontId="14" fillId="0" borderId="1" xfId="12" applyFont="1" applyBorder="1" applyAlignment="1">
      <alignment horizontal="left"/>
    </xf>
    <xf numFmtId="0" fontId="14" fillId="0" borderId="2" xfId="12" applyFont="1" applyBorder="1" applyAlignment="1">
      <alignment horizontal="left"/>
    </xf>
    <xf numFmtId="0" fontId="14" fillId="0" borderId="3" xfId="12" applyFont="1" applyBorder="1" applyAlignment="1">
      <alignment horizontal="left"/>
    </xf>
    <xf numFmtId="0" fontId="14" fillId="0" borderId="6" xfId="12" applyFont="1" applyBorder="1" applyAlignment="1">
      <alignment horizontal="left"/>
    </xf>
    <xf numFmtId="0" fontId="14" fillId="0" borderId="0" xfId="12" applyFont="1" applyAlignment="1">
      <alignment horizontal="left"/>
    </xf>
    <xf numFmtId="0" fontId="14" fillId="0" borderId="4" xfId="12" applyFont="1" applyBorder="1" applyAlignment="1">
      <alignment horizontal="left"/>
    </xf>
    <xf numFmtId="0" fontId="14" fillId="0" borderId="6" xfId="8" applyFont="1" applyBorder="1" applyAlignment="1">
      <alignment horizontal="left" vertical="center"/>
    </xf>
    <xf numFmtId="0" fontId="14" fillId="0" borderId="0" xfId="8" applyFont="1" applyAlignment="1">
      <alignment horizontal="left" vertical="center"/>
    </xf>
    <xf numFmtId="0" fontId="14" fillId="0" borderId="4" xfId="8" applyFont="1" applyBorder="1" applyAlignment="1">
      <alignment horizontal="left" vertical="center"/>
    </xf>
    <xf numFmtId="0" fontId="14" fillId="0" borderId="21" xfId="8" applyFont="1" applyBorder="1" applyAlignment="1">
      <alignment horizontal="left" vertical="center"/>
    </xf>
    <xf numFmtId="0" fontId="14" fillId="0" borderId="20" xfId="8" applyFont="1" applyBorder="1" applyAlignment="1">
      <alignment horizontal="left" vertical="center"/>
    </xf>
    <xf numFmtId="0" fontId="14" fillId="0" borderId="27" xfId="8" applyFont="1" applyBorder="1" applyAlignment="1">
      <alignment horizontal="left" vertical="center"/>
    </xf>
    <xf numFmtId="181" fontId="11" fillId="0" borderId="8" xfId="8" applyNumberFormat="1" applyFont="1" applyBorder="1" applyAlignment="1">
      <alignment horizontal="right"/>
    </xf>
    <xf numFmtId="181" fontId="14" fillId="0" borderId="0" xfId="8" applyNumberFormat="1" applyFont="1" applyAlignment="1">
      <alignment horizontal="right"/>
    </xf>
    <xf numFmtId="181" fontId="16" fillId="0" borderId="15" xfId="3" applyNumberFormat="1" applyFont="1" applyBorder="1" applyAlignment="1" applyProtection="1">
      <alignment vertical="center"/>
      <protection locked="0"/>
    </xf>
    <xf numFmtId="181" fontId="16" fillId="0" borderId="2" xfId="3" applyNumberFormat="1" applyFont="1" applyBorder="1" applyAlignment="1" applyProtection="1">
      <alignment vertical="center" wrapText="1"/>
      <protection locked="0"/>
    </xf>
    <xf numFmtId="181" fontId="16" fillId="0" borderId="15" xfId="3" applyNumberFormat="1" applyFont="1" applyBorder="1" applyAlignment="1" applyProtection="1">
      <alignment vertical="center" wrapText="1"/>
      <protection locked="0"/>
    </xf>
    <xf numFmtId="181" fontId="16" fillId="0" borderId="2" xfId="3" applyNumberFormat="1" applyFont="1" applyBorder="1" applyAlignment="1" applyProtection="1">
      <alignment vertical="center"/>
      <protection locked="0"/>
    </xf>
    <xf numFmtId="0" fontId="20" fillId="0" borderId="29" xfId="3" applyFont="1" applyBorder="1" applyAlignment="1" applyProtection="1">
      <alignment vertical="center" wrapText="1"/>
      <protection locked="0"/>
    </xf>
    <xf numFmtId="0" fontId="16" fillId="0" borderId="2" xfId="3" applyFont="1" applyBorder="1" applyAlignment="1" applyProtection="1">
      <alignment vertical="center" wrapText="1"/>
      <protection locked="0"/>
    </xf>
    <xf numFmtId="0" fontId="16" fillId="0" borderId="13" xfId="3" applyFont="1" applyBorder="1" applyAlignment="1" applyProtection="1">
      <alignment vertical="center" wrapText="1"/>
      <protection locked="0"/>
    </xf>
    <xf numFmtId="0" fontId="20" fillId="0" borderId="30" xfId="3" applyFont="1" applyBorder="1" applyAlignment="1" applyProtection="1">
      <alignment vertical="center"/>
      <protection locked="0"/>
    </xf>
    <xf numFmtId="0" fontId="16" fillId="0" borderId="15" xfId="3" applyFont="1" applyBorder="1" applyAlignment="1" applyProtection="1">
      <alignment vertical="center" wrapText="1"/>
      <protection locked="0"/>
    </xf>
    <xf numFmtId="0" fontId="16" fillId="0" borderId="17" xfId="3" applyFont="1" applyBorder="1" applyAlignment="1" applyProtection="1">
      <alignment vertical="center" wrapText="1"/>
      <protection locked="0"/>
    </xf>
    <xf numFmtId="0" fontId="20" fillId="0" borderId="62" xfId="1" applyFont="1" applyBorder="1" applyAlignment="1">
      <alignment horizontal="center" vertical="center"/>
    </xf>
    <xf numFmtId="0" fontId="16" fillId="0" borderId="59" xfId="1" applyFont="1" applyBorder="1" applyAlignment="1">
      <alignment horizontal="center" vertical="center"/>
    </xf>
    <xf numFmtId="0" fontId="16" fillId="0" borderId="63" xfId="1" applyFont="1" applyBorder="1" applyAlignment="1">
      <alignment horizontal="center" vertical="center"/>
    </xf>
    <xf numFmtId="10" fontId="20" fillId="0" borderId="30" xfId="16" applyNumberFormat="1" applyFont="1" applyFill="1" applyBorder="1" applyAlignment="1" applyProtection="1">
      <alignment horizontal="left" vertical="center"/>
      <protection locked="0"/>
    </xf>
    <xf numFmtId="10" fontId="16" fillId="0" borderId="15" xfId="16" applyNumberFormat="1" applyFont="1" applyBorder="1" applyAlignment="1" applyProtection="1">
      <alignment vertical="center"/>
      <protection locked="0"/>
    </xf>
    <xf numFmtId="0" fontId="30" fillId="0" borderId="0" xfId="17" applyFont="1"/>
    <xf numFmtId="0" fontId="24" fillId="0" borderId="0" xfId="17"/>
    <xf numFmtId="0" fontId="27" fillId="0" borderId="0" xfId="17" applyFont="1" applyAlignment="1">
      <alignment horizontal="center"/>
    </xf>
    <xf numFmtId="0" fontId="27" fillId="0" borderId="11" xfId="17" applyFont="1" applyBorder="1" applyAlignment="1">
      <alignment horizontal="center"/>
    </xf>
    <xf numFmtId="0" fontId="26" fillId="0" borderId="0" xfId="17" applyFont="1" applyAlignment="1">
      <alignment horizontal="left"/>
    </xf>
    <xf numFmtId="0" fontId="28" fillId="0" borderId="10" xfId="17" applyFont="1" applyBorder="1" applyAlignment="1">
      <alignment horizontal="center"/>
    </xf>
    <xf numFmtId="0" fontId="28" fillId="0" borderId="0" xfId="17" applyFont="1" applyAlignment="1">
      <alignment horizontal="center"/>
    </xf>
    <xf numFmtId="0" fontId="28" fillId="0" borderId="11" xfId="17" applyFont="1" applyBorder="1" applyAlignment="1">
      <alignment horizontal="center"/>
    </xf>
    <xf numFmtId="0" fontId="29" fillId="0" borderId="0" xfId="17" applyFont="1"/>
    <xf numFmtId="185" fontId="16" fillId="0" borderId="15" xfId="5" applyNumberFormat="1" applyFont="1" applyBorder="1" applyAlignment="1">
      <alignment horizontal="left"/>
    </xf>
    <xf numFmtId="185" fontId="16" fillId="0" borderId="17" xfId="5" applyNumberFormat="1" applyFont="1" applyBorder="1" applyAlignment="1">
      <alignment horizontal="left"/>
    </xf>
    <xf numFmtId="185" fontId="16" fillId="0" borderId="20" xfId="5" applyNumberFormat="1" applyFont="1" applyBorder="1" applyAlignment="1">
      <alignment horizontal="left"/>
    </xf>
    <xf numFmtId="185" fontId="16" fillId="0" borderId="22" xfId="5" applyNumberFormat="1" applyFont="1" applyBorder="1" applyAlignment="1">
      <alignment horizontal="left"/>
    </xf>
    <xf numFmtId="186" fontId="16" fillId="0" borderId="16" xfId="5" applyNumberFormat="1" applyFont="1" applyBorder="1" applyAlignment="1">
      <alignment horizontal="left"/>
    </xf>
    <xf numFmtId="0" fontId="16" fillId="0" borderId="15" xfId="5" applyFont="1" applyBorder="1"/>
    <xf numFmtId="186" fontId="16" fillId="0" borderId="15" xfId="5" applyNumberFormat="1" applyFont="1" applyBorder="1" applyAlignment="1">
      <alignment horizontal="left"/>
    </xf>
    <xf numFmtId="186" fontId="16" fillId="0" borderId="21" xfId="5" applyNumberFormat="1" applyFont="1" applyBorder="1" applyAlignment="1">
      <alignment horizontal="left"/>
    </xf>
    <xf numFmtId="186" fontId="16" fillId="0" borderId="20" xfId="5" applyNumberFormat="1" applyFont="1" applyBorder="1" applyAlignment="1">
      <alignment horizontal="left"/>
    </xf>
    <xf numFmtId="0" fontId="16" fillId="0" borderId="20" xfId="5" applyFont="1" applyBorder="1" applyAlignment="1">
      <alignment horizontal="left"/>
    </xf>
    <xf numFmtId="0" fontId="16" fillId="0" borderId="15" xfId="5" applyFont="1" applyBorder="1" applyAlignment="1">
      <alignment horizontal="left"/>
    </xf>
    <xf numFmtId="187" fontId="16" fillId="0" borderId="16" xfId="5" applyNumberFormat="1" applyFont="1" applyBorder="1" applyAlignment="1">
      <alignment horizontal="left"/>
    </xf>
    <xf numFmtId="187" fontId="16" fillId="0" borderId="15" xfId="5" applyNumberFormat="1" applyFont="1" applyBorder="1" applyAlignment="1">
      <alignment horizontal="left"/>
    </xf>
    <xf numFmtId="187" fontId="16" fillId="0" borderId="17" xfId="5" applyNumberFormat="1" applyFont="1" applyBorder="1" applyAlignment="1">
      <alignment horizontal="left"/>
    </xf>
    <xf numFmtId="187" fontId="16" fillId="0" borderId="1" xfId="5" applyNumberFormat="1" applyFont="1" applyBorder="1" applyAlignment="1">
      <alignment horizontal="left"/>
    </xf>
    <xf numFmtId="187" fontId="16" fillId="0" borderId="2" xfId="5" applyNumberFormat="1" applyFont="1" applyBorder="1" applyAlignment="1">
      <alignment horizontal="left"/>
    </xf>
    <xf numFmtId="185" fontId="16" fillId="0" borderId="2" xfId="5" applyNumberFormat="1" applyFont="1" applyBorder="1" applyAlignment="1">
      <alignment horizontal="left"/>
    </xf>
    <xf numFmtId="185" fontId="16" fillId="0" borderId="13" xfId="5" applyNumberFormat="1" applyFont="1" applyBorder="1" applyAlignment="1">
      <alignment horizontal="left"/>
    </xf>
    <xf numFmtId="41" fontId="16" fillId="0" borderId="16" xfId="5" applyNumberFormat="1" applyFont="1" applyBorder="1" applyAlignment="1">
      <alignment horizontal="left"/>
    </xf>
    <xf numFmtId="41" fontId="16" fillId="0" borderId="15" xfId="5" applyNumberFormat="1" applyFont="1" applyBorder="1" applyAlignment="1">
      <alignment horizontal="left"/>
    </xf>
    <xf numFmtId="41" fontId="16" fillId="0" borderId="21" xfId="5" applyNumberFormat="1" applyFont="1" applyBorder="1" applyAlignment="1">
      <alignment horizontal="left"/>
    </xf>
    <xf numFmtId="41" fontId="16" fillId="0" borderId="20" xfId="5" applyNumberFormat="1" applyFont="1" applyBorder="1" applyAlignment="1">
      <alignment horizontal="left"/>
    </xf>
    <xf numFmtId="0" fontId="16" fillId="0" borderId="17" xfId="5" applyFont="1" applyBorder="1" applyAlignment="1">
      <alignment horizontal="left"/>
    </xf>
    <xf numFmtId="3" fontId="16" fillId="0" borderId="15" xfId="5" applyNumberFormat="1" applyFont="1" applyBorder="1" applyAlignment="1">
      <alignment horizontal="left" shrinkToFit="1"/>
    </xf>
    <xf numFmtId="3" fontId="16" fillId="0" borderId="17" xfId="5" applyNumberFormat="1" applyFont="1" applyBorder="1" applyAlignment="1">
      <alignment horizontal="left" shrinkToFit="1"/>
    </xf>
    <xf numFmtId="0" fontId="16" fillId="0" borderId="16" xfId="5" applyFont="1" applyBorder="1" applyAlignment="1">
      <alignment wrapText="1"/>
    </xf>
    <xf numFmtId="0" fontId="16" fillId="0" borderId="15" xfId="5" applyFont="1" applyBorder="1" applyAlignment="1">
      <alignment wrapText="1"/>
    </xf>
    <xf numFmtId="0" fontId="16" fillId="0" borderId="7" xfId="3" applyFont="1" applyBorder="1" applyAlignment="1" applyProtection="1">
      <alignment horizontal="right" wrapText="1"/>
      <protection locked="0"/>
    </xf>
    <xf numFmtId="0" fontId="16" fillId="0" borderId="8" xfId="5" applyFont="1" applyBorder="1" applyAlignment="1">
      <alignment wrapText="1"/>
    </xf>
    <xf numFmtId="0" fontId="16" fillId="0" borderId="9" xfId="5" applyFont="1" applyBorder="1" applyAlignment="1">
      <alignment wrapText="1"/>
    </xf>
    <xf numFmtId="0" fontId="16" fillId="0" borderId="16" xfId="3" applyFont="1" applyBorder="1" applyAlignment="1" applyProtection="1">
      <alignment horizontal="right" wrapText="1"/>
      <protection locked="0"/>
    </xf>
    <xf numFmtId="0" fontId="16" fillId="0" borderId="17" xfId="5" applyFont="1" applyBorder="1" applyAlignment="1">
      <alignment wrapText="1"/>
    </xf>
    <xf numFmtId="0" fontId="16" fillId="0" borderId="2" xfId="5" applyFont="1" applyBorder="1" applyAlignment="1">
      <alignment horizontal="center"/>
    </xf>
    <xf numFmtId="0" fontId="16" fillId="0" borderId="13" xfId="5" applyFont="1" applyBorder="1" applyAlignment="1">
      <alignment horizontal="center"/>
    </xf>
    <xf numFmtId="0" fontId="16" fillId="0" borderId="74" xfId="5" applyFont="1" applyBorder="1" applyAlignment="1">
      <alignment horizontal="center"/>
    </xf>
    <xf numFmtId="0" fontId="16" fillId="0" borderId="75" xfId="5" applyFont="1" applyBorder="1" applyAlignment="1">
      <alignment horizontal="center"/>
    </xf>
    <xf numFmtId="0" fontId="16" fillId="0" borderId="1" xfId="3" applyFont="1" applyBorder="1" applyAlignment="1" applyProtection="1">
      <alignment horizontal="right" wrapText="1"/>
      <protection locked="0"/>
    </xf>
    <xf numFmtId="0" fontId="16" fillId="0" borderId="2" xfId="5" applyFont="1" applyBorder="1" applyAlignment="1">
      <alignment wrapText="1"/>
    </xf>
    <xf numFmtId="0" fontId="16" fillId="0" borderId="13" xfId="5" applyFont="1" applyBorder="1" applyAlignment="1">
      <alignment wrapText="1"/>
    </xf>
    <xf numFmtId="0" fontId="16" fillId="0" borderId="73" xfId="3" applyFont="1" applyBorder="1" applyAlignment="1" applyProtection="1">
      <alignment horizontal="right" wrapText="1"/>
      <protection locked="0"/>
    </xf>
    <xf numFmtId="0" fontId="16" fillId="0" borderId="74" xfId="5" applyFont="1" applyBorder="1" applyAlignment="1">
      <alignment wrapText="1"/>
    </xf>
    <xf numFmtId="0" fontId="16" fillId="0" borderId="75" xfId="5" applyFont="1" applyBorder="1" applyAlignment="1">
      <alignment wrapText="1"/>
    </xf>
    <xf numFmtId="176" fontId="16" fillId="0" borderId="21" xfId="5" applyNumberFormat="1" applyFont="1" applyBorder="1" applyAlignment="1">
      <alignment wrapText="1"/>
    </xf>
    <xf numFmtId="0" fontId="16" fillId="0" borderId="20" xfId="5" applyFont="1" applyBorder="1" applyAlignment="1">
      <alignment wrapText="1"/>
    </xf>
    <xf numFmtId="0" fontId="16" fillId="0" borderId="22" xfId="5" applyFont="1" applyBorder="1" applyAlignment="1">
      <alignment wrapText="1"/>
    </xf>
    <xf numFmtId="0" fontId="16" fillId="0" borderId="8" xfId="3" applyFont="1" applyBorder="1" applyAlignment="1" applyProtection="1">
      <alignment horizontal="right" wrapText="1"/>
      <protection locked="0"/>
    </xf>
    <xf numFmtId="0" fontId="16" fillId="0" borderId="9" xfId="3" applyFont="1" applyBorder="1" applyAlignment="1" applyProtection="1">
      <alignment horizontal="right" wrapText="1"/>
      <protection locked="0"/>
    </xf>
    <xf numFmtId="0" fontId="16" fillId="0" borderId="66" xfId="1" applyFont="1" applyBorder="1" applyAlignment="1">
      <alignment horizontal="center" vertical="center"/>
    </xf>
    <xf numFmtId="178" fontId="8" fillId="0" borderId="0" xfId="3" applyNumberFormat="1" applyFont="1" applyAlignment="1" applyProtection="1">
      <alignment horizontal="center"/>
      <protection locked="0"/>
    </xf>
    <xf numFmtId="0" fontId="8" fillId="0" borderId="0" xfId="5" applyFont="1" applyAlignment="1">
      <alignment horizontal="left"/>
    </xf>
    <xf numFmtId="178" fontId="8" fillId="0" borderId="0" xfId="3" applyNumberFormat="1" applyFont="1" applyAlignment="1" applyProtection="1">
      <alignment horizontal="center" wrapText="1"/>
      <protection locked="0"/>
    </xf>
    <xf numFmtId="38" fontId="8" fillId="0" borderId="66" xfId="4" applyFont="1" applyFill="1" applyBorder="1" applyAlignment="1" applyProtection="1">
      <alignment horizontal="center" vertical="center"/>
    </xf>
    <xf numFmtId="38" fontId="8" fillId="0" borderId="77" xfId="4" applyFont="1" applyFill="1" applyBorder="1" applyAlignment="1" applyProtection="1">
      <alignment horizontal="center" vertical="center"/>
    </xf>
    <xf numFmtId="0" fontId="8" fillId="0" borderId="59" xfId="1" applyFont="1" applyBorder="1" applyAlignment="1">
      <alignment horizontal="center" vertical="center"/>
    </xf>
    <xf numFmtId="0" fontId="8" fillId="0" borderId="63" xfId="1" applyFont="1" applyBorder="1" applyAlignment="1">
      <alignment horizontal="center" vertical="center"/>
    </xf>
    <xf numFmtId="0" fontId="16" fillId="0" borderId="20" xfId="5" applyFont="1" applyBorder="1"/>
    <xf numFmtId="198" fontId="16" fillId="0" borderId="20" xfId="5" applyNumberFormat="1" applyFont="1" applyBorder="1" applyAlignment="1">
      <alignment horizontal="left"/>
    </xf>
    <xf numFmtId="198" fontId="16" fillId="0" borderId="22" xfId="5" applyNumberFormat="1" applyFont="1" applyBorder="1" applyAlignment="1">
      <alignment horizontal="left"/>
    </xf>
    <xf numFmtId="186" fontId="4" fillId="0" borderId="16" xfId="5" applyNumberFormat="1" applyFont="1" applyBorder="1" applyAlignment="1">
      <alignment horizontal="left"/>
    </xf>
    <xf numFmtId="186" fontId="4" fillId="0" borderId="15" xfId="5" applyNumberFormat="1" applyFont="1" applyBorder="1" applyAlignment="1">
      <alignment horizontal="left"/>
    </xf>
    <xf numFmtId="0" fontId="16" fillId="0" borderId="17" xfId="5" applyFont="1" applyBorder="1"/>
    <xf numFmtId="0" fontId="16" fillId="0" borderId="16" xfId="5" applyFont="1" applyBorder="1"/>
    <xf numFmtId="0" fontId="16" fillId="0" borderId="21" xfId="5" applyFont="1" applyBorder="1" applyAlignment="1">
      <alignment wrapText="1"/>
    </xf>
    <xf numFmtId="3" fontId="41" fillId="0" borderId="15" xfId="5" applyNumberFormat="1" applyFont="1" applyBorder="1" applyAlignment="1">
      <alignment horizontal="center" shrinkToFit="1"/>
    </xf>
    <xf numFmtId="3" fontId="41" fillId="0" borderId="17" xfId="5" applyNumberFormat="1" applyFont="1" applyBorder="1" applyAlignment="1">
      <alignment horizontal="center" shrinkToFit="1"/>
    </xf>
    <xf numFmtId="0" fontId="41" fillId="0" borderId="16" xfId="3" applyFont="1" applyBorder="1" applyAlignment="1" applyProtection="1">
      <alignment horizontal="right" wrapText="1"/>
      <protection locked="0"/>
    </xf>
    <xf numFmtId="0" fontId="41" fillId="0" borderId="15" xfId="5" applyFont="1" applyBorder="1" applyAlignment="1">
      <alignment wrapText="1"/>
    </xf>
    <xf numFmtId="0" fontId="41" fillId="0" borderId="17" xfId="5" applyFont="1" applyBorder="1" applyAlignment="1">
      <alignment wrapText="1"/>
    </xf>
    <xf numFmtId="186" fontId="41" fillId="0" borderId="16" xfId="5" applyNumberFormat="1" applyFont="1" applyBorder="1" applyAlignment="1">
      <alignment horizontal="left"/>
    </xf>
    <xf numFmtId="186" fontId="41" fillId="0" borderId="15" xfId="5" applyNumberFormat="1" applyFont="1" applyBorder="1" applyAlignment="1">
      <alignment horizontal="left"/>
    </xf>
    <xf numFmtId="185" fontId="41" fillId="0" borderId="15" xfId="5" applyNumberFormat="1" applyFont="1" applyBorder="1" applyAlignment="1">
      <alignment horizontal="left"/>
    </xf>
    <xf numFmtId="0" fontId="41" fillId="0" borderId="17" xfId="5" applyFont="1" applyBorder="1"/>
    <xf numFmtId="0" fontId="41" fillId="0" borderId="7" xfId="3" applyFont="1" applyBorder="1" applyAlignment="1" applyProtection="1">
      <alignment horizontal="right" wrapText="1"/>
      <protection locked="0"/>
    </xf>
    <xf numFmtId="0" fontId="41" fillId="0" borderId="8" xfId="5" applyFont="1" applyBorder="1" applyAlignment="1">
      <alignment wrapText="1"/>
    </xf>
    <xf numFmtId="0" fontId="41" fillId="0" borderId="9" xfId="5" applyFont="1" applyBorder="1" applyAlignment="1">
      <alignment wrapText="1"/>
    </xf>
    <xf numFmtId="185" fontId="41" fillId="0" borderId="17" xfId="5" applyNumberFormat="1" applyFont="1" applyBorder="1" applyAlignment="1">
      <alignment horizontal="left"/>
    </xf>
    <xf numFmtId="185" fontId="41" fillId="0" borderId="20" xfId="5" applyNumberFormat="1" applyFont="1" applyBorder="1" applyAlignment="1">
      <alignment horizontal="left"/>
    </xf>
    <xf numFmtId="185" fontId="41" fillId="0" borderId="22" xfId="5" applyNumberFormat="1" applyFont="1" applyBorder="1" applyAlignment="1">
      <alignment horizontal="left"/>
    </xf>
    <xf numFmtId="0" fontId="8" fillId="0" borderId="66" xfId="1" applyFont="1" applyBorder="1" applyAlignment="1">
      <alignment horizontal="center" vertical="center"/>
    </xf>
  </cellXfs>
  <cellStyles count="24">
    <cellStyle name="パーセント" xfId="16" builtinId="5"/>
    <cellStyle name="パーセント 2 3" xfId="7" xr:uid="{00000000-0005-0000-0000-000001000000}"/>
    <cellStyle name="桁区切り" xfId="15" builtinId="6"/>
    <cellStyle name="桁区切り 2" xfId="4" xr:uid="{00000000-0005-0000-0000-000003000000}"/>
    <cellStyle name="桁区切り 2 2" xfId="9" xr:uid="{00000000-0005-0000-0000-000004000000}"/>
    <cellStyle name="桁区切り 2 5" xfId="19" xr:uid="{273BA88A-6861-4F79-AD5D-816CCE893F2F}"/>
    <cellStyle name="桁区切り 3" xfId="14" xr:uid="{00000000-0005-0000-0000-000005000000}"/>
    <cellStyle name="桁区切り 4" xfId="2" xr:uid="{00000000-0005-0000-0000-000006000000}"/>
    <cellStyle name="桁区切り 5" xfId="22" xr:uid="{E28FE3F4-E6D9-4A01-864F-6948DD59EAED}"/>
    <cellStyle name="標準" xfId="0" builtinId="0"/>
    <cellStyle name="標準 2" xfId="5" xr:uid="{00000000-0005-0000-0000-000008000000}"/>
    <cellStyle name="標準 2 2" xfId="18" xr:uid="{0C4B0275-B842-417C-A39D-430E0BE38EE9}"/>
    <cellStyle name="標準 2 5" xfId="17" xr:uid="{7E2A1B6E-5015-45C1-B122-1B96F76AC3D6}"/>
    <cellStyle name="標準 3" xfId="13" xr:uid="{00000000-0005-0000-0000-000009000000}"/>
    <cellStyle name="標準 3 2" xfId="10" xr:uid="{00000000-0005-0000-0000-00000A000000}"/>
    <cellStyle name="標準 3 3" xfId="23" xr:uid="{C13E0552-EFFD-4A87-B89C-6AE052C1F071}"/>
    <cellStyle name="標準 7" xfId="21" xr:uid="{94E484F5-A95C-4BF5-8229-497602A0137D}"/>
    <cellStyle name="標準_山城小補強設計設計書" xfId="12" xr:uid="{00000000-0005-0000-0000-00000B000000}"/>
    <cellStyle name="標準_設計書　金入" xfId="8" xr:uid="{00000000-0005-0000-0000-00000C000000}"/>
    <cellStyle name="標準_総括表" xfId="20" xr:uid="{FBF1A3C0-ECA8-4920-9DBF-E85CC2DCA6A9}"/>
    <cellStyle name="標準_総括表金有1" xfId="3" xr:uid="{00000000-0005-0000-0000-00000D000000}"/>
    <cellStyle name="標準_藤沢税務署空調設備改修その他工事＿機械" xfId="11" xr:uid="{00000000-0005-0000-0000-00000E000000}"/>
    <cellStyle name="標準_内訳書" xfId="6" xr:uid="{00000000-0005-0000-0000-00000F000000}"/>
    <cellStyle name="標準_富沢団地外構金入提出" xfId="1" xr:uid="{00000000-0005-0000-0000-000010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alcChain" Target="calcChain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33</xdr:col>
      <xdr:colOff>85725</xdr:colOff>
      <xdr:row>26</xdr:row>
      <xdr:rowOff>0</xdr:rowOff>
    </xdr:from>
    <xdr:to>
      <xdr:col>33</xdr:col>
      <xdr:colOff>85725</xdr:colOff>
      <xdr:row>26</xdr:row>
      <xdr:rowOff>0</xdr:rowOff>
    </xdr:to>
    <xdr:sp macro="" textlink="">
      <xdr:nvSpPr>
        <xdr:cNvPr id="2" name="WordArt 1">
          <a:extLst>
            <a:ext uri="{FF2B5EF4-FFF2-40B4-BE49-F238E27FC236}">
              <a16:creationId xmlns:a16="http://schemas.microsoft.com/office/drawing/2014/main" id="{1B102147-A6A8-4A10-B8E8-1BB260D7D1AB}"/>
            </a:ext>
          </a:extLst>
        </xdr:cNvPr>
        <xdr:cNvSpPr>
          <a:spLocks noChangeArrowheads="1" noChangeShapeType="1" noTextEdit="1"/>
        </xdr:cNvSpPr>
      </xdr:nvSpPr>
      <xdr:spPr bwMode="auto">
        <a:xfrm rot="5400000">
          <a:off x="23564850" y="7572375"/>
          <a:ext cx="0" cy="0"/>
        </a:xfrm>
        <a:prstGeom prst="rect">
          <a:avLst/>
        </a:prstGeom>
      </xdr:spPr>
      <xdr:txBody>
        <a:bodyPr vert="eaVert"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 fontAlgn="auto"/>
          <a:r>
            <a:rPr lang="ja-JP" altLang="en-US" sz="12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000000"/>
              </a:solidFill>
              <a:effectLst/>
              <a:latin typeface="ＪＳ明朝"/>
            </a:rPr>
            <a:t>検査室長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350" row="5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9F781C49-0C44-4568-A55C-39A491E4E4CD}">
  <we:reference id="wa200009404" version="1.0.0.8" store="en-US" storeType="OMEX"/>
  <we:alternateReferences>
    <we:reference id="WA200009404" version="1.0.0.8" store="" storeType="OMEX"/>
  </we:alternateReferences>
  <we:properties>
    <we:property name="claude.fileId" value="&quot;678ef0ee-e762-46ae-86ce-d1d1cb8a9c25&quot;"/>
  </we:properties>
  <we:bindings/>
  <we:snapshot xmlns:r="http://schemas.openxmlformats.org/officeDocument/2006/relationships"/>
</we:webextension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27"/>
  <sheetViews>
    <sheetView tabSelected="1" view="pageBreakPreview" zoomScale="90" zoomScaleNormal="100" zoomScaleSheetLayoutView="90" workbookViewId="0">
      <selection activeCell="R15" sqref="R15"/>
    </sheetView>
  </sheetViews>
  <sheetFormatPr defaultRowHeight="13.5"/>
  <cols>
    <col min="1" max="14" width="10.25" style="4" customWidth="1"/>
    <col min="15" max="15" width="2.625" style="4" customWidth="1"/>
    <col min="16" max="16384" width="9" style="4"/>
  </cols>
  <sheetData>
    <row r="1" spans="1:15" ht="20.100000000000001" customHeight="1">
      <c r="A1" s="1352" t="s">
        <v>67</v>
      </c>
      <c r="B1" s="1353"/>
      <c r="C1" s="1354"/>
      <c r="D1" s="1"/>
      <c r="E1" s="2"/>
      <c r="F1" s="2"/>
      <c r="G1" s="2"/>
      <c r="H1" s="2"/>
      <c r="I1" s="2"/>
      <c r="J1" s="2"/>
      <c r="K1" s="2"/>
      <c r="L1" s="2"/>
      <c r="M1" s="2"/>
      <c r="N1" s="3"/>
    </row>
    <row r="2" spans="1:15" ht="39.950000000000003" customHeight="1">
      <c r="A2" s="1355"/>
      <c r="B2" s="1356"/>
      <c r="C2" s="1357"/>
      <c r="D2" s="5"/>
      <c r="E2" s="6"/>
      <c r="F2" s="6"/>
      <c r="G2" s="6"/>
      <c r="H2" s="6"/>
      <c r="I2" s="7"/>
      <c r="J2" s="7"/>
      <c r="K2" s="7"/>
      <c r="L2" s="7"/>
      <c r="M2" s="7"/>
      <c r="N2" s="8"/>
    </row>
    <row r="3" spans="1:15" ht="20.100000000000001" customHeight="1">
      <c r="A3" s="1358" t="s">
        <v>45</v>
      </c>
      <c r="B3" s="1359"/>
      <c r="C3" s="1359"/>
      <c r="D3" s="1359"/>
      <c r="E3" s="1359"/>
      <c r="F3" s="1359"/>
      <c r="G3" s="1359"/>
      <c r="H3" s="1359"/>
      <c r="I3" s="1359"/>
      <c r="J3" s="1362" t="s">
        <v>14</v>
      </c>
      <c r="K3" s="1362"/>
      <c r="L3" s="9"/>
      <c r="N3" s="10"/>
    </row>
    <row r="4" spans="1:15" ht="20.100000000000001" customHeight="1">
      <c r="A4" s="1360"/>
      <c r="B4" s="1361"/>
      <c r="C4" s="1361"/>
      <c r="D4" s="1361"/>
      <c r="E4" s="1361"/>
      <c r="F4" s="1361"/>
      <c r="G4" s="1361"/>
      <c r="H4" s="1361"/>
      <c r="I4" s="1361"/>
      <c r="J4" s="1363"/>
      <c r="K4" s="1363"/>
      <c r="L4" s="11"/>
      <c r="M4" s="12"/>
      <c r="N4" s="10"/>
    </row>
    <row r="5" spans="1:15" ht="15" customHeight="1">
      <c r="A5" s="13"/>
      <c r="B5" s="1364"/>
      <c r="C5" s="1364"/>
      <c r="D5" s="1364"/>
      <c r="E5" s="1364"/>
      <c r="F5" s="1364"/>
      <c r="G5" s="1364"/>
      <c r="H5" s="1364"/>
      <c r="I5" s="1364"/>
      <c r="J5" s="1364"/>
      <c r="K5" s="1364"/>
      <c r="L5" s="1364"/>
      <c r="M5" s="1364"/>
      <c r="N5" s="14"/>
      <c r="O5" s="15"/>
    </row>
    <row r="6" spans="1:15" ht="18" customHeight="1">
      <c r="A6" s="13"/>
      <c r="B6" s="1362" t="s">
        <v>15</v>
      </c>
      <c r="C6" s="16"/>
      <c r="D6" s="16"/>
      <c r="E6" s="16"/>
      <c r="F6" s="16"/>
      <c r="G6" s="16"/>
      <c r="H6" s="1366"/>
      <c r="I6" s="1369"/>
      <c r="J6" s="1372"/>
      <c r="K6" s="1372"/>
      <c r="L6" s="1374"/>
      <c r="M6" s="17"/>
      <c r="N6" s="10"/>
      <c r="O6" s="15"/>
    </row>
    <row r="7" spans="1:15" ht="18" customHeight="1">
      <c r="A7" s="13"/>
      <c r="B7" s="1363"/>
      <c r="C7" s="1377"/>
      <c r="D7" s="1378"/>
      <c r="E7" s="1378"/>
      <c r="F7" s="1378"/>
      <c r="G7" s="1380" t="s">
        <v>12</v>
      </c>
      <c r="H7" s="1367"/>
      <c r="I7" s="1370"/>
      <c r="J7" s="1373"/>
      <c r="K7" s="1373"/>
      <c r="L7" s="1375"/>
      <c r="M7" s="1382"/>
      <c r="N7" s="1383"/>
      <c r="O7" s="18"/>
    </row>
    <row r="8" spans="1:15" ht="18" customHeight="1">
      <c r="A8" s="19"/>
      <c r="B8" s="1365"/>
      <c r="C8" s="1379"/>
      <c r="D8" s="1379"/>
      <c r="E8" s="1379"/>
      <c r="F8" s="1379"/>
      <c r="G8" s="1381"/>
      <c r="H8" s="1367"/>
      <c r="I8" s="1370"/>
      <c r="J8" s="1373"/>
      <c r="K8" s="1373"/>
      <c r="L8" s="1375"/>
      <c r="M8" s="1382"/>
      <c r="N8" s="1383"/>
      <c r="O8" s="18"/>
    </row>
    <row r="9" spans="1:15" ht="22.5" customHeight="1">
      <c r="A9" s="19"/>
      <c r="B9" s="1385" t="s">
        <v>16</v>
      </c>
      <c r="C9" s="1385"/>
      <c r="D9" s="1385"/>
      <c r="E9" s="1386"/>
      <c r="F9" s="1386"/>
      <c r="G9" s="20" t="s">
        <v>17</v>
      </c>
      <c r="H9" s="1368"/>
      <c r="I9" s="1371"/>
      <c r="J9" s="1384"/>
      <c r="K9" s="1384"/>
      <c r="L9" s="1376"/>
      <c r="M9" s="1356"/>
      <c r="N9" s="1387"/>
      <c r="O9" s="13"/>
    </row>
    <row r="10" spans="1:15" ht="24.95" customHeight="1">
      <c r="A10" s="1388" t="s">
        <v>18</v>
      </c>
      <c r="B10" s="1389"/>
      <c r="C10" s="1390"/>
      <c r="D10" s="1391" t="s">
        <v>60</v>
      </c>
      <c r="E10" s="1392"/>
      <c r="F10" s="1392"/>
      <c r="G10" s="1392"/>
      <c r="H10" s="1392"/>
      <c r="I10" s="1392"/>
      <c r="J10" s="1392"/>
      <c r="K10" s="1392"/>
      <c r="L10" s="1392"/>
      <c r="M10" s="1392"/>
      <c r="N10" s="1393"/>
      <c r="O10" s="13"/>
    </row>
    <row r="11" spans="1:15" ht="24.95" customHeight="1">
      <c r="A11" s="1388"/>
      <c r="B11" s="1389"/>
      <c r="C11" s="1390"/>
      <c r="D11" s="1394"/>
      <c r="E11" s="1395"/>
      <c r="F11" s="1395"/>
      <c r="G11" s="1395"/>
      <c r="H11" s="1395"/>
      <c r="I11" s="1395"/>
      <c r="J11" s="1395"/>
      <c r="K11" s="1395"/>
      <c r="L11" s="1395"/>
      <c r="M11" s="1395"/>
      <c r="N11" s="1396"/>
      <c r="O11" s="13"/>
    </row>
    <row r="12" spans="1:15" ht="24.95" customHeight="1">
      <c r="A12" s="1388" t="s">
        <v>19</v>
      </c>
      <c r="B12" s="1389"/>
      <c r="C12" s="1390"/>
      <c r="D12" s="1397" t="s">
        <v>61</v>
      </c>
      <c r="E12" s="1398"/>
      <c r="F12" s="1398"/>
      <c r="G12" s="1398"/>
      <c r="H12" s="1398"/>
      <c r="I12" s="1398"/>
      <c r="J12" s="1398"/>
      <c r="K12" s="1398"/>
      <c r="L12" s="1398"/>
      <c r="M12" s="1398"/>
      <c r="N12" s="1399"/>
      <c r="O12" s="19"/>
    </row>
    <row r="13" spans="1:15" ht="24.95" customHeight="1">
      <c r="A13" s="1388"/>
      <c r="B13" s="1389"/>
      <c r="C13" s="1390"/>
      <c r="D13" s="1400"/>
      <c r="E13" s="1401"/>
      <c r="F13" s="1401"/>
      <c r="G13" s="1401"/>
      <c r="H13" s="1401"/>
      <c r="I13" s="1401"/>
      <c r="J13" s="1401"/>
      <c r="K13" s="1401"/>
      <c r="L13" s="1401"/>
      <c r="M13" s="1401"/>
      <c r="N13" s="1402"/>
      <c r="O13" s="19"/>
    </row>
    <row r="14" spans="1:15" ht="24.95" customHeight="1">
      <c r="A14" s="1403" t="s">
        <v>20</v>
      </c>
      <c r="B14" s="1404"/>
      <c r="C14" s="1405"/>
      <c r="D14" s="1409" t="s">
        <v>62</v>
      </c>
      <c r="E14" s="1398"/>
      <c r="F14" s="1398"/>
      <c r="G14" s="1398"/>
      <c r="H14" s="1398"/>
      <c r="I14" s="1398"/>
      <c r="J14" s="1410"/>
      <c r="K14" s="1302"/>
      <c r="L14" s="1303"/>
      <c r="M14" s="1303"/>
      <c r="N14" s="1304"/>
      <c r="O14" s="21"/>
    </row>
    <row r="15" spans="1:15" ht="24.95" customHeight="1">
      <c r="A15" s="1406"/>
      <c r="B15" s="1407"/>
      <c r="C15" s="1408"/>
      <c r="D15" s="1400"/>
      <c r="E15" s="1401"/>
      <c r="F15" s="1401"/>
      <c r="G15" s="1401"/>
      <c r="H15" s="1401"/>
      <c r="I15" s="1401"/>
      <c r="J15" s="1411"/>
      <c r="K15" s="1299"/>
      <c r="L15" s="1301"/>
      <c r="M15" s="1301"/>
      <c r="N15" s="1300"/>
      <c r="O15" s="21"/>
    </row>
    <row r="16" spans="1:15" ht="24.95" customHeight="1">
      <c r="A16" s="1412" t="s">
        <v>21</v>
      </c>
      <c r="B16" s="1413"/>
      <c r="C16" s="1414"/>
      <c r="D16" s="1415" t="s">
        <v>2869</v>
      </c>
      <c r="E16" s="1416"/>
      <c r="F16" s="1416"/>
      <c r="G16" s="1416"/>
      <c r="H16" s="1416"/>
      <c r="I16" s="1416"/>
      <c r="J16" s="1417"/>
      <c r="K16" s="1299"/>
      <c r="L16" s="1301"/>
      <c r="M16" s="1301"/>
      <c r="N16" s="1300"/>
      <c r="O16" s="21"/>
    </row>
    <row r="17" spans="1:15" ht="24.95" customHeight="1">
      <c r="A17" s="1412"/>
      <c r="B17" s="1413"/>
      <c r="C17" s="1414"/>
      <c r="D17" s="1418" t="s">
        <v>63</v>
      </c>
      <c r="E17" s="1419"/>
      <c r="F17" s="1419"/>
      <c r="G17" s="1419"/>
      <c r="H17" s="1419"/>
      <c r="I17" s="1419"/>
      <c r="J17" s="1420"/>
      <c r="K17" s="1299"/>
      <c r="L17" s="1301"/>
      <c r="M17" s="1301"/>
      <c r="N17" s="1300"/>
      <c r="O17" s="21"/>
    </row>
    <row r="18" spans="1:15" ht="24.95" customHeight="1">
      <c r="A18" s="19"/>
      <c r="B18" s="22"/>
      <c r="C18" s="29"/>
      <c r="D18" s="1418" t="s">
        <v>2870</v>
      </c>
      <c r="E18" s="1419"/>
      <c r="F18" s="1419"/>
      <c r="G18" s="1419"/>
      <c r="H18" s="1419"/>
      <c r="I18" s="1419"/>
      <c r="J18" s="1420"/>
      <c r="K18" s="1299"/>
      <c r="L18" s="1301"/>
      <c r="M18" s="1301"/>
      <c r="N18" s="1300"/>
      <c r="O18" s="21"/>
    </row>
    <row r="19" spans="1:15" ht="24.95" customHeight="1">
      <c r="A19" s="19"/>
      <c r="B19" s="22"/>
      <c r="C19" s="29"/>
      <c r="D19" s="1418" t="s">
        <v>64</v>
      </c>
      <c r="E19" s="1419"/>
      <c r="F19" s="1419"/>
      <c r="G19" s="1419"/>
      <c r="H19" s="1419"/>
      <c r="I19" s="1419"/>
      <c r="J19" s="1420"/>
      <c r="K19" s="1299"/>
      <c r="L19" s="1301"/>
      <c r="M19" s="1301"/>
      <c r="N19" s="1300"/>
      <c r="O19" s="21"/>
    </row>
    <row r="20" spans="1:15" ht="24.95" customHeight="1">
      <c r="A20" s="21"/>
      <c r="B20" s="27"/>
      <c r="C20" s="28"/>
      <c r="D20" s="1418" t="s">
        <v>65</v>
      </c>
      <c r="E20" s="1419"/>
      <c r="F20" s="1419"/>
      <c r="G20" s="1419"/>
      <c r="H20" s="1419"/>
      <c r="I20" s="1419"/>
      <c r="J20" s="1420"/>
      <c r="K20" s="1299"/>
      <c r="L20" s="1301"/>
      <c r="M20" s="1301"/>
      <c r="N20" s="1300"/>
      <c r="O20" s="21"/>
    </row>
    <row r="21" spans="1:15" ht="24.95" customHeight="1">
      <c r="A21" s="21"/>
      <c r="B21" s="27"/>
      <c r="C21" s="28"/>
      <c r="D21" s="1418" t="s">
        <v>2871</v>
      </c>
      <c r="E21" s="1419"/>
      <c r="F21" s="1419"/>
      <c r="G21" s="1419"/>
      <c r="H21" s="1419"/>
      <c r="I21" s="1419"/>
      <c r="J21" s="1420"/>
      <c r="K21" s="1299"/>
      <c r="L21" s="1301"/>
      <c r="M21" s="1301"/>
      <c r="N21" s="1300"/>
      <c r="O21" s="21"/>
    </row>
    <row r="22" spans="1:15" ht="24.95" customHeight="1">
      <c r="A22" s="19"/>
      <c r="B22" s="22"/>
      <c r="C22" s="29"/>
      <c r="D22" s="1418" t="s">
        <v>66</v>
      </c>
      <c r="E22" s="1419"/>
      <c r="F22" s="1419"/>
      <c r="G22" s="1419"/>
      <c r="H22" s="1419"/>
      <c r="I22" s="1419"/>
      <c r="J22" s="1420"/>
      <c r="K22" s="1299"/>
      <c r="L22" s="1301"/>
      <c r="M22" s="1301"/>
      <c r="N22" s="1300"/>
      <c r="O22" s="19"/>
    </row>
    <row r="23" spans="1:15" ht="24.95" customHeight="1">
      <c r="A23" s="19"/>
      <c r="B23" s="22"/>
      <c r="C23" s="29"/>
      <c r="D23" s="1421"/>
      <c r="E23" s="1422"/>
      <c r="F23" s="1422"/>
      <c r="G23" s="1422"/>
      <c r="H23" s="1422"/>
      <c r="I23" s="1422"/>
      <c r="J23" s="1423"/>
      <c r="K23" s="1299"/>
      <c r="L23" s="1301"/>
      <c r="M23" s="1301"/>
      <c r="N23" s="1300"/>
      <c r="O23" s="19"/>
    </row>
    <row r="24" spans="1:15" ht="24.95" customHeight="1" thickBot="1">
      <c r="A24" s="30"/>
      <c r="B24" s="31"/>
      <c r="C24" s="32"/>
      <c r="D24" s="1424"/>
      <c r="E24" s="1425"/>
      <c r="F24" s="1425"/>
      <c r="G24" s="1425"/>
      <c r="H24" s="1425"/>
      <c r="I24" s="1425"/>
      <c r="J24" s="1426"/>
      <c r="K24" s="1305"/>
      <c r="L24" s="1306"/>
      <c r="M24" s="1306"/>
      <c r="N24" s="1307"/>
      <c r="O24" s="19"/>
    </row>
    <row r="25" spans="1:15" ht="21.75" customHeight="1">
      <c r="A25" s="22"/>
      <c r="B25" s="23"/>
      <c r="D25" s="23"/>
      <c r="E25" s="24"/>
      <c r="F25" s="24"/>
      <c r="G25" s="25"/>
      <c r="H25" s="25"/>
      <c r="J25" s="1427"/>
      <c r="K25" s="1427"/>
      <c r="L25" s="1427"/>
      <c r="M25" s="1427"/>
      <c r="N25" s="1427"/>
      <c r="O25" s="22"/>
    </row>
    <row r="27" spans="1:15" ht="21.75" customHeight="1">
      <c r="A27" s="22"/>
      <c r="B27" s="23"/>
      <c r="D27" s="23"/>
      <c r="E27" s="24"/>
      <c r="F27" s="24"/>
      <c r="G27" s="25"/>
      <c r="H27" s="25"/>
      <c r="J27" s="1428"/>
      <c r="K27" s="1428"/>
      <c r="L27" s="1428"/>
      <c r="M27" s="1428"/>
      <c r="N27" s="1428"/>
      <c r="O27" s="22"/>
    </row>
  </sheetData>
  <mergeCells count="34">
    <mergeCell ref="D23:J23"/>
    <mergeCell ref="D24:J24"/>
    <mergeCell ref="J25:N25"/>
    <mergeCell ref="J27:N27"/>
    <mergeCell ref="D20:J20"/>
    <mergeCell ref="D21:J21"/>
    <mergeCell ref="D22:J22"/>
    <mergeCell ref="A16:C17"/>
    <mergeCell ref="D16:J16"/>
    <mergeCell ref="D17:J17"/>
    <mergeCell ref="D18:J18"/>
    <mergeCell ref="D19:J19"/>
    <mergeCell ref="A10:C11"/>
    <mergeCell ref="D10:N11"/>
    <mergeCell ref="A12:C13"/>
    <mergeCell ref="D12:N13"/>
    <mergeCell ref="A14:C15"/>
    <mergeCell ref="D14:J15"/>
    <mergeCell ref="A1:C2"/>
    <mergeCell ref="A3:I4"/>
    <mergeCell ref="J3:K4"/>
    <mergeCell ref="B5:M5"/>
    <mergeCell ref="B6:B8"/>
    <mergeCell ref="H6:H9"/>
    <mergeCell ref="I6:I9"/>
    <mergeCell ref="J6:K7"/>
    <mergeCell ref="L6:L9"/>
    <mergeCell ref="C7:F8"/>
    <mergeCell ref="G7:G8"/>
    <mergeCell ref="M7:N8"/>
    <mergeCell ref="J8:K9"/>
    <mergeCell ref="B9:D9"/>
    <mergeCell ref="E9:F9"/>
    <mergeCell ref="M9:N9"/>
  </mergeCells>
  <phoneticPr fontId="1"/>
  <printOptions horizontalCentered="1" verticalCentered="1"/>
  <pageMargins left="0.7" right="0.7" top="0.75" bottom="0.75" header="0.3" footer="0.3"/>
  <pageSetup paperSize="9" scale="84" fitToHeight="0" orientation="landscape" r:id="rId1"/>
  <headerFooter scaleWithDoc="0"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P144"/>
  <sheetViews>
    <sheetView showZeros="0" view="pageBreakPreview" topLeftCell="A109" zoomScale="75" zoomScaleNormal="75" zoomScaleSheetLayoutView="75" workbookViewId="0">
      <selection activeCell="I10" sqref="I10"/>
    </sheetView>
  </sheetViews>
  <sheetFormatPr defaultRowHeight="12"/>
  <cols>
    <col min="1" max="1" width="4.625" style="53" customWidth="1"/>
    <col min="2" max="2" width="5.25" style="52" customWidth="1"/>
    <col min="3" max="3" width="30.25" style="52" customWidth="1"/>
    <col min="4" max="4" width="5.625" style="54" customWidth="1"/>
    <col min="5" max="5" width="24.625" style="55" customWidth="1"/>
    <col min="6" max="6" width="11" style="56" customWidth="1"/>
    <col min="7" max="7" width="5.625" style="57" customWidth="1"/>
    <col min="8" max="8" width="11.5" style="58" customWidth="1"/>
    <col min="9" max="9" width="14.125" style="58" customWidth="1"/>
    <col min="10" max="10" width="7.375" style="59" customWidth="1"/>
    <col min="11" max="11" width="1.625" style="59" customWidth="1"/>
    <col min="12" max="12" width="3.5" style="54" customWidth="1"/>
    <col min="13" max="13" width="2.5" style="54" customWidth="1"/>
    <col min="14" max="14" width="3.375" style="60" customWidth="1"/>
    <col min="15" max="15" width="10" style="53" customWidth="1"/>
    <col min="16" max="16" width="15.5" style="53" customWidth="1"/>
    <col min="17" max="16384" width="9" style="53"/>
  </cols>
  <sheetData>
    <row r="1" spans="1:16" s="33" customFormat="1" ht="30" customHeight="1">
      <c r="B1" s="26"/>
      <c r="C1" s="26"/>
      <c r="D1" s="34"/>
      <c r="E1" s="35"/>
      <c r="F1" s="36"/>
      <c r="G1" s="37"/>
      <c r="H1" s="38"/>
      <c r="I1" s="39"/>
      <c r="J1" s="40"/>
      <c r="K1" s="40"/>
      <c r="L1" s="41"/>
      <c r="M1" s="40"/>
      <c r="N1" s="42"/>
      <c r="O1" s="93"/>
      <c r="P1" s="43"/>
    </row>
    <row r="2" spans="1:16" s="33" customFormat="1" ht="21" customHeight="1">
      <c r="B2" s="44"/>
      <c r="C2" s="26"/>
      <c r="D2" s="34"/>
      <c r="E2" s="35"/>
      <c r="F2" s="36"/>
      <c r="G2" s="37"/>
      <c r="H2" s="38"/>
      <c r="I2" s="45"/>
      <c r="J2" s="46"/>
      <c r="K2" s="46"/>
      <c r="L2" s="47"/>
      <c r="M2" s="46"/>
      <c r="N2" s="48"/>
      <c r="O2" s="93"/>
      <c r="P2" s="43"/>
    </row>
    <row r="3" spans="1:16" s="33" customFormat="1" ht="9" customHeight="1" thickBot="1">
      <c r="B3" s="49"/>
      <c r="C3" s="26"/>
      <c r="D3" s="34"/>
      <c r="E3" s="44"/>
      <c r="F3" s="36"/>
      <c r="G3" s="37"/>
      <c r="H3" s="38"/>
      <c r="I3" s="38"/>
      <c r="J3" s="40"/>
      <c r="K3" s="40"/>
      <c r="L3" s="41"/>
      <c r="M3" s="40"/>
      <c r="N3" s="50"/>
      <c r="O3" s="94"/>
      <c r="P3" s="99"/>
    </row>
    <row r="4" spans="1:16" s="33" customFormat="1" ht="30" customHeight="1" thickBot="1">
      <c r="B4" s="267" t="s">
        <v>1</v>
      </c>
      <c r="C4" s="268" t="s">
        <v>2</v>
      </c>
      <c r="D4" s="269" t="s">
        <v>3</v>
      </c>
      <c r="E4" s="268" t="s">
        <v>4</v>
      </c>
      <c r="F4" s="270" t="s">
        <v>5</v>
      </c>
      <c r="G4" s="268" t="s">
        <v>6</v>
      </c>
      <c r="H4" s="271" t="s">
        <v>7</v>
      </c>
      <c r="I4" s="271" t="s">
        <v>8</v>
      </c>
      <c r="J4" s="1439" t="s">
        <v>9</v>
      </c>
      <c r="K4" s="1440"/>
      <c r="L4" s="1440"/>
      <c r="M4" s="1440"/>
      <c r="N4" s="1441"/>
      <c r="O4" s="94"/>
      <c r="P4" s="94"/>
    </row>
    <row r="5" spans="1:16" s="33" customFormat="1" ht="15" customHeight="1">
      <c r="A5" s="51"/>
      <c r="B5" s="232"/>
      <c r="C5" s="265"/>
      <c r="D5" s="264"/>
      <c r="E5" s="266"/>
      <c r="F5" s="236"/>
      <c r="G5" s="237"/>
      <c r="H5" s="238"/>
      <c r="I5" s="178"/>
      <c r="J5" s="179"/>
      <c r="K5" s="114"/>
      <c r="L5" s="114"/>
      <c r="M5" s="114"/>
      <c r="N5" s="115"/>
      <c r="O5" s="95"/>
      <c r="P5" s="95"/>
    </row>
    <row r="6" spans="1:16" s="33" customFormat="1" ht="15" customHeight="1">
      <c r="A6" s="51"/>
      <c r="B6" s="187">
        <v>0</v>
      </c>
      <c r="C6" s="228" t="s">
        <v>46</v>
      </c>
      <c r="D6" s="188"/>
      <c r="E6" s="72"/>
      <c r="F6" s="189"/>
      <c r="G6" s="76"/>
      <c r="H6" s="65">
        <f>ROUNDDOWN(E6*G6,0)</f>
        <v>0</v>
      </c>
      <c r="I6" s="155"/>
      <c r="J6" s="116"/>
      <c r="K6" s="186"/>
      <c r="L6" s="186"/>
      <c r="M6" s="186"/>
      <c r="N6" s="117"/>
      <c r="O6" s="100"/>
      <c r="P6" s="100"/>
    </row>
    <row r="7" spans="1:16" s="52" customFormat="1" ht="15" customHeight="1">
      <c r="A7" s="51"/>
      <c r="B7" s="190"/>
      <c r="C7" s="191"/>
      <c r="D7" s="133"/>
      <c r="E7" s="192"/>
      <c r="F7" s="61"/>
      <c r="G7" s="193"/>
      <c r="H7" s="89"/>
      <c r="I7" s="154"/>
      <c r="J7" s="113"/>
      <c r="K7" s="224"/>
      <c r="L7" s="220"/>
      <c r="M7" s="220"/>
      <c r="N7" s="118"/>
      <c r="O7" s="96"/>
      <c r="P7" s="96"/>
    </row>
    <row r="8" spans="1:16" s="52" customFormat="1" ht="15" customHeight="1">
      <c r="A8" s="51"/>
      <c r="B8" s="190" t="s">
        <v>10</v>
      </c>
      <c r="C8" s="194" t="s">
        <v>47</v>
      </c>
      <c r="D8" s="134"/>
      <c r="E8" s="192"/>
      <c r="F8" s="74"/>
      <c r="G8" s="193"/>
      <c r="H8" s="71"/>
      <c r="I8" s="154"/>
      <c r="J8" s="119"/>
      <c r="K8" s="225"/>
      <c r="L8" s="222"/>
      <c r="M8" s="222"/>
      <c r="N8" s="120"/>
      <c r="O8" s="96"/>
      <c r="P8" s="96"/>
    </row>
    <row r="9" spans="1:16" s="52" customFormat="1" ht="15" customHeight="1">
      <c r="A9" s="51"/>
      <c r="B9" s="195"/>
      <c r="C9" s="135"/>
      <c r="D9" s="136"/>
      <c r="E9" s="137"/>
      <c r="F9" s="64"/>
      <c r="G9" s="80"/>
      <c r="H9" s="90"/>
      <c r="I9" s="156"/>
      <c r="J9" s="121"/>
      <c r="K9" s="224"/>
      <c r="L9" s="220"/>
      <c r="M9" s="220"/>
      <c r="N9" s="118"/>
      <c r="O9" s="96"/>
      <c r="P9" s="96"/>
    </row>
    <row r="10" spans="1:16" s="52" customFormat="1" ht="15" customHeight="1">
      <c r="A10" s="51"/>
      <c r="B10" s="190"/>
      <c r="C10" s="194" t="s">
        <v>22</v>
      </c>
      <c r="D10" s="134"/>
      <c r="E10" s="192"/>
      <c r="F10" s="74">
        <v>1</v>
      </c>
      <c r="G10" s="193" t="s">
        <v>0</v>
      </c>
      <c r="H10" s="71"/>
      <c r="I10" s="154"/>
      <c r="J10" s="119"/>
      <c r="K10" s="225"/>
      <c r="L10" s="222"/>
      <c r="M10" s="222"/>
      <c r="N10" s="120"/>
      <c r="O10" s="96"/>
      <c r="P10" s="96"/>
    </row>
    <row r="11" spans="1:16" s="52" customFormat="1" ht="15" customHeight="1">
      <c r="A11" s="51"/>
      <c r="B11" s="195"/>
      <c r="C11" s="135"/>
      <c r="D11" s="136"/>
      <c r="E11" s="137"/>
      <c r="F11" s="64"/>
      <c r="G11" s="80"/>
      <c r="H11" s="90"/>
      <c r="I11" s="156"/>
      <c r="J11" s="121"/>
      <c r="K11" s="224"/>
      <c r="L11" s="220"/>
      <c r="M11" s="220"/>
      <c r="N11" s="118"/>
      <c r="O11" s="96"/>
      <c r="P11" s="96"/>
    </row>
    <row r="12" spans="1:16" s="52" customFormat="1" ht="15" customHeight="1">
      <c r="A12" s="51"/>
      <c r="B12" s="190"/>
      <c r="C12" s="196" t="s">
        <v>23</v>
      </c>
      <c r="D12" s="134"/>
      <c r="E12" s="192" t="s">
        <v>13</v>
      </c>
      <c r="F12" s="74">
        <v>1</v>
      </c>
      <c r="G12" s="193" t="s">
        <v>0</v>
      </c>
      <c r="H12" s="71"/>
      <c r="I12" s="154"/>
      <c r="J12" s="1442"/>
      <c r="K12" s="1443"/>
      <c r="L12" s="222"/>
      <c r="M12" s="222"/>
      <c r="N12" s="120"/>
      <c r="O12" s="96"/>
      <c r="P12" s="96"/>
    </row>
    <row r="13" spans="1:16" s="52" customFormat="1" ht="15" customHeight="1">
      <c r="A13" s="51"/>
      <c r="B13" s="195"/>
      <c r="C13" s="147"/>
      <c r="D13" s="194"/>
      <c r="E13" s="138"/>
      <c r="F13" s="84"/>
      <c r="G13" s="83"/>
      <c r="H13" s="65"/>
      <c r="I13" s="156"/>
      <c r="J13" s="122"/>
      <c r="K13" s="224"/>
      <c r="L13" s="220"/>
      <c r="M13" s="220"/>
      <c r="N13" s="118"/>
      <c r="O13" s="96"/>
      <c r="P13" s="96"/>
    </row>
    <row r="14" spans="1:16" s="52" customFormat="1" ht="15" customHeight="1">
      <c r="A14" s="51"/>
      <c r="B14" s="197"/>
      <c r="C14" s="148" t="s">
        <v>58</v>
      </c>
      <c r="D14" s="194"/>
      <c r="E14" s="139"/>
      <c r="F14" s="73">
        <v>1</v>
      </c>
      <c r="G14" s="79" t="s">
        <v>0</v>
      </c>
      <c r="H14" s="65"/>
      <c r="I14" s="155"/>
      <c r="J14" s="123"/>
      <c r="K14" s="225"/>
      <c r="L14" s="222"/>
      <c r="M14" s="222"/>
      <c r="N14" s="120"/>
      <c r="O14" s="96"/>
      <c r="P14" s="96"/>
    </row>
    <row r="15" spans="1:16" s="52" customFormat="1" ht="15" customHeight="1">
      <c r="A15" s="51"/>
      <c r="B15" s="190"/>
      <c r="C15" s="196"/>
      <c r="D15" s="133"/>
      <c r="E15" s="192"/>
      <c r="F15" s="64"/>
      <c r="G15" s="80"/>
      <c r="H15" s="62"/>
      <c r="I15" s="67"/>
      <c r="J15" s="119"/>
      <c r="K15" s="185"/>
      <c r="L15" s="186"/>
      <c r="M15" s="186"/>
      <c r="N15" s="117"/>
      <c r="O15" s="96"/>
      <c r="P15" s="96"/>
    </row>
    <row r="16" spans="1:16" s="52" customFormat="1" ht="15" customHeight="1">
      <c r="A16" s="51"/>
      <c r="B16" s="190"/>
      <c r="C16" s="196" t="s">
        <v>29</v>
      </c>
      <c r="D16" s="134"/>
      <c r="E16" s="192"/>
      <c r="F16" s="74"/>
      <c r="G16" s="193"/>
      <c r="H16" s="77"/>
      <c r="I16" s="67"/>
      <c r="J16" s="124"/>
      <c r="K16" s="198"/>
      <c r="L16" s="199"/>
      <c r="M16" s="199"/>
      <c r="N16" s="125"/>
      <c r="O16" s="96"/>
      <c r="P16" s="96"/>
    </row>
    <row r="17" spans="1:16" s="52" customFormat="1" ht="15" customHeight="1">
      <c r="A17" s="51"/>
      <c r="B17" s="195"/>
      <c r="C17" s="149"/>
      <c r="D17" s="136"/>
      <c r="E17" s="137"/>
      <c r="F17" s="64"/>
      <c r="G17" s="80"/>
      <c r="H17" s="90"/>
      <c r="I17" s="156"/>
      <c r="J17" s="121"/>
      <c r="K17" s="224"/>
      <c r="L17" s="220"/>
      <c r="M17" s="220"/>
      <c r="N17" s="118"/>
      <c r="O17" s="96"/>
      <c r="P17" s="96"/>
    </row>
    <row r="18" spans="1:16" s="52" customFormat="1" ht="15" customHeight="1">
      <c r="A18" s="51"/>
      <c r="B18" s="190"/>
      <c r="C18" s="196" t="s">
        <v>24</v>
      </c>
      <c r="D18" s="134"/>
      <c r="E18" s="192" t="s">
        <v>13</v>
      </c>
      <c r="F18" s="74">
        <v>1</v>
      </c>
      <c r="G18" s="193" t="s">
        <v>0</v>
      </c>
      <c r="H18" s="71"/>
      <c r="I18" s="154"/>
      <c r="J18" s="111"/>
      <c r="K18" s="225"/>
      <c r="L18" s="222"/>
      <c r="M18" s="222"/>
      <c r="N18" s="120"/>
      <c r="O18" s="96"/>
      <c r="P18" s="96"/>
    </row>
    <row r="19" spans="1:16" s="52" customFormat="1" ht="15" customHeight="1">
      <c r="A19" s="51"/>
      <c r="B19" s="195"/>
      <c r="C19" s="149"/>
      <c r="D19" s="136"/>
      <c r="E19" s="137"/>
      <c r="F19" s="64"/>
      <c r="G19" s="80"/>
      <c r="H19" s="90"/>
      <c r="I19" s="156"/>
      <c r="J19" s="126"/>
      <c r="K19" s="224"/>
      <c r="L19" s="220"/>
      <c r="M19" s="220"/>
      <c r="N19" s="118"/>
      <c r="O19" s="96"/>
      <c r="P19" s="96"/>
    </row>
    <row r="20" spans="1:16" s="52" customFormat="1" ht="15" customHeight="1">
      <c r="A20" s="51"/>
      <c r="B20" s="190"/>
      <c r="C20" s="196" t="s">
        <v>33</v>
      </c>
      <c r="D20" s="134"/>
      <c r="E20" s="192"/>
      <c r="F20" s="74"/>
      <c r="G20" s="193"/>
      <c r="H20" s="71"/>
      <c r="I20" s="154"/>
      <c r="J20" s="124"/>
      <c r="K20" s="225"/>
      <c r="L20" s="222"/>
      <c r="M20" s="222"/>
      <c r="N20" s="120"/>
      <c r="O20" s="96"/>
      <c r="P20" s="96"/>
    </row>
    <row r="21" spans="1:16" s="33" customFormat="1" ht="15" customHeight="1">
      <c r="A21" s="51"/>
      <c r="B21" s="195"/>
      <c r="C21" s="140"/>
      <c r="D21" s="194"/>
      <c r="E21" s="138"/>
      <c r="F21" s="200"/>
      <c r="G21" s="82"/>
      <c r="H21" s="65"/>
      <c r="I21" s="156"/>
      <c r="J21" s="121"/>
      <c r="K21" s="185"/>
      <c r="L21" s="186"/>
      <c r="M21" s="186"/>
      <c r="N21" s="117"/>
      <c r="O21" s="95"/>
      <c r="P21" s="101"/>
    </row>
    <row r="22" spans="1:16" s="33" customFormat="1" ht="15" customHeight="1">
      <c r="A22" s="51"/>
      <c r="B22" s="190" t="s">
        <v>25</v>
      </c>
      <c r="C22" s="194" t="s">
        <v>27</v>
      </c>
      <c r="D22" s="134"/>
      <c r="E22" s="192"/>
      <c r="F22" s="70"/>
      <c r="G22" s="87"/>
      <c r="H22" s="71"/>
      <c r="I22" s="154"/>
      <c r="J22" s="113"/>
      <c r="K22" s="225"/>
      <c r="L22" s="222"/>
      <c r="M22" s="222"/>
      <c r="N22" s="120"/>
      <c r="O22" s="95"/>
      <c r="P22" s="101"/>
    </row>
    <row r="23" spans="1:16" s="33" customFormat="1" ht="15" customHeight="1">
      <c r="A23" s="51"/>
      <c r="B23" s="195"/>
      <c r="C23" s="135"/>
      <c r="D23" s="136"/>
      <c r="E23" s="141"/>
      <c r="F23" s="200"/>
      <c r="G23" s="82"/>
      <c r="H23" s="65"/>
      <c r="I23" s="156"/>
      <c r="J23" s="121"/>
      <c r="K23" s="1430"/>
      <c r="L23" s="1430"/>
      <c r="M23" s="127"/>
      <c r="N23" s="118"/>
      <c r="O23" s="95"/>
      <c r="P23" s="101"/>
    </row>
    <row r="24" spans="1:16" s="33" customFormat="1" ht="15" customHeight="1">
      <c r="A24" s="51"/>
      <c r="B24" s="190"/>
      <c r="C24" s="194" t="s">
        <v>22</v>
      </c>
      <c r="D24" s="134"/>
      <c r="E24" s="192"/>
      <c r="F24" s="70">
        <v>1</v>
      </c>
      <c r="G24" s="87" t="s">
        <v>11</v>
      </c>
      <c r="H24" s="71"/>
      <c r="I24" s="154"/>
      <c r="J24" s="119"/>
      <c r="K24" s="1431"/>
      <c r="L24" s="1431"/>
      <c r="M24" s="112"/>
      <c r="N24" s="120"/>
      <c r="O24" s="95"/>
      <c r="P24" s="101"/>
    </row>
    <row r="25" spans="1:16" s="33" customFormat="1" ht="15" customHeight="1">
      <c r="A25" s="51"/>
      <c r="B25" s="195"/>
      <c r="C25" s="135"/>
      <c r="D25" s="136"/>
      <c r="E25" s="141"/>
      <c r="F25" s="200"/>
      <c r="G25" s="82"/>
      <c r="H25" s="65"/>
      <c r="I25" s="156"/>
      <c r="J25" s="121"/>
      <c r="K25" s="1430"/>
      <c r="L25" s="1430"/>
      <c r="M25" s="127"/>
      <c r="N25" s="118"/>
      <c r="O25" s="95"/>
      <c r="P25" s="101"/>
    </row>
    <row r="26" spans="1:16" s="33" customFormat="1" ht="15" customHeight="1">
      <c r="A26" s="51"/>
      <c r="B26" s="190"/>
      <c r="C26" s="196" t="s">
        <v>23</v>
      </c>
      <c r="D26" s="134"/>
      <c r="E26" s="192" t="s">
        <v>36</v>
      </c>
      <c r="F26" s="91">
        <v>1</v>
      </c>
      <c r="G26" s="87" t="s">
        <v>11</v>
      </c>
      <c r="H26" s="88"/>
      <c r="I26" s="157"/>
      <c r="J26" s="111"/>
      <c r="K26" s="1431"/>
      <c r="L26" s="1431"/>
      <c r="M26" s="112"/>
      <c r="N26" s="120"/>
      <c r="O26" s="95"/>
      <c r="P26" s="101"/>
    </row>
    <row r="27" spans="1:16" s="52" customFormat="1" ht="15" customHeight="1">
      <c r="A27" s="51"/>
      <c r="B27" s="195"/>
      <c r="C27" s="147"/>
      <c r="D27" s="194"/>
      <c r="E27" s="138"/>
      <c r="F27" s="105"/>
      <c r="G27" s="83"/>
      <c r="H27" s="65"/>
      <c r="I27" s="156"/>
      <c r="J27" s="122"/>
      <c r="K27" s="185"/>
      <c r="L27" s="186"/>
      <c r="M27" s="186"/>
      <c r="N27" s="117"/>
      <c r="O27" s="96"/>
      <c r="P27" s="96"/>
    </row>
    <row r="28" spans="1:16" s="52" customFormat="1" ht="15" customHeight="1">
      <c r="A28" s="51"/>
      <c r="B28" s="197"/>
      <c r="C28" s="148" t="s">
        <v>29</v>
      </c>
      <c r="D28" s="194"/>
      <c r="E28" s="139"/>
      <c r="F28" s="73"/>
      <c r="G28" s="79"/>
      <c r="H28" s="65"/>
      <c r="I28" s="155"/>
      <c r="J28" s="123"/>
      <c r="K28" s="198"/>
      <c r="L28" s="199"/>
      <c r="M28" s="199"/>
      <c r="N28" s="125"/>
      <c r="O28" s="96"/>
      <c r="P28" s="96"/>
    </row>
    <row r="29" spans="1:16" s="33" customFormat="1" ht="15" customHeight="1">
      <c r="A29" s="51"/>
      <c r="B29" s="190"/>
      <c r="C29" s="196"/>
      <c r="D29" s="133"/>
      <c r="E29" s="192"/>
      <c r="F29" s="64"/>
      <c r="G29" s="80"/>
      <c r="H29" s="89"/>
      <c r="I29" s="154"/>
      <c r="J29" s="221"/>
      <c r="K29" s="1432"/>
      <c r="L29" s="1432"/>
      <c r="M29" s="127"/>
      <c r="N29" s="118"/>
      <c r="O29" s="95"/>
      <c r="P29" s="101"/>
    </row>
    <row r="30" spans="1:16" s="33" customFormat="1" ht="15" customHeight="1">
      <c r="A30" s="51"/>
      <c r="B30" s="190"/>
      <c r="C30" s="196" t="s">
        <v>24</v>
      </c>
      <c r="D30" s="134"/>
      <c r="E30" s="192" t="s">
        <v>36</v>
      </c>
      <c r="F30" s="91">
        <v>1</v>
      </c>
      <c r="G30" s="87" t="s">
        <v>11</v>
      </c>
      <c r="H30" s="88"/>
      <c r="I30" s="154"/>
      <c r="J30" s="111"/>
      <c r="K30" s="1429"/>
      <c r="L30" s="1429"/>
      <c r="M30" s="112"/>
      <c r="N30" s="120"/>
      <c r="O30" s="95"/>
      <c r="P30" s="101"/>
    </row>
    <row r="31" spans="1:16" s="33" customFormat="1" ht="15" customHeight="1">
      <c r="A31" s="51"/>
      <c r="B31" s="195"/>
      <c r="C31" s="149"/>
      <c r="D31" s="136"/>
      <c r="E31" s="137"/>
      <c r="F31" s="61"/>
      <c r="G31" s="80"/>
      <c r="H31" s="90"/>
      <c r="I31" s="156"/>
      <c r="J31" s="121"/>
      <c r="K31" s="224"/>
      <c r="L31" s="220"/>
      <c r="M31" s="220"/>
      <c r="N31" s="118"/>
      <c r="O31" s="95"/>
      <c r="P31" s="101"/>
    </row>
    <row r="32" spans="1:16" s="33" customFormat="1" ht="15" customHeight="1" thickBot="1">
      <c r="A32" s="51"/>
      <c r="B32" s="201"/>
      <c r="C32" s="202" t="s">
        <v>34</v>
      </c>
      <c r="D32" s="203"/>
      <c r="E32" s="204"/>
      <c r="F32" s="205"/>
      <c r="G32" s="206"/>
      <c r="H32" s="207"/>
      <c r="I32" s="175"/>
      <c r="J32" s="176"/>
      <c r="K32" s="128"/>
      <c r="L32" s="129"/>
      <c r="M32" s="129"/>
      <c r="N32" s="130"/>
      <c r="O32" s="95"/>
      <c r="P32" s="101"/>
    </row>
    <row r="33" spans="1:16" s="33" customFormat="1" ht="15" customHeight="1">
      <c r="A33" s="51"/>
      <c r="B33" s="208"/>
      <c r="C33" s="272"/>
      <c r="D33" s="209"/>
      <c r="E33" s="210"/>
      <c r="F33" s="177"/>
      <c r="G33" s="92"/>
      <c r="H33" s="211"/>
      <c r="I33" s="178"/>
      <c r="J33" s="179"/>
      <c r="K33" s="131"/>
      <c r="L33" s="114"/>
      <c r="M33" s="114"/>
      <c r="N33" s="115"/>
      <c r="O33" s="95"/>
      <c r="P33" s="101"/>
    </row>
    <row r="34" spans="1:16" s="33" customFormat="1" ht="15" customHeight="1">
      <c r="A34" s="51"/>
      <c r="B34" s="190" t="s">
        <v>26</v>
      </c>
      <c r="C34" s="194" t="s">
        <v>28</v>
      </c>
      <c r="D34" s="134"/>
      <c r="E34" s="192"/>
      <c r="F34" s="91"/>
      <c r="G34" s="87"/>
      <c r="H34" s="63"/>
      <c r="I34" s="67"/>
      <c r="J34" s="119"/>
      <c r="K34" s="1429"/>
      <c r="L34" s="1429"/>
      <c r="M34" s="112"/>
      <c r="N34" s="120"/>
      <c r="O34" s="95"/>
      <c r="P34" s="101"/>
    </row>
    <row r="35" spans="1:16" s="33" customFormat="1" ht="15" customHeight="1">
      <c r="A35" s="51"/>
      <c r="B35" s="195"/>
      <c r="C35" s="142"/>
      <c r="D35" s="194"/>
      <c r="E35" s="138"/>
      <c r="F35" s="105"/>
      <c r="G35" s="80"/>
      <c r="H35" s="62"/>
      <c r="I35" s="104"/>
      <c r="J35" s="121"/>
      <c r="K35" s="185"/>
      <c r="L35" s="186"/>
      <c r="M35" s="186"/>
      <c r="N35" s="117"/>
      <c r="O35" s="95"/>
      <c r="P35" s="101"/>
    </row>
    <row r="36" spans="1:16" s="33" customFormat="1" ht="15" customHeight="1">
      <c r="A36" s="51"/>
      <c r="B36" s="197"/>
      <c r="C36" s="143" t="s">
        <v>22</v>
      </c>
      <c r="D36" s="194"/>
      <c r="E36" s="139"/>
      <c r="F36" s="73">
        <v>1</v>
      </c>
      <c r="G36" s="193" t="s">
        <v>0</v>
      </c>
      <c r="H36" s="77"/>
      <c r="I36" s="153"/>
      <c r="J36" s="116"/>
      <c r="K36" s="185"/>
      <c r="L36" s="186"/>
      <c r="M36" s="186"/>
      <c r="N36" s="117"/>
      <c r="O36" s="95"/>
      <c r="P36" s="101"/>
    </row>
    <row r="37" spans="1:16" s="52" customFormat="1" ht="15" customHeight="1">
      <c r="A37" s="51"/>
      <c r="B37" s="190"/>
      <c r="C37" s="135"/>
      <c r="D37" s="133"/>
      <c r="E37" s="192"/>
      <c r="F37" s="64"/>
      <c r="G37" s="80"/>
      <c r="H37" s="90"/>
      <c r="I37" s="154"/>
      <c r="J37" s="113"/>
      <c r="K37" s="224"/>
      <c r="L37" s="220"/>
      <c r="M37" s="220"/>
      <c r="N37" s="118"/>
      <c r="O37" s="96"/>
      <c r="P37" s="96"/>
    </row>
    <row r="38" spans="1:16" s="52" customFormat="1" ht="15" customHeight="1">
      <c r="A38" s="51"/>
      <c r="B38" s="190"/>
      <c r="C38" s="196" t="s">
        <v>23</v>
      </c>
      <c r="D38" s="134"/>
      <c r="E38" s="192" t="s">
        <v>37</v>
      </c>
      <c r="F38" s="74">
        <v>1</v>
      </c>
      <c r="G38" s="193" t="s">
        <v>0</v>
      </c>
      <c r="H38" s="71"/>
      <c r="I38" s="154"/>
      <c r="J38" s="111"/>
      <c r="K38" s="225"/>
      <c r="L38" s="222"/>
      <c r="M38" s="222"/>
      <c r="N38" s="120"/>
      <c r="O38" s="96"/>
      <c r="P38" s="96"/>
    </row>
    <row r="39" spans="1:16" s="52" customFormat="1" ht="15" customHeight="1">
      <c r="A39" s="51"/>
      <c r="B39" s="195"/>
      <c r="C39" s="149"/>
      <c r="D39" s="136"/>
      <c r="E39" s="137"/>
      <c r="F39" s="64"/>
      <c r="G39" s="80"/>
      <c r="H39" s="90"/>
      <c r="I39" s="156"/>
      <c r="J39" s="122"/>
      <c r="K39" s="224"/>
      <c r="L39" s="220"/>
      <c r="M39" s="220"/>
      <c r="N39" s="118"/>
      <c r="O39" s="96"/>
      <c r="P39" s="96"/>
    </row>
    <row r="40" spans="1:16" s="52" customFormat="1" ht="15" customHeight="1">
      <c r="A40" s="51"/>
      <c r="B40" s="190"/>
      <c r="C40" s="196" t="s">
        <v>29</v>
      </c>
      <c r="D40" s="134"/>
      <c r="E40" s="192"/>
      <c r="F40" s="74"/>
      <c r="G40" s="193"/>
      <c r="H40" s="71"/>
      <c r="I40" s="154"/>
      <c r="J40" s="124"/>
      <c r="K40" s="223"/>
      <c r="L40" s="112"/>
      <c r="M40" s="112"/>
      <c r="N40" s="132"/>
      <c r="O40" s="96"/>
      <c r="P40" s="96"/>
    </row>
    <row r="41" spans="1:16" s="33" customFormat="1" ht="15" customHeight="1">
      <c r="A41" s="51"/>
      <c r="B41" s="195"/>
      <c r="C41" s="147"/>
      <c r="D41" s="194"/>
      <c r="E41" s="138"/>
      <c r="F41" s="200"/>
      <c r="G41" s="82"/>
      <c r="H41" s="65"/>
      <c r="I41" s="156"/>
      <c r="J41" s="121"/>
      <c r="K41" s="185"/>
      <c r="L41" s="186"/>
      <c r="M41" s="186"/>
      <c r="N41" s="117"/>
      <c r="O41" s="95"/>
      <c r="P41" s="101"/>
    </row>
    <row r="42" spans="1:16" s="33" customFormat="1" ht="15" customHeight="1">
      <c r="A42" s="51"/>
      <c r="B42" s="190"/>
      <c r="C42" s="148" t="s">
        <v>24</v>
      </c>
      <c r="D42" s="144"/>
      <c r="E42" s="192" t="s">
        <v>37</v>
      </c>
      <c r="F42" s="74">
        <v>1</v>
      </c>
      <c r="G42" s="193" t="s">
        <v>0</v>
      </c>
      <c r="H42" s="71"/>
      <c r="I42" s="154"/>
      <c r="J42" s="111"/>
      <c r="K42" s="225"/>
      <c r="L42" s="222"/>
      <c r="M42" s="222"/>
      <c r="N42" s="120"/>
      <c r="O42" s="95"/>
      <c r="P42" s="101"/>
    </row>
    <row r="43" spans="1:16" s="33" customFormat="1" ht="15" customHeight="1">
      <c r="A43" s="51"/>
      <c r="B43" s="195"/>
      <c r="C43" s="196"/>
      <c r="D43" s="136"/>
      <c r="E43" s="137"/>
      <c r="F43" s="64"/>
      <c r="G43" s="80"/>
      <c r="H43" s="90"/>
      <c r="I43" s="156"/>
      <c r="J43" s="121"/>
      <c r="K43" s="224"/>
      <c r="L43" s="220"/>
      <c r="M43" s="220"/>
      <c r="N43" s="118"/>
      <c r="O43" s="95"/>
      <c r="P43" s="101"/>
    </row>
    <row r="44" spans="1:16" s="33" customFormat="1" ht="15" customHeight="1">
      <c r="A44" s="51"/>
      <c r="B44" s="190"/>
      <c r="C44" s="196" t="s">
        <v>35</v>
      </c>
      <c r="D44" s="134"/>
      <c r="E44" s="192"/>
      <c r="F44" s="74"/>
      <c r="G44" s="193"/>
      <c r="H44" s="71"/>
      <c r="I44" s="154"/>
      <c r="J44" s="124"/>
      <c r="K44" s="225"/>
      <c r="L44" s="222"/>
      <c r="M44" s="222"/>
      <c r="N44" s="120"/>
      <c r="O44" s="95"/>
      <c r="P44" s="101"/>
    </row>
    <row r="45" spans="1:16" s="33" customFormat="1" ht="15" customHeight="1">
      <c r="A45" s="51"/>
      <c r="B45" s="195"/>
      <c r="C45" s="149"/>
      <c r="D45" s="136"/>
      <c r="E45" s="137"/>
      <c r="F45" s="64"/>
      <c r="G45" s="80"/>
      <c r="H45" s="90"/>
      <c r="I45" s="156"/>
      <c r="J45" s="122"/>
      <c r="K45" s="224"/>
      <c r="L45" s="220"/>
      <c r="M45" s="220"/>
      <c r="N45" s="118"/>
      <c r="O45" s="95"/>
      <c r="P45" s="101"/>
    </row>
    <row r="46" spans="1:16" s="33" customFormat="1" ht="15" customHeight="1">
      <c r="A46" s="51"/>
      <c r="B46" s="215"/>
      <c r="C46" s="162"/>
      <c r="D46" s="163"/>
      <c r="E46" s="164"/>
      <c r="F46" s="109"/>
      <c r="G46" s="68"/>
      <c r="H46" s="106"/>
      <c r="I46" s="165"/>
      <c r="J46" s="259"/>
      <c r="K46" s="225"/>
      <c r="L46" s="222"/>
      <c r="M46" s="222"/>
      <c r="N46" s="120"/>
      <c r="O46" s="95"/>
      <c r="P46" s="101"/>
    </row>
    <row r="47" spans="1:16" s="52" customFormat="1" ht="15" customHeight="1">
      <c r="A47" s="51"/>
      <c r="B47" s="190"/>
      <c r="C47" s="196"/>
      <c r="D47" s="136"/>
      <c r="E47" s="192"/>
      <c r="F47" s="64"/>
      <c r="G47" s="193"/>
      <c r="H47" s="90"/>
      <c r="I47" s="154"/>
      <c r="J47" s="113"/>
      <c r="K47" s="185"/>
      <c r="L47" s="186"/>
      <c r="M47" s="186"/>
      <c r="N47" s="117"/>
      <c r="O47" s="96"/>
      <c r="P47" s="96"/>
    </row>
    <row r="48" spans="1:16" s="52" customFormat="1" ht="15" customHeight="1">
      <c r="A48" s="51"/>
      <c r="B48" s="190"/>
      <c r="C48" s="196"/>
      <c r="D48" s="134"/>
      <c r="E48" s="192"/>
      <c r="F48" s="74"/>
      <c r="G48" s="193"/>
      <c r="H48" s="278"/>
      <c r="I48" s="154"/>
      <c r="J48" s="124"/>
      <c r="K48" s="225"/>
      <c r="L48" s="222"/>
      <c r="M48" s="222"/>
      <c r="N48" s="120"/>
      <c r="O48" s="96"/>
      <c r="P48" s="96"/>
    </row>
    <row r="49" spans="1:16" s="33" customFormat="1" ht="15" customHeight="1">
      <c r="A49" s="51"/>
      <c r="B49" s="195"/>
      <c r="C49" s="149"/>
      <c r="D49" s="136"/>
      <c r="E49" s="137"/>
      <c r="F49" s="64"/>
      <c r="G49" s="80"/>
      <c r="H49" s="90"/>
      <c r="I49" s="156"/>
      <c r="J49" s="122"/>
      <c r="K49" s="224"/>
      <c r="L49" s="220"/>
      <c r="M49" s="220"/>
      <c r="N49" s="118"/>
      <c r="O49" s="95"/>
      <c r="P49" s="101"/>
    </row>
    <row r="50" spans="1:16" s="33" customFormat="1" ht="15" customHeight="1">
      <c r="A50" s="51"/>
      <c r="B50" s="190"/>
      <c r="C50" s="196"/>
      <c r="D50" s="134"/>
      <c r="E50" s="192"/>
      <c r="F50" s="74"/>
      <c r="G50" s="193"/>
      <c r="H50" s="71"/>
      <c r="I50" s="154"/>
      <c r="J50" s="119"/>
      <c r="K50" s="225"/>
      <c r="L50" s="222"/>
      <c r="M50" s="222"/>
      <c r="N50" s="120"/>
      <c r="O50" s="95"/>
      <c r="P50" s="101"/>
    </row>
    <row r="51" spans="1:16" s="33" customFormat="1" ht="15" customHeight="1">
      <c r="A51" s="51"/>
      <c r="B51" s="195"/>
      <c r="C51" s="149"/>
      <c r="D51" s="136"/>
      <c r="E51" s="137"/>
      <c r="F51" s="64"/>
      <c r="G51" s="80"/>
      <c r="H51" s="90"/>
      <c r="I51" s="156"/>
      <c r="J51" s="122"/>
      <c r="K51" s="224"/>
      <c r="L51" s="220"/>
      <c r="M51" s="220"/>
      <c r="N51" s="118"/>
      <c r="O51" s="95"/>
      <c r="P51" s="101"/>
    </row>
    <row r="52" spans="1:16" s="33" customFormat="1" ht="15" customHeight="1">
      <c r="A52" s="51"/>
      <c r="B52" s="190"/>
      <c r="C52" s="196"/>
      <c r="D52" s="134"/>
      <c r="E52" s="192"/>
      <c r="F52" s="74"/>
      <c r="G52" s="193"/>
      <c r="H52" s="71"/>
      <c r="I52" s="154"/>
      <c r="J52" s="119"/>
      <c r="K52" s="225"/>
      <c r="L52" s="222"/>
      <c r="M52" s="222"/>
      <c r="N52" s="120"/>
      <c r="O52" s="95"/>
      <c r="P52" s="101"/>
    </row>
    <row r="53" spans="1:16" s="33" customFormat="1" ht="15" customHeight="1">
      <c r="A53" s="51"/>
      <c r="B53" s="195"/>
      <c r="C53" s="149"/>
      <c r="D53" s="136"/>
      <c r="E53" s="137"/>
      <c r="F53" s="64"/>
      <c r="G53" s="80"/>
      <c r="H53" s="90"/>
      <c r="I53" s="156"/>
      <c r="J53" s="122"/>
      <c r="K53" s="224"/>
      <c r="L53" s="220"/>
      <c r="M53" s="220"/>
      <c r="N53" s="118"/>
      <c r="O53" s="95"/>
      <c r="P53" s="101"/>
    </row>
    <row r="54" spans="1:16" s="33" customFormat="1" ht="15" customHeight="1">
      <c r="A54" s="51"/>
      <c r="B54" s="190"/>
      <c r="C54" s="196"/>
      <c r="D54" s="134"/>
      <c r="E54" s="192"/>
      <c r="F54" s="74"/>
      <c r="G54" s="193"/>
      <c r="H54" s="71"/>
      <c r="I54" s="154"/>
      <c r="J54" s="119"/>
      <c r="K54" s="225"/>
      <c r="L54" s="222"/>
      <c r="M54" s="222"/>
      <c r="N54" s="120"/>
      <c r="O54" s="95"/>
      <c r="P54" s="101"/>
    </row>
    <row r="55" spans="1:16" s="33" customFormat="1" ht="15" customHeight="1">
      <c r="A55" s="51"/>
      <c r="B55" s="195"/>
      <c r="C55" s="149"/>
      <c r="D55" s="136"/>
      <c r="E55" s="137"/>
      <c r="F55" s="64"/>
      <c r="G55" s="80"/>
      <c r="H55" s="90"/>
      <c r="I55" s="156"/>
      <c r="J55" s="122"/>
      <c r="K55" s="224"/>
      <c r="L55" s="220"/>
      <c r="M55" s="220"/>
      <c r="N55" s="118"/>
      <c r="O55" s="95"/>
      <c r="P55" s="101"/>
    </row>
    <row r="56" spans="1:16" s="33" customFormat="1" ht="15" customHeight="1">
      <c r="A56" s="51"/>
      <c r="B56" s="190"/>
      <c r="C56" s="196"/>
      <c r="D56" s="134"/>
      <c r="E56" s="192"/>
      <c r="F56" s="74"/>
      <c r="G56" s="193"/>
      <c r="H56" s="71"/>
      <c r="I56" s="154"/>
      <c r="J56" s="119"/>
      <c r="K56" s="225"/>
      <c r="L56" s="222"/>
      <c r="M56" s="222"/>
      <c r="N56" s="120"/>
      <c r="O56" s="95"/>
      <c r="P56" s="101"/>
    </row>
    <row r="57" spans="1:16" s="33" customFormat="1" ht="15" customHeight="1">
      <c r="A57" s="51"/>
      <c r="B57" s="195"/>
      <c r="C57" s="149"/>
      <c r="D57" s="136"/>
      <c r="E57" s="137"/>
      <c r="F57" s="64"/>
      <c r="G57" s="80"/>
      <c r="H57" s="90"/>
      <c r="I57" s="156"/>
      <c r="J57" s="122"/>
      <c r="K57" s="224"/>
      <c r="L57" s="220"/>
      <c r="M57" s="220"/>
      <c r="N57" s="118"/>
      <c r="O57" s="95"/>
      <c r="P57" s="101"/>
    </row>
    <row r="58" spans="1:16" s="33" customFormat="1" ht="15" customHeight="1">
      <c r="A58" s="51"/>
      <c r="B58" s="190"/>
      <c r="C58" s="196"/>
      <c r="D58" s="134"/>
      <c r="E58" s="192"/>
      <c r="F58" s="74"/>
      <c r="G58" s="193"/>
      <c r="H58" s="71"/>
      <c r="I58" s="154"/>
      <c r="J58" s="119"/>
      <c r="K58" s="225"/>
      <c r="L58" s="222"/>
      <c r="M58" s="222"/>
      <c r="N58" s="120"/>
      <c r="O58" s="95"/>
      <c r="P58" s="101"/>
    </row>
    <row r="59" spans="1:16" s="33" customFormat="1" ht="15" customHeight="1">
      <c r="A59" s="51"/>
      <c r="B59" s="195"/>
      <c r="C59" s="149"/>
      <c r="D59" s="136"/>
      <c r="E59" s="137"/>
      <c r="F59" s="64"/>
      <c r="G59" s="80"/>
      <c r="H59" s="90"/>
      <c r="I59" s="156"/>
      <c r="J59" s="122"/>
      <c r="K59" s="224"/>
      <c r="L59" s="220"/>
      <c r="M59" s="220"/>
      <c r="N59" s="118"/>
      <c r="O59" s="95"/>
      <c r="P59" s="101"/>
    </row>
    <row r="60" spans="1:16" s="33" customFormat="1" ht="15" customHeight="1" thickBot="1">
      <c r="A60" s="51"/>
      <c r="B60" s="201"/>
      <c r="C60" s="202"/>
      <c r="D60" s="203"/>
      <c r="E60" s="204"/>
      <c r="F60" s="205"/>
      <c r="G60" s="206"/>
      <c r="H60" s="207"/>
      <c r="I60" s="175"/>
      <c r="J60" s="219"/>
      <c r="K60" s="128"/>
      <c r="L60" s="129"/>
      <c r="M60" s="129"/>
      <c r="N60" s="130"/>
      <c r="O60" s="95"/>
      <c r="P60" s="101"/>
    </row>
    <row r="61" spans="1:16" s="33" customFormat="1" ht="15" customHeight="1">
      <c r="A61" s="51"/>
      <c r="B61" s="232"/>
      <c r="C61" s="233"/>
      <c r="D61" s="234"/>
      <c r="E61" s="235"/>
      <c r="F61" s="236"/>
      <c r="G61" s="237"/>
      <c r="H61" s="238"/>
      <c r="I61" s="178"/>
      <c r="J61" s="179"/>
      <c r="K61" s="114"/>
      <c r="L61" s="114"/>
      <c r="M61" s="114"/>
      <c r="N61" s="115"/>
      <c r="O61" s="95"/>
      <c r="P61" s="101"/>
    </row>
    <row r="62" spans="1:16" s="33" customFormat="1" ht="15" customHeight="1">
      <c r="A62" s="51"/>
      <c r="B62" s="187">
        <v>0</v>
      </c>
      <c r="C62" s="227" t="s">
        <v>48</v>
      </c>
      <c r="D62" s="194"/>
      <c r="E62" s="139"/>
      <c r="F62" s="189"/>
      <c r="G62" s="76"/>
      <c r="H62" s="65"/>
      <c r="I62" s="155"/>
      <c r="J62" s="113"/>
      <c r="K62" s="186"/>
      <c r="L62" s="186"/>
      <c r="M62" s="186"/>
      <c r="N62" s="117"/>
      <c r="O62" s="95"/>
      <c r="P62" s="101"/>
    </row>
    <row r="63" spans="1:16" s="33" customFormat="1" ht="15" customHeight="1">
      <c r="A63" s="51"/>
      <c r="B63" s="190"/>
      <c r="C63" s="191"/>
      <c r="D63" s="133"/>
      <c r="E63" s="192"/>
      <c r="F63" s="107"/>
      <c r="G63" s="214"/>
      <c r="H63" s="89"/>
      <c r="I63" s="158"/>
      <c r="J63" s="1433"/>
      <c r="K63" s="1434"/>
      <c r="L63" s="1434"/>
      <c r="M63" s="1434"/>
      <c r="N63" s="1435"/>
      <c r="O63" s="95"/>
      <c r="P63" s="101"/>
    </row>
    <row r="64" spans="1:16" s="33" customFormat="1" ht="15" customHeight="1">
      <c r="A64" s="51"/>
      <c r="B64" s="190" t="s">
        <v>10</v>
      </c>
      <c r="C64" s="194" t="s">
        <v>49</v>
      </c>
      <c r="D64" s="134"/>
      <c r="E64" s="192"/>
      <c r="F64" s="110"/>
      <c r="G64" s="214"/>
      <c r="H64" s="71"/>
      <c r="I64" s="158"/>
      <c r="J64" s="1436"/>
      <c r="K64" s="1437"/>
      <c r="L64" s="1437"/>
      <c r="M64" s="1437"/>
      <c r="N64" s="1438"/>
      <c r="O64" s="95"/>
      <c r="P64" s="101"/>
    </row>
    <row r="65" spans="1:16" s="33" customFormat="1" ht="15" customHeight="1">
      <c r="A65" s="51"/>
      <c r="B65" s="195"/>
      <c r="C65" s="135"/>
      <c r="D65" s="136"/>
      <c r="E65" s="137"/>
      <c r="F65" s="64"/>
      <c r="G65" s="80"/>
      <c r="H65" s="90"/>
      <c r="I65" s="159"/>
      <c r="J65" s="121"/>
      <c r="K65" s="224"/>
      <c r="L65" s="220"/>
      <c r="M65" s="220"/>
      <c r="N65" s="118"/>
      <c r="O65" s="95"/>
      <c r="P65" s="101"/>
    </row>
    <row r="66" spans="1:16" s="33" customFormat="1" ht="15" customHeight="1">
      <c r="A66" s="51"/>
      <c r="B66" s="190"/>
      <c r="C66" s="194" t="s">
        <v>22</v>
      </c>
      <c r="D66" s="136"/>
      <c r="E66" s="192"/>
      <c r="F66" s="74">
        <v>1</v>
      </c>
      <c r="G66" s="193" t="s">
        <v>0</v>
      </c>
      <c r="H66" s="71"/>
      <c r="I66" s="158"/>
      <c r="J66" s="113"/>
      <c r="K66" s="225"/>
      <c r="L66" s="222"/>
      <c r="M66" s="222"/>
      <c r="N66" s="120"/>
      <c r="O66" s="95"/>
      <c r="P66" s="101"/>
    </row>
    <row r="67" spans="1:16" s="33" customFormat="1" ht="15" customHeight="1">
      <c r="A67" s="51"/>
      <c r="B67" s="195"/>
      <c r="C67" s="135"/>
      <c r="D67" s="133"/>
      <c r="E67" s="145"/>
      <c r="F67" s="64"/>
      <c r="G67" s="80"/>
      <c r="H67" s="90"/>
      <c r="I67" s="181"/>
      <c r="J67" s="121"/>
      <c r="K67" s="224"/>
      <c r="L67" s="220"/>
      <c r="M67" s="220"/>
      <c r="N67" s="118"/>
      <c r="O67" s="95"/>
      <c r="P67" s="101"/>
    </row>
    <row r="68" spans="1:16" s="51" customFormat="1" ht="15" customHeight="1">
      <c r="B68" s="190"/>
      <c r="C68" s="196" t="s">
        <v>23</v>
      </c>
      <c r="D68" s="134"/>
      <c r="E68" s="192" t="s">
        <v>38</v>
      </c>
      <c r="F68" s="74">
        <v>1</v>
      </c>
      <c r="G68" s="193" t="s">
        <v>0</v>
      </c>
      <c r="H68" s="71"/>
      <c r="I68" s="182"/>
      <c r="J68" s="111"/>
      <c r="K68" s="225"/>
      <c r="L68" s="222"/>
      <c r="M68" s="222"/>
      <c r="N68" s="120"/>
      <c r="O68" s="97"/>
      <c r="P68" s="101"/>
    </row>
    <row r="69" spans="1:16" ht="15" customHeight="1">
      <c r="B69" s="195"/>
      <c r="C69" s="147"/>
      <c r="D69" s="194"/>
      <c r="E69" s="138"/>
      <c r="F69" s="84"/>
      <c r="G69" s="83"/>
      <c r="H69" s="65"/>
      <c r="I69" s="183"/>
      <c r="J69" s="121"/>
      <c r="K69" s="186"/>
      <c r="L69" s="186"/>
      <c r="M69" s="186"/>
      <c r="N69" s="117"/>
      <c r="O69" s="98"/>
      <c r="P69" s="98"/>
    </row>
    <row r="70" spans="1:16" ht="15" customHeight="1">
      <c r="B70" s="215"/>
      <c r="C70" s="148" t="s">
        <v>58</v>
      </c>
      <c r="D70" s="194"/>
      <c r="E70" s="139"/>
      <c r="F70" s="73">
        <v>1</v>
      </c>
      <c r="G70" s="79" t="s">
        <v>0</v>
      </c>
      <c r="H70" s="69"/>
      <c r="I70" s="184"/>
      <c r="J70" s="166"/>
      <c r="K70" s="222"/>
      <c r="L70" s="222"/>
      <c r="M70" s="222"/>
      <c r="N70" s="120"/>
      <c r="O70" s="98"/>
      <c r="P70" s="98"/>
    </row>
    <row r="71" spans="1:16" s="51" customFormat="1" ht="15" customHeight="1">
      <c r="B71" s="216"/>
      <c r="C71" s="168"/>
      <c r="D71" s="169"/>
      <c r="E71" s="170"/>
      <c r="F71" s="85"/>
      <c r="G71" s="171"/>
      <c r="H71" s="86"/>
      <c r="I71" s="172"/>
      <c r="J71" s="173"/>
      <c r="K71" s="224"/>
      <c r="L71" s="220"/>
      <c r="M71" s="220"/>
      <c r="N71" s="118"/>
      <c r="O71" s="97"/>
      <c r="P71" s="101"/>
    </row>
    <row r="72" spans="1:16" s="51" customFormat="1" ht="15" customHeight="1">
      <c r="B72" s="215"/>
      <c r="C72" s="239" t="s">
        <v>29</v>
      </c>
      <c r="D72" s="240"/>
      <c r="E72" s="241"/>
      <c r="F72" s="242"/>
      <c r="G72" s="243"/>
      <c r="H72" s="69"/>
      <c r="I72" s="165"/>
      <c r="J72" s="167"/>
      <c r="K72" s="223"/>
      <c r="L72" s="112"/>
      <c r="M72" s="112"/>
      <c r="N72" s="132"/>
      <c r="O72" s="97"/>
      <c r="P72" s="101"/>
    </row>
    <row r="73" spans="1:16" ht="15" customHeight="1">
      <c r="B73" s="190"/>
      <c r="C73" s="196"/>
      <c r="D73" s="229"/>
      <c r="E73" s="230"/>
      <c r="F73" s="64"/>
      <c r="G73" s="193"/>
      <c r="H73" s="231"/>
      <c r="I73" s="154"/>
      <c r="J73" s="113"/>
      <c r="K73" s="186"/>
      <c r="L73" s="186"/>
      <c r="M73" s="186"/>
      <c r="N73" s="117"/>
      <c r="O73" s="98"/>
      <c r="P73" s="98"/>
    </row>
    <row r="74" spans="1:16" ht="15" customHeight="1">
      <c r="B74" s="215"/>
      <c r="C74" s="162" t="s">
        <v>24</v>
      </c>
      <c r="D74" s="163"/>
      <c r="E74" s="164" t="s">
        <v>38</v>
      </c>
      <c r="F74" s="109">
        <v>1</v>
      </c>
      <c r="G74" s="68" t="s">
        <v>0</v>
      </c>
      <c r="H74" s="106"/>
      <c r="I74" s="165"/>
      <c r="J74" s="180"/>
      <c r="K74" s="222"/>
      <c r="L74" s="222"/>
      <c r="M74" s="222"/>
      <c r="N74" s="120"/>
      <c r="O74" s="98"/>
      <c r="P74" s="98"/>
    </row>
    <row r="75" spans="1:16" ht="15" customHeight="1">
      <c r="B75" s="190"/>
      <c r="C75" s="152"/>
      <c r="D75" s="194"/>
      <c r="E75" s="161"/>
      <c r="F75" s="200"/>
      <c r="G75" s="78"/>
      <c r="H75" s="65"/>
      <c r="I75" s="154"/>
      <c r="J75" s="113"/>
      <c r="K75" s="185"/>
      <c r="L75" s="186"/>
      <c r="M75" s="186"/>
      <c r="N75" s="117"/>
      <c r="O75" s="98"/>
      <c r="P75" s="98"/>
    </row>
    <row r="76" spans="1:16" ht="15" customHeight="1">
      <c r="B76" s="215"/>
      <c r="C76" s="162" t="s">
        <v>41</v>
      </c>
      <c r="D76" s="163"/>
      <c r="E76" s="164"/>
      <c r="F76" s="109"/>
      <c r="G76" s="68"/>
      <c r="H76" s="106"/>
      <c r="I76" s="165"/>
      <c r="J76" s="167"/>
      <c r="K76" s="225"/>
      <c r="L76" s="222"/>
      <c r="M76" s="222"/>
      <c r="N76" s="120"/>
      <c r="O76" s="98"/>
      <c r="P76" s="98"/>
    </row>
    <row r="77" spans="1:16" ht="15" customHeight="1">
      <c r="B77" s="190"/>
      <c r="C77" s="194"/>
      <c r="D77" s="146"/>
      <c r="E77" s="161"/>
      <c r="F77" s="84"/>
      <c r="G77" s="193"/>
      <c r="H77" s="90"/>
      <c r="I77" s="154"/>
      <c r="J77" s="113"/>
      <c r="K77" s="185"/>
      <c r="L77" s="186"/>
      <c r="M77" s="186"/>
      <c r="N77" s="117"/>
      <c r="O77" s="98"/>
      <c r="P77" s="98"/>
    </row>
    <row r="78" spans="1:16" ht="15" customHeight="1">
      <c r="B78" s="190" t="s">
        <v>25</v>
      </c>
      <c r="C78" s="194" t="s">
        <v>27</v>
      </c>
      <c r="D78" s="134"/>
      <c r="E78" s="192"/>
      <c r="F78" s="74"/>
      <c r="G78" s="193"/>
      <c r="H78" s="71"/>
      <c r="I78" s="154"/>
      <c r="J78" s="119"/>
      <c r="K78" s="225"/>
      <c r="L78" s="222"/>
      <c r="M78" s="222"/>
      <c r="N78" s="120"/>
      <c r="O78" s="98"/>
      <c r="P78" s="98"/>
    </row>
    <row r="79" spans="1:16" ht="15" customHeight="1">
      <c r="B79" s="195"/>
      <c r="C79" s="135"/>
      <c r="D79" s="136"/>
      <c r="E79" s="137"/>
      <c r="F79" s="64"/>
      <c r="G79" s="80"/>
      <c r="H79" s="90"/>
      <c r="I79" s="156"/>
      <c r="J79" s="121"/>
      <c r="K79" s="224"/>
      <c r="L79" s="220"/>
      <c r="M79" s="220"/>
      <c r="N79" s="118"/>
      <c r="O79" s="98"/>
      <c r="P79" s="98"/>
    </row>
    <row r="80" spans="1:16" ht="15" customHeight="1">
      <c r="B80" s="190"/>
      <c r="C80" s="194" t="s">
        <v>22</v>
      </c>
      <c r="D80" s="134"/>
      <c r="E80" s="192"/>
      <c r="F80" s="74">
        <v>1</v>
      </c>
      <c r="G80" s="193" t="s">
        <v>0</v>
      </c>
      <c r="H80" s="71"/>
      <c r="I80" s="154"/>
      <c r="J80" s="119"/>
      <c r="K80" s="225"/>
      <c r="L80" s="222"/>
      <c r="M80" s="222"/>
      <c r="N80" s="120"/>
      <c r="O80" s="98"/>
      <c r="P80" s="98"/>
    </row>
    <row r="81" spans="2:16" ht="15" customHeight="1">
      <c r="B81" s="195"/>
      <c r="C81" s="135"/>
      <c r="D81" s="136"/>
      <c r="E81" s="137"/>
      <c r="F81" s="64"/>
      <c r="G81" s="80"/>
      <c r="H81" s="90"/>
      <c r="I81" s="156"/>
      <c r="J81" s="121"/>
      <c r="K81" s="224"/>
      <c r="L81" s="220"/>
      <c r="M81" s="220"/>
      <c r="N81" s="118"/>
      <c r="O81" s="98"/>
      <c r="P81" s="98"/>
    </row>
    <row r="82" spans="2:16" ht="15" customHeight="1">
      <c r="B82" s="190"/>
      <c r="C82" s="196" t="s">
        <v>23</v>
      </c>
      <c r="D82" s="134"/>
      <c r="E82" s="192" t="s">
        <v>40</v>
      </c>
      <c r="F82" s="74">
        <v>1</v>
      </c>
      <c r="G82" s="193" t="s">
        <v>0</v>
      </c>
      <c r="H82" s="71"/>
      <c r="I82" s="154"/>
      <c r="J82" s="111"/>
      <c r="K82" s="225"/>
      <c r="L82" s="222"/>
      <c r="M82" s="222"/>
      <c r="N82" s="120"/>
      <c r="O82" s="98"/>
      <c r="P82" s="98"/>
    </row>
    <row r="83" spans="2:16" s="51" customFormat="1" ht="15" customHeight="1">
      <c r="B83" s="195"/>
      <c r="C83" s="147"/>
      <c r="D83" s="194"/>
      <c r="E83" s="138"/>
      <c r="F83" s="200"/>
      <c r="G83" s="82"/>
      <c r="H83" s="65"/>
      <c r="I83" s="156"/>
      <c r="J83" s="122"/>
      <c r="K83" s="185"/>
      <c r="L83" s="186"/>
      <c r="M83" s="186"/>
      <c r="N83" s="117"/>
      <c r="O83" s="97"/>
      <c r="P83" s="101"/>
    </row>
    <row r="84" spans="2:16" s="51" customFormat="1" ht="15" customHeight="1">
      <c r="B84" s="197"/>
      <c r="C84" s="148" t="s">
        <v>29</v>
      </c>
      <c r="D84" s="194"/>
      <c r="E84" s="139"/>
      <c r="F84" s="200"/>
      <c r="G84" s="75"/>
      <c r="H84" s="65"/>
      <c r="I84" s="155"/>
      <c r="J84" s="123"/>
      <c r="K84" s="198"/>
      <c r="L84" s="199"/>
      <c r="M84" s="199"/>
      <c r="N84" s="125"/>
      <c r="O84" s="97"/>
      <c r="P84" s="101"/>
    </row>
    <row r="85" spans="2:16" ht="15" customHeight="1">
      <c r="B85" s="190"/>
      <c r="C85" s="196"/>
      <c r="D85" s="133"/>
      <c r="E85" s="192"/>
      <c r="F85" s="61"/>
      <c r="G85" s="193"/>
      <c r="H85" s="62"/>
      <c r="I85" s="67"/>
      <c r="J85" s="113"/>
      <c r="K85" s="224"/>
      <c r="L85" s="220"/>
      <c r="M85" s="220"/>
      <c r="N85" s="118"/>
      <c r="O85" s="98"/>
      <c r="P85" s="98"/>
    </row>
    <row r="86" spans="2:16" ht="15" customHeight="1">
      <c r="B86" s="190"/>
      <c r="C86" s="196" t="s">
        <v>24</v>
      </c>
      <c r="D86" s="134"/>
      <c r="E86" s="192" t="s">
        <v>40</v>
      </c>
      <c r="F86" s="74">
        <v>1</v>
      </c>
      <c r="G86" s="193" t="s">
        <v>0</v>
      </c>
      <c r="H86" s="77"/>
      <c r="I86" s="67"/>
      <c r="J86" s="111"/>
      <c r="K86" s="225"/>
      <c r="L86" s="222"/>
      <c r="M86" s="222"/>
      <c r="N86" s="120"/>
      <c r="O86" s="98"/>
      <c r="P86" s="98"/>
    </row>
    <row r="87" spans="2:16" ht="15" customHeight="1">
      <c r="B87" s="195"/>
      <c r="C87" s="149"/>
      <c r="D87" s="136"/>
      <c r="E87" s="137"/>
      <c r="F87" s="64"/>
      <c r="G87" s="80"/>
      <c r="H87" s="90"/>
      <c r="I87" s="156"/>
      <c r="J87" s="121"/>
      <c r="K87" s="224"/>
      <c r="L87" s="220"/>
      <c r="M87" s="220"/>
      <c r="N87" s="118"/>
      <c r="O87" s="98"/>
      <c r="P87" s="98"/>
    </row>
    <row r="88" spans="2:16" ht="15" customHeight="1" thickBot="1">
      <c r="B88" s="201"/>
      <c r="C88" s="202" t="s">
        <v>42</v>
      </c>
      <c r="D88" s="203"/>
      <c r="E88" s="204"/>
      <c r="F88" s="205"/>
      <c r="G88" s="206"/>
      <c r="H88" s="207"/>
      <c r="I88" s="175"/>
      <c r="J88" s="176"/>
      <c r="K88" s="128"/>
      <c r="L88" s="129"/>
      <c r="M88" s="129"/>
      <c r="N88" s="130"/>
      <c r="O88" s="98"/>
      <c r="P88" s="98"/>
    </row>
    <row r="89" spans="2:16" ht="15" customHeight="1">
      <c r="B89" s="208"/>
      <c r="C89" s="273"/>
      <c r="D89" s="272"/>
      <c r="E89" s="274"/>
      <c r="F89" s="275"/>
      <c r="G89" s="276"/>
      <c r="H89" s="277"/>
      <c r="I89" s="178"/>
      <c r="J89" s="179"/>
      <c r="K89" s="131"/>
      <c r="L89" s="114"/>
      <c r="M89" s="114"/>
      <c r="N89" s="115"/>
      <c r="O89" s="98"/>
      <c r="P89" s="98"/>
    </row>
    <row r="90" spans="2:16" ht="15" customHeight="1">
      <c r="B90" s="190" t="s">
        <v>26</v>
      </c>
      <c r="C90" s="194" t="s">
        <v>28</v>
      </c>
      <c r="D90" s="134"/>
      <c r="E90" s="192"/>
      <c r="F90" s="70"/>
      <c r="G90" s="87"/>
      <c r="H90" s="71"/>
      <c r="I90" s="154"/>
      <c r="J90" s="113"/>
      <c r="K90" s="225"/>
      <c r="L90" s="222"/>
      <c r="M90" s="222"/>
      <c r="N90" s="120"/>
      <c r="O90" s="98"/>
      <c r="P90" s="98"/>
    </row>
    <row r="91" spans="2:16" ht="15" customHeight="1">
      <c r="B91" s="195"/>
      <c r="C91" s="135"/>
      <c r="D91" s="136"/>
      <c r="E91" s="141"/>
      <c r="F91" s="200"/>
      <c r="G91" s="82"/>
      <c r="H91" s="65"/>
      <c r="I91" s="156"/>
      <c r="J91" s="121"/>
      <c r="K91" s="1430"/>
      <c r="L91" s="1430"/>
      <c r="M91" s="127"/>
      <c r="N91" s="118"/>
      <c r="O91" s="98"/>
      <c r="P91" s="98"/>
    </row>
    <row r="92" spans="2:16" ht="15" customHeight="1">
      <c r="B92" s="197"/>
      <c r="C92" s="194" t="s">
        <v>22</v>
      </c>
      <c r="D92" s="134"/>
      <c r="E92" s="192"/>
      <c r="F92" s="70">
        <v>1</v>
      </c>
      <c r="G92" s="87" t="s">
        <v>11</v>
      </c>
      <c r="H92" s="71"/>
      <c r="I92" s="154"/>
      <c r="J92" s="119"/>
      <c r="K92" s="1431"/>
      <c r="L92" s="1431"/>
      <c r="M92" s="112"/>
      <c r="N92" s="120"/>
      <c r="O92" s="98"/>
      <c r="P92" s="98"/>
    </row>
    <row r="93" spans="2:16" ht="15" customHeight="1">
      <c r="B93" s="190"/>
      <c r="C93" s="135"/>
      <c r="D93" s="136"/>
      <c r="E93" s="141"/>
      <c r="F93" s="200"/>
      <c r="G93" s="82"/>
      <c r="H93" s="65"/>
      <c r="I93" s="156"/>
      <c r="J93" s="121"/>
      <c r="K93" s="1430"/>
      <c r="L93" s="1430"/>
      <c r="M93" s="127"/>
      <c r="N93" s="118"/>
      <c r="O93" s="98"/>
      <c r="P93" s="98"/>
    </row>
    <row r="94" spans="2:16" ht="15" customHeight="1">
      <c r="B94" s="190"/>
      <c r="C94" s="196" t="s">
        <v>23</v>
      </c>
      <c r="D94" s="134"/>
      <c r="E94" s="192" t="s">
        <v>39</v>
      </c>
      <c r="F94" s="70">
        <v>1</v>
      </c>
      <c r="G94" s="87" t="s">
        <v>11</v>
      </c>
      <c r="H94" s="88"/>
      <c r="I94" s="157"/>
      <c r="J94" s="111"/>
      <c r="K94" s="1431"/>
      <c r="L94" s="1431"/>
      <c r="M94" s="112"/>
      <c r="N94" s="120"/>
      <c r="O94" s="98"/>
      <c r="P94" s="98"/>
    </row>
    <row r="95" spans="2:16" s="51" customFormat="1" ht="15" customHeight="1">
      <c r="B95" s="195"/>
      <c r="C95" s="147"/>
      <c r="D95" s="194"/>
      <c r="E95" s="138"/>
      <c r="F95" s="200"/>
      <c r="G95" s="82"/>
      <c r="H95" s="65"/>
      <c r="I95" s="156"/>
      <c r="J95" s="122"/>
      <c r="K95" s="185"/>
      <c r="L95" s="186"/>
      <c r="M95" s="186"/>
      <c r="N95" s="117"/>
      <c r="O95" s="97"/>
      <c r="P95" s="101"/>
    </row>
    <row r="96" spans="2:16" s="51" customFormat="1" ht="15" customHeight="1">
      <c r="B96" s="197"/>
      <c r="C96" s="148" t="s">
        <v>29</v>
      </c>
      <c r="D96" s="194"/>
      <c r="E96" s="139"/>
      <c r="F96" s="200"/>
      <c r="G96" s="75"/>
      <c r="H96" s="65"/>
      <c r="I96" s="155"/>
      <c r="J96" s="123"/>
      <c r="K96" s="198"/>
      <c r="L96" s="199"/>
      <c r="M96" s="199"/>
      <c r="N96" s="125"/>
      <c r="O96" s="97"/>
      <c r="P96" s="101"/>
    </row>
    <row r="97" spans="1:16" ht="15" customHeight="1">
      <c r="B97" s="190"/>
      <c r="C97" s="196"/>
      <c r="D97" s="133"/>
      <c r="E97" s="192"/>
      <c r="F97" s="61"/>
      <c r="G97" s="193"/>
      <c r="H97" s="89"/>
      <c r="I97" s="154"/>
      <c r="J97" s="221"/>
      <c r="K97" s="1432"/>
      <c r="L97" s="1432"/>
      <c r="M97" s="127"/>
      <c r="N97" s="118"/>
      <c r="O97" s="98"/>
      <c r="P97" s="98"/>
    </row>
    <row r="98" spans="1:16" ht="15" customHeight="1">
      <c r="B98" s="215"/>
      <c r="C98" s="162" t="s">
        <v>24</v>
      </c>
      <c r="D98" s="163"/>
      <c r="E98" s="164" t="s">
        <v>39</v>
      </c>
      <c r="F98" s="244">
        <v>1</v>
      </c>
      <c r="G98" s="245" t="s">
        <v>11</v>
      </c>
      <c r="H98" s="246"/>
      <c r="I98" s="165"/>
      <c r="J98" s="180"/>
      <c r="K98" s="1429"/>
      <c r="L98" s="1429"/>
      <c r="M98" s="112"/>
      <c r="N98" s="120"/>
      <c r="O98" s="98"/>
      <c r="P98" s="98"/>
    </row>
    <row r="99" spans="1:16" ht="15" customHeight="1">
      <c r="B99" s="190"/>
      <c r="C99" s="152"/>
      <c r="D99" s="194"/>
      <c r="E99" s="161"/>
      <c r="F99" s="200"/>
      <c r="G99" s="78"/>
      <c r="H99" s="65"/>
      <c r="I99" s="154"/>
      <c r="J99" s="113"/>
      <c r="K99" s="185"/>
      <c r="L99" s="186"/>
      <c r="M99" s="186"/>
      <c r="N99" s="117"/>
      <c r="O99" s="98"/>
      <c r="P99" s="98"/>
    </row>
    <row r="100" spans="1:16" ht="15" customHeight="1">
      <c r="B100" s="190"/>
      <c r="C100" s="196" t="s">
        <v>43</v>
      </c>
      <c r="D100" s="134"/>
      <c r="E100" s="192"/>
      <c r="F100" s="74"/>
      <c r="G100" s="193"/>
      <c r="H100" s="71"/>
      <c r="I100" s="154"/>
      <c r="J100" s="124"/>
      <c r="K100" s="225"/>
      <c r="L100" s="222"/>
      <c r="M100" s="222"/>
      <c r="N100" s="120"/>
      <c r="O100" s="98"/>
      <c r="P100" s="98"/>
    </row>
    <row r="101" spans="1:16" ht="15" customHeight="1">
      <c r="B101" s="195"/>
      <c r="C101" s="147"/>
      <c r="D101" s="194"/>
      <c r="E101" s="138"/>
      <c r="F101" s="200"/>
      <c r="G101" s="82"/>
      <c r="H101" s="65"/>
      <c r="I101" s="159"/>
      <c r="J101" s="121"/>
      <c r="K101" s="185"/>
      <c r="L101" s="186"/>
      <c r="M101" s="186"/>
      <c r="N101" s="117"/>
      <c r="O101" s="98"/>
      <c r="P101" s="98"/>
    </row>
    <row r="102" spans="1:16" ht="15" customHeight="1">
      <c r="B102" s="190"/>
      <c r="C102" s="196"/>
      <c r="D102" s="134"/>
      <c r="E102" s="192"/>
      <c r="F102" s="74"/>
      <c r="G102" s="193"/>
      <c r="H102" s="71"/>
      <c r="I102" s="158"/>
      <c r="J102" s="119"/>
      <c r="K102" s="225"/>
      <c r="L102" s="222"/>
      <c r="M102" s="222"/>
      <c r="N102" s="120"/>
      <c r="O102" s="98"/>
      <c r="P102" s="98"/>
    </row>
    <row r="103" spans="1:16" s="33" customFormat="1" ht="15" customHeight="1">
      <c r="A103" s="51"/>
      <c r="B103" s="195"/>
      <c r="C103" s="149"/>
      <c r="D103" s="136"/>
      <c r="E103" s="137"/>
      <c r="F103" s="64"/>
      <c r="G103" s="80"/>
      <c r="H103" s="90"/>
      <c r="I103" s="156"/>
      <c r="J103" s="122"/>
      <c r="K103" s="224"/>
      <c r="L103" s="220"/>
      <c r="M103" s="220"/>
      <c r="N103" s="118"/>
      <c r="O103" s="95"/>
      <c r="P103" s="101"/>
    </row>
    <row r="104" spans="1:16" s="33" customFormat="1" ht="15" customHeight="1">
      <c r="A104" s="51"/>
      <c r="B104" s="190"/>
      <c r="C104" s="196"/>
      <c r="D104" s="134"/>
      <c r="E104" s="192"/>
      <c r="F104" s="74"/>
      <c r="G104" s="193"/>
      <c r="H104" s="71"/>
      <c r="I104" s="154"/>
      <c r="J104" s="119"/>
      <c r="K104" s="225"/>
      <c r="L104" s="222"/>
      <c r="M104" s="222"/>
      <c r="N104" s="120"/>
      <c r="O104" s="95"/>
      <c r="P104" s="101"/>
    </row>
    <row r="105" spans="1:16" s="33" customFormat="1" ht="15" customHeight="1">
      <c r="A105" s="51"/>
      <c r="B105" s="195"/>
      <c r="C105" s="149"/>
      <c r="D105" s="136"/>
      <c r="E105" s="137"/>
      <c r="F105" s="64"/>
      <c r="G105" s="80"/>
      <c r="H105" s="90"/>
      <c r="I105" s="156"/>
      <c r="J105" s="122"/>
      <c r="K105" s="224"/>
      <c r="L105" s="220"/>
      <c r="M105" s="220"/>
      <c r="N105" s="118"/>
      <c r="O105" s="95"/>
      <c r="P105" s="101"/>
    </row>
    <row r="106" spans="1:16" s="33" customFormat="1" ht="15" customHeight="1">
      <c r="A106" s="51"/>
      <c r="B106" s="190"/>
      <c r="C106" s="196"/>
      <c r="D106" s="134"/>
      <c r="E106" s="192"/>
      <c r="F106" s="74"/>
      <c r="G106" s="193"/>
      <c r="H106" s="71"/>
      <c r="I106" s="154"/>
      <c r="J106" s="119"/>
      <c r="K106" s="225"/>
      <c r="L106" s="222"/>
      <c r="M106" s="222"/>
      <c r="N106" s="120"/>
      <c r="O106" s="95"/>
      <c r="P106" s="101"/>
    </row>
    <row r="107" spans="1:16" s="33" customFormat="1" ht="15" customHeight="1">
      <c r="A107" s="51"/>
      <c r="B107" s="195"/>
      <c r="C107" s="149"/>
      <c r="D107" s="136"/>
      <c r="E107" s="137"/>
      <c r="F107" s="64"/>
      <c r="G107" s="80"/>
      <c r="H107" s="90"/>
      <c r="I107" s="156"/>
      <c r="J107" s="122"/>
      <c r="K107" s="224"/>
      <c r="L107" s="220"/>
      <c r="M107" s="220"/>
      <c r="N107" s="118"/>
      <c r="O107" s="95"/>
      <c r="P107" s="101"/>
    </row>
    <row r="108" spans="1:16" s="33" customFormat="1" ht="15" customHeight="1">
      <c r="A108" s="51"/>
      <c r="B108" s="190"/>
      <c r="C108" s="196"/>
      <c r="D108" s="134"/>
      <c r="E108" s="192"/>
      <c r="F108" s="74"/>
      <c r="G108" s="193"/>
      <c r="H108" s="71"/>
      <c r="I108" s="154"/>
      <c r="J108" s="119"/>
      <c r="K108" s="225"/>
      <c r="L108" s="222"/>
      <c r="M108" s="222"/>
      <c r="N108" s="120"/>
      <c r="O108" s="95"/>
      <c r="P108" s="101"/>
    </row>
    <row r="109" spans="1:16" s="33" customFormat="1" ht="15" customHeight="1">
      <c r="A109" s="51"/>
      <c r="B109" s="195"/>
      <c r="C109" s="149"/>
      <c r="D109" s="136"/>
      <c r="E109" s="137"/>
      <c r="F109" s="64"/>
      <c r="G109" s="80"/>
      <c r="H109" s="90"/>
      <c r="I109" s="156"/>
      <c r="J109" s="122"/>
      <c r="K109" s="224"/>
      <c r="L109" s="220"/>
      <c r="M109" s="220"/>
      <c r="N109" s="118"/>
      <c r="O109" s="95"/>
      <c r="P109" s="101"/>
    </row>
    <row r="110" spans="1:16" s="33" customFormat="1" ht="15" customHeight="1">
      <c r="A110" s="51"/>
      <c r="B110" s="190"/>
      <c r="C110" s="196"/>
      <c r="D110" s="134"/>
      <c r="E110" s="192"/>
      <c r="F110" s="74"/>
      <c r="G110" s="193"/>
      <c r="H110" s="71"/>
      <c r="I110" s="154"/>
      <c r="J110" s="119"/>
      <c r="K110" s="225"/>
      <c r="L110" s="222"/>
      <c r="M110" s="222"/>
      <c r="N110" s="120"/>
      <c r="O110" s="95"/>
      <c r="P110" s="101"/>
    </row>
    <row r="111" spans="1:16" s="33" customFormat="1" ht="15" customHeight="1">
      <c r="A111" s="51"/>
      <c r="B111" s="195"/>
      <c r="C111" s="149"/>
      <c r="D111" s="136"/>
      <c r="E111" s="137"/>
      <c r="F111" s="64"/>
      <c r="G111" s="80"/>
      <c r="H111" s="90"/>
      <c r="I111" s="156"/>
      <c r="J111" s="122"/>
      <c r="K111" s="224"/>
      <c r="L111" s="220"/>
      <c r="M111" s="220"/>
      <c r="N111" s="118"/>
      <c r="O111" s="95"/>
      <c r="P111" s="101"/>
    </row>
    <row r="112" spans="1:16" s="33" customFormat="1" ht="15" customHeight="1">
      <c r="A112" s="51"/>
      <c r="B112" s="190"/>
      <c r="C112" s="196"/>
      <c r="D112" s="134"/>
      <c r="E112" s="192"/>
      <c r="F112" s="74"/>
      <c r="G112" s="193"/>
      <c r="H112" s="71"/>
      <c r="I112" s="154"/>
      <c r="J112" s="119"/>
      <c r="K112" s="225"/>
      <c r="L112" s="222"/>
      <c r="M112" s="222"/>
      <c r="N112" s="120"/>
      <c r="O112" s="95"/>
      <c r="P112" s="101"/>
    </row>
    <row r="113" spans="1:16" s="33" customFormat="1" ht="15" customHeight="1">
      <c r="A113" s="51"/>
      <c r="B113" s="195"/>
      <c r="C113" s="149"/>
      <c r="D113" s="136"/>
      <c r="E113" s="137"/>
      <c r="F113" s="64"/>
      <c r="G113" s="80"/>
      <c r="H113" s="90"/>
      <c r="I113" s="156"/>
      <c r="J113" s="122"/>
      <c r="K113" s="224"/>
      <c r="L113" s="220"/>
      <c r="M113" s="220"/>
      <c r="N113" s="118"/>
      <c r="O113" s="95"/>
      <c r="P113" s="101"/>
    </row>
    <row r="114" spans="1:16" s="33" customFormat="1" ht="15" customHeight="1">
      <c r="A114" s="51"/>
      <c r="B114" s="190"/>
      <c r="C114" s="196"/>
      <c r="D114" s="134"/>
      <c r="E114" s="192"/>
      <c r="F114" s="74"/>
      <c r="G114" s="193"/>
      <c r="H114" s="71"/>
      <c r="I114" s="154"/>
      <c r="J114" s="119"/>
      <c r="K114" s="225"/>
      <c r="L114" s="222"/>
      <c r="M114" s="222"/>
      <c r="N114" s="120"/>
      <c r="O114" s="95"/>
      <c r="P114" s="101"/>
    </row>
    <row r="115" spans="1:16" s="33" customFormat="1" ht="15" customHeight="1">
      <c r="A115" s="51"/>
      <c r="B115" s="195"/>
      <c r="C115" s="149"/>
      <c r="D115" s="136"/>
      <c r="E115" s="137"/>
      <c r="F115" s="64"/>
      <c r="G115" s="80"/>
      <c r="H115" s="90"/>
      <c r="I115" s="156"/>
      <c r="J115" s="122"/>
      <c r="K115" s="224"/>
      <c r="L115" s="220"/>
      <c r="M115" s="220"/>
      <c r="N115" s="118"/>
      <c r="O115" s="95"/>
      <c r="P115" s="101"/>
    </row>
    <row r="116" spans="1:16" s="33" customFormat="1" ht="15" customHeight="1" thickBot="1">
      <c r="A116" s="51"/>
      <c r="B116" s="201"/>
      <c r="C116" s="202"/>
      <c r="D116" s="203"/>
      <c r="E116" s="204"/>
      <c r="F116" s="205"/>
      <c r="G116" s="206"/>
      <c r="H116" s="207"/>
      <c r="I116" s="175"/>
      <c r="J116" s="219"/>
      <c r="K116" s="128"/>
      <c r="L116" s="129"/>
      <c r="M116" s="129"/>
      <c r="N116" s="130"/>
      <c r="O116" s="95"/>
      <c r="P116" s="101"/>
    </row>
    <row r="117" spans="1:16" ht="15" customHeight="1">
      <c r="B117" s="208"/>
      <c r="C117" s="263"/>
      <c r="D117" s="209"/>
      <c r="E117" s="210"/>
      <c r="F117" s="177"/>
      <c r="G117" s="92"/>
      <c r="H117" s="211"/>
      <c r="I117" s="178"/>
      <c r="J117" s="179"/>
      <c r="K117" s="131"/>
      <c r="L117" s="114"/>
      <c r="M117" s="114"/>
      <c r="N117" s="115"/>
      <c r="O117" s="98"/>
      <c r="P117" s="98"/>
    </row>
    <row r="118" spans="1:16" ht="15" customHeight="1">
      <c r="B118" s="190"/>
      <c r="C118" s="196" t="s">
        <v>51</v>
      </c>
      <c r="D118" s="134"/>
      <c r="E118" s="192" t="s">
        <v>56</v>
      </c>
      <c r="F118" s="91">
        <v>1</v>
      </c>
      <c r="G118" s="87" t="s">
        <v>11</v>
      </c>
      <c r="H118" s="71"/>
      <c r="I118" s="154"/>
      <c r="J118" s="119"/>
      <c r="K118" s="225"/>
      <c r="L118" s="222"/>
      <c r="M118" s="222"/>
      <c r="N118" s="120"/>
      <c r="O118" s="98"/>
      <c r="P118" s="98"/>
    </row>
    <row r="119" spans="1:16" ht="15" customHeight="1">
      <c r="B119" s="195"/>
      <c r="C119" s="135"/>
      <c r="D119" s="136"/>
      <c r="E119" s="137"/>
      <c r="F119" s="61"/>
      <c r="G119" s="80"/>
      <c r="H119" s="90"/>
      <c r="I119" s="156"/>
      <c r="J119" s="121"/>
      <c r="K119" s="224"/>
      <c r="L119" s="220"/>
      <c r="M119" s="220"/>
      <c r="N119" s="118"/>
      <c r="O119" s="98"/>
      <c r="P119" s="98"/>
    </row>
    <row r="120" spans="1:16" ht="15" customHeight="1">
      <c r="B120" s="190"/>
      <c r="C120" s="196" t="s">
        <v>52</v>
      </c>
      <c r="D120" s="134"/>
      <c r="E120" s="192" t="s">
        <v>56</v>
      </c>
      <c r="F120" s="91">
        <v>1</v>
      </c>
      <c r="G120" s="87" t="s">
        <v>11</v>
      </c>
      <c r="H120" s="71"/>
      <c r="I120" s="154"/>
      <c r="J120" s="119"/>
      <c r="K120" s="225"/>
      <c r="L120" s="222"/>
      <c r="M120" s="222"/>
      <c r="N120" s="120"/>
      <c r="O120" s="98"/>
      <c r="P120" s="98"/>
    </row>
    <row r="121" spans="1:16" ht="15" customHeight="1">
      <c r="B121" s="195"/>
      <c r="C121" s="135"/>
      <c r="D121" s="136"/>
      <c r="E121" s="137"/>
      <c r="F121" s="61"/>
      <c r="G121" s="80"/>
      <c r="H121" s="90"/>
      <c r="I121" s="156"/>
      <c r="J121" s="121"/>
      <c r="K121" s="224"/>
      <c r="L121" s="220"/>
      <c r="M121" s="220"/>
      <c r="N121" s="118"/>
      <c r="O121" s="98"/>
      <c r="P121" s="98"/>
    </row>
    <row r="122" spans="1:16" ht="15" customHeight="1">
      <c r="B122" s="190"/>
      <c r="C122" s="196" t="s">
        <v>59</v>
      </c>
      <c r="D122" s="134"/>
      <c r="E122" s="192" t="s">
        <v>56</v>
      </c>
      <c r="F122" s="91">
        <v>1</v>
      </c>
      <c r="G122" s="87" t="s">
        <v>11</v>
      </c>
      <c r="H122" s="71"/>
      <c r="I122" s="154"/>
      <c r="J122" s="119"/>
      <c r="K122" s="225"/>
      <c r="L122" s="222"/>
      <c r="M122" s="222"/>
      <c r="N122" s="120"/>
      <c r="O122" s="98"/>
      <c r="P122" s="98"/>
    </row>
    <row r="123" spans="1:16" s="33" customFormat="1" ht="15" customHeight="1">
      <c r="A123" s="51"/>
      <c r="B123" s="212"/>
      <c r="C123" s="150"/>
      <c r="D123" s="213"/>
      <c r="E123" s="151"/>
      <c r="F123" s="105"/>
      <c r="G123" s="83"/>
      <c r="H123" s="66"/>
      <c r="I123" s="156"/>
      <c r="J123" s="121"/>
      <c r="K123" s="186"/>
      <c r="L123" s="186"/>
      <c r="M123" s="186"/>
      <c r="N123" s="117"/>
      <c r="O123" s="95"/>
      <c r="P123" s="101"/>
    </row>
    <row r="124" spans="1:16" s="33" customFormat="1" ht="15" customHeight="1">
      <c r="A124" s="51"/>
      <c r="B124" s="187">
        <v>0</v>
      </c>
      <c r="C124" s="152" t="s">
        <v>44</v>
      </c>
      <c r="D124" s="194"/>
      <c r="E124" s="139"/>
      <c r="F124" s="200">
        <v>1</v>
      </c>
      <c r="G124" s="78" t="s">
        <v>11</v>
      </c>
      <c r="H124" s="65"/>
      <c r="I124" s="155"/>
      <c r="J124" s="116"/>
      <c r="K124" s="186"/>
      <c r="L124" s="186"/>
      <c r="M124" s="186"/>
      <c r="N124" s="117"/>
      <c r="O124" s="102"/>
      <c r="P124" s="101"/>
    </row>
    <row r="125" spans="1:16" ht="15" customHeight="1">
      <c r="B125" s="190"/>
      <c r="C125" s="135"/>
      <c r="D125" s="133"/>
      <c r="E125" s="192"/>
      <c r="F125" s="61"/>
      <c r="G125" s="80"/>
      <c r="H125" s="89"/>
      <c r="I125" s="154"/>
      <c r="J125" s="113"/>
      <c r="K125" s="226"/>
      <c r="L125" s="220"/>
      <c r="M125" s="220"/>
      <c r="N125" s="118"/>
      <c r="O125" s="98"/>
      <c r="P125" s="103"/>
    </row>
    <row r="126" spans="1:16" ht="15" customHeight="1">
      <c r="B126" s="190"/>
      <c r="C126" s="196" t="s">
        <v>53</v>
      </c>
      <c r="D126" s="134"/>
      <c r="E126" s="192" t="s">
        <v>56</v>
      </c>
      <c r="F126" s="91">
        <v>1</v>
      </c>
      <c r="G126" s="87" t="s">
        <v>11</v>
      </c>
      <c r="H126" s="71"/>
      <c r="I126" s="154"/>
      <c r="J126" s="111"/>
      <c r="K126" s="223"/>
      <c r="L126" s="222"/>
      <c r="M126" s="222"/>
      <c r="N126" s="120"/>
      <c r="O126" s="98"/>
      <c r="P126" s="98"/>
    </row>
    <row r="127" spans="1:16" ht="15" customHeight="1">
      <c r="B127" s="195"/>
      <c r="C127" s="135"/>
      <c r="D127" s="136"/>
      <c r="E127" s="137"/>
      <c r="F127" s="61"/>
      <c r="G127" s="80"/>
      <c r="H127" s="90"/>
      <c r="I127" s="156"/>
      <c r="J127" s="121"/>
      <c r="K127" s="224"/>
      <c r="L127" s="220"/>
      <c r="M127" s="220"/>
      <c r="N127" s="118"/>
      <c r="O127" s="98"/>
      <c r="P127" s="98"/>
    </row>
    <row r="128" spans="1:16" ht="15" customHeight="1">
      <c r="B128" s="190"/>
      <c r="C128" s="196" t="s">
        <v>54</v>
      </c>
      <c r="D128" s="134"/>
      <c r="E128" s="192" t="s">
        <v>56</v>
      </c>
      <c r="F128" s="91">
        <v>1</v>
      </c>
      <c r="G128" s="87" t="s">
        <v>11</v>
      </c>
      <c r="H128" s="71"/>
      <c r="I128" s="154"/>
      <c r="J128" s="111"/>
      <c r="K128" s="225"/>
      <c r="L128" s="222"/>
      <c r="M128" s="222"/>
      <c r="N128" s="120"/>
      <c r="O128" s="98"/>
      <c r="P128" s="98"/>
    </row>
    <row r="129" spans="1:16" ht="15" customHeight="1">
      <c r="B129" s="195"/>
      <c r="C129" s="135"/>
      <c r="D129" s="136"/>
      <c r="E129" s="137"/>
      <c r="F129" s="61"/>
      <c r="G129" s="80"/>
      <c r="H129" s="90"/>
      <c r="I129" s="156"/>
      <c r="J129" s="121"/>
      <c r="K129" s="224"/>
      <c r="L129" s="220"/>
      <c r="M129" s="220"/>
      <c r="N129" s="118"/>
      <c r="O129" s="98"/>
      <c r="P129" s="98"/>
    </row>
    <row r="130" spans="1:16" ht="15" customHeight="1">
      <c r="B130" s="190"/>
      <c r="C130" s="196" t="s">
        <v>55</v>
      </c>
      <c r="D130" s="134"/>
      <c r="E130" s="192" t="s">
        <v>56</v>
      </c>
      <c r="F130" s="91">
        <v>1</v>
      </c>
      <c r="G130" s="87" t="s">
        <v>11</v>
      </c>
      <c r="H130" s="71"/>
      <c r="I130" s="154"/>
      <c r="J130" s="111"/>
      <c r="K130" s="225"/>
      <c r="L130" s="222"/>
      <c r="M130" s="222"/>
      <c r="N130" s="120"/>
      <c r="O130" s="98"/>
      <c r="P130" s="98"/>
    </row>
    <row r="131" spans="1:16" s="33" customFormat="1" ht="15" customHeight="1">
      <c r="A131" s="51"/>
      <c r="B131" s="195"/>
      <c r="C131" s="135"/>
      <c r="D131" s="136"/>
      <c r="E131" s="137"/>
      <c r="F131" s="61"/>
      <c r="G131" s="80"/>
      <c r="H131" s="90"/>
      <c r="I131" s="159"/>
      <c r="J131" s="121"/>
      <c r="K131" s="224"/>
      <c r="L131" s="220"/>
      <c r="M131" s="220"/>
      <c r="N131" s="118"/>
      <c r="O131" s="95"/>
      <c r="P131" s="101"/>
    </row>
    <row r="132" spans="1:16" s="33" customFormat="1" ht="15" customHeight="1">
      <c r="A132" s="51"/>
      <c r="B132" s="190"/>
      <c r="C132" s="194" t="s">
        <v>50</v>
      </c>
      <c r="D132" s="136"/>
      <c r="E132" s="192"/>
      <c r="F132" s="91">
        <v>1</v>
      </c>
      <c r="G132" s="87" t="s">
        <v>11</v>
      </c>
      <c r="H132" s="71"/>
      <c r="I132" s="160"/>
      <c r="J132" s="217"/>
      <c r="K132" s="225"/>
      <c r="L132" s="222"/>
      <c r="M132" s="222"/>
      <c r="N132" s="120"/>
      <c r="O132" s="102"/>
      <c r="P132" s="103"/>
    </row>
    <row r="133" spans="1:16" s="33" customFormat="1" ht="15" customHeight="1">
      <c r="A133" s="51"/>
      <c r="B133" s="195"/>
      <c r="C133" s="135"/>
      <c r="D133" s="133"/>
      <c r="E133" s="145"/>
      <c r="F133" s="108"/>
      <c r="G133" s="81"/>
      <c r="H133" s="90"/>
      <c r="I133" s="158"/>
      <c r="J133" s="121"/>
      <c r="K133" s="224"/>
      <c r="L133" s="220"/>
      <c r="M133" s="220"/>
      <c r="N133" s="118"/>
      <c r="O133" s="95"/>
      <c r="P133" s="103"/>
    </row>
    <row r="134" spans="1:16" s="51" customFormat="1" ht="15" customHeight="1">
      <c r="B134" s="190"/>
      <c r="C134" s="194"/>
      <c r="D134" s="134"/>
      <c r="E134" s="192"/>
      <c r="F134" s="110"/>
      <c r="G134" s="218"/>
      <c r="H134" s="71"/>
      <c r="I134" s="158"/>
      <c r="J134" s="119"/>
      <c r="K134" s="225"/>
      <c r="L134" s="222"/>
      <c r="M134" s="222"/>
      <c r="N134" s="120"/>
      <c r="O134" s="97"/>
      <c r="P134" s="103"/>
    </row>
    <row r="135" spans="1:16" s="33" customFormat="1" ht="15" customHeight="1">
      <c r="A135" s="51"/>
      <c r="B135" s="195"/>
      <c r="C135" s="135"/>
      <c r="D135" s="136"/>
      <c r="E135" s="137"/>
      <c r="F135" s="64"/>
      <c r="G135" s="80"/>
      <c r="H135" s="90"/>
      <c r="I135" s="159"/>
      <c r="J135" s="121"/>
      <c r="K135" s="224"/>
      <c r="L135" s="220"/>
      <c r="M135" s="220"/>
      <c r="N135" s="118"/>
      <c r="O135" s="95"/>
      <c r="P135" s="103"/>
    </row>
    <row r="136" spans="1:16" s="33" customFormat="1" ht="15" customHeight="1">
      <c r="A136" s="51"/>
      <c r="B136" s="190"/>
      <c r="C136" s="196" t="s">
        <v>31</v>
      </c>
      <c r="D136" s="134"/>
      <c r="E136" s="192" t="s">
        <v>57</v>
      </c>
      <c r="F136" s="91">
        <v>1</v>
      </c>
      <c r="G136" s="87" t="s">
        <v>11</v>
      </c>
      <c r="H136" s="71"/>
      <c r="I136" s="154"/>
      <c r="J136" s="113"/>
      <c r="K136" s="225"/>
      <c r="L136" s="222"/>
      <c r="M136" s="222"/>
      <c r="N136" s="120"/>
      <c r="O136" s="102"/>
      <c r="P136" s="103"/>
    </row>
    <row r="137" spans="1:16" ht="15" customHeight="1">
      <c r="B137" s="195"/>
      <c r="C137" s="147"/>
      <c r="D137" s="213"/>
      <c r="E137" s="151"/>
      <c r="F137" s="105"/>
      <c r="G137" s="83"/>
      <c r="H137" s="66"/>
      <c r="I137" s="156"/>
      <c r="J137" s="121"/>
      <c r="K137" s="186"/>
      <c r="L137" s="186"/>
      <c r="M137" s="186"/>
      <c r="N137" s="117"/>
      <c r="O137" s="98"/>
      <c r="P137" s="103"/>
    </row>
    <row r="138" spans="1:16" ht="15" customHeight="1">
      <c r="B138" s="197"/>
      <c r="C138" s="143" t="s">
        <v>32</v>
      </c>
      <c r="D138" s="194"/>
      <c r="E138" s="139"/>
      <c r="F138" s="200">
        <v>1</v>
      </c>
      <c r="G138" s="78" t="s">
        <v>11</v>
      </c>
      <c r="H138" s="65"/>
      <c r="I138" s="155"/>
      <c r="J138" s="116"/>
      <c r="K138" s="186"/>
      <c r="L138" s="186"/>
      <c r="M138" s="186"/>
      <c r="N138" s="117"/>
      <c r="O138" s="98"/>
      <c r="P138" s="103"/>
    </row>
    <row r="139" spans="1:16" ht="15" customHeight="1">
      <c r="B139" s="190"/>
      <c r="C139" s="149"/>
      <c r="D139" s="133"/>
      <c r="E139" s="192"/>
      <c r="F139" s="61"/>
      <c r="G139" s="80"/>
      <c r="H139" s="89"/>
      <c r="I139" s="154"/>
      <c r="J139" s="113"/>
      <c r="K139" s="224"/>
      <c r="L139" s="220"/>
      <c r="M139" s="220"/>
      <c r="N139" s="118"/>
      <c r="O139" s="98"/>
      <c r="P139" s="103"/>
    </row>
    <row r="140" spans="1:16" ht="15" customHeight="1">
      <c r="B140" s="190"/>
      <c r="C140" s="196" t="s">
        <v>30</v>
      </c>
      <c r="D140" s="136"/>
      <c r="E140" s="247"/>
      <c r="F140" s="200"/>
      <c r="G140" s="87"/>
      <c r="H140" s="90"/>
      <c r="I140" s="154"/>
      <c r="J140" s="119"/>
      <c r="K140" s="185"/>
      <c r="L140" s="186"/>
      <c r="M140" s="186"/>
      <c r="N140" s="117"/>
      <c r="O140" s="102"/>
      <c r="P140" s="103"/>
    </row>
    <row r="141" spans="1:16" s="33" customFormat="1" ht="15" customHeight="1">
      <c r="A141" s="51"/>
      <c r="B141" s="216"/>
      <c r="C141" s="248"/>
      <c r="D141" s="249"/>
      <c r="E141" s="250"/>
      <c r="F141" s="251"/>
      <c r="G141" s="252"/>
      <c r="H141" s="253"/>
      <c r="I141" s="254"/>
      <c r="J141" s="255"/>
      <c r="K141" s="224"/>
      <c r="L141" s="220"/>
      <c r="M141" s="220"/>
      <c r="N141" s="118"/>
      <c r="O141" s="95"/>
      <c r="P141" s="103"/>
    </row>
    <row r="142" spans="1:16" s="51" customFormat="1" ht="15" customHeight="1">
      <c r="B142" s="215"/>
      <c r="C142" s="240"/>
      <c r="D142" s="163"/>
      <c r="E142" s="164"/>
      <c r="F142" s="256"/>
      <c r="G142" s="257"/>
      <c r="H142" s="106"/>
      <c r="I142" s="258"/>
      <c r="J142" s="259"/>
      <c r="K142" s="225"/>
      <c r="L142" s="222"/>
      <c r="M142" s="222"/>
      <c r="N142" s="120"/>
      <c r="O142" s="97"/>
      <c r="P142" s="103"/>
    </row>
    <row r="143" spans="1:16" s="33" customFormat="1" ht="15" customHeight="1">
      <c r="A143" s="51"/>
      <c r="B143" s="216"/>
      <c r="C143" s="248"/>
      <c r="D143" s="249"/>
      <c r="E143" s="250"/>
      <c r="F143" s="251"/>
      <c r="G143" s="252"/>
      <c r="H143" s="253"/>
      <c r="I143" s="254"/>
      <c r="J143" s="255"/>
      <c r="K143" s="224"/>
      <c r="L143" s="220"/>
      <c r="M143" s="220"/>
      <c r="N143" s="118"/>
      <c r="O143" s="95"/>
      <c r="P143" s="103"/>
    </row>
    <row r="144" spans="1:16" s="51" customFormat="1" ht="15" customHeight="1" thickBot="1">
      <c r="B144" s="201"/>
      <c r="C144" s="174"/>
      <c r="D144" s="203"/>
      <c r="E144" s="204"/>
      <c r="F144" s="260"/>
      <c r="G144" s="261"/>
      <c r="H144" s="207"/>
      <c r="I144" s="262"/>
      <c r="J144" s="219"/>
      <c r="K144" s="128"/>
      <c r="L144" s="129"/>
      <c r="M144" s="129"/>
      <c r="N144" s="130"/>
      <c r="O144" s="97"/>
      <c r="P144" s="103"/>
    </row>
  </sheetData>
  <mergeCells count="16">
    <mergeCell ref="J63:N64"/>
    <mergeCell ref="K30:L30"/>
    <mergeCell ref="K34:L34"/>
    <mergeCell ref="J4:N4"/>
    <mergeCell ref="K23:L23"/>
    <mergeCell ref="K24:L24"/>
    <mergeCell ref="K25:L25"/>
    <mergeCell ref="K26:L26"/>
    <mergeCell ref="K29:L29"/>
    <mergeCell ref="J12:K12"/>
    <mergeCell ref="K98:L98"/>
    <mergeCell ref="K91:L91"/>
    <mergeCell ref="K92:L92"/>
    <mergeCell ref="K93:L93"/>
    <mergeCell ref="K94:L94"/>
    <mergeCell ref="K97:L97"/>
  </mergeCells>
  <phoneticPr fontId="1"/>
  <printOptions horizontalCentered="1"/>
  <pageMargins left="0.70861111111111119" right="0.70861111111111119" top="0.74805555555555558" bottom="0.74805555555555558" header="0.31496062992125984" footer="0.31496062992125984"/>
  <pageSetup paperSize="9" scale="95" fitToHeight="0" orientation="landscape" useFirstPageNumber="1" r:id="rId1"/>
  <headerFooter scaleWithDoc="0" alignWithMargins="0">
    <oddHeader>&amp;R№&amp;P　　　　　</oddHeader>
  </headerFooter>
  <rowBreaks count="3" manualBreakCount="3">
    <brk id="32" min="1" max="13" man="1"/>
    <brk id="60" min="1" max="13" man="1"/>
    <brk id="88" min="1" max="1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C629AA-3397-469E-9DAA-3C419B8CEFFB}">
  <sheetPr>
    <pageSetUpPr fitToPage="1"/>
  </sheetPr>
  <dimension ref="A1:T1050"/>
  <sheetViews>
    <sheetView view="pageBreakPreview" zoomScale="85" zoomScaleNormal="100" zoomScaleSheetLayoutView="85" workbookViewId="0">
      <selection activeCell="F19" sqref="F19"/>
    </sheetView>
  </sheetViews>
  <sheetFormatPr defaultRowHeight="14.25"/>
  <cols>
    <col min="1" max="5" width="14.875" style="279" customWidth="1"/>
    <col min="6" max="7" width="14.875" style="359" customWidth="1"/>
    <col min="8" max="8" width="14.875" style="279" customWidth="1"/>
    <col min="9" max="9" width="12.75" style="279" customWidth="1"/>
    <col min="10" max="10" width="22.625" style="279" customWidth="1"/>
    <col min="11" max="16" width="9" style="279"/>
    <col min="17" max="17" width="11.75" style="279" bestFit="1" customWidth="1"/>
    <col min="18" max="16384" width="9" style="279"/>
  </cols>
  <sheetData>
    <row r="1" spans="1:16" ht="21.95" customHeight="1" thickBot="1">
      <c r="A1" s="279" t="s">
        <v>68</v>
      </c>
      <c r="C1" s="1448"/>
      <c r="D1" s="1448"/>
      <c r="E1" s="1448"/>
      <c r="F1" s="1448"/>
      <c r="G1" s="279"/>
      <c r="L1" s="1448"/>
      <c r="M1" s="1448"/>
      <c r="N1" s="1448"/>
      <c r="O1" s="1448"/>
    </row>
    <row r="2" spans="1:16" ht="23.25" customHeight="1">
      <c r="A2" s="281"/>
      <c r="B2" s="282"/>
      <c r="C2" s="282"/>
      <c r="D2" s="282"/>
      <c r="E2" s="282"/>
      <c r="F2" s="282"/>
      <c r="G2" s="282"/>
      <c r="H2" s="283"/>
    </row>
    <row r="3" spans="1:16" ht="23.25" customHeight="1">
      <c r="A3" s="284"/>
      <c r="B3" s="285"/>
      <c r="C3" s="286"/>
      <c r="D3" s="286"/>
      <c r="E3" s="286"/>
      <c r="F3" s="286"/>
      <c r="G3" s="279"/>
      <c r="H3" s="287"/>
      <c r="K3" s="280"/>
      <c r="N3" s="288"/>
      <c r="O3" s="289"/>
      <c r="P3" s="290"/>
    </row>
    <row r="4" spans="1:16" ht="23.25" customHeight="1">
      <c r="A4" s="284"/>
      <c r="F4" s="279"/>
      <c r="G4" s="279"/>
      <c r="H4" s="287"/>
    </row>
    <row r="5" spans="1:16" ht="23.25" customHeight="1">
      <c r="A5" s="284"/>
      <c r="F5" s="279"/>
      <c r="G5" s="279"/>
      <c r="H5" s="287"/>
    </row>
    <row r="6" spans="1:16" ht="23.25" customHeight="1">
      <c r="A6" s="284"/>
      <c r="B6" s="280"/>
      <c r="F6" s="279"/>
      <c r="G6" s="279"/>
      <c r="H6" s="287"/>
      <c r="K6" s="280"/>
    </row>
    <row r="7" spans="1:16" ht="23.25" customHeight="1">
      <c r="A7" s="284"/>
      <c r="B7" s="280"/>
      <c r="F7" s="279"/>
      <c r="G7" s="279"/>
      <c r="H7" s="287"/>
      <c r="K7" s="280"/>
    </row>
    <row r="8" spans="1:16" ht="23.25" customHeight="1">
      <c r="A8" s="1449" t="s">
        <v>69</v>
      </c>
      <c r="B8" s="1450"/>
      <c r="C8" s="1450"/>
      <c r="D8" s="1450"/>
      <c r="E8" s="1450"/>
      <c r="F8" s="1450"/>
      <c r="G8" s="1450"/>
      <c r="H8" s="1451"/>
      <c r="I8" s="291"/>
    </row>
    <row r="9" spans="1:16" ht="23.25" customHeight="1">
      <c r="A9" s="292"/>
      <c r="B9" s="280"/>
      <c r="C9" s="286"/>
      <c r="D9" s="286"/>
      <c r="E9" s="286"/>
      <c r="F9" s="286"/>
      <c r="G9" s="286"/>
      <c r="H9" s="293"/>
      <c r="K9" s="280"/>
    </row>
    <row r="10" spans="1:16" ht="23.25" customHeight="1">
      <c r="A10" s="292"/>
      <c r="B10" s="286"/>
      <c r="C10" s="286"/>
      <c r="D10" s="286"/>
      <c r="E10" s="286"/>
      <c r="F10" s="286"/>
      <c r="G10" s="286"/>
      <c r="H10" s="293"/>
    </row>
    <row r="11" spans="1:16" ht="23.25" customHeight="1">
      <c r="A11" s="1449" t="s">
        <v>70</v>
      </c>
      <c r="B11" s="1450"/>
      <c r="C11" s="1450"/>
      <c r="D11" s="1450"/>
      <c r="E11" s="1450"/>
      <c r="F11" s="1450"/>
      <c r="G11" s="1450"/>
      <c r="H11" s="1451"/>
    </row>
    <row r="12" spans="1:16" ht="23.25" customHeight="1">
      <c r="A12" s="292"/>
      <c r="B12" s="286"/>
      <c r="C12" s="286"/>
      <c r="D12" s="286"/>
      <c r="E12" s="286"/>
      <c r="F12" s="286"/>
      <c r="G12" s="286"/>
      <c r="H12" s="293"/>
      <c r="L12" s="294"/>
    </row>
    <row r="13" spans="1:16" ht="23.25" customHeight="1">
      <c r="A13" s="292"/>
      <c r="B13" s="286"/>
      <c r="C13" s="286"/>
      <c r="D13" s="286"/>
      <c r="E13" s="286"/>
      <c r="F13" s="286"/>
      <c r="G13" s="286"/>
      <c r="H13" s="293"/>
      <c r="K13" s="286"/>
    </row>
    <row r="14" spans="1:16" ht="23.25" customHeight="1">
      <c r="A14" s="1449" t="s">
        <v>71</v>
      </c>
      <c r="B14" s="1450"/>
      <c r="C14" s="1450"/>
      <c r="D14" s="1450"/>
      <c r="E14" s="1450"/>
      <c r="F14" s="1450"/>
      <c r="G14" s="1450"/>
      <c r="H14" s="1451"/>
      <c r="J14" s="1452"/>
      <c r="K14" s="1452"/>
      <c r="L14" s="1452"/>
      <c r="M14" s="1452"/>
    </row>
    <row r="15" spans="1:16" ht="23.25" customHeight="1">
      <c r="A15" s="284"/>
      <c r="C15" s="295"/>
      <c r="F15" s="279"/>
      <c r="G15" s="279"/>
      <c r="H15" s="287"/>
      <c r="J15" s="1444"/>
      <c r="K15" s="1445"/>
      <c r="L15" s="1445"/>
      <c r="M15" s="1445"/>
    </row>
    <row r="16" spans="1:16" ht="23.25" customHeight="1">
      <c r="A16" s="284"/>
      <c r="C16" s="295"/>
      <c r="F16" s="279"/>
      <c r="G16" s="279"/>
      <c r="H16" s="287"/>
      <c r="L16" s="294"/>
    </row>
    <row r="17" spans="1:16" ht="23.25" customHeight="1">
      <c r="A17" s="284"/>
      <c r="F17" s="279"/>
      <c r="G17" s="279"/>
      <c r="H17" s="287"/>
    </row>
    <row r="18" spans="1:16" ht="23.25" customHeight="1">
      <c r="A18" s="284"/>
      <c r="F18" s="279"/>
      <c r="G18" s="1446"/>
      <c r="H18" s="1447"/>
      <c r="K18" s="294"/>
      <c r="P18" s="294"/>
    </row>
    <row r="19" spans="1:16" ht="23.25" customHeight="1">
      <c r="A19" s="284"/>
      <c r="F19" s="279"/>
      <c r="G19" s="1446"/>
      <c r="H19" s="1447"/>
    </row>
    <row r="20" spans="1:16" ht="23.25" customHeight="1">
      <c r="A20" s="284"/>
      <c r="F20" s="279"/>
      <c r="G20" s="296"/>
      <c r="H20" s="287"/>
      <c r="K20" s="296"/>
      <c r="P20" s="296"/>
    </row>
    <row r="21" spans="1:16" ht="23.25" customHeight="1" thickBot="1">
      <c r="A21" s="297"/>
      <c r="B21" s="298"/>
      <c r="C21" s="299"/>
      <c r="D21" s="298"/>
      <c r="E21" s="299"/>
      <c r="F21" s="298"/>
      <c r="G21" s="300"/>
      <c r="H21" s="301"/>
      <c r="K21" s="302"/>
      <c r="N21" s="288"/>
      <c r="P21" s="302"/>
    </row>
    <row r="22" spans="1:16" ht="21.95" customHeight="1">
      <c r="E22" s="288"/>
      <c r="F22" s="303"/>
      <c r="G22" s="303"/>
      <c r="N22" s="288"/>
      <c r="O22" s="303"/>
      <c r="P22" s="303"/>
    </row>
    <row r="23" spans="1:16">
      <c r="A23" s="304"/>
      <c r="B23" s="305"/>
      <c r="C23" s="306"/>
      <c r="D23" s="307"/>
      <c r="E23" s="308"/>
      <c r="F23" s="309"/>
      <c r="G23" s="310"/>
      <c r="H23" s="311"/>
    </row>
    <row r="24" spans="1:16">
      <c r="A24" s="312"/>
      <c r="B24" s="305"/>
      <c r="C24" s="306"/>
      <c r="D24" s="307"/>
      <c r="E24" s="313"/>
      <c r="F24" s="309"/>
      <c r="G24" s="310"/>
      <c r="H24" s="311"/>
      <c r="I24" s="306"/>
      <c r="J24" s="306"/>
    </row>
    <row r="25" spans="1:16">
      <c r="A25" s="304"/>
      <c r="B25" s="305"/>
      <c r="C25" s="305"/>
      <c r="D25" s="307"/>
      <c r="E25" s="308"/>
      <c r="F25" s="309"/>
      <c r="G25" s="310"/>
      <c r="H25" s="311"/>
    </row>
    <row r="26" spans="1:16">
      <c r="A26" s="312"/>
      <c r="B26" s="305"/>
      <c r="C26" s="305"/>
      <c r="D26" s="307"/>
      <c r="E26" s="313"/>
      <c r="F26" s="309"/>
      <c r="G26" s="310"/>
      <c r="H26" s="311"/>
    </row>
    <row r="27" spans="1:16">
      <c r="A27" s="304"/>
      <c r="B27" s="305"/>
      <c r="C27" s="305"/>
      <c r="D27" s="307"/>
      <c r="E27" s="308"/>
      <c r="F27" s="309"/>
      <c r="G27" s="310"/>
      <c r="H27" s="311"/>
    </row>
    <row r="28" spans="1:16">
      <c r="A28" s="312"/>
      <c r="B28" s="305"/>
      <c r="C28" s="306"/>
      <c r="D28" s="307"/>
      <c r="E28" s="308"/>
      <c r="F28" s="309"/>
      <c r="G28" s="310"/>
      <c r="H28" s="311"/>
    </row>
    <row r="29" spans="1:16">
      <c r="A29" s="304"/>
      <c r="B29" s="305"/>
      <c r="C29" s="305"/>
      <c r="D29" s="307"/>
      <c r="E29" s="308"/>
      <c r="F29" s="309"/>
      <c r="G29" s="310"/>
      <c r="H29" s="311"/>
    </row>
    <row r="30" spans="1:16">
      <c r="A30" s="312"/>
      <c r="B30" s="305"/>
      <c r="C30" s="305"/>
      <c r="D30" s="307"/>
      <c r="E30" s="308"/>
      <c r="F30" s="309"/>
      <c r="G30" s="310"/>
      <c r="H30" s="311"/>
    </row>
    <row r="31" spans="1:16">
      <c r="A31" s="304"/>
      <c r="B31" s="305"/>
      <c r="C31" s="305"/>
      <c r="D31" s="307"/>
      <c r="E31" s="308"/>
      <c r="F31" s="309"/>
      <c r="G31" s="310"/>
      <c r="H31" s="311"/>
    </row>
    <row r="32" spans="1:16">
      <c r="A32" s="312"/>
      <c r="B32" s="305"/>
      <c r="C32" s="305"/>
      <c r="D32" s="307"/>
      <c r="E32" s="308"/>
      <c r="F32" s="309"/>
      <c r="G32" s="310"/>
      <c r="H32" s="314"/>
    </row>
    <row r="33" spans="1:10">
      <c r="A33" s="315"/>
      <c r="B33" s="315"/>
      <c r="C33" s="315"/>
      <c r="D33" s="315"/>
      <c r="E33" s="315"/>
      <c r="F33" s="316"/>
      <c r="G33" s="316"/>
      <c r="H33" s="315"/>
    </row>
    <row r="34" spans="1:10">
      <c r="A34" s="315"/>
      <c r="B34" s="315"/>
      <c r="C34" s="315"/>
      <c r="D34" s="315"/>
      <c r="E34" s="315"/>
      <c r="F34" s="316"/>
      <c r="G34" s="316"/>
      <c r="H34" s="315"/>
    </row>
    <row r="35" spans="1:10">
      <c r="A35" s="317"/>
      <c r="B35" s="315"/>
      <c r="C35" s="315"/>
      <c r="D35" s="315"/>
      <c r="E35" s="317"/>
      <c r="F35" s="318"/>
      <c r="G35" s="319"/>
      <c r="H35" s="315"/>
    </row>
    <row r="36" spans="1:10">
      <c r="A36" s="315"/>
      <c r="B36" s="315"/>
      <c r="C36" s="315"/>
      <c r="D36" s="315"/>
      <c r="E36" s="317"/>
      <c r="F36" s="315"/>
      <c r="G36" s="315"/>
      <c r="H36" s="315"/>
    </row>
    <row r="37" spans="1:10">
      <c r="A37" s="315"/>
      <c r="D37" s="315"/>
      <c r="E37" s="315"/>
      <c r="F37" s="320"/>
      <c r="G37" s="320"/>
      <c r="H37" s="315"/>
    </row>
    <row r="38" spans="1:10">
      <c r="A38" s="315"/>
      <c r="B38" s="315"/>
      <c r="C38" s="315"/>
      <c r="D38" s="315"/>
      <c r="E38" s="315"/>
      <c r="F38" s="316"/>
      <c r="G38" s="316"/>
      <c r="H38" s="315"/>
    </row>
    <row r="39" spans="1:10">
      <c r="A39" s="315"/>
      <c r="C39" s="321"/>
      <c r="D39" s="322"/>
      <c r="E39" s="315"/>
      <c r="F39" s="320"/>
      <c r="G39" s="323"/>
      <c r="H39" s="324"/>
      <c r="J39" s="324"/>
    </row>
    <row r="40" spans="1:10">
      <c r="A40" s="315"/>
      <c r="B40" s="315"/>
      <c r="C40" s="321"/>
      <c r="D40" s="325"/>
      <c r="E40" s="317"/>
      <c r="F40" s="316"/>
      <c r="G40" s="316"/>
      <c r="H40" s="321"/>
      <c r="J40" s="321"/>
    </row>
    <row r="41" spans="1:10">
      <c r="A41" s="315"/>
      <c r="C41" s="321"/>
      <c r="D41" s="322"/>
      <c r="E41" s="315"/>
      <c r="F41" s="320"/>
      <c r="G41" s="323"/>
    </row>
    <row r="42" spans="1:10">
      <c r="A42" s="315"/>
      <c r="B42" s="315"/>
      <c r="C42" s="321"/>
      <c r="D42" s="325"/>
      <c r="E42" s="317"/>
      <c r="F42" s="316"/>
      <c r="G42" s="316"/>
      <c r="H42" s="321"/>
      <c r="J42" s="321"/>
    </row>
    <row r="43" spans="1:10">
      <c r="A43" s="315"/>
      <c r="C43" s="321"/>
      <c r="D43" s="323"/>
      <c r="E43" s="315"/>
      <c r="F43" s="320"/>
      <c r="G43" s="326"/>
      <c r="H43" s="327"/>
    </row>
    <row r="44" spans="1:10">
      <c r="A44" s="315"/>
      <c r="B44" s="315"/>
      <c r="C44" s="321"/>
      <c r="D44" s="325"/>
      <c r="E44" s="317"/>
      <c r="F44" s="316"/>
      <c r="G44" s="316"/>
      <c r="H44" s="321"/>
      <c r="J44" s="321"/>
    </row>
    <row r="45" spans="1:10">
      <c r="A45" s="315"/>
      <c r="B45" s="315"/>
      <c r="C45" s="315"/>
      <c r="D45" s="315"/>
      <c r="E45" s="315"/>
      <c r="F45" s="320"/>
      <c r="G45" s="320"/>
      <c r="H45" s="315"/>
      <c r="J45" s="315"/>
    </row>
    <row r="46" spans="1:10">
      <c r="A46" s="315"/>
      <c r="B46" s="315"/>
      <c r="C46" s="315"/>
      <c r="D46" s="328"/>
      <c r="E46" s="317"/>
      <c r="F46" s="320"/>
      <c r="G46" s="320"/>
      <c r="H46" s="315"/>
      <c r="J46" s="315"/>
    </row>
    <row r="47" spans="1:10">
      <c r="A47" s="315"/>
      <c r="B47" s="315"/>
      <c r="C47" s="315"/>
      <c r="D47" s="328"/>
      <c r="E47" s="317"/>
      <c r="F47" s="320"/>
      <c r="G47" s="320"/>
      <c r="H47" s="324"/>
      <c r="J47" s="324"/>
    </row>
    <row r="48" spans="1:10">
      <c r="A48" s="315"/>
      <c r="B48" s="315"/>
      <c r="C48" s="315"/>
      <c r="D48" s="328"/>
      <c r="E48" s="317"/>
      <c r="F48" s="320"/>
      <c r="G48" s="320"/>
      <c r="H48" s="315"/>
      <c r="J48" s="315"/>
    </row>
    <row r="49" spans="1:10">
      <c r="A49" s="315"/>
      <c r="B49" s="315"/>
      <c r="C49" s="315"/>
      <c r="D49" s="328"/>
      <c r="E49" s="317"/>
      <c r="F49" s="320"/>
      <c r="G49" s="320"/>
      <c r="H49" s="315"/>
      <c r="J49" s="315"/>
    </row>
    <row r="50" spans="1:10">
      <c r="A50" s="315"/>
      <c r="B50" s="315"/>
      <c r="C50" s="315"/>
      <c r="D50" s="328"/>
      <c r="E50" s="317"/>
      <c r="F50" s="320"/>
      <c r="G50" s="320"/>
      <c r="H50" s="315"/>
      <c r="J50" s="315"/>
    </row>
    <row r="51" spans="1:10">
      <c r="A51" s="315"/>
      <c r="C51" s="321"/>
      <c r="D51" s="322"/>
      <c r="E51" s="315"/>
      <c r="F51" s="320"/>
      <c r="G51" s="323"/>
      <c r="H51" s="315"/>
      <c r="J51" s="315"/>
    </row>
    <row r="52" spans="1:10">
      <c r="A52" s="315"/>
      <c r="B52" s="315"/>
      <c r="C52" s="321"/>
      <c r="D52" s="328"/>
      <c r="E52" s="317"/>
      <c r="F52" s="316"/>
      <c r="G52" s="316"/>
      <c r="H52" s="321"/>
      <c r="J52" s="321"/>
    </row>
    <row r="53" spans="1:10">
      <c r="A53" s="315"/>
      <c r="C53" s="321"/>
      <c r="D53" s="322"/>
      <c r="E53" s="315"/>
      <c r="F53" s="320"/>
      <c r="G53" s="323"/>
    </row>
    <row r="54" spans="1:10">
      <c r="A54" s="315"/>
      <c r="B54" s="315"/>
      <c r="C54" s="321"/>
      <c r="D54" s="328"/>
      <c r="E54" s="317"/>
      <c r="F54" s="316"/>
      <c r="G54" s="316"/>
      <c r="H54" s="321"/>
      <c r="J54" s="321"/>
    </row>
    <row r="55" spans="1:10">
      <c r="A55" s="315"/>
      <c r="C55" s="321"/>
      <c r="D55" s="322"/>
      <c r="E55" s="315"/>
      <c r="F55" s="320"/>
      <c r="G55" s="323"/>
    </row>
    <row r="56" spans="1:10">
      <c r="A56" s="315"/>
      <c r="B56" s="315"/>
      <c r="C56" s="321"/>
      <c r="D56" s="328"/>
      <c r="E56" s="317"/>
      <c r="F56" s="316"/>
      <c r="G56" s="316"/>
      <c r="H56" s="321"/>
      <c r="J56" s="321"/>
    </row>
    <row r="57" spans="1:10">
      <c r="A57" s="315"/>
      <c r="C57" s="321"/>
      <c r="D57" s="322"/>
      <c r="E57" s="315"/>
      <c r="F57" s="320"/>
      <c r="G57" s="323"/>
    </row>
    <row r="58" spans="1:10">
      <c r="A58" s="315"/>
      <c r="B58" s="329"/>
      <c r="C58" s="321"/>
      <c r="D58" s="325"/>
      <c r="E58" s="317"/>
      <c r="F58" s="316"/>
      <c r="G58" s="316"/>
      <c r="H58" s="321"/>
      <c r="J58" s="321"/>
    </row>
    <row r="59" spans="1:10">
      <c r="A59" s="315"/>
      <c r="D59" s="322"/>
      <c r="E59" s="315"/>
      <c r="F59" s="320"/>
      <c r="G59" s="323"/>
    </row>
    <row r="60" spans="1:10">
      <c r="A60" s="315"/>
      <c r="B60" s="315"/>
      <c r="C60" s="315"/>
      <c r="D60" s="325"/>
      <c r="E60" s="317"/>
      <c r="F60" s="316"/>
      <c r="G60" s="316"/>
      <c r="H60" s="321"/>
      <c r="J60" s="321"/>
    </row>
    <row r="61" spans="1:10">
      <c r="A61" s="315"/>
      <c r="D61" s="315"/>
      <c r="E61" s="315"/>
      <c r="F61" s="320"/>
      <c r="G61" s="320"/>
      <c r="H61" s="315"/>
    </row>
    <row r="62" spans="1:10">
      <c r="A62" s="315"/>
      <c r="B62" s="321"/>
      <c r="D62" s="315"/>
      <c r="E62" s="317"/>
      <c r="F62" s="320"/>
      <c r="G62" s="320"/>
      <c r="H62" s="315"/>
    </row>
    <row r="63" spans="1:10">
      <c r="A63" s="315"/>
      <c r="D63" s="315"/>
      <c r="E63" s="315"/>
      <c r="F63" s="320"/>
      <c r="G63" s="320"/>
      <c r="H63" s="315"/>
    </row>
    <row r="64" spans="1:10">
      <c r="A64" s="315"/>
      <c r="B64" s="321"/>
      <c r="D64" s="315"/>
      <c r="E64" s="317"/>
      <c r="F64" s="320"/>
      <c r="G64" s="320"/>
      <c r="H64" s="315"/>
    </row>
    <row r="65" spans="1:10">
      <c r="A65" s="315"/>
      <c r="B65" s="315"/>
      <c r="C65" s="315"/>
      <c r="D65" s="315"/>
      <c r="E65" s="317"/>
      <c r="F65" s="320"/>
      <c r="G65" s="320"/>
      <c r="H65" s="315"/>
    </row>
    <row r="66" spans="1:10">
      <c r="A66" s="315"/>
      <c r="B66" s="315"/>
      <c r="C66" s="315"/>
      <c r="D66" s="315"/>
      <c r="E66" s="317"/>
      <c r="F66" s="320"/>
      <c r="G66" s="320"/>
      <c r="H66" s="315"/>
    </row>
    <row r="67" spans="1:10">
      <c r="A67" s="315"/>
      <c r="B67" s="315"/>
      <c r="C67" s="315"/>
      <c r="D67" s="315"/>
      <c r="E67" s="317"/>
      <c r="F67" s="320"/>
      <c r="G67" s="326"/>
      <c r="H67" s="327"/>
    </row>
    <row r="68" spans="1:10">
      <c r="A68" s="315"/>
      <c r="B68" s="315"/>
      <c r="C68" s="315"/>
      <c r="D68" s="315"/>
      <c r="E68" s="317"/>
      <c r="F68" s="320"/>
      <c r="G68" s="320"/>
      <c r="H68" s="327"/>
    </row>
    <row r="69" spans="1:10">
      <c r="A69" s="315"/>
      <c r="B69" s="315"/>
      <c r="C69" s="315"/>
      <c r="D69" s="315"/>
      <c r="E69" s="315"/>
      <c r="F69" s="316"/>
      <c r="G69" s="316"/>
      <c r="H69" s="315"/>
    </row>
    <row r="70" spans="1:10">
      <c r="A70" s="315"/>
      <c r="B70" s="315"/>
      <c r="C70" s="315"/>
      <c r="D70" s="315"/>
      <c r="E70" s="315"/>
      <c r="F70" s="316"/>
      <c r="G70" s="316"/>
      <c r="H70" s="315"/>
    </row>
    <row r="71" spans="1:10">
      <c r="A71" s="317"/>
      <c r="B71" s="315"/>
      <c r="C71" s="315"/>
      <c r="D71" s="315"/>
      <c r="E71" s="317"/>
      <c r="F71" s="318"/>
      <c r="G71" s="319"/>
      <c r="H71" s="315"/>
    </row>
    <row r="72" spans="1:10">
      <c r="A72" s="315"/>
      <c r="B72" s="315"/>
      <c r="C72" s="315"/>
      <c r="D72" s="315"/>
      <c r="E72" s="317"/>
      <c r="F72" s="315"/>
      <c r="G72" s="315"/>
      <c r="H72" s="315"/>
    </row>
    <row r="73" spans="1:10">
      <c r="A73" s="315"/>
      <c r="D73" s="315"/>
      <c r="E73" s="315"/>
      <c r="F73" s="320"/>
      <c r="G73" s="320"/>
      <c r="H73" s="315"/>
    </row>
    <row r="74" spans="1:10">
      <c r="A74" s="315"/>
      <c r="B74" s="315"/>
      <c r="C74" s="315"/>
      <c r="D74" s="315"/>
      <c r="E74" s="315"/>
      <c r="F74" s="316"/>
      <c r="G74" s="316"/>
      <c r="H74" s="315"/>
    </row>
    <row r="75" spans="1:10">
      <c r="A75" s="315"/>
      <c r="C75" s="321"/>
      <c r="D75" s="322"/>
      <c r="E75" s="315"/>
      <c r="F75" s="320"/>
      <c r="G75" s="326"/>
      <c r="H75" s="324"/>
      <c r="J75" s="324"/>
    </row>
    <row r="76" spans="1:10">
      <c r="A76" s="315"/>
      <c r="B76" s="315"/>
      <c r="C76" s="321"/>
      <c r="D76" s="328"/>
      <c r="E76" s="317"/>
      <c r="F76" s="316"/>
      <c r="G76" s="316"/>
      <c r="H76" s="321"/>
      <c r="J76" s="321"/>
    </row>
    <row r="77" spans="1:10">
      <c r="A77" s="315"/>
      <c r="C77" s="321"/>
      <c r="D77" s="322"/>
      <c r="E77" s="315"/>
      <c r="F77" s="320"/>
      <c r="G77" s="326"/>
    </row>
    <row r="78" spans="1:10">
      <c r="A78" s="315"/>
      <c r="B78" s="315"/>
      <c r="C78" s="321"/>
      <c r="D78" s="328"/>
      <c r="E78" s="317"/>
      <c r="F78" s="316"/>
      <c r="G78" s="316"/>
      <c r="H78" s="321"/>
      <c r="J78" s="321"/>
    </row>
    <row r="79" spans="1:10">
      <c r="A79" s="315"/>
      <c r="C79" s="321"/>
      <c r="D79" s="322"/>
      <c r="E79" s="315"/>
      <c r="F79" s="320"/>
      <c r="G79" s="326"/>
    </row>
    <row r="80" spans="1:10">
      <c r="A80" s="315"/>
      <c r="B80" s="315"/>
      <c r="C80" s="321"/>
      <c r="D80" s="328"/>
      <c r="E80" s="317"/>
      <c r="F80" s="316"/>
      <c r="G80" s="316"/>
      <c r="H80" s="330"/>
      <c r="J80" s="330"/>
    </row>
    <row r="81" spans="1:10">
      <c r="A81" s="315"/>
      <c r="C81" s="321"/>
      <c r="D81" s="322"/>
      <c r="E81" s="315"/>
      <c r="F81" s="320"/>
      <c r="G81" s="326"/>
    </row>
    <row r="82" spans="1:10">
      <c r="A82" s="315"/>
      <c r="B82" s="315"/>
      <c r="C82" s="321"/>
      <c r="D82" s="328"/>
      <c r="E82" s="317"/>
      <c r="F82" s="316"/>
      <c r="G82" s="316"/>
      <c r="H82" s="330"/>
      <c r="J82" s="330"/>
    </row>
    <row r="83" spans="1:10">
      <c r="A83" s="315"/>
      <c r="C83" s="321"/>
      <c r="D83" s="322"/>
      <c r="E83" s="315"/>
      <c r="F83" s="320"/>
      <c r="G83" s="326"/>
      <c r="H83" s="327"/>
    </row>
    <row r="84" spans="1:10">
      <c r="A84" s="315"/>
      <c r="B84" s="315"/>
      <c r="C84" s="321"/>
      <c r="D84" s="328"/>
      <c r="E84" s="317"/>
      <c r="F84" s="316"/>
      <c r="G84" s="316"/>
      <c r="H84" s="330"/>
      <c r="J84" s="330"/>
    </row>
    <row r="85" spans="1:10">
      <c r="A85" s="315"/>
      <c r="B85" s="315"/>
      <c r="C85" s="315"/>
      <c r="D85" s="315"/>
      <c r="E85" s="317"/>
      <c r="F85" s="320"/>
      <c r="G85" s="320"/>
      <c r="H85" s="315"/>
      <c r="J85" s="315"/>
    </row>
    <row r="86" spans="1:10">
      <c r="A86" s="315"/>
      <c r="B86" s="315"/>
      <c r="C86" s="315"/>
      <c r="D86" s="315"/>
      <c r="E86" s="317"/>
      <c r="F86" s="320"/>
      <c r="G86" s="320"/>
      <c r="H86" s="315"/>
      <c r="J86" s="315"/>
    </row>
    <row r="87" spans="1:10">
      <c r="A87" s="315"/>
      <c r="B87" s="315"/>
      <c r="C87" s="315"/>
      <c r="D87" s="315"/>
      <c r="E87" s="317"/>
      <c r="F87" s="320"/>
      <c r="G87" s="320"/>
      <c r="H87" s="315"/>
      <c r="J87" s="315"/>
    </row>
    <row r="88" spans="1:10">
      <c r="A88" s="315"/>
      <c r="D88" s="315"/>
      <c r="E88" s="315"/>
      <c r="F88" s="320"/>
      <c r="G88" s="320"/>
      <c r="H88" s="315"/>
      <c r="J88" s="315"/>
    </row>
    <row r="89" spans="1:10">
      <c r="A89" s="315"/>
      <c r="D89" s="315"/>
      <c r="E89" s="315"/>
      <c r="F89" s="320"/>
      <c r="G89" s="320"/>
      <c r="H89" s="315"/>
      <c r="J89" s="315"/>
    </row>
    <row r="90" spans="1:10">
      <c r="A90" s="315"/>
      <c r="B90" s="315"/>
      <c r="C90" s="315"/>
      <c r="D90" s="315"/>
      <c r="E90" s="317"/>
      <c r="F90" s="320"/>
      <c r="G90" s="320"/>
      <c r="H90" s="315"/>
      <c r="J90" s="315"/>
    </row>
    <row r="91" spans="1:10">
      <c r="A91" s="315"/>
      <c r="C91" s="321"/>
      <c r="D91" s="322"/>
      <c r="E91" s="315"/>
      <c r="F91" s="320"/>
      <c r="G91" s="326"/>
      <c r="H91" s="315"/>
      <c r="J91" s="315"/>
    </row>
    <row r="92" spans="1:10">
      <c r="A92" s="315"/>
      <c r="B92" s="315"/>
      <c r="C92" s="321"/>
      <c r="D92" s="328"/>
      <c r="E92" s="317"/>
      <c r="F92" s="316"/>
      <c r="G92" s="316"/>
      <c r="H92" s="321"/>
      <c r="J92" s="321"/>
    </row>
    <row r="93" spans="1:10">
      <c r="A93" s="315"/>
      <c r="C93" s="321"/>
      <c r="D93" s="322"/>
      <c r="E93" s="315"/>
      <c r="F93" s="320"/>
      <c r="G93" s="326"/>
    </row>
    <row r="94" spans="1:10">
      <c r="A94" s="315"/>
      <c r="B94" s="315"/>
      <c r="C94" s="321"/>
      <c r="D94" s="328"/>
      <c r="E94" s="317"/>
      <c r="F94" s="316"/>
      <c r="G94" s="316"/>
      <c r="H94" s="321"/>
      <c r="J94" s="321"/>
    </row>
    <row r="95" spans="1:10">
      <c r="A95" s="315"/>
      <c r="C95" s="321"/>
      <c r="D95" s="322"/>
      <c r="E95" s="315"/>
      <c r="F95" s="320"/>
      <c r="G95" s="326"/>
    </row>
    <row r="96" spans="1:10">
      <c r="A96" s="315"/>
      <c r="B96" s="315"/>
      <c r="C96" s="321"/>
      <c r="D96" s="328"/>
      <c r="E96" s="317"/>
      <c r="F96" s="316"/>
      <c r="G96" s="316"/>
      <c r="H96" s="330"/>
      <c r="J96" s="330"/>
    </row>
    <row r="97" spans="1:10">
      <c r="A97" s="315"/>
      <c r="C97" s="321"/>
      <c r="D97" s="322"/>
      <c r="E97" s="315"/>
      <c r="F97" s="320"/>
      <c r="G97" s="326"/>
    </row>
    <row r="98" spans="1:10">
      <c r="A98" s="315"/>
      <c r="B98" s="329"/>
      <c r="C98" s="321"/>
      <c r="D98" s="328"/>
      <c r="E98" s="317"/>
      <c r="F98" s="316"/>
      <c r="G98" s="316"/>
      <c r="H98" s="330"/>
      <c r="J98" s="330"/>
    </row>
    <row r="99" spans="1:10">
      <c r="A99" s="315"/>
      <c r="D99" s="315"/>
      <c r="E99" s="315"/>
      <c r="F99" s="320"/>
      <c r="G99" s="320"/>
      <c r="H99" s="315"/>
    </row>
    <row r="100" spans="1:10">
      <c r="A100" s="315"/>
      <c r="B100" s="321"/>
      <c r="D100" s="315"/>
      <c r="E100" s="317"/>
      <c r="F100" s="320"/>
      <c r="G100" s="320"/>
      <c r="H100" s="315"/>
    </row>
    <row r="101" spans="1:10">
      <c r="A101" s="315"/>
      <c r="B101" s="315"/>
      <c r="C101" s="315"/>
      <c r="D101" s="315"/>
      <c r="E101" s="317"/>
      <c r="F101" s="320"/>
      <c r="G101" s="320"/>
      <c r="H101" s="315"/>
    </row>
    <row r="102" spans="1:10">
      <c r="A102" s="315"/>
      <c r="B102" s="315"/>
      <c r="C102" s="315"/>
      <c r="D102" s="315"/>
      <c r="E102" s="317"/>
      <c r="F102" s="320"/>
      <c r="G102" s="320"/>
      <c r="H102" s="315"/>
    </row>
    <row r="103" spans="1:10">
      <c r="A103" s="315"/>
      <c r="B103" s="315"/>
      <c r="C103" s="315"/>
      <c r="D103" s="315"/>
      <c r="E103" s="317"/>
      <c r="F103" s="320"/>
      <c r="G103" s="326"/>
      <c r="H103" s="327"/>
    </row>
    <row r="104" spans="1:10">
      <c r="A104" s="315"/>
      <c r="B104" s="315"/>
      <c r="C104" s="315"/>
      <c r="D104" s="315"/>
      <c r="E104" s="317"/>
      <c r="F104" s="320"/>
      <c r="G104" s="320"/>
      <c r="H104" s="327"/>
    </row>
    <row r="105" spans="1:10">
      <c r="A105" s="315"/>
      <c r="B105" s="315"/>
      <c r="C105" s="315"/>
      <c r="D105" s="315"/>
      <c r="E105" s="315"/>
      <c r="F105" s="316"/>
      <c r="G105" s="316"/>
      <c r="H105" s="315"/>
    </row>
    <row r="106" spans="1:10">
      <c r="A106" s="315"/>
      <c r="B106" s="315"/>
      <c r="C106" s="315"/>
      <c r="D106" s="315"/>
      <c r="E106" s="315"/>
      <c r="F106" s="316"/>
      <c r="G106" s="316"/>
      <c r="H106" s="315"/>
    </row>
    <row r="107" spans="1:10">
      <c r="A107" s="317"/>
      <c r="B107" s="315"/>
      <c r="C107" s="315"/>
      <c r="D107" s="315"/>
      <c r="E107" s="317"/>
      <c r="F107" s="318"/>
      <c r="G107" s="319"/>
      <c r="H107" s="315"/>
    </row>
    <row r="108" spans="1:10">
      <c r="A108" s="315"/>
      <c r="B108" s="315"/>
      <c r="C108" s="315"/>
      <c r="D108" s="315"/>
      <c r="E108" s="317"/>
      <c r="F108" s="315"/>
      <c r="G108" s="315"/>
      <c r="H108" s="315"/>
    </row>
    <row r="109" spans="1:10">
      <c r="A109" s="315"/>
      <c r="B109" s="315"/>
      <c r="C109" s="315"/>
      <c r="D109" s="315"/>
      <c r="E109" s="315"/>
      <c r="F109" s="320"/>
      <c r="G109" s="320"/>
      <c r="H109" s="315"/>
    </row>
    <row r="110" spans="1:10">
      <c r="A110" s="315"/>
      <c r="B110" s="315"/>
      <c r="C110" s="321"/>
      <c r="D110" s="315"/>
      <c r="E110" s="317"/>
      <c r="F110" s="316"/>
      <c r="G110" s="316"/>
      <c r="H110" s="315"/>
    </row>
    <row r="111" spans="1:10">
      <c r="A111" s="315"/>
      <c r="B111" s="315"/>
      <c r="C111" s="321"/>
      <c r="D111" s="322"/>
      <c r="E111" s="315"/>
      <c r="F111" s="320"/>
      <c r="G111" s="326"/>
      <c r="H111" s="324"/>
      <c r="J111" s="324"/>
    </row>
    <row r="112" spans="1:10">
      <c r="A112" s="315"/>
      <c r="B112" s="331"/>
      <c r="C112" s="332"/>
      <c r="D112" s="325"/>
      <c r="E112" s="317"/>
      <c r="F112" s="316"/>
      <c r="G112" s="316"/>
      <c r="H112" s="321"/>
      <c r="J112" s="321"/>
    </row>
    <row r="113" spans="1:10">
      <c r="A113" s="315"/>
      <c r="B113" s="315"/>
      <c r="C113" s="321"/>
      <c r="D113" s="322"/>
      <c r="E113" s="315"/>
      <c r="F113" s="320"/>
      <c r="G113" s="326"/>
    </row>
    <row r="114" spans="1:10">
      <c r="A114" s="315"/>
      <c r="B114" s="331"/>
      <c r="C114" s="332"/>
      <c r="D114" s="325"/>
      <c r="E114" s="317"/>
      <c r="F114" s="316"/>
      <c r="G114" s="316"/>
      <c r="H114" s="321"/>
      <c r="J114" s="321"/>
    </row>
    <row r="115" spans="1:10">
      <c r="A115" s="315"/>
      <c r="B115" s="315"/>
      <c r="C115" s="321"/>
      <c r="D115" s="322"/>
      <c r="E115" s="315"/>
      <c r="F115" s="320"/>
      <c r="G115" s="326"/>
    </row>
    <row r="116" spans="1:10">
      <c r="A116" s="315"/>
      <c r="B116" s="331"/>
      <c r="C116" s="332"/>
      <c r="D116" s="325"/>
      <c r="E116" s="317"/>
      <c r="F116" s="316"/>
      <c r="G116" s="316"/>
      <c r="H116" s="321"/>
      <c r="J116" s="321"/>
    </row>
    <row r="117" spans="1:10">
      <c r="A117" s="315"/>
      <c r="B117" s="315"/>
      <c r="C117" s="321"/>
      <c r="D117" s="322"/>
      <c r="E117" s="315"/>
      <c r="F117" s="320"/>
      <c r="G117" s="326"/>
    </row>
    <row r="118" spans="1:10">
      <c r="A118" s="315"/>
      <c r="B118" s="331"/>
      <c r="C118" s="332"/>
      <c r="D118" s="325"/>
      <c r="E118" s="317"/>
      <c r="F118" s="316"/>
      <c r="G118" s="316"/>
      <c r="H118" s="321"/>
      <c r="J118" s="321"/>
    </row>
    <row r="119" spans="1:10">
      <c r="A119" s="315"/>
      <c r="B119" s="315"/>
      <c r="C119" s="321"/>
      <c r="D119" s="322"/>
      <c r="E119" s="315"/>
      <c r="F119" s="320"/>
      <c r="G119" s="326"/>
    </row>
    <row r="120" spans="1:10">
      <c r="A120" s="315"/>
      <c r="B120" s="331"/>
      <c r="C120" s="332"/>
      <c r="D120" s="325"/>
      <c r="E120" s="317"/>
      <c r="F120" s="316"/>
      <c r="G120" s="316"/>
      <c r="H120" s="321"/>
      <c r="J120" s="321"/>
    </row>
    <row r="121" spans="1:10">
      <c r="A121" s="315"/>
      <c r="B121" s="315"/>
      <c r="C121" s="321"/>
      <c r="D121" s="322"/>
      <c r="E121" s="315"/>
      <c r="F121" s="320"/>
      <c r="G121" s="326"/>
    </row>
    <row r="122" spans="1:10">
      <c r="A122" s="315"/>
      <c r="B122" s="331"/>
      <c r="C122" s="332"/>
      <c r="D122" s="325"/>
      <c r="E122" s="317"/>
      <c r="F122" s="316"/>
      <c r="G122" s="316"/>
      <c r="H122" s="321"/>
      <c r="J122" s="321"/>
    </row>
    <row r="123" spans="1:10">
      <c r="A123" s="315"/>
      <c r="B123" s="315"/>
      <c r="C123" s="321"/>
      <c r="D123" s="322"/>
      <c r="E123" s="315"/>
      <c r="F123" s="320"/>
      <c r="G123" s="326"/>
    </row>
    <row r="124" spans="1:10">
      <c r="A124" s="315"/>
      <c r="B124" s="331"/>
      <c r="C124" s="332"/>
      <c r="D124" s="325"/>
      <c r="E124" s="317"/>
      <c r="F124" s="316"/>
      <c r="G124" s="316"/>
      <c r="H124" s="321"/>
      <c r="J124" s="321"/>
    </row>
    <row r="125" spans="1:10">
      <c r="A125" s="315"/>
      <c r="B125" s="315"/>
      <c r="C125" s="321"/>
      <c r="D125" s="322"/>
      <c r="E125" s="315"/>
      <c r="F125" s="320"/>
      <c r="G125" s="326"/>
    </row>
    <row r="126" spans="1:10">
      <c r="A126" s="315"/>
      <c r="B126" s="331"/>
      <c r="C126" s="332"/>
      <c r="D126" s="325"/>
      <c r="E126" s="317"/>
      <c r="F126" s="316"/>
      <c r="G126" s="316"/>
      <c r="H126" s="321"/>
      <c r="J126" s="321"/>
    </row>
    <row r="127" spans="1:10">
      <c r="A127" s="315"/>
      <c r="B127" s="315"/>
      <c r="C127" s="321"/>
      <c r="D127" s="322"/>
      <c r="E127" s="315"/>
      <c r="F127" s="320"/>
      <c r="G127" s="326"/>
    </row>
    <row r="128" spans="1:10">
      <c r="A128" s="315"/>
      <c r="B128" s="331"/>
      <c r="C128" s="332"/>
      <c r="D128" s="325"/>
      <c r="E128" s="317"/>
      <c r="F128" s="316"/>
      <c r="G128" s="316"/>
      <c r="H128" s="321"/>
      <c r="J128" s="321"/>
    </row>
    <row r="129" spans="1:10">
      <c r="A129" s="315"/>
      <c r="B129" s="315"/>
      <c r="C129" s="315"/>
      <c r="D129" s="315"/>
      <c r="E129" s="315"/>
      <c r="F129" s="320"/>
      <c r="G129" s="320"/>
      <c r="H129" s="315"/>
      <c r="J129" s="315"/>
    </row>
    <row r="130" spans="1:10">
      <c r="A130" s="315"/>
      <c r="B130" s="315"/>
      <c r="C130" s="315"/>
      <c r="D130" s="315"/>
      <c r="E130" s="317"/>
      <c r="F130" s="320"/>
      <c r="G130" s="320"/>
      <c r="H130" s="315"/>
      <c r="J130" s="315"/>
    </row>
    <row r="131" spans="1:10">
      <c r="A131" s="315"/>
      <c r="B131" s="315"/>
      <c r="C131" s="321"/>
      <c r="D131" s="322"/>
      <c r="E131" s="315"/>
      <c r="F131" s="320"/>
      <c r="G131" s="326"/>
      <c r="H131" s="315"/>
      <c r="J131" s="315"/>
    </row>
    <row r="132" spans="1:10">
      <c r="A132" s="315"/>
      <c r="B132" s="331"/>
      <c r="C132" s="321"/>
      <c r="D132" s="325"/>
      <c r="E132" s="317"/>
      <c r="F132" s="316"/>
      <c r="G132" s="316"/>
      <c r="H132" s="321"/>
      <c r="J132" s="321"/>
    </row>
    <row r="133" spans="1:10">
      <c r="A133" s="315"/>
      <c r="C133" s="321"/>
      <c r="D133" s="322"/>
      <c r="E133" s="315"/>
      <c r="F133" s="320"/>
      <c r="G133" s="326"/>
    </row>
    <row r="134" spans="1:10">
      <c r="A134" s="315"/>
      <c r="B134" s="329"/>
      <c r="C134" s="321"/>
      <c r="D134" s="325"/>
      <c r="E134" s="317"/>
      <c r="F134" s="316"/>
      <c r="G134" s="316"/>
      <c r="H134" s="321"/>
      <c r="J134" s="321"/>
    </row>
    <row r="135" spans="1:10">
      <c r="A135" s="315"/>
      <c r="C135" s="321"/>
      <c r="D135" s="322"/>
      <c r="E135" s="315"/>
      <c r="F135" s="320"/>
      <c r="G135" s="326"/>
    </row>
    <row r="136" spans="1:10">
      <c r="A136" s="315"/>
      <c r="B136" s="331"/>
      <c r="C136" s="321"/>
      <c r="D136" s="325"/>
      <c r="E136" s="317"/>
      <c r="F136" s="316"/>
      <c r="G136" s="316"/>
      <c r="H136" s="321"/>
      <c r="J136" s="321"/>
    </row>
    <row r="137" spans="1:10">
      <c r="A137" s="315"/>
      <c r="C137" s="321"/>
      <c r="D137" s="322"/>
      <c r="E137" s="315"/>
      <c r="F137" s="320"/>
      <c r="G137" s="326"/>
    </row>
    <row r="138" spans="1:10">
      <c r="A138" s="315"/>
      <c r="B138" s="331"/>
      <c r="C138" s="321"/>
      <c r="D138" s="325"/>
      <c r="E138" s="317"/>
      <c r="F138" s="316"/>
      <c r="G138" s="316"/>
      <c r="H138" s="321"/>
      <c r="J138" s="321"/>
    </row>
    <row r="139" spans="1:10">
      <c r="A139" s="315"/>
      <c r="C139" s="321"/>
      <c r="D139" s="322"/>
      <c r="E139" s="315"/>
      <c r="F139" s="320"/>
      <c r="G139" s="326"/>
    </row>
    <row r="140" spans="1:10">
      <c r="A140" s="315"/>
      <c r="B140" s="331"/>
      <c r="C140" s="321"/>
      <c r="D140" s="325"/>
      <c r="E140" s="317"/>
      <c r="F140" s="316"/>
      <c r="G140" s="316"/>
      <c r="H140" s="321"/>
      <c r="J140" s="321"/>
    </row>
    <row r="141" spans="1:10">
      <c r="A141" s="315"/>
      <c r="B141" s="315"/>
      <c r="C141" s="315"/>
      <c r="D141" s="315"/>
      <c r="E141" s="315"/>
      <c r="F141" s="316"/>
      <c r="G141" s="316"/>
      <c r="H141" s="315"/>
    </row>
    <row r="142" spans="1:10">
      <c r="A142" s="315"/>
      <c r="B142" s="315"/>
      <c r="C142" s="315"/>
      <c r="D142" s="315"/>
      <c r="E142" s="315"/>
      <c r="F142" s="316"/>
      <c r="G142" s="316"/>
      <c r="H142" s="315"/>
    </row>
    <row r="143" spans="1:10">
      <c r="A143" s="317"/>
      <c r="B143" s="315"/>
      <c r="C143" s="315"/>
      <c r="D143" s="322"/>
      <c r="E143" s="317"/>
      <c r="F143" s="318"/>
      <c r="G143" s="326"/>
      <c r="H143" s="315"/>
      <c r="J143" s="315"/>
    </row>
    <row r="144" spans="1:10">
      <c r="A144" s="315"/>
      <c r="B144" s="331"/>
      <c r="C144" s="315"/>
      <c r="D144" s="325"/>
      <c r="E144" s="317"/>
      <c r="F144" s="316"/>
      <c r="G144" s="316"/>
      <c r="H144" s="321"/>
      <c r="J144" s="321"/>
    </row>
    <row r="145" spans="1:10">
      <c r="A145" s="315"/>
      <c r="D145" s="322"/>
      <c r="E145" s="315"/>
      <c r="F145" s="320"/>
      <c r="G145" s="326"/>
    </row>
    <row r="146" spans="1:10">
      <c r="A146" s="315"/>
      <c r="B146" s="331"/>
      <c r="C146" s="315"/>
      <c r="D146" s="325"/>
      <c r="E146" s="317"/>
      <c r="F146" s="316"/>
      <c r="G146" s="316"/>
      <c r="H146" s="321"/>
      <c r="J146" s="321"/>
    </row>
    <row r="147" spans="1:10">
      <c r="A147" s="315"/>
      <c r="D147" s="315"/>
      <c r="E147" s="315"/>
      <c r="F147" s="320"/>
      <c r="G147" s="326"/>
      <c r="H147" s="324"/>
      <c r="J147" s="324"/>
    </row>
    <row r="148" spans="1:10">
      <c r="A148" s="315"/>
      <c r="B148" s="317"/>
      <c r="C148" s="315"/>
      <c r="D148" s="315"/>
      <c r="E148" s="317"/>
      <c r="F148" s="316"/>
      <c r="G148" s="316"/>
      <c r="H148" s="324"/>
      <c r="J148" s="324"/>
    </row>
    <row r="149" spans="1:10">
      <c r="A149" s="315"/>
      <c r="D149" s="315"/>
      <c r="E149" s="315"/>
      <c r="F149" s="320"/>
      <c r="G149" s="320"/>
      <c r="H149" s="324"/>
      <c r="J149" s="324"/>
    </row>
    <row r="150" spans="1:10">
      <c r="A150" s="315"/>
      <c r="B150" s="315"/>
      <c r="C150" s="321"/>
      <c r="D150" s="315"/>
      <c r="E150" s="317"/>
      <c r="F150" s="316"/>
      <c r="G150" s="316"/>
      <c r="H150" s="315"/>
      <c r="J150" s="315"/>
    </row>
    <row r="151" spans="1:10">
      <c r="C151" s="321"/>
      <c r="D151" s="322"/>
      <c r="E151" s="315"/>
      <c r="F151" s="320"/>
      <c r="G151" s="326"/>
      <c r="H151" s="315"/>
      <c r="J151" s="315"/>
    </row>
    <row r="152" spans="1:10">
      <c r="A152" s="315"/>
      <c r="B152" s="331"/>
      <c r="C152" s="332"/>
      <c r="D152" s="325"/>
      <c r="E152" s="317"/>
      <c r="F152" s="316"/>
      <c r="G152" s="316"/>
      <c r="H152" s="321"/>
      <c r="J152" s="321"/>
    </row>
    <row r="153" spans="1:10">
      <c r="C153" s="321"/>
      <c r="D153" s="322"/>
      <c r="E153" s="315"/>
      <c r="F153" s="320"/>
      <c r="G153" s="326"/>
    </row>
    <row r="154" spans="1:10">
      <c r="A154" s="315"/>
      <c r="B154" s="331"/>
      <c r="C154" s="332"/>
      <c r="D154" s="325"/>
      <c r="E154" s="317"/>
      <c r="F154" s="316"/>
      <c r="G154" s="316"/>
      <c r="H154" s="321"/>
      <c r="J154" s="321"/>
    </row>
    <row r="155" spans="1:10">
      <c r="C155" s="321"/>
      <c r="D155" s="322"/>
      <c r="E155" s="315"/>
      <c r="F155" s="320"/>
      <c r="G155" s="326"/>
    </row>
    <row r="156" spans="1:10">
      <c r="A156" s="315"/>
      <c r="B156" s="331"/>
      <c r="C156" s="332"/>
      <c r="D156" s="325"/>
      <c r="E156" s="317"/>
      <c r="F156" s="316"/>
      <c r="G156" s="316"/>
      <c r="H156" s="321"/>
      <c r="J156" s="321"/>
    </row>
    <row r="157" spans="1:10">
      <c r="C157" s="321"/>
      <c r="D157" s="322"/>
      <c r="E157" s="315"/>
      <c r="F157" s="320"/>
      <c r="G157" s="326"/>
    </row>
    <row r="158" spans="1:10">
      <c r="A158" s="315"/>
      <c r="B158" s="331"/>
      <c r="C158" s="332"/>
      <c r="D158" s="325"/>
      <c r="E158" s="317"/>
      <c r="F158" s="316"/>
      <c r="G158" s="316"/>
      <c r="H158" s="321"/>
      <c r="J158" s="321"/>
    </row>
    <row r="159" spans="1:10">
      <c r="C159" s="321"/>
      <c r="D159" s="322"/>
      <c r="E159" s="315"/>
      <c r="F159" s="320"/>
      <c r="G159" s="326"/>
    </row>
    <row r="160" spans="1:10">
      <c r="A160" s="315"/>
      <c r="B160" s="331"/>
      <c r="C160" s="332"/>
      <c r="D160" s="325"/>
      <c r="E160" s="317"/>
      <c r="F160" s="316"/>
      <c r="G160" s="316"/>
      <c r="H160" s="321"/>
      <c r="J160" s="321"/>
    </row>
    <row r="161" spans="1:19">
      <c r="C161" s="321"/>
      <c r="D161" s="322"/>
      <c r="E161" s="315"/>
      <c r="F161" s="320"/>
      <c r="G161" s="326"/>
    </row>
    <row r="162" spans="1:19">
      <c r="A162" s="315"/>
      <c r="B162" s="331"/>
      <c r="C162" s="332"/>
      <c r="D162" s="325"/>
      <c r="E162" s="317"/>
      <c r="F162" s="316"/>
      <c r="G162" s="316"/>
      <c r="H162" s="321"/>
      <c r="J162" s="321"/>
    </row>
    <row r="163" spans="1:19">
      <c r="C163" s="321"/>
      <c r="D163" s="322"/>
      <c r="E163" s="315"/>
      <c r="F163" s="320"/>
      <c r="G163" s="326"/>
    </row>
    <row r="164" spans="1:19">
      <c r="A164" s="315"/>
      <c r="B164" s="331"/>
      <c r="C164" s="332"/>
      <c r="D164" s="325"/>
      <c r="E164" s="317"/>
      <c r="F164" s="316"/>
      <c r="G164" s="316"/>
      <c r="H164" s="321"/>
      <c r="J164" s="321"/>
    </row>
    <row r="165" spans="1:19">
      <c r="C165" s="321"/>
      <c r="D165" s="322"/>
      <c r="E165" s="315"/>
      <c r="F165" s="320"/>
      <c r="G165" s="326"/>
    </row>
    <row r="166" spans="1:19">
      <c r="A166" s="315"/>
      <c r="B166" s="331"/>
      <c r="C166" s="332"/>
      <c r="D166" s="325"/>
      <c r="E166" s="317"/>
      <c r="F166" s="316"/>
      <c r="G166" s="316"/>
      <c r="H166" s="321"/>
      <c r="J166" s="321"/>
    </row>
    <row r="167" spans="1:19">
      <c r="C167" s="321"/>
      <c r="D167" s="322"/>
      <c r="E167" s="315"/>
      <c r="F167" s="320"/>
      <c r="G167" s="326"/>
    </row>
    <row r="168" spans="1:19">
      <c r="A168" s="315"/>
      <c r="B168" s="331"/>
      <c r="C168" s="332"/>
      <c r="D168" s="325"/>
      <c r="E168" s="317"/>
      <c r="F168" s="316"/>
      <c r="G168" s="316"/>
      <c r="H168" s="321"/>
      <c r="J168" s="321"/>
    </row>
    <row r="169" spans="1:19">
      <c r="A169" s="315"/>
      <c r="D169" s="322"/>
      <c r="E169" s="315"/>
      <c r="F169" s="320"/>
      <c r="G169" s="326"/>
    </row>
    <row r="170" spans="1:19">
      <c r="A170" s="315"/>
      <c r="B170" s="331"/>
      <c r="C170" s="315"/>
      <c r="D170" s="325"/>
      <c r="E170" s="317"/>
      <c r="F170" s="316"/>
      <c r="G170" s="316"/>
      <c r="H170" s="321"/>
      <c r="J170" s="321"/>
    </row>
    <row r="171" spans="1:19">
      <c r="D171" s="315"/>
      <c r="E171" s="315"/>
      <c r="F171" s="320"/>
      <c r="G171" s="326"/>
      <c r="H171" s="315"/>
    </row>
    <row r="172" spans="1:19">
      <c r="B172" s="317"/>
      <c r="D172" s="315"/>
      <c r="E172" s="315"/>
      <c r="F172" s="320"/>
      <c r="G172" s="320"/>
      <c r="H172" s="315"/>
    </row>
    <row r="173" spans="1:19">
      <c r="A173" s="315"/>
      <c r="B173" s="315"/>
      <c r="C173" s="315"/>
      <c r="D173" s="315"/>
      <c r="E173" s="317"/>
      <c r="F173" s="320"/>
      <c r="G173" s="320"/>
      <c r="H173" s="315"/>
    </row>
    <row r="174" spans="1:19">
      <c r="A174" s="315"/>
      <c r="B174" s="317"/>
      <c r="C174" s="315"/>
      <c r="D174" s="315"/>
      <c r="E174" s="317"/>
      <c r="F174" s="320"/>
      <c r="G174" s="320"/>
      <c r="H174" s="315"/>
    </row>
    <row r="175" spans="1:19">
      <c r="A175" s="315"/>
      <c r="B175" s="315"/>
      <c r="C175" s="315"/>
      <c r="D175" s="315"/>
      <c r="E175" s="317"/>
      <c r="F175" s="320"/>
      <c r="G175" s="326"/>
      <c r="H175" s="315"/>
    </row>
    <row r="176" spans="1:19">
      <c r="A176" s="315"/>
      <c r="B176" s="315"/>
      <c r="C176" s="315"/>
      <c r="D176" s="315"/>
      <c r="E176" s="317"/>
      <c r="F176" s="320"/>
      <c r="G176" s="320"/>
      <c r="H176" s="315"/>
      <c r="S176" s="321"/>
    </row>
    <row r="177" spans="1:20">
      <c r="A177" s="315"/>
      <c r="B177" s="315"/>
      <c r="C177" s="315"/>
      <c r="D177" s="315"/>
      <c r="E177" s="315"/>
      <c r="F177" s="316"/>
      <c r="G177" s="316"/>
      <c r="H177" s="315"/>
    </row>
    <row r="178" spans="1:20">
      <c r="A178" s="315"/>
      <c r="B178" s="315"/>
      <c r="C178" s="315"/>
      <c r="D178" s="315"/>
      <c r="E178" s="315"/>
      <c r="F178" s="316"/>
      <c r="G178" s="316"/>
      <c r="H178" s="315"/>
      <c r="S178" s="333"/>
      <c r="T178" s="288"/>
    </row>
    <row r="179" spans="1:20">
      <c r="A179" s="317"/>
      <c r="B179" s="315"/>
      <c r="C179" s="315"/>
      <c r="D179" s="315"/>
      <c r="E179" s="317"/>
      <c r="F179" s="318"/>
      <c r="G179" s="319"/>
      <c r="H179" s="315"/>
    </row>
    <row r="180" spans="1:20">
      <c r="A180" s="315"/>
      <c r="B180" s="315"/>
      <c r="C180" s="315"/>
      <c r="D180" s="315"/>
      <c r="E180" s="317"/>
      <c r="F180" s="315"/>
      <c r="G180" s="315"/>
      <c r="H180" s="315"/>
      <c r="J180" s="333"/>
      <c r="K180" s="333"/>
      <c r="L180" s="321"/>
      <c r="M180" s="321"/>
      <c r="N180" s="321"/>
      <c r="O180" s="321"/>
      <c r="P180" s="321"/>
      <c r="Q180" s="333"/>
      <c r="R180" s="333"/>
      <c r="S180" s="321"/>
      <c r="T180" s="321"/>
    </row>
    <row r="181" spans="1:20">
      <c r="A181" s="315"/>
      <c r="B181" s="315"/>
      <c r="C181" s="315"/>
      <c r="D181" s="322"/>
      <c r="E181" s="315"/>
      <c r="F181" s="320"/>
      <c r="G181" s="326"/>
      <c r="H181" s="315"/>
      <c r="J181" s="321"/>
      <c r="K181" s="321"/>
      <c r="L181" s="321"/>
      <c r="M181" s="321"/>
      <c r="N181" s="321"/>
      <c r="O181" s="321"/>
      <c r="P181" s="321"/>
      <c r="Q181" s="321"/>
      <c r="R181" s="321"/>
      <c r="S181" s="321"/>
      <c r="T181" s="321"/>
    </row>
    <row r="182" spans="1:20">
      <c r="A182" s="334"/>
      <c r="B182" s="315"/>
      <c r="C182" s="315"/>
      <c r="D182" s="325"/>
      <c r="E182" s="317"/>
      <c r="F182" s="316"/>
      <c r="G182" s="316"/>
      <c r="H182" s="315"/>
      <c r="J182" s="321"/>
      <c r="K182" s="321"/>
      <c r="L182" s="321"/>
      <c r="M182" s="321"/>
      <c r="N182" s="321"/>
      <c r="O182" s="321"/>
      <c r="P182" s="321"/>
      <c r="Q182" s="335"/>
      <c r="R182" s="321"/>
      <c r="S182" s="336"/>
      <c r="T182" s="333"/>
    </row>
    <row r="183" spans="1:20">
      <c r="A183" s="315"/>
      <c r="B183" s="315"/>
      <c r="C183" s="315"/>
      <c r="D183" s="322"/>
      <c r="E183" s="315"/>
      <c r="F183" s="316"/>
      <c r="G183" s="326"/>
      <c r="H183" s="337"/>
      <c r="J183" s="321"/>
      <c r="K183" s="321"/>
      <c r="L183" s="321"/>
      <c r="M183" s="321"/>
      <c r="N183" s="333"/>
      <c r="O183" s="321"/>
      <c r="P183" s="321"/>
      <c r="Q183" s="338"/>
      <c r="R183" s="321"/>
      <c r="S183" s="321"/>
      <c r="T183" s="321"/>
    </row>
    <row r="184" spans="1:20">
      <c r="A184" s="334"/>
      <c r="B184" s="315"/>
      <c r="C184" s="315"/>
      <c r="D184" s="325"/>
      <c r="E184" s="317"/>
      <c r="F184" s="316"/>
      <c r="G184" s="316"/>
      <c r="H184" s="324"/>
      <c r="J184" s="321"/>
      <c r="K184" s="321"/>
      <c r="L184" s="321"/>
      <c r="M184" s="321"/>
      <c r="N184" s="321"/>
      <c r="O184" s="321"/>
      <c r="P184" s="321"/>
      <c r="Q184" s="338"/>
      <c r="R184" s="321"/>
      <c r="S184" s="321"/>
      <c r="T184" s="321"/>
    </row>
    <row r="185" spans="1:20">
      <c r="A185" s="315"/>
      <c r="B185" s="315"/>
      <c r="C185" s="315"/>
      <c r="D185" s="322"/>
      <c r="E185" s="315"/>
      <c r="F185" s="316"/>
      <c r="G185" s="326"/>
      <c r="H185" s="324"/>
      <c r="J185" s="321"/>
      <c r="K185" s="321"/>
      <c r="L185" s="321"/>
      <c r="M185" s="321"/>
      <c r="N185" s="321"/>
      <c r="O185" s="321"/>
      <c r="P185" s="321"/>
      <c r="Q185" s="321"/>
      <c r="R185" s="321"/>
      <c r="S185" s="321"/>
      <c r="T185" s="321"/>
    </row>
    <row r="186" spans="1:20">
      <c r="A186" s="334"/>
      <c r="B186" s="315"/>
      <c r="C186" s="315"/>
      <c r="D186" s="325"/>
      <c r="E186" s="317"/>
      <c r="F186" s="316"/>
      <c r="G186" s="316"/>
      <c r="H186" s="339"/>
      <c r="J186" s="321"/>
      <c r="K186" s="321"/>
      <c r="L186" s="321"/>
      <c r="M186" s="321"/>
      <c r="N186" s="321"/>
      <c r="O186" s="321"/>
      <c r="P186" s="321"/>
      <c r="Q186" s="335"/>
      <c r="R186" s="321"/>
      <c r="S186" s="336"/>
      <c r="T186" s="333"/>
    </row>
    <row r="187" spans="1:20">
      <c r="A187" s="315"/>
      <c r="B187" s="315"/>
      <c r="C187" s="315"/>
      <c r="D187" s="322"/>
      <c r="E187" s="315"/>
      <c r="F187" s="316"/>
      <c r="G187" s="326"/>
      <c r="H187" s="315"/>
      <c r="J187" s="321"/>
      <c r="K187" s="321"/>
      <c r="L187" s="321"/>
      <c r="M187" s="321"/>
      <c r="N187" s="333"/>
      <c r="O187" s="321"/>
      <c r="P187" s="321"/>
      <c r="Q187" s="338"/>
      <c r="R187" s="321"/>
      <c r="S187" s="321"/>
      <c r="T187" s="321"/>
    </row>
    <row r="188" spans="1:20">
      <c r="A188" s="334"/>
      <c r="B188" s="315"/>
      <c r="C188" s="315"/>
      <c r="D188" s="325"/>
      <c r="E188" s="317"/>
      <c r="F188" s="316"/>
      <c r="G188" s="316"/>
      <c r="H188" s="315"/>
      <c r="J188" s="321"/>
      <c r="K188" s="321"/>
      <c r="L188" s="321"/>
      <c r="M188" s="321"/>
      <c r="N188" s="321"/>
      <c r="O188" s="321"/>
      <c r="P188" s="321"/>
      <c r="Q188" s="338"/>
      <c r="R188" s="321"/>
      <c r="S188" s="321"/>
      <c r="T188" s="321"/>
    </row>
    <row r="189" spans="1:20">
      <c r="A189" s="315"/>
      <c r="B189" s="315"/>
      <c r="C189" s="315"/>
      <c r="D189" s="322"/>
      <c r="E189" s="315"/>
      <c r="F189" s="316"/>
      <c r="G189" s="326"/>
      <c r="H189" s="315"/>
      <c r="J189" s="321"/>
      <c r="K189" s="321"/>
      <c r="L189" s="321"/>
      <c r="M189" s="321"/>
      <c r="N189" s="321"/>
      <c r="O189" s="321"/>
      <c r="P189" s="321"/>
      <c r="Q189" s="321"/>
      <c r="R189" s="321"/>
      <c r="S189" s="321"/>
      <c r="T189" s="321"/>
    </row>
    <row r="190" spans="1:20">
      <c r="A190" s="334"/>
      <c r="B190" s="315"/>
      <c r="C190" s="315"/>
      <c r="D190" s="325"/>
      <c r="E190" s="317"/>
      <c r="F190" s="316"/>
      <c r="G190" s="316"/>
      <c r="H190" s="315"/>
      <c r="J190" s="321"/>
      <c r="K190" s="321"/>
      <c r="L190" s="321"/>
      <c r="M190" s="321"/>
      <c r="N190" s="321"/>
      <c r="O190" s="321"/>
      <c r="P190" s="321"/>
      <c r="Q190" s="335"/>
      <c r="R190" s="340"/>
      <c r="S190" s="336"/>
      <c r="T190" s="333"/>
    </row>
    <row r="191" spans="1:20">
      <c r="A191" s="315"/>
      <c r="B191" s="315"/>
      <c r="C191" s="315"/>
      <c r="D191" s="322"/>
      <c r="E191" s="315"/>
      <c r="F191" s="316"/>
      <c r="G191" s="326"/>
      <c r="H191" s="315"/>
      <c r="J191" s="321"/>
      <c r="K191" s="321"/>
      <c r="L191" s="321"/>
      <c r="M191" s="321"/>
      <c r="N191" s="333"/>
      <c r="O191" s="321"/>
      <c r="P191" s="321"/>
      <c r="Q191" s="338"/>
      <c r="R191" s="321"/>
      <c r="S191" s="321"/>
      <c r="T191" s="321"/>
    </row>
    <row r="192" spans="1:20">
      <c r="A192" s="334"/>
      <c r="B192" s="315"/>
      <c r="C192" s="315"/>
      <c r="D192" s="325"/>
      <c r="E192" s="317"/>
      <c r="F192" s="316"/>
      <c r="G192" s="316"/>
      <c r="H192" s="315"/>
      <c r="J192" s="321"/>
      <c r="K192" s="321"/>
      <c r="L192" s="321"/>
      <c r="M192" s="321"/>
      <c r="N192" s="321"/>
      <c r="O192" s="321"/>
      <c r="P192" s="321"/>
      <c r="Q192" s="338"/>
      <c r="R192" s="321"/>
      <c r="S192" s="321"/>
      <c r="T192" s="321"/>
    </row>
    <row r="193" spans="1:20">
      <c r="A193" s="315"/>
      <c r="B193" s="315"/>
      <c r="C193" s="315"/>
      <c r="D193" s="315"/>
      <c r="E193" s="315"/>
      <c r="F193" s="320"/>
      <c r="G193" s="320"/>
      <c r="H193" s="315"/>
      <c r="J193" s="321"/>
      <c r="K193" s="321"/>
      <c r="L193" s="321"/>
      <c r="M193" s="321"/>
      <c r="N193" s="321"/>
      <c r="O193" s="321"/>
      <c r="P193" s="321"/>
      <c r="Q193" s="321"/>
      <c r="R193" s="321"/>
      <c r="S193" s="321"/>
      <c r="T193" s="321"/>
    </row>
    <row r="194" spans="1:20">
      <c r="A194" s="315"/>
      <c r="B194" s="315"/>
      <c r="C194" s="315"/>
      <c r="D194" s="315"/>
      <c r="E194" s="317"/>
      <c r="F194" s="320"/>
      <c r="G194" s="320"/>
      <c r="H194" s="315"/>
      <c r="J194" s="321"/>
      <c r="K194" s="321"/>
      <c r="L194" s="321"/>
      <c r="M194" s="321"/>
      <c r="N194" s="321"/>
      <c r="O194" s="321"/>
      <c r="P194" s="321"/>
      <c r="Q194" s="335"/>
      <c r="R194" s="340"/>
      <c r="S194" s="336"/>
      <c r="T194" s="333"/>
    </row>
    <row r="195" spans="1:20">
      <c r="A195" s="315"/>
      <c r="B195" s="315"/>
      <c r="C195" s="315"/>
      <c r="D195" s="315"/>
      <c r="E195" s="317"/>
      <c r="F195" s="320"/>
      <c r="G195" s="320"/>
      <c r="H195" s="315"/>
      <c r="J195" s="321"/>
      <c r="K195" s="321"/>
      <c r="L195" s="321"/>
      <c r="M195" s="321"/>
      <c r="N195" s="333"/>
      <c r="O195" s="321"/>
      <c r="P195" s="321"/>
      <c r="Q195" s="338"/>
      <c r="R195" s="321"/>
      <c r="S195" s="321"/>
      <c r="T195" s="321"/>
    </row>
    <row r="196" spans="1:20">
      <c r="A196" s="315"/>
      <c r="B196" s="315"/>
      <c r="C196" s="315"/>
      <c r="D196" s="315"/>
      <c r="E196" s="317"/>
      <c r="F196" s="320"/>
      <c r="G196" s="320"/>
      <c r="H196" s="315"/>
      <c r="J196" s="321"/>
      <c r="K196" s="321"/>
      <c r="L196" s="321"/>
      <c r="M196" s="321"/>
      <c r="N196" s="321"/>
      <c r="O196" s="321"/>
      <c r="P196" s="321"/>
      <c r="Q196" s="338"/>
      <c r="R196" s="321"/>
      <c r="S196" s="321"/>
      <c r="T196" s="321"/>
    </row>
    <row r="197" spans="1:20">
      <c r="A197" s="315"/>
      <c r="B197" s="315"/>
      <c r="C197" s="315"/>
      <c r="D197" s="315"/>
      <c r="E197" s="315"/>
      <c r="F197" s="320"/>
      <c r="G197" s="320"/>
      <c r="H197" s="315"/>
      <c r="J197" s="321"/>
      <c r="K197" s="321"/>
      <c r="L197" s="321"/>
      <c r="M197" s="321"/>
      <c r="N197" s="321"/>
      <c r="O197" s="321"/>
      <c r="P197" s="321"/>
      <c r="Q197" s="321"/>
      <c r="R197" s="321"/>
      <c r="S197" s="321"/>
      <c r="T197" s="321"/>
    </row>
    <row r="198" spans="1:20">
      <c r="A198" s="315"/>
      <c r="B198" s="315"/>
      <c r="C198" s="315"/>
      <c r="D198" s="315"/>
      <c r="E198" s="317"/>
      <c r="F198" s="320"/>
      <c r="G198" s="320"/>
      <c r="H198" s="315"/>
      <c r="J198" s="321"/>
      <c r="K198" s="321"/>
      <c r="L198" s="321"/>
      <c r="M198" s="321"/>
      <c r="N198" s="321"/>
      <c r="O198" s="321"/>
      <c r="P198" s="321"/>
      <c r="Q198" s="335"/>
      <c r="R198" s="340"/>
      <c r="S198" s="336"/>
      <c r="T198" s="333"/>
    </row>
    <row r="199" spans="1:20">
      <c r="A199" s="315"/>
      <c r="B199" s="315"/>
      <c r="C199" s="315"/>
      <c r="D199" s="315"/>
      <c r="E199" s="315"/>
      <c r="F199" s="320"/>
      <c r="G199" s="320"/>
      <c r="H199" s="315"/>
      <c r="J199" s="321"/>
      <c r="K199" s="321"/>
      <c r="L199" s="321"/>
      <c r="M199" s="321"/>
      <c r="N199" s="333"/>
      <c r="O199" s="321"/>
      <c r="P199" s="321"/>
      <c r="Q199" s="338"/>
      <c r="R199" s="321"/>
      <c r="S199" s="321"/>
      <c r="T199" s="321"/>
    </row>
    <row r="200" spans="1:20">
      <c r="A200" s="315"/>
      <c r="B200" s="315"/>
      <c r="C200" s="315"/>
      <c r="D200" s="315"/>
      <c r="E200" s="317"/>
      <c r="F200" s="320"/>
      <c r="G200" s="320"/>
      <c r="H200" s="315"/>
      <c r="J200" s="321"/>
      <c r="K200" s="321"/>
      <c r="L200" s="321"/>
      <c r="M200" s="321"/>
      <c r="N200" s="321"/>
      <c r="O200" s="321"/>
      <c r="P200" s="321"/>
      <c r="Q200" s="338"/>
      <c r="R200" s="321"/>
      <c r="S200" s="321"/>
      <c r="T200" s="321"/>
    </row>
    <row r="201" spans="1:20">
      <c r="A201" s="315"/>
      <c r="B201" s="315"/>
      <c r="C201" s="315"/>
      <c r="D201" s="315"/>
      <c r="E201" s="315"/>
      <c r="F201" s="320"/>
      <c r="G201" s="320"/>
      <c r="H201" s="315"/>
      <c r="J201" s="321"/>
      <c r="K201" s="321"/>
      <c r="L201" s="321"/>
      <c r="M201" s="321"/>
      <c r="N201" s="321"/>
      <c r="O201" s="321"/>
      <c r="P201" s="321"/>
      <c r="Q201" s="321"/>
      <c r="R201" s="321"/>
      <c r="S201" s="321"/>
      <c r="T201" s="321"/>
    </row>
    <row r="202" spans="1:20">
      <c r="A202" s="315"/>
      <c r="B202" s="315"/>
      <c r="C202" s="315"/>
      <c r="D202" s="315"/>
      <c r="E202" s="317"/>
      <c r="F202" s="320"/>
      <c r="G202" s="320"/>
      <c r="H202" s="315"/>
      <c r="J202" s="321"/>
      <c r="K202" s="321"/>
      <c r="L202" s="321"/>
      <c r="M202" s="321"/>
      <c r="N202" s="321"/>
      <c r="O202" s="321"/>
      <c r="P202" s="321"/>
      <c r="Q202" s="335"/>
      <c r="R202" s="340"/>
      <c r="S202" s="336"/>
      <c r="T202" s="333"/>
    </row>
    <row r="203" spans="1:20">
      <c r="A203" s="315"/>
      <c r="B203" s="315"/>
      <c r="C203" s="315"/>
      <c r="D203" s="315"/>
      <c r="E203" s="315"/>
      <c r="F203" s="320"/>
      <c r="G203" s="320"/>
      <c r="H203" s="315"/>
      <c r="J203" s="321"/>
      <c r="K203" s="321"/>
      <c r="L203" s="321"/>
      <c r="M203" s="321"/>
      <c r="N203" s="333"/>
      <c r="O203" s="321"/>
      <c r="P203" s="321"/>
      <c r="Q203" s="321"/>
      <c r="R203" s="321"/>
      <c r="S203" s="321"/>
      <c r="T203" s="321"/>
    </row>
    <row r="204" spans="1:20">
      <c r="A204" s="315"/>
      <c r="B204" s="315"/>
      <c r="C204" s="315"/>
      <c r="D204" s="315"/>
      <c r="E204" s="317"/>
      <c r="F204" s="320"/>
      <c r="G204" s="320"/>
      <c r="H204" s="315"/>
      <c r="J204" s="321"/>
      <c r="K204" s="321"/>
      <c r="L204" s="321"/>
      <c r="M204" s="321"/>
      <c r="N204" s="321"/>
      <c r="O204" s="321"/>
      <c r="P204" s="321"/>
      <c r="Q204" s="321"/>
      <c r="R204" s="321"/>
      <c r="S204" s="321"/>
      <c r="T204" s="321"/>
    </row>
    <row r="205" spans="1:20">
      <c r="A205" s="315"/>
      <c r="B205" s="315"/>
      <c r="C205" s="315"/>
      <c r="D205" s="315"/>
      <c r="E205" s="315"/>
      <c r="F205" s="320"/>
      <c r="G205" s="320"/>
      <c r="H205" s="315"/>
      <c r="J205" s="321"/>
      <c r="K205" s="321"/>
      <c r="L205" s="321"/>
      <c r="M205" s="321"/>
      <c r="N205" s="321"/>
      <c r="O205" s="321"/>
      <c r="P205" s="321"/>
      <c r="Q205" s="321"/>
      <c r="R205" s="321"/>
      <c r="S205" s="321"/>
      <c r="T205" s="321"/>
    </row>
    <row r="206" spans="1:20">
      <c r="A206" s="315"/>
      <c r="B206" s="315"/>
      <c r="C206" s="315"/>
      <c r="D206" s="315"/>
      <c r="E206" s="317"/>
      <c r="F206" s="320"/>
      <c r="G206" s="320"/>
      <c r="H206" s="315"/>
      <c r="J206" s="321"/>
      <c r="K206" s="321"/>
      <c r="L206" s="321"/>
      <c r="M206" s="321"/>
      <c r="N206" s="321"/>
      <c r="O206" s="321"/>
      <c r="P206" s="321"/>
      <c r="Q206" s="321"/>
      <c r="R206" s="321"/>
      <c r="S206" s="321"/>
      <c r="T206" s="321"/>
    </row>
    <row r="207" spans="1:20">
      <c r="A207" s="315"/>
      <c r="B207" s="315"/>
      <c r="C207" s="315"/>
      <c r="D207" s="315"/>
      <c r="E207" s="315"/>
      <c r="F207" s="320"/>
      <c r="G207" s="320"/>
      <c r="H207" s="315"/>
      <c r="J207" s="321"/>
      <c r="K207" s="321"/>
      <c r="L207" s="321"/>
      <c r="M207" s="321"/>
      <c r="N207" s="333"/>
      <c r="O207" s="321"/>
      <c r="P207" s="321"/>
      <c r="Q207" s="321"/>
      <c r="R207" s="321"/>
      <c r="S207" s="321"/>
      <c r="T207" s="321"/>
    </row>
    <row r="208" spans="1:20">
      <c r="A208" s="315"/>
      <c r="B208" s="315"/>
      <c r="C208" s="315"/>
      <c r="D208" s="315"/>
      <c r="E208" s="317"/>
      <c r="F208" s="320"/>
      <c r="G208" s="320"/>
      <c r="H208" s="315"/>
      <c r="J208" s="321"/>
      <c r="K208" s="321"/>
      <c r="L208" s="321"/>
      <c r="M208" s="321"/>
      <c r="N208" s="321"/>
      <c r="O208" s="321"/>
      <c r="P208" s="321"/>
      <c r="Q208" s="321"/>
      <c r="R208" s="321"/>
      <c r="S208" s="321"/>
      <c r="T208" s="321"/>
    </row>
    <row r="209" spans="1:20">
      <c r="A209" s="315"/>
      <c r="B209" s="315"/>
      <c r="C209" s="315"/>
      <c r="D209" s="315"/>
      <c r="E209" s="317"/>
      <c r="F209" s="320"/>
      <c r="G209" s="320"/>
      <c r="H209" s="315"/>
      <c r="J209" s="321"/>
      <c r="K209" s="321"/>
      <c r="L209" s="321"/>
      <c r="M209" s="321"/>
      <c r="N209" s="321"/>
      <c r="O209" s="321"/>
      <c r="P209" s="321"/>
      <c r="Q209" s="321"/>
      <c r="R209" s="321"/>
      <c r="S209" s="321"/>
      <c r="T209" s="321"/>
    </row>
    <row r="210" spans="1:20">
      <c r="A210" s="315"/>
      <c r="B210" s="315"/>
      <c r="C210" s="315"/>
      <c r="D210" s="315"/>
      <c r="E210" s="317"/>
      <c r="F210" s="320"/>
      <c r="G210" s="320"/>
      <c r="H210" s="315"/>
      <c r="J210" s="321"/>
      <c r="K210" s="321"/>
      <c r="L210" s="321"/>
      <c r="M210" s="321"/>
      <c r="N210" s="321"/>
      <c r="O210" s="321"/>
      <c r="P210" s="321"/>
      <c r="Q210" s="321"/>
      <c r="R210" s="321"/>
      <c r="S210" s="321"/>
      <c r="T210" s="321"/>
    </row>
    <row r="211" spans="1:20">
      <c r="A211" s="315"/>
      <c r="B211" s="315"/>
      <c r="C211" s="315"/>
      <c r="D211" s="315"/>
      <c r="E211" s="317"/>
      <c r="F211" s="320"/>
      <c r="G211" s="326"/>
      <c r="H211" s="327"/>
      <c r="J211" s="321"/>
      <c r="K211" s="321"/>
      <c r="L211" s="321"/>
      <c r="M211" s="321"/>
      <c r="N211" s="321"/>
      <c r="O211" s="321"/>
      <c r="P211" s="321"/>
      <c r="Q211" s="321"/>
      <c r="R211" s="321"/>
      <c r="S211" s="321"/>
      <c r="T211" s="321"/>
    </row>
    <row r="212" spans="1:20">
      <c r="A212" s="315"/>
      <c r="B212" s="315"/>
      <c r="C212" s="315"/>
      <c r="D212" s="315"/>
      <c r="E212" s="317"/>
      <c r="F212" s="320"/>
      <c r="G212" s="320"/>
      <c r="H212" s="327"/>
      <c r="J212" s="321"/>
      <c r="K212" s="321"/>
      <c r="L212" s="321"/>
      <c r="M212" s="321"/>
      <c r="N212" s="321"/>
      <c r="O212" s="321"/>
      <c r="P212" s="321"/>
      <c r="Q212" s="321"/>
      <c r="R212" s="321"/>
      <c r="S212" s="321"/>
      <c r="T212" s="321"/>
    </row>
    <row r="213" spans="1:20">
      <c r="A213" s="315"/>
      <c r="B213" s="315"/>
      <c r="C213" s="315"/>
      <c r="D213" s="315"/>
      <c r="E213" s="315"/>
      <c r="F213" s="316"/>
      <c r="G213" s="316"/>
      <c r="H213" s="315"/>
    </row>
    <row r="214" spans="1:20">
      <c r="A214" s="315"/>
      <c r="B214" s="315"/>
      <c r="C214" s="315"/>
      <c r="D214" s="315"/>
      <c r="E214" s="315"/>
      <c r="F214" s="316"/>
      <c r="G214" s="316"/>
      <c r="H214" s="315"/>
    </row>
    <row r="215" spans="1:20">
      <c r="A215" s="317"/>
      <c r="B215" s="315"/>
      <c r="C215" s="315"/>
      <c r="D215" s="315"/>
      <c r="E215" s="317"/>
      <c r="F215" s="318"/>
      <c r="G215" s="319"/>
      <c r="H215" s="315"/>
    </row>
    <row r="216" spans="1:20">
      <c r="A216" s="334"/>
      <c r="B216" s="315"/>
      <c r="C216" s="332"/>
      <c r="D216" s="315"/>
      <c r="E216" s="317"/>
      <c r="F216" s="315"/>
      <c r="G216" s="315"/>
      <c r="H216" s="315"/>
    </row>
    <row r="217" spans="1:20">
      <c r="A217" s="315"/>
      <c r="B217" s="315"/>
      <c r="C217" s="341"/>
      <c r="D217" s="322"/>
      <c r="E217" s="317"/>
      <c r="F217" s="320"/>
      <c r="G217" s="326"/>
      <c r="H217" s="315"/>
      <c r="J217" s="315"/>
    </row>
    <row r="218" spans="1:20">
      <c r="A218" s="333"/>
      <c r="B218" s="329"/>
      <c r="C218" s="332"/>
      <c r="D218" s="325"/>
      <c r="E218" s="317"/>
      <c r="F218" s="316"/>
      <c r="G218" s="316"/>
      <c r="H218" s="321"/>
      <c r="J218" s="321"/>
    </row>
    <row r="219" spans="1:20">
      <c r="C219" s="321"/>
      <c r="D219" s="315"/>
      <c r="E219" s="315"/>
      <c r="F219" s="320"/>
      <c r="G219" s="320"/>
      <c r="H219" s="341"/>
      <c r="J219" s="341"/>
    </row>
    <row r="220" spans="1:20">
      <c r="A220" s="315"/>
      <c r="B220" s="329"/>
      <c r="C220" s="341"/>
      <c r="D220" s="315"/>
      <c r="E220" s="317"/>
      <c r="F220" s="316"/>
      <c r="G220" s="316"/>
      <c r="H220" s="321"/>
      <c r="J220" s="321"/>
    </row>
    <row r="221" spans="1:20">
      <c r="C221" s="321"/>
      <c r="D221" s="315"/>
      <c r="E221" s="315"/>
      <c r="F221" s="320"/>
      <c r="G221" s="320"/>
      <c r="H221" s="341"/>
      <c r="J221" s="341"/>
    </row>
    <row r="222" spans="1:20">
      <c r="A222" s="315"/>
      <c r="B222" s="315"/>
      <c r="C222" s="321"/>
      <c r="D222" s="315"/>
      <c r="E222" s="317"/>
      <c r="F222" s="316"/>
      <c r="G222" s="316"/>
      <c r="H222" s="341"/>
      <c r="J222" s="341"/>
    </row>
    <row r="223" spans="1:20">
      <c r="C223" s="321"/>
      <c r="D223" s="315"/>
      <c r="E223" s="315"/>
      <c r="F223" s="320"/>
      <c r="G223" s="320"/>
      <c r="H223" s="341"/>
      <c r="J223" s="341"/>
    </row>
    <row r="224" spans="1:20">
      <c r="A224" s="317"/>
      <c r="B224" s="315"/>
      <c r="C224" s="341"/>
      <c r="D224" s="315"/>
      <c r="E224" s="317"/>
      <c r="F224" s="320"/>
      <c r="G224" s="320"/>
      <c r="H224" s="341"/>
      <c r="J224" s="341"/>
    </row>
    <row r="225" spans="1:10">
      <c r="C225" s="321"/>
      <c r="D225" s="315"/>
      <c r="E225" s="315"/>
      <c r="F225" s="320"/>
      <c r="G225" s="320"/>
      <c r="H225" s="341"/>
      <c r="J225" s="341"/>
    </row>
    <row r="226" spans="1:10">
      <c r="A226" s="315"/>
      <c r="B226" s="315"/>
      <c r="C226" s="321"/>
      <c r="D226" s="315"/>
      <c r="E226" s="315"/>
      <c r="F226" s="320"/>
      <c r="G226" s="320"/>
      <c r="H226" s="341"/>
      <c r="J226" s="341"/>
    </row>
    <row r="227" spans="1:10">
      <c r="C227" s="321"/>
      <c r="D227" s="322"/>
      <c r="E227" s="315"/>
      <c r="F227" s="320"/>
      <c r="G227" s="326"/>
    </row>
    <row r="228" spans="1:10">
      <c r="A228" s="333"/>
      <c r="B228" s="329"/>
      <c r="C228" s="332"/>
      <c r="D228" s="325"/>
      <c r="E228" s="317"/>
      <c r="F228" s="316"/>
      <c r="G228" s="316"/>
      <c r="H228" s="321"/>
      <c r="J228" s="321"/>
    </row>
    <row r="229" spans="1:10">
      <c r="C229" s="321"/>
      <c r="D229" s="315"/>
      <c r="E229" s="315"/>
      <c r="F229" s="320"/>
      <c r="G229" s="320"/>
      <c r="H229" s="321"/>
      <c r="J229" s="321"/>
    </row>
    <row r="230" spans="1:10">
      <c r="A230" s="315"/>
      <c r="B230" s="329"/>
      <c r="C230" s="341"/>
      <c r="D230" s="325"/>
      <c r="E230" s="317"/>
      <c r="F230" s="320"/>
      <c r="G230" s="320"/>
      <c r="H230" s="341"/>
      <c r="J230" s="341"/>
    </row>
    <row r="231" spans="1:10">
      <c r="C231" s="321"/>
      <c r="D231" s="315"/>
      <c r="E231" s="315"/>
      <c r="F231" s="320"/>
      <c r="G231" s="320"/>
      <c r="H231" s="341"/>
      <c r="J231" s="341"/>
    </row>
    <row r="232" spans="1:10">
      <c r="A232" s="317"/>
      <c r="B232" s="315"/>
      <c r="C232" s="341"/>
      <c r="D232" s="325"/>
      <c r="E232" s="317"/>
      <c r="F232" s="320"/>
      <c r="G232" s="320"/>
      <c r="H232" s="341"/>
      <c r="J232" s="341"/>
    </row>
    <row r="233" spans="1:10">
      <c r="C233" s="321"/>
      <c r="D233" s="322"/>
      <c r="E233" s="315"/>
      <c r="F233" s="320"/>
      <c r="G233" s="326"/>
    </row>
    <row r="234" spans="1:10">
      <c r="A234" s="333"/>
      <c r="B234" s="329"/>
      <c r="C234" s="332"/>
      <c r="D234" s="325"/>
      <c r="E234" s="317"/>
      <c r="F234" s="316"/>
      <c r="G234" s="316"/>
      <c r="H234" s="321"/>
      <c r="J234" s="321"/>
    </row>
    <row r="235" spans="1:10">
      <c r="C235" s="321"/>
      <c r="D235" s="315"/>
      <c r="E235" s="315"/>
      <c r="F235" s="320"/>
      <c r="G235" s="320"/>
      <c r="H235" s="321"/>
      <c r="J235" s="321"/>
    </row>
    <row r="236" spans="1:10">
      <c r="A236" s="315"/>
      <c r="B236" s="329"/>
      <c r="C236" s="341"/>
      <c r="D236" s="315"/>
      <c r="E236" s="317"/>
      <c r="F236" s="320"/>
      <c r="G236" s="320"/>
      <c r="H236" s="341"/>
      <c r="J236" s="341"/>
    </row>
    <row r="237" spans="1:10">
      <c r="C237" s="321"/>
      <c r="D237" s="315"/>
      <c r="E237" s="315"/>
      <c r="F237" s="320"/>
      <c r="G237" s="320"/>
      <c r="H237" s="321"/>
      <c r="J237" s="321"/>
    </row>
    <row r="238" spans="1:10">
      <c r="A238" s="315"/>
      <c r="B238" s="315"/>
      <c r="C238" s="321"/>
      <c r="D238" s="315"/>
      <c r="E238" s="317"/>
      <c r="F238" s="320"/>
      <c r="G238" s="320"/>
      <c r="H238" s="321"/>
      <c r="J238" s="321"/>
    </row>
    <row r="239" spans="1:10">
      <c r="C239" s="321"/>
      <c r="D239" s="315"/>
      <c r="E239" s="315"/>
      <c r="F239" s="320"/>
      <c r="G239" s="320"/>
      <c r="H239" s="341"/>
      <c r="J239" s="341"/>
    </row>
    <row r="240" spans="1:10">
      <c r="A240" s="317"/>
      <c r="B240" s="315"/>
      <c r="C240" s="341"/>
      <c r="D240" s="315"/>
      <c r="E240" s="317"/>
      <c r="F240" s="320"/>
      <c r="G240" s="320"/>
    </row>
    <row r="241" spans="1:10">
      <c r="C241" s="321"/>
      <c r="D241" s="315"/>
      <c r="E241" s="315"/>
      <c r="F241" s="320"/>
      <c r="G241" s="320"/>
      <c r="H241" s="315"/>
      <c r="J241" s="315"/>
    </row>
    <row r="242" spans="1:10">
      <c r="A242" s="315"/>
      <c r="B242" s="315"/>
      <c r="C242" s="341"/>
      <c r="D242" s="315"/>
      <c r="E242" s="317"/>
      <c r="F242" s="320"/>
      <c r="G242" s="320"/>
      <c r="H242" s="315"/>
      <c r="J242" s="315"/>
    </row>
    <row r="243" spans="1:10">
      <c r="C243" s="321"/>
      <c r="D243" s="315"/>
      <c r="E243" s="315"/>
      <c r="F243" s="320"/>
      <c r="G243" s="320"/>
      <c r="H243" s="315"/>
      <c r="J243" s="315"/>
    </row>
    <row r="244" spans="1:10">
      <c r="A244" s="317"/>
      <c r="B244" s="329"/>
      <c r="C244" s="341"/>
      <c r="D244" s="315"/>
      <c r="E244" s="317"/>
      <c r="F244" s="320"/>
      <c r="G244" s="320"/>
      <c r="H244" s="315"/>
      <c r="J244" s="315"/>
    </row>
    <row r="245" spans="1:10">
      <c r="C245" s="321"/>
      <c r="D245" s="322"/>
      <c r="E245" s="315"/>
      <c r="F245" s="320"/>
      <c r="G245" s="326"/>
      <c r="H245" s="315"/>
      <c r="J245" s="315"/>
    </row>
    <row r="246" spans="1:10">
      <c r="A246" s="333"/>
      <c r="B246" s="315"/>
      <c r="C246" s="332"/>
      <c r="D246" s="325"/>
      <c r="E246" s="317"/>
      <c r="F246" s="316"/>
      <c r="G246" s="316"/>
      <c r="H246" s="321"/>
      <c r="J246" s="321"/>
    </row>
    <row r="247" spans="1:10">
      <c r="A247" s="317"/>
      <c r="C247" s="341"/>
      <c r="D247" s="315"/>
      <c r="E247" s="317"/>
      <c r="F247" s="320"/>
      <c r="G247" s="320"/>
      <c r="H247" s="315"/>
    </row>
    <row r="248" spans="1:10">
      <c r="B248" s="329"/>
      <c r="C248" s="321"/>
      <c r="D248" s="315"/>
      <c r="E248" s="315"/>
      <c r="F248" s="320"/>
      <c r="G248" s="320"/>
      <c r="H248" s="315"/>
    </row>
    <row r="249" spans="1:10">
      <c r="A249" s="315"/>
      <c r="B249" s="315"/>
      <c r="C249" s="315"/>
      <c r="D249" s="315"/>
      <c r="E249" s="315"/>
      <c r="F249" s="316"/>
      <c r="G249" s="316"/>
      <c r="H249" s="315"/>
    </row>
    <row r="250" spans="1:10">
      <c r="A250" s="315"/>
      <c r="B250" s="315"/>
      <c r="C250" s="315"/>
      <c r="D250" s="315"/>
      <c r="E250" s="315"/>
      <c r="F250" s="316"/>
      <c r="G250" s="316"/>
      <c r="H250" s="315"/>
    </row>
    <row r="251" spans="1:10">
      <c r="A251" s="317"/>
      <c r="B251" s="315"/>
      <c r="C251" s="321"/>
      <c r="D251" s="315"/>
      <c r="E251" s="317"/>
      <c r="F251" s="318"/>
      <c r="G251" s="319"/>
      <c r="H251" s="315"/>
    </row>
    <row r="252" spans="1:10">
      <c r="A252" s="317"/>
      <c r="B252" s="329"/>
      <c r="C252" s="341"/>
      <c r="D252" s="325"/>
      <c r="E252" s="317"/>
      <c r="F252" s="315"/>
      <c r="G252" s="315"/>
      <c r="H252" s="315"/>
    </row>
    <row r="253" spans="1:10">
      <c r="C253" s="321"/>
      <c r="D253" s="322"/>
      <c r="E253" s="315"/>
      <c r="F253" s="320"/>
      <c r="G253" s="326"/>
      <c r="H253" s="315"/>
      <c r="J253" s="315"/>
    </row>
    <row r="254" spans="1:10">
      <c r="A254" s="333"/>
      <c r="B254" s="315"/>
      <c r="C254" s="332"/>
      <c r="D254" s="325"/>
      <c r="E254" s="317"/>
      <c r="F254" s="316"/>
      <c r="G254" s="316"/>
      <c r="H254" s="321"/>
      <c r="J254" s="321"/>
    </row>
    <row r="255" spans="1:10">
      <c r="A255" s="315"/>
      <c r="C255" s="321"/>
      <c r="D255" s="315"/>
      <c r="E255" s="315"/>
      <c r="F255" s="320"/>
      <c r="G255" s="320"/>
      <c r="H255" s="341"/>
      <c r="J255" s="341"/>
    </row>
    <row r="256" spans="1:10">
      <c r="A256" s="317"/>
      <c r="B256" s="329"/>
      <c r="C256" s="341"/>
      <c r="D256" s="315"/>
      <c r="E256" s="317"/>
      <c r="F256" s="316"/>
      <c r="G256" s="316"/>
      <c r="H256" s="341"/>
      <c r="J256" s="341"/>
    </row>
    <row r="257" spans="1:10">
      <c r="C257" s="321"/>
      <c r="D257" s="315"/>
      <c r="E257" s="315"/>
      <c r="F257" s="320"/>
      <c r="G257" s="320"/>
    </row>
    <row r="258" spans="1:10">
      <c r="A258" s="317"/>
      <c r="B258" s="315"/>
      <c r="C258" s="341"/>
      <c r="D258" s="315"/>
      <c r="E258" s="317"/>
      <c r="F258" s="316"/>
      <c r="G258" s="316"/>
    </row>
    <row r="259" spans="1:10">
      <c r="C259" s="321"/>
      <c r="D259" s="315"/>
      <c r="E259" s="315"/>
      <c r="F259" s="320"/>
      <c r="G259" s="320"/>
      <c r="H259" s="315"/>
      <c r="J259" s="315"/>
    </row>
    <row r="260" spans="1:10">
      <c r="A260" s="315"/>
      <c r="B260" s="315"/>
      <c r="C260" s="341"/>
      <c r="D260" s="315"/>
      <c r="E260" s="317"/>
      <c r="F260" s="320"/>
      <c r="G260" s="320"/>
      <c r="H260" s="315"/>
      <c r="J260" s="315"/>
    </row>
    <row r="261" spans="1:10">
      <c r="C261" s="321"/>
      <c r="D261" s="315"/>
      <c r="E261" s="315"/>
      <c r="F261" s="320"/>
      <c r="G261" s="320"/>
      <c r="H261" s="315"/>
      <c r="J261" s="315"/>
    </row>
    <row r="262" spans="1:10">
      <c r="A262" s="315"/>
      <c r="B262" s="315"/>
      <c r="C262" s="341"/>
      <c r="D262" s="315"/>
      <c r="E262" s="317"/>
      <c r="F262" s="320"/>
      <c r="G262" s="320"/>
      <c r="H262" s="315"/>
      <c r="J262" s="315"/>
    </row>
    <row r="263" spans="1:10">
      <c r="C263" s="321"/>
      <c r="D263" s="322"/>
      <c r="E263" s="315"/>
      <c r="F263" s="320"/>
      <c r="G263" s="326"/>
      <c r="H263" s="324"/>
      <c r="J263" s="324"/>
    </row>
    <row r="264" spans="1:10">
      <c r="A264" s="333"/>
      <c r="B264" s="315"/>
      <c r="C264" s="332"/>
      <c r="D264" s="325"/>
      <c r="E264" s="317"/>
      <c r="F264" s="316"/>
      <c r="G264" s="316"/>
      <c r="H264" s="321"/>
      <c r="J264" s="321"/>
    </row>
    <row r="265" spans="1:10">
      <c r="A265" s="315"/>
      <c r="C265" s="321"/>
      <c r="D265" s="315"/>
      <c r="E265" s="315"/>
      <c r="F265" s="320"/>
      <c r="G265" s="320"/>
      <c r="H265" s="341"/>
      <c r="J265" s="341"/>
    </row>
    <row r="266" spans="1:10">
      <c r="A266" s="315"/>
      <c r="B266" s="329"/>
      <c r="C266" s="341"/>
      <c r="D266" s="315"/>
      <c r="E266" s="317"/>
      <c r="F266" s="320"/>
      <c r="G266" s="320"/>
      <c r="H266" s="341"/>
      <c r="J266" s="341"/>
    </row>
    <row r="267" spans="1:10">
      <c r="A267" s="315"/>
      <c r="C267" s="321"/>
      <c r="D267" s="315"/>
      <c r="E267" s="315"/>
      <c r="F267" s="320"/>
      <c r="G267" s="320"/>
      <c r="H267" s="341"/>
      <c r="J267" s="341"/>
    </row>
    <row r="268" spans="1:10">
      <c r="A268" s="315"/>
      <c r="B268" s="329"/>
      <c r="C268" s="341"/>
      <c r="D268" s="315"/>
      <c r="E268" s="317"/>
      <c r="F268" s="320"/>
      <c r="G268" s="320"/>
      <c r="H268" s="341"/>
      <c r="J268" s="341"/>
    </row>
    <row r="269" spans="1:10">
      <c r="A269" s="315"/>
      <c r="C269" s="321"/>
      <c r="D269" s="315"/>
      <c r="E269" s="315"/>
      <c r="F269" s="320"/>
      <c r="G269" s="320"/>
      <c r="H269" s="315"/>
      <c r="J269" s="315"/>
    </row>
    <row r="270" spans="1:10">
      <c r="A270" s="315"/>
      <c r="B270" s="329"/>
      <c r="C270" s="341"/>
      <c r="D270" s="315"/>
      <c r="E270" s="317"/>
      <c r="F270" s="320"/>
      <c r="G270" s="320"/>
      <c r="H270" s="315"/>
      <c r="J270" s="315"/>
    </row>
    <row r="271" spans="1:10">
      <c r="A271" s="315"/>
      <c r="C271" s="321"/>
      <c r="D271" s="322"/>
      <c r="E271" s="315"/>
      <c r="F271" s="320"/>
      <c r="G271" s="326"/>
      <c r="H271" s="315"/>
      <c r="J271" s="315"/>
    </row>
    <row r="272" spans="1:10">
      <c r="A272" s="315"/>
      <c r="B272" s="329"/>
      <c r="C272" s="332"/>
      <c r="D272" s="325"/>
      <c r="E272" s="317"/>
      <c r="F272" s="316"/>
      <c r="G272" s="316"/>
      <c r="H272" s="321"/>
      <c r="J272" s="321"/>
    </row>
    <row r="273" spans="1:10">
      <c r="A273" s="317"/>
      <c r="C273" s="321"/>
      <c r="D273" s="315"/>
      <c r="E273" s="315"/>
      <c r="F273" s="320"/>
      <c r="G273" s="320"/>
      <c r="H273" s="341"/>
      <c r="J273" s="341"/>
    </row>
    <row r="274" spans="1:10">
      <c r="A274" s="315"/>
      <c r="B274" s="329"/>
      <c r="C274" s="321"/>
      <c r="D274" s="315"/>
      <c r="E274" s="315"/>
      <c r="F274" s="320"/>
      <c r="G274" s="320"/>
      <c r="H274" s="341"/>
      <c r="J274" s="341"/>
    </row>
    <row r="275" spans="1:10">
      <c r="A275" s="315"/>
      <c r="C275" s="321"/>
      <c r="D275" s="315"/>
      <c r="E275" s="315"/>
      <c r="F275" s="320"/>
      <c r="G275" s="320"/>
      <c r="H275" s="315"/>
      <c r="J275" s="315"/>
    </row>
    <row r="276" spans="1:10">
      <c r="A276" s="315"/>
      <c r="B276" s="329"/>
      <c r="C276" s="321"/>
      <c r="D276" s="315"/>
      <c r="E276" s="315"/>
      <c r="F276" s="320"/>
      <c r="G276" s="320"/>
      <c r="H276" s="315"/>
      <c r="J276" s="315"/>
    </row>
    <row r="277" spans="1:10">
      <c r="A277" s="315"/>
      <c r="C277" s="321"/>
      <c r="D277" s="315"/>
      <c r="E277" s="315"/>
      <c r="F277" s="320"/>
      <c r="G277" s="320"/>
      <c r="H277" s="315"/>
      <c r="J277" s="315"/>
    </row>
    <row r="278" spans="1:10">
      <c r="A278" s="315"/>
      <c r="B278" s="329"/>
      <c r="C278" s="341"/>
      <c r="D278" s="315"/>
      <c r="E278" s="315"/>
      <c r="F278" s="320"/>
      <c r="G278" s="320"/>
      <c r="H278" s="315"/>
      <c r="J278" s="315"/>
    </row>
    <row r="279" spans="1:10">
      <c r="A279" s="315"/>
      <c r="C279" s="321"/>
      <c r="D279" s="322"/>
      <c r="E279" s="315"/>
      <c r="F279" s="320"/>
      <c r="G279" s="326"/>
      <c r="H279" s="315"/>
      <c r="J279" s="315"/>
    </row>
    <row r="280" spans="1:10">
      <c r="A280" s="315"/>
      <c r="B280" s="315"/>
      <c r="C280" s="332"/>
      <c r="D280" s="325"/>
      <c r="E280" s="317"/>
      <c r="F280" s="316"/>
      <c r="G280" s="316"/>
      <c r="H280" s="321"/>
      <c r="J280" s="321"/>
    </row>
    <row r="281" spans="1:10">
      <c r="C281" s="321"/>
      <c r="D281" s="315"/>
      <c r="E281" s="315"/>
      <c r="F281" s="320"/>
      <c r="G281" s="320"/>
    </row>
    <row r="282" spans="1:10">
      <c r="A282" s="315"/>
      <c r="B282" s="329"/>
      <c r="C282" s="321"/>
      <c r="D282" s="315"/>
      <c r="E282" s="315"/>
      <c r="F282" s="320"/>
      <c r="G282" s="320"/>
      <c r="H282" s="315"/>
      <c r="J282" s="315"/>
    </row>
    <row r="283" spans="1:10">
      <c r="C283" s="321"/>
      <c r="D283" s="322"/>
      <c r="E283" s="315"/>
      <c r="F283" s="320"/>
      <c r="G283" s="326"/>
      <c r="H283" s="315"/>
      <c r="J283" s="315"/>
    </row>
    <row r="284" spans="1:10">
      <c r="A284" s="317"/>
      <c r="B284" s="315"/>
      <c r="C284" s="332"/>
      <c r="D284" s="325"/>
      <c r="E284" s="317"/>
      <c r="F284" s="316"/>
      <c r="G284" s="316"/>
      <c r="H284" s="321"/>
      <c r="J284" s="321"/>
    </row>
    <row r="285" spans="1:10">
      <c r="A285" s="315"/>
      <c r="B285" s="315"/>
      <c r="C285" s="315"/>
      <c r="D285" s="315"/>
      <c r="E285" s="315"/>
      <c r="F285" s="316"/>
      <c r="G285" s="316"/>
      <c r="H285" s="315"/>
    </row>
    <row r="286" spans="1:10">
      <c r="A286" s="315"/>
      <c r="B286" s="315"/>
      <c r="C286" s="315"/>
      <c r="D286" s="315"/>
      <c r="E286" s="315"/>
      <c r="F286" s="316"/>
      <c r="G286" s="316"/>
      <c r="H286" s="315"/>
    </row>
    <row r="287" spans="1:10">
      <c r="A287" s="317"/>
      <c r="B287" s="315"/>
      <c r="C287" s="321"/>
      <c r="D287" s="315"/>
      <c r="E287" s="317"/>
      <c r="F287" s="318"/>
      <c r="G287" s="319"/>
      <c r="H287" s="315"/>
    </row>
    <row r="288" spans="1:10">
      <c r="A288" s="315"/>
      <c r="B288" s="329"/>
      <c r="C288" s="321"/>
      <c r="D288" s="315"/>
      <c r="E288" s="315"/>
      <c r="F288" s="315"/>
      <c r="G288" s="315"/>
      <c r="H288" s="315"/>
    </row>
    <row r="289" spans="1:10">
      <c r="C289" s="321"/>
      <c r="D289" s="315"/>
      <c r="E289" s="315"/>
      <c r="F289" s="320"/>
      <c r="G289" s="320"/>
      <c r="H289" s="315"/>
    </row>
    <row r="290" spans="1:10">
      <c r="A290" s="315"/>
      <c r="B290" s="315"/>
      <c r="C290" s="321"/>
      <c r="D290" s="315"/>
      <c r="E290" s="315"/>
      <c r="F290" s="316"/>
      <c r="G290" s="316"/>
      <c r="H290" s="315"/>
    </row>
    <row r="291" spans="1:10">
      <c r="C291" s="321"/>
      <c r="D291" s="315"/>
      <c r="E291" s="315"/>
      <c r="F291" s="320"/>
      <c r="G291" s="320"/>
      <c r="H291" s="324"/>
    </row>
    <row r="292" spans="1:10">
      <c r="A292" s="315"/>
      <c r="B292" s="315"/>
      <c r="C292" s="341"/>
      <c r="D292" s="315"/>
      <c r="E292" s="317"/>
      <c r="F292" s="316"/>
      <c r="G292" s="316"/>
      <c r="H292" s="324"/>
    </row>
    <row r="293" spans="1:10">
      <c r="C293" s="321"/>
      <c r="D293" s="322"/>
      <c r="E293" s="315"/>
      <c r="F293" s="320"/>
      <c r="G293" s="326"/>
      <c r="H293" s="324"/>
      <c r="J293" s="324"/>
    </row>
    <row r="294" spans="1:10">
      <c r="A294" s="333"/>
      <c r="B294" s="315"/>
      <c r="C294" s="332"/>
      <c r="D294" s="325"/>
      <c r="E294" s="317"/>
      <c r="F294" s="316"/>
      <c r="G294" s="316"/>
      <c r="H294" s="321"/>
      <c r="J294" s="321"/>
    </row>
    <row r="295" spans="1:10">
      <c r="A295" s="317"/>
      <c r="C295" s="341"/>
      <c r="D295" s="315"/>
      <c r="E295" s="317"/>
      <c r="F295" s="320"/>
      <c r="G295" s="320"/>
    </row>
    <row r="296" spans="1:10">
      <c r="A296" s="315"/>
      <c r="B296" s="329"/>
      <c r="C296" s="321"/>
      <c r="D296" s="315"/>
      <c r="E296" s="317"/>
      <c r="F296" s="320"/>
      <c r="G296" s="320"/>
    </row>
    <row r="297" spans="1:10">
      <c r="A297" s="315"/>
      <c r="B297" s="315"/>
      <c r="C297" s="321"/>
      <c r="D297" s="315"/>
      <c r="E297" s="315"/>
      <c r="F297" s="320"/>
      <c r="G297" s="320"/>
    </row>
    <row r="298" spans="1:10">
      <c r="A298" s="315"/>
      <c r="B298" s="315"/>
      <c r="C298" s="321"/>
      <c r="D298" s="315"/>
      <c r="E298" s="315"/>
      <c r="F298" s="320"/>
      <c r="G298" s="320"/>
      <c r="H298" s="315"/>
      <c r="J298" s="315"/>
    </row>
    <row r="299" spans="1:10">
      <c r="C299" s="321"/>
      <c r="D299" s="322"/>
      <c r="E299" s="315"/>
      <c r="F299" s="320"/>
      <c r="G299" s="326"/>
      <c r="H299" s="324"/>
      <c r="J299" s="324"/>
    </row>
    <row r="300" spans="1:10">
      <c r="A300" s="333"/>
      <c r="B300" s="315"/>
      <c r="C300" s="332"/>
      <c r="D300" s="325"/>
      <c r="E300" s="317"/>
      <c r="F300" s="316"/>
      <c r="G300" s="316"/>
      <c r="H300" s="321"/>
      <c r="J300" s="321"/>
    </row>
    <row r="301" spans="1:10">
      <c r="C301" s="321"/>
      <c r="D301" s="315"/>
      <c r="E301" s="315"/>
      <c r="F301" s="320"/>
      <c r="G301" s="320"/>
    </row>
    <row r="302" spans="1:10">
      <c r="A302" s="315"/>
      <c r="B302" s="329"/>
      <c r="C302" s="321"/>
      <c r="D302" s="315"/>
      <c r="E302" s="315"/>
      <c r="F302" s="320"/>
      <c r="G302" s="320"/>
    </row>
    <row r="303" spans="1:10">
      <c r="C303" s="321"/>
      <c r="D303" s="315"/>
      <c r="E303" s="315"/>
      <c r="F303" s="320"/>
      <c r="G303" s="320"/>
      <c r="H303" s="315"/>
      <c r="J303" s="315"/>
    </row>
    <row r="304" spans="1:10">
      <c r="A304" s="315"/>
      <c r="B304" s="315"/>
      <c r="C304" s="321"/>
      <c r="D304" s="315"/>
      <c r="E304" s="315"/>
      <c r="F304" s="320"/>
      <c r="G304" s="320"/>
      <c r="H304" s="315"/>
      <c r="J304" s="315"/>
    </row>
    <row r="305" spans="1:10">
      <c r="C305" s="321"/>
      <c r="D305" s="315"/>
      <c r="E305" s="315"/>
      <c r="F305" s="320"/>
      <c r="G305" s="320"/>
      <c r="H305" s="315"/>
      <c r="J305" s="315"/>
    </row>
    <row r="306" spans="1:10">
      <c r="A306" s="315"/>
      <c r="B306" s="315"/>
      <c r="C306" s="321"/>
      <c r="D306" s="315"/>
      <c r="E306" s="317"/>
      <c r="F306" s="320"/>
      <c r="G306" s="320"/>
      <c r="H306" s="315"/>
      <c r="J306" s="315"/>
    </row>
    <row r="307" spans="1:10">
      <c r="C307" s="321"/>
      <c r="D307" s="322"/>
      <c r="E307" s="315"/>
      <c r="F307" s="320"/>
      <c r="G307" s="326"/>
      <c r="H307" s="315"/>
      <c r="J307" s="315"/>
    </row>
    <row r="308" spans="1:10">
      <c r="A308" s="333"/>
      <c r="B308" s="315"/>
      <c r="C308" s="332"/>
      <c r="D308" s="325"/>
      <c r="E308" s="317"/>
      <c r="F308" s="316"/>
      <c r="G308" s="316"/>
      <c r="H308" s="321"/>
      <c r="J308" s="321"/>
    </row>
    <row r="309" spans="1:10">
      <c r="C309" s="321"/>
      <c r="D309" s="315"/>
      <c r="E309" s="315"/>
      <c r="F309" s="320"/>
      <c r="G309" s="320"/>
    </row>
    <row r="310" spans="1:10">
      <c r="A310" s="315"/>
      <c r="B310" s="329"/>
      <c r="C310" s="321"/>
      <c r="D310" s="315"/>
      <c r="E310" s="315"/>
      <c r="F310" s="320"/>
      <c r="G310" s="320"/>
      <c r="H310" s="315"/>
      <c r="J310" s="315"/>
    </row>
    <row r="311" spans="1:10">
      <c r="C311" s="321"/>
      <c r="D311" s="315"/>
      <c r="E311" s="315"/>
      <c r="F311" s="320"/>
      <c r="G311" s="320"/>
      <c r="H311" s="315"/>
      <c r="J311" s="315"/>
    </row>
    <row r="312" spans="1:10">
      <c r="A312" s="315"/>
      <c r="B312" s="315"/>
      <c r="C312" s="321"/>
      <c r="D312" s="315"/>
      <c r="E312" s="315"/>
      <c r="F312" s="320"/>
      <c r="G312" s="320"/>
      <c r="H312" s="315"/>
      <c r="J312" s="315"/>
    </row>
    <row r="313" spans="1:10">
      <c r="C313" s="321"/>
      <c r="D313" s="315"/>
      <c r="E313" s="315"/>
      <c r="F313" s="320"/>
      <c r="G313" s="320"/>
      <c r="H313" s="315"/>
      <c r="J313" s="315"/>
    </row>
    <row r="314" spans="1:10">
      <c r="A314" s="315"/>
      <c r="B314" s="315"/>
      <c r="C314" s="321"/>
      <c r="D314" s="315"/>
      <c r="E314" s="317"/>
      <c r="F314" s="320"/>
      <c r="G314" s="320"/>
      <c r="H314" s="315"/>
      <c r="J314" s="315"/>
    </row>
    <row r="315" spans="1:10">
      <c r="C315" s="321"/>
      <c r="D315" s="322"/>
      <c r="E315" s="315"/>
      <c r="F315" s="320"/>
      <c r="G315" s="326"/>
      <c r="H315" s="315"/>
      <c r="J315" s="315"/>
    </row>
    <row r="316" spans="1:10">
      <c r="A316" s="333"/>
      <c r="B316" s="315"/>
      <c r="C316" s="332"/>
      <c r="D316" s="325"/>
      <c r="E316" s="317"/>
      <c r="F316" s="316"/>
      <c r="G316" s="316"/>
      <c r="H316" s="321"/>
      <c r="J316" s="321"/>
    </row>
    <row r="317" spans="1:10">
      <c r="A317" s="315"/>
      <c r="B317" s="315"/>
      <c r="C317" s="321"/>
      <c r="D317" s="315"/>
      <c r="E317" s="317"/>
      <c r="F317" s="320"/>
      <c r="G317" s="320"/>
      <c r="H317" s="315"/>
    </row>
    <row r="318" spans="1:10">
      <c r="A318" s="315"/>
      <c r="B318" s="329"/>
      <c r="C318" s="321"/>
      <c r="D318" s="315"/>
      <c r="E318" s="317"/>
      <c r="F318" s="320"/>
      <c r="G318" s="320"/>
      <c r="H318" s="315"/>
    </row>
    <row r="319" spans="1:10">
      <c r="A319" s="315"/>
      <c r="C319" s="321"/>
      <c r="D319" s="315"/>
      <c r="E319" s="317"/>
      <c r="F319" s="320"/>
      <c r="G319" s="320"/>
      <c r="H319" s="315"/>
    </row>
    <row r="320" spans="1:10">
      <c r="A320" s="315"/>
      <c r="B320" s="315"/>
      <c r="C320" s="321"/>
      <c r="D320" s="315"/>
      <c r="E320" s="317"/>
      <c r="F320" s="320"/>
      <c r="G320" s="320"/>
      <c r="H320" s="315"/>
    </row>
    <row r="321" spans="1:10">
      <c r="A321" s="315"/>
      <c r="B321" s="315"/>
      <c r="C321" s="315"/>
      <c r="D321" s="315"/>
      <c r="E321" s="315"/>
      <c r="F321" s="316"/>
      <c r="G321" s="316"/>
      <c r="H321" s="315"/>
    </row>
    <row r="322" spans="1:10">
      <c r="A322" s="315"/>
      <c r="B322" s="315"/>
      <c r="C322" s="315"/>
      <c r="D322" s="315"/>
      <c r="E322" s="315"/>
      <c r="F322" s="316"/>
      <c r="G322" s="316"/>
      <c r="H322" s="315"/>
    </row>
    <row r="323" spans="1:10">
      <c r="A323" s="317"/>
      <c r="B323" s="315"/>
      <c r="C323" s="321"/>
      <c r="D323" s="315"/>
      <c r="E323" s="317"/>
      <c r="F323" s="318"/>
      <c r="G323" s="319"/>
      <c r="H323" s="315"/>
    </row>
    <row r="324" spans="1:10">
      <c r="A324" s="315"/>
      <c r="B324" s="315"/>
      <c r="C324" s="321"/>
      <c r="D324" s="315"/>
      <c r="E324" s="315"/>
      <c r="F324" s="315"/>
      <c r="G324" s="315"/>
      <c r="H324" s="315"/>
    </row>
    <row r="325" spans="1:10">
      <c r="C325" s="321"/>
      <c r="D325" s="322"/>
      <c r="E325" s="315"/>
      <c r="F325" s="320"/>
      <c r="G325" s="326"/>
      <c r="H325" s="315"/>
      <c r="J325" s="315"/>
    </row>
    <row r="326" spans="1:10">
      <c r="A326" s="333"/>
      <c r="B326" s="315"/>
      <c r="C326" s="332"/>
      <c r="D326" s="325"/>
      <c r="E326" s="317"/>
      <c r="F326" s="316"/>
      <c r="G326" s="316"/>
      <c r="H326" s="321"/>
      <c r="J326" s="321"/>
    </row>
    <row r="327" spans="1:10">
      <c r="A327" s="317"/>
      <c r="C327" s="321"/>
      <c r="D327" s="315"/>
      <c r="E327" s="315"/>
      <c r="F327" s="320"/>
      <c r="G327" s="320"/>
      <c r="H327" s="315"/>
      <c r="J327" s="315"/>
    </row>
    <row r="328" spans="1:10">
      <c r="A328" s="317"/>
      <c r="B328" s="329"/>
      <c r="C328" s="341"/>
      <c r="D328" s="315"/>
      <c r="E328" s="317"/>
      <c r="F328" s="316"/>
      <c r="G328" s="316"/>
      <c r="H328" s="315"/>
      <c r="J328" s="315"/>
    </row>
    <row r="329" spans="1:10">
      <c r="A329" s="317"/>
      <c r="C329" s="321"/>
      <c r="D329" s="315"/>
      <c r="E329" s="315"/>
      <c r="F329" s="320"/>
      <c r="G329" s="320"/>
      <c r="H329" s="315"/>
      <c r="J329" s="315"/>
    </row>
    <row r="330" spans="1:10">
      <c r="A330" s="315"/>
      <c r="B330" s="329"/>
      <c r="C330" s="341"/>
      <c r="D330" s="315"/>
      <c r="E330" s="317"/>
      <c r="F330" s="316"/>
      <c r="G330" s="316"/>
      <c r="H330" s="315"/>
      <c r="J330" s="315"/>
    </row>
    <row r="331" spans="1:10">
      <c r="A331" s="315"/>
      <c r="C331" s="321"/>
      <c r="D331" s="315"/>
      <c r="E331" s="315"/>
      <c r="F331" s="320"/>
      <c r="G331" s="320"/>
      <c r="H331" s="315"/>
      <c r="J331" s="315"/>
    </row>
    <row r="332" spans="1:10">
      <c r="A332" s="315"/>
      <c r="B332" s="315"/>
      <c r="C332" s="341"/>
      <c r="D332" s="315"/>
      <c r="E332" s="317"/>
      <c r="F332" s="320"/>
      <c r="G332" s="320"/>
      <c r="H332" s="315"/>
      <c r="J332" s="315"/>
    </row>
    <row r="333" spans="1:10">
      <c r="A333" s="315"/>
      <c r="C333" s="321"/>
      <c r="D333" s="322"/>
      <c r="E333" s="315"/>
      <c r="F333" s="320"/>
      <c r="G333" s="326"/>
      <c r="H333" s="315"/>
      <c r="J333" s="315"/>
    </row>
    <row r="334" spans="1:10">
      <c r="A334" s="315"/>
      <c r="B334" s="315"/>
      <c r="C334" s="332"/>
      <c r="D334" s="325"/>
      <c r="E334" s="317"/>
      <c r="F334" s="316"/>
      <c r="G334" s="316"/>
      <c r="H334" s="321"/>
      <c r="J334" s="321"/>
    </row>
    <row r="335" spans="1:10">
      <c r="A335" s="315"/>
      <c r="C335" s="321"/>
      <c r="D335" s="315"/>
      <c r="E335" s="315"/>
      <c r="F335" s="320"/>
      <c r="G335" s="320"/>
      <c r="H335" s="315"/>
      <c r="J335" s="315"/>
    </row>
    <row r="336" spans="1:10">
      <c r="A336" s="315"/>
      <c r="B336" s="329"/>
      <c r="C336" s="341"/>
      <c r="D336" s="315"/>
      <c r="E336" s="315"/>
      <c r="F336" s="320"/>
      <c r="G336" s="320"/>
      <c r="H336" s="315"/>
      <c r="J336" s="315"/>
    </row>
    <row r="337" spans="1:10">
      <c r="A337" s="315"/>
      <c r="C337" s="321"/>
      <c r="D337" s="315"/>
      <c r="E337" s="315"/>
      <c r="F337" s="320"/>
      <c r="G337" s="320"/>
      <c r="H337" s="315"/>
      <c r="J337" s="315"/>
    </row>
    <row r="338" spans="1:10">
      <c r="A338" s="315"/>
      <c r="B338" s="315"/>
      <c r="C338" s="321"/>
      <c r="D338" s="315"/>
      <c r="E338" s="317"/>
      <c r="F338" s="320"/>
      <c r="G338" s="320"/>
      <c r="H338" s="315"/>
      <c r="J338" s="315"/>
    </row>
    <row r="339" spans="1:10">
      <c r="A339" s="315"/>
      <c r="C339" s="321"/>
      <c r="D339" s="315"/>
      <c r="E339" s="315"/>
      <c r="F339" s="320"/>
      <c r="G339" s="320"/>
      <c r="H339" s="315"/>
      <c r="J339" s="315"/>
    </row>
    <row r="340" spans="1:10">
      <c r="A340" s="288"/>
      <c r="B340" s="342"/>
      <c r="C340" s="341"/>
      <c r="D340" s="315"/>
      <c r="E340" s="317"/>
      <c r="F340" s="320"/>
      <c r="G340" s="320"/>
      <c r="H340" s="315"/>
      <c r="J340" s="315"/>
    </row>
    <row r="341" spans="1:10">
      <c r="C341" s="321"/>
      <c r="D341" s="322"/>
      <c r="E341" s="315"/>
      <c r="F341" s="320"/>
      <c r="G341" s="326"/>
      <c r="H341" s="315"/>
      <c r="J341" s="315"/>
    </row>
    <row r="342" spans="1:10">
      <c r="A342" s="333"/>
      <c r="C342" s="332"/>
      <c r="D342" s="325"/>
      <c r="E342" s="317"/>
      <c r="F342" s="316"/>
      <c r="G342" s="316"/>
      <c r="H342" s="321"/>
      <c r="J342" s="321"/>
    </row>
    <row r="343" spans="1:10">
      <c r="C343" s="321"/>
      <c r="D343" s="315"/>
      <c r="E343" s="315"/>
      <c r="F343" s="320"/>
      <c r="G343" s="320"/>
    </row>
    <row r="344" spans="1:10">
      <c r="A344" s="333"/>
      <c r="C344" s="341"/>
      <c r="D344" s="315"/>
      <c r="E344" s="317"/>
      <c r="F344" s="320"/>
      <c r="G344" s="320"/>
    </row>
    <row r="345" spans="1:10">
      <c r="C345" s="321"/>
      <c r="D345" s="322"/>
      <c r="E345" s="315"/>
      <c r="F345" s="320"/>
      <c r="G345" s="326"/>
      <c r="H345" s="315"/>
      <c r="J345" s="315"/>
    </row>
    <row r="346" spans="1:10">
      <c r="A346" s="333"/>
      <c r="C346" s="332"/>
      <c r="D346" s="325"/>
      <c r="E346" s="317"/>
      <c r="F346" s="316"/>
      <c r="G346" s="316"/>
      <c r="H346" s="321"/>
      <c r="J346" s="321"/>
    </row>
    <row r="347" spans="1:10">
      <c r="C347" s="321"/>
      <c r="D347" s="315"/>
      <c r="E347" s="315"/>
      <c r="F347" s="320"/>
      <c r="G347" s="320"/>
    </row>
    <row r="348" spans="1:10">
      <c r="A348" s="333"/>
      <c r="B348" s="342"/>
      <c r="C348" s="321"/>
      <c r="D348" s="315"/>
      <c r="E348" s="315"/>
      <c r="F348" s="320"/>
      <c r="G348" s="320"/>
      <c r="H348" s="315"/>
      <c r="J348" s="315"/>
    </row>
    <row r="349" spans="1:10">
      <c r="C349" s="321"/>
      <c r="D349" s="315"/>
      <c r="E349" s="315"/>
      <c r="F349" s="320"/>
      <c r="G349" s="320"/>
      <c r="H349" s="315"/>
      <c r="J349" s="315"/>
    </row>
    <row r="350" spans="1:10">
      <c r="A350" s="333"/>
      <c r="B350" s="321"/>
      <c r="C350" s="321"/>
      <c r="D350" s="315"/>
      <c r="E350" s="317"/>
      <c r="F350" s="320"/>
      <c r="G350" s="320"/>
      <c r="H350" s="315"/>
      <c r="J350" s="315"/>
    </row>
    <row r="351" spans="1:10">
      <c r="C351" s="321"/>
      <c r="D351" s="315"/>
      <c r="E351" s="315"/>
      <c r="F351" s="320"/>
      <c r="G351" s="320"/>
      <c r="H351" s="315"/>
      <c r="J351" s="315"/>
    </row>
    <row r="352" spans="1:10">
      <c r="B352" s="342"/>
      <c r="C352" s="321"/>
      <c r="D352" s="315"/>
      <c r="E352" s="315"/>
      <c r="F352" s="320"/>
      <c r="G352" s="320"/>
      <c r="H352" s="315"/>
      <c r="J352" s="315"/>
    </row>
    <row r="353" spans="1:10">
      <c r="C353" s="321"/>
      <c r="D353" s="322"/>
      <c r="E353" s="315"/>
      <c r="F353" s="320"/>
      <c r="G353" s="326"/>
      <c r="H353" s="315"/>
      <c r="J353" s="315"/>
    </row>
    <row r="354" spans="1:10">
      <c r="A354" s="333"/>
      <c r="C354" s="332"/>
      <c r="D354" s="325"/>
      <c r="E354" s="317"/>
      <c r="F354" s="316"/>
      <c r="G354" s="316"/>
      <c r="H354" s="321"/>
      <c r="J354" s="321"/>
    </row>
    <row r="355" spans="1:10">
      <c r="A355" s="333"/>
      <c r="C355" s="321"/>
      <c r="D355" s="315"/>
      <c r="E355" s="315"/>
      <c r="F355" s="320"/>
      <c r="G355" s="320"/>
      <c r="H355" s="315"/>
    </row>
    <row r="356" spans="1:10">
      <c r="A356" s="315"/>
      <c r="B356" s="342"/>
      <c r="C356" s="321"/>
      <c r="D356" s="315"/>
      <c r="E356" s="317"/>
      <c r="F356" s="320"/>
      <c r="G356" s="320"/>
      <c r="H356" s="315"/>
    </row>
    <row r="357" spans="1:10">
      <c r="A357" s="315"/>
      <c r="B357" s="315"/>
      <c r="C357" s="315"/>
      <c r="D357" s="315"/>
      <c r="E357" s="315"/>
      <c r="F357" s="316"/>
      <c r="G357" s="316"/>
      <c r="H357" s="315"/>
    </row>
    <row r="358" spans="1:10">
      <c r="A358" s="315"/>
      <c r="B358" s="315"/>
      <c r="C358" s="315"/>
      <c r="D358" s="315"/>
      <c r="E358" s="315"/>
      <c r="F358" s="316"/>
      <c r="G358" s="316"/>
      <c r="H358" s="315"/>
    </row>
    <row r="359" spans="1:10">
      <c r="A359" s="317"/>
      <c r="B359" s="315"/>
      <c r="C359" s="315"/>
      <c r="D359" s="315"/>
      <c r="E359" s="317"/>
      <c r="F359" s="318"/>
      <c r="G359" s="319"/>
      <c r="H359" s="315"/>
    </row>
    <row r="360" spans="1:10">
      <c r="A360" s="315"/>
      <c r="B360" s="315"/>
      <c r="C360" s="315"/>
      <c r="D360" s="315"/>
      <c r="E360" s="315"/>
      <c r="F360" s="315"/>
      <c r="G360" s="315"/>
      <c r="H360" s="315"/>
    </row>
    <row r="361" spans="1:10">
      <c r="D361" s="322"/>
      <c r="E361" s="315"/>
      <c r="F361" s="320"/>
      <c r="G361" s="326"/>
      <c r="H361" s="315"/>
      <c r="J361" s="315"/>
    </row>
    <row r="362" spans="1:10">
      <c r="A362" s="315"/>
      <c r="B362" s="315"/>
      <c r="C362" s="343"/>
      <c r="D362" s="325"/>
      <c r="E362" s="317"/>
      <c r="F362" s="316"/>
      <c r="G362" s="316"/>
      <c r="H362" s="321"/>
      <c r="J362" s="321"/>
    </row>
    <row r="363" spans="1:10">
      <c r="D363" s="315"/>
      <c r="E363" s="315"/>
      <c r="F363" s="320"/>
      <c r="G363" s="320"/>
      <c r="H363" s="315"/>
      <c r="J363" s="315"/>
    </row>
    <row r="364" spans="1:10">
      <c r="A364" s="317"/>
      <c r="B364" s="329"/>
      <c r="C364" s="315"/>
      <c r="D364" s="315"/>
      <c r="E364" s="315"/>
      <c r="F364" s="316"/>
      <c r="G364" s="316"/>
      <c r="H364" s="315"/>
      <c r="J364" s="315"/>
    </row>
    <row r="365" spans="1:10">
      <c r="D365" s="315"/>
      <c r="E365" s="315"/>
      <c r="F365" s="320"/>
      <c r="G365" s="326"/>
      <c r="H365" s="315"/>
      <c r="J365" s="315"/>
    </row>
    <row r="366" spans="1:10">
      <c r="A366" s="315"/>
      <c r="B366" s="329"/>
      <c r="C366" s="315"/>
      <c r="D366" s="315"/>
      <c r="E366" s="315"/>
      <c r="F366" s="316"/>
      <c r="G366" s="316"/>
      <c r="H366" s="315"/>
      <c r="J366" s="315"/>
    </row>
    <row r="367" spans="1:10">
      <c r="D367" s="322"/>
      <c r="E367" s="315"/>
      <c r="F367" s="320"/>
      <c r="G367" s="326"/>
    </row>
    <row r="368" spans="1:10" ht="14.25" customHeight="1">
      <c r="A368" s="315"/>
      <c r="B368" s="329"/>
      <c r="C368" s="315"/>
      <c r="D368" s="325"/>
      <c r="E368" s="317"/>
      <c r="F368" s="316"/>
      <c r="G368" s="316"/>
      <c r="H368" s="321"/>
      <c r="J368" s="321"/>
    </row>
    <row r="369" spans="1:10">
      <c r="D369" s="322"/>
      <c r="E369" s="315"/>
      <c r="F369" s="320"/>
      <c r="G369" s="326"/>
    </row>
    <row r="370" spans="1:10">
      <c r="A370" s="333"/>
      <c r="B370" s="315"/>
      <c r="C370" s="332"/>
      <c r="D370" s="325"/>
      <c r="E370" s="317"/>
      <c r="F370" s="316"/>
      <c r="G370" s="316"/>
      <c r="H370" s="321"/>
      <c r="J370" s="321"/>
    </row>
    <row r="371" spans="1:10">
      <c r="D371" s="315"/>
      <c r="E371" s="315"/>
      <c r="F371" s="320"/>
      <c r="G371" s="320"/>
      <c r="H371" s="315"/>
      <c r="J371" s="315"/>
    </row>
    <row r="372" spans="1:10">
      <c r="A372" s="315"/>
      <c r="B372" s="329"/>
      <c r="C372" s="315"/>
      <c r="D372" s="315"/>
      <c r="E372" s="315"/>
      <c r="F372" s="320"/>
      <c r="G372" s="320"/>
      <c r="H372" s="315"/>
      <c r="J372" s="315"/>
    </row>
    <row r="373" spans="1:10">
      <c r="D373" s="315"/>
      <c r="E373" s="315"/>
      <c r="F373" s="320"/>
      <c r="G373" s="320"/>
      <c r="H373" s="315"/>
      <c r="J373" s="315"/>
    </row>
    <row r="374" spans="1:10">
      <c r="A374" s="315"/>
      <c r="B374" s="315"/>
      <c r="C374" s="315"/>
      <c r="D374" s="315"/>
      <c r="E374" s="315"/>
      <c r="F374" s="320"/>
      <c r="G374" s="320"/>
      <c r="H374" s="315"/>
      <c r="J374" s="315"/>
    </row>
    <row r="375" spans="1:10">
      <c r="D375" s="322"/>
      <c r="E375" s="315"/>
      <c r="F375" s="320"/>
      <c r="G375" s="326"/>
    </row>
    <row r="376" spans="1:10">
      <c r="A376" s="333"/>
      <c r="B376" s="344"/>
      <c r="C376" s="332"/>
      <c r="D376" s="325"/>
      <c r="E376" s="317"/>
      <c r="F376" s="316"/>
      <c r="G376" s="316"/>
      <c r="H376" s="321"/>
      <c r="J376" s="321"/>
    </row>
    <row r="377" spans="1:10">
      <c r="A377" s="315"/>
      <c r="B377" s="317"/>
      <c r="C377" s="315"/>
      <c r="D377" s="315"/>
      <c r="E377" s="317"/>
      <c r="F377" s="320"/>
      <c r="G377" s="326"/>
      <c r="H377" s="315"/>
      <c r="J377" s="315"/>
    </row>
    <row r="378" spans="1:10">
      <c r="A378" s="317"/>
      <c r="B378" s="317"/>
      <c r="C378" s="315"/>
      <c r="D378" s="315"/>
      <c r="E378" s="317"/>
      <c r="F378" s="320"/>
      <c r="G378" s="320"/>
      <c r="H378" s="315"/>
      <c r="J378" s="315"/>
    </row>
    <row r="379" spans="1:10">
      <c r="A379" s="315"/>
      <c r="D379" s="315"/>
      <c r="E379" s="315"/>
      <c r="F379" s="320"/>
      <c r="G379" s="320"/>
      <c r="H379" s="315"/>
      <c r="J379" s="315"/>
    </row>
    <row r="380" spans="1:10">
      <c r="A380" s="334"/>
      <c r="B380" s="315"/>
      <c r="C380" s="332"/>
      <c r="D380" s="325"/>
      <c r="E380" s="317"/>
      <c r="F380" s="320"/>
      <c r="G380" s="320"/>
      <c r="H380" s="315"/>
      <c r="J380" s="315"/>
    </row>
    <row r="381" spans="1:10">
      <c r="A381" s="345"/>
      <c r="B381" s="315"/>
      <c r="C381" s="315"/>
      <c r="D381" s="322"/>
      <c r="E381" s="317"/>
      <c r="F381" s="320"/>
      <c r="G381" s="326"/>
    </row>
    <row r="382" spans="1:10">
      <c r="A382" s="333"/>
      <c r="B382" s="315"/>
      <c r="C382" s="332"/>
      <c r="D382" s="325"/>
      <c r="E382" s="317"/>
      <c r="F382" s="316"/>
      <c r="G382" s="316"/>
      <c r="H382" s="321"/>
      <c r="J382" s="321"/>
    </row>
    <row r="383" spans="1:10">
      <c r="D383" s="322"/>
      <c r="E383" s="315"/>
      <c r="F383" s="320"/>
      <c r="G383" s="326"/>
    </row>
    <row r="384" spans="1:10">
      <c r="A384" s="317"/>
      <c r="B384" s="315"/>
      <c r="C384" s="332"/>
      <c r="D384" s="325"/>
      <c r="E384" s="317"/>
      <c r="F384" s="316"/>
      <c r="G384" s="316"/>
      <c r="H384" s="321"/>
      <c r="J384" s="321"/>
    </row>
    <row r="385" spans="1:10">
      <c r="D385" s="322"/>
      <c r="E385" s="315"/>
      <c r="F385" s="320"/>
      <c r="G385" s="326"/>
      <c r="H385" s="327"/>
    </row>
    <row r="386" spans="1:10">
      <c r="A386" s="333"/>
      <c r="B386" s="315"/>
      <c r="C386" s="332"/>
      <c r="D386" s="325"/>
      <c r="E386" s="317"/>
      <c r="F386" s="316"/>
      <c r="G386" s="316"/>
      <c r="H386" s="321"/>
      <c r="J386" s="321"/>
    </row>
    <row r="387" spans="1:10">
      <c r="D387" s="322"/>
      <c r="E387" s="315"/>
      <c r="F387" s="320"/>
      <c r="G387" s="326"/>
      <c r="H387" s="327"/>
    </row>
    <row r="388" spans="1:10">
      <c r="A388" s="333"/>
      <c r="B388" s="315"/>
      <c r="C388" s="332"/>
      <c r="D388" s="325"/>
      <c r="E388" s="317"/>
      <c r="F388" s="316"/>
      <c r="G388" s="316"/>
      <c r="H388" s="321"/>
      <c r="J388" s="321"/>
    </row>
    <row r="389" spans="1:10">
      <c r="D389" s="322"/>
      <c r="E389" s="315"/>
      <c r="F389" s="320"/>
      <c r="G389" s="326"/>
    </row>
    <row r="390" spans="1:10">
      <c r="A390" s="333"/>
      <c r="B390" s="315"/>
      <c r="C390" s="332"/>
      <c r="D390" s="325"/>
      <c r="E390" s="317"/>
      <c r="F390" s="316"/>
      <c r="G390" s="316"/>
      <c r="H390" s="321"/>
      <c r="J390" s="321"/>
    </row>
    <row r="391" spans="1:10">
      <c r="D391" s="322"/>
      <c r="E391" s="317"/>
      <c r="F391" s="320"/>
      <c r="G391" s="326"/>
      <c r="H391" s="315"/>
      <c r="J391" s="315"/>
    </row>
    <row r="392" spans="1:10">
      <c r="A392" s="333"/>
      <c r="B392" s="315"/>
      <c r="C392" s="332"/>
      <c r="D392" s="325"/>
      <c r="E392" s="317"/>
      <c r="F392" s="316"/>
      <c r="G392" s="316"/>
      <c r="H392" s="321"/>
      <c r="J392" s="321"/>
    </row>
    <row r="393" spans="1:10">
      <c r="A393" s="315"/>
      <c r="B393" s="315"/>
      <c r="C393" s="315"/>
      <c r="D393" s="315"/>
      <c r="E393" s="315"/>
      <c r="F393" s="316"/>
      <c r="G393" s="316"/>
      <c r="H393" s="315"/>
    </row>
    <row r="394" spans="1:10">
      <c r="A394" s="315"/>
      <c r="B394" s="315"/>
      <c r="C394" s="315"/>
      <c r="D394" s="315"/>
      <c r="E394" s="315"/>
      <c r="F394" s="316"/>
      <c r="G394" s="316"/>
      <c r="H394" s="315"/>
    </row>
    <row r="395" spans="1:10">
      <c r="A395" s="317"/>
      <c r="B395" s="315"/>
      <c r="C395" s="315"/>
      <c r="D395" s="322"/>
      <c r="E395" s="317"/>
      <c r="F395" s="318"/>
      <c r="G395" s="326"/>
      <c r="H395" s="315"/>
      <c r="J395" s="315"/>
    </row>
    <row r="396" spans="1:10">
      <c r="A396" s="346"/>
      <c r="B396" s="315"/>
      <c r="C396" s="332"/>
      <c r="D396" s="325"/>
      <c r="E396" s="317"/>
      <c r="F396" s="316"/>
      <c r="G396" s="316"/>
      <c r="H396" s="321"/>
      <c r="J396" s="321"/>
    </row>
    <row r="397" spans="1:10">
      <c r="D397" s="322"/>
      <c r="E397" s="315"/>
      <c r="F397" s="320"/>
      <c r="G397" s="326"/>
    </row>
    <row r="398" spans="1:10">
      <c r="A398" s="333"/>
      <c r="B398" s="315"/>
      <c r="C398" s="332"/>
      <c r="D398" s="325"/>
      <c r="E398" s="317"/>
      <c r="F398" s="316"/>
      <c r="G398" s="316"/>
      <c r="H398" s="321"/>
      <c r="J398" s="321"/>
    </row>
    <row r="399" spans="1:10">
      <c r="D399" s="322"/>
      <c r="E399" s="315"/>
      <c r="F399" s="320"/>
      <c r="G399" s="326"/>
    </row>
    <row r="400" spans="1:10">
      <c r="A400" s="333"/>
      <c r="B400" s="315"/>
      <c r="C400" s="332"/>
      <c r="D400" s="325"/>
      <c r="E400" s="317"/>
      <c r="F400" s="316"/>
      <c r="G400" s="316"/>
      <c r="H400" s="321"/>
      <c r="J400" s="321"/>
    </row>
    <row r="401" spans="1:10">
      <c r="D401" s="322"/>
      <c r="E401" s="315"/>
      <c r="F401" s="320"/>
      <c r="G401" s="326"/>
    </row>
    <row r="402" spans="1:10">
      <c r="A402" s="333"/>
      <c r="B402" s="315"/>
      <c r="C402" s="332"/>
      <c r="D402" s="325"/>
      <c r="E402" s="317"/>
      <c r="F402" s="316"/>
      <c r="G402" s="316"/>
      <c r="H402" s="321"/>
      <c r="J402" s="321"/>
    </row>
    <row r="403" spans="1:10">
      <c r="D403" s="322"/>
      <c r="E403" s="315"/>
      <c r="F403" s="320"/>
      <c r="G403" s="326"/>
    </row>
    <row r="404" spans="1:10">
      <c r="A404" s="333"/>
      <c r="B404" s="315"/>
      <c r="C404" s="332"/>
      <c r="D404" s="325"/>
      <c r="E404" s="317"/>
      <c r="F404" s="316"/>
      <c r="G404" s="316"/>
      <c r="H404" s="321"/>
      <c r="J404" s="321"/>
    </row>
    <row r="405" spans="1:10">
      <c r="B405" s="315"/>
      <c r="C405" s="315"/>
      <c r="D405" s="315"/>
      <c r="E405" s="315"/>
      <c r="F405" s="316"/>
      <c r="G405" s="316"/>
      <c r="H405" s="315"/>
      <c r="J405" s="315"/>
    </row>
    <row r="406" spans="1:10">
      <c r="B406" s="315"/>
      <c r="C406" s="315"/>
      <c r="D406" s="315"/>
      <c r="E406" s="317"/>
      <c r="F406" s="316"/>
      <c r="G406" s="316"/>
      <c r="H406" s="315"/>
      <c r="J406" s="315"/>
    </row>
    <row r="407" spans="1:10">
      <c r="A407" s="315"/>
      <c r="B407" s="315"/>
      <c r="C407" s="315"/>
      <c r="D407" s="315"/>
      <c r="E407" s="315"/>
      <c r="F407" s="320"/>
      <c r="G407" s="320"/>
      <c r="H407" s="315"/>
      <c r="J407" s="315"/>
    </row>
    <row r="408" spans="1:10">
      <c r="A408" s="315"/>
      <c r="B408" s="315"/>
      <c r="C408" s="315"/>
      <c r="D408" s="315"/>
      <c r="E408" s="317"/>
      <c r="F408" s="320"/>
      <c r="G408" s="320"/>
      <c r="H408" s="315"/>
      <c r="J408" s="315"/>
    </row>
    <row r="409" spans="1:10">
      <c r="A409" s="315"/>
      <c r="B409" s="315"/>
      <c r="C409" s="315"/>
      <c r="D409" s="315"/>
      <c r="E409" s="315"/>
      <c r="F409" s="320"/>
      <c r="G409" s="326"/>
      <c r="H409" s="327"/>
      <c r="J409" s="315"/>
    </row>
    <row r="410" spans="1:10">
      <c r="A410" s="315"/>
      <c r="B410" s="315"/>
      <c r="C410" s="315"/>
      <c r="D410" s="315"/>
      <c r="E410" s="317"/>
      <c r="F410" s="320"/>
      <c r="G410" s="320"/>
      <c r="H410" s="327"/>
      <c r="J410" s="315"/>
    </row>
    <row r="411" spans="1:10">
      <c r="A411" s="315"/>
      <c r="B411" s="315"/>
      <c r="C411" s="315"/>
      <c r="D411" s="315"/>
      <c r="E411" s="315"/>
      <c r="F411" s="320"/>
      <c r="G411" s="320"/>
      <c r="H411" s="315"/>
      <c r="J411" s="315"/>
    </row>
    <row r="412" spans="1:10">
      <c r="A412" s="315"/>
      <c r="B412" s="315"/>
      <c r="C412" s="315"/>
      <c r="D412" s="315"/>
      <c r="E412" s="317"/>
      <c r="F412" s="320"/>
      <c r="G412" s="320"/>
      <c r="H412" s="315"/>
      <c r="J412" s="315"/>
    </row>
    <row r="413" spans="1:10">
      <c r="A413" s="315"/>
      <c r="B413" s="315"/>
      <c r="C413" s="315"/>
      <c r="D413" s="315"/>
      <c r="E413" s="315"/>
      <c r="F413" s="320"/>
      <c r="G413" s="320"/>
      <c r="H413" s="315"/>
      <c r="J413" s="315"/>
    </row>
    <row r="414" spans="1:10">
      <c r="A414" s="334"/>
      <c r="B414" s="315"/>
      <c r="C414" s="347"/>
      <c r="D414" s="315"/>
      <c r="E414" s="317"/>
      <c r="F414" s="320"/>
      <c r="G414" s="320"/>
      <c r="H414" s="315"/>
      <c r="J414" s="315"/>
    </row>
    <row r="415" spans="1:10">
      <c r="A415" s="345"/>
      <c r="B415" s="315"/>
      <c r="C415" s="315"/>
      <c r="D415" s="322"/>
      <c r="E415" s="317"/>
      <c r="F415" s="320"/>
      <c r="G415" s="326"/>
      <c r="H415" s="315"/>
      <c r="J415" s="315"/>
    </row>
    <row r="416" spans="1:10" ht="14.25" customHeight="1">
      <c r="A416" s="333"/>
      <c r="B416" s="348"/>
      <c r="C416" s="349"/>
      <c r="D416" s="325"/>
      <c r="E416" s="317"/>
      <c r="F416" s="316"/>
      <c r="G416" s="316"/>
      <c r="H416" s="321"/>
      <c r="J416" s="321"/>
    </row>
    <row r="417" spans="1:10" ht="14.25" customHeight="1">
      <c r="A417" s="317"/>
      <c r="D417" s="322"/>
      <c r="E417" s="315"/>
      <c r="F417" s="320"/>
      <c r="G417" s="326"/>
    </row>
    <row r="418" spans="1:10" ht="14.25" customHeight="1">
      <c r="A418" s="317"/>
      <c r="B418" s="315"/>
      <c r="C418" s="349"/>
      <c r="D418" s="325"/>
      <c r="E418" s="317"/>
      <c r="F418" s="316"/>
      <c r="G418" s="316"/>
      <c r="H418" s="321"/>
      <c r="J418" s="321"/>
    </row>
    <row r="419" spans="1:10" ht="14.25" customHeight="1">
      <c r="A419" s="317"/>
      <c r="D419" s="322"/>
      <c r="E419" s="315"/>
      <c r="F419" s="320"/>
      <c r="G419" s="326"/>
    </row>
    <row r="420" spans="1:10" ht="14.25" customHeight="1">
      <c r="A420" s="317"/>
      <c r="B420" s="315"/>
      <c r="C420" s="349"/>
      <c r="D420" s="325"/>
      <c r="E420" s="317"/>
      <c r="F420" s="316"/>
      <c r="G420" s="316"/>
      <c r="H420" s="321"/>
      <c r="J420" s="321"/>
    </row>
    <row r="421" spans="1:10" ht="14.25" customHeight="1">
      <c r="A421" s="317"/>
      <c r="D421" s="322"/>
      <c r="E421" s="315"/>
      <c r="F421" s="320"/>
      <c r="G421" s="326"/>
    </row>
    <row r="422" spans="1:10" ht="14.25" customHeight="1">
      <c r="A422" s="317"/>
      <c r="B422" s="315"/>
      <c r="C422" s="349"/>
      <c r="D422" s="325"/>
      <c r="E422" s="317"/>
      <c r="F422" s="316"/>
      <c r="G422" s="316"/>
      <c r="H422" s="321"/>
      <c r="J422" s="321"/>
    </row>
    <row r="423" spans="1:10">
      <c r="A423" s="315"/>
      <c r="D423" s="322"/>
      <c r="E423" s="315"/>
      <c r="F423" s="320"/>
      <c r="G423" s="326"/>
    </row>
    <row r="424" spans="1:10" ht="14.25" customHeight="1">
      <c r="A424" s="315"/>
      <c r="B424" s="315"/>
      <c r="C424" s="349"/>
      <c r="D424" s="325"/>
      <c r="E424" s="317"/>
      <c r="F424" s="316"/>
      <c r="G424" s="316"/>
      <c r="H424" s="321"/>
      <c r="J424" s="321"/>
    </row>
    <row r="425" spans="1:10">
      <c r="A425" s="315"/>
      <c r="D425" s="322"/>
      <c r="E425" s="315"/>
      <c r="F425" s="320"/>
      <c r="G425" s="326"/>
    </row>
    <row r="426" spans="1:10">
      <c r="A426" s="315"/>
      <c r="B426" s="315"/>
      <c r="C426" s="349"/>
      <c r="D426" s="325"/>
      <c r="E426" s="317"/>
      <c r="F426" s="316"/>
      <c r="G426" s="316"/>
      <c r="H426" s="321"/>
      <c r="J426" s="321"/>
    </row>
    <row r="427" spans="1:10">
      <c r="A427" s="315"/>
      <c r="D427" s="322"/>
      <c r="E427" s="315"/>
      <c r="F427" s="320"/>
      <c r="G427" s="326"/>
    </row>
    <row r="428" spans="1:10">
      <c r="A428" s="315"/>
      <c r="B428" s="315"/>
      <c r="C428" s="349"/>
      <c r="D428" s="325"/>
      <c r="E428" s="317"/>
      <c r="F428" s="316"/>
      <c r="G428" s="316"/>
      <c r="H428" s="321"/>
      <c r="J428" s="321"/>
    </row>
    <row r="429" spans="1:10">
      <c r="A429" s="315"/>
      <c r="B429" s="315"/>
      <c r="C429" s="315"/>
      <c r="D429" s="315"/>
      <c r="E429" s="315"/>
      <c r="F429" s="316"/>
      <c r="G429" s="316"/>
      <c r="H429" s="315"/>
    </row>
    <row r="430" spans="1:10">
      <c r="A430" s="315"/>
      <c r="B430" s="315"/>
      <c r="C430" s="315"/>
      <c r="D430" s="315"/>
      <c r="E430" s="315"/>
      <c r="F430" s="316"/>
      <c r="G430" s="316"/>
      <c r="H430" s="315"/>
    </row>
    <row r="431" spans="1:10">
      <c r="A431" s="317"/>
      <c r="B431" s="315"/>
      <c r="C431" s="315"/>
      <c r="D431" s="322"/>
      <c r="E431" s="317"/>
      <c r="F431" s="318"/>
      <c r="G431" s="326"/>
      <c r="H431" s="315"/>
      <c r="J431" s="315"/>
    </row>
    <row r="432" spans="1:10" ht="14.25" customHeight="1">
      <c r="A432" s="333"/>
      <c r="B432" s="329"/>
      <c r="C432" s="349"/>
      <c r="D432" s="325"/>
      <c r="E432" s="317"/>
      <c r="F432" s="316"/>
      <c r="G432" s="316"/>
      <c r="H432" s="321"/>
      <c r="J432" s="321"/>
    </row>
    <row r="433" spans="1:10">
      <c r="A433" s="317"/>
      <c r="D433" s="322"/>
      <c r="E433" s="315"/>
      <c r="F433" s="320"/>
      <c r="G433" s="326"/>
    </row>
    <row r="434" spans="1:10" ht="14.25" customHeight="1">
      <c r="A434" s="317"/>
      <c r="B434" s="315"/>
      <c r="C434" s="349"/>
      <c r="D434" s="325"/>
      <c r="E434" s="317"/>
      <c r="F434" s="316"/>
      <c r="G434" s="316"/>
      <c r="H434" s="321"/>
      <c r="J434" s="321"/>
    </row>
    <row r="435" spans="1:10">
      <c r="A435" s="317"/>
      <c r="D435" s="322"/>
      <c r="E435" s="315"/>
      <c r="F435" s="320"/>
      <c r="G435" s="326"/>
    </row>
    <row r="436" spans="1:10" ht="14.25" customHeight="1">
      <c r="A436" s="315"/>
      <c r="B436" s="315"/>
      <c r="C436" s="349"/>
      <c r="D436" s="325"/>
      <c r="E436" s="317"/>
      <c r="F436" s="316"/>
      <c r="G436" s="316"/>
      <c r="H436" s="321"/>
      <c r="J436" s="321"/>
    </row>
    <row r="437" spans="1:10">
      <c r="A437" s="317"/>
      <c r="D437" s="322"/>
      <c r="E437" s="315"/>
      <c r="F437" s="320"/>
      <c r="G437" s="326"/>
    </row>
    <row r="438" spans="1:10" ht="14.25" customHeight="1">
      <c r="A438" s="317"/>
      <c r="B438" s="315"/>
      <c r="C438" s="349"/>
      <c r="D438" s="325"/>
      <c r="E438" s="317"/>
      <c r="F438" s="316"/>
      <c r="G438" s="316"/>
      <c r="H438" s="321"/>
      <c r="J438" s="321"/>
    </row>
    <row r="439" spans="1:10">
      <c r="A439" s="317"/>
      <c r="D439" s="322"/>
      <c r="E439" s="315"/>
      <c r="F439" s="320"/>
      <c r="G439" s="326"/>
    </row>
    <row r="440" spans="1:10" ht="14.25" customHeight="1">
      <c r="A440" s="317"/>
      <c r="B440" s="315"/>
      <c r="C440" s="349"/>
      <c r="D440" s="325"/>
      <c r="E440" s="317"/>
      <c r="F440" s="316"/>
      <c r="G440" s="316"/>
      <c r="H440" s="321"/>
      <c r="J440" s="321"/>
    </row>
    <row r="441" spans="1:10">
      <c r="A441" s="315"/>
      <c r="D441" s="322"/>
      <c r="E441" s="315"/>
      <c r="F441" s="320"/>
      <c r="G441" s="326"/>
    </row>
    <row r="442" spans="1:10">
      <c r="A442" s="315"/>
      <c r="B442" s="315"/>
      <c r="C442" s="349"/>
      <c r="D442" s="325"/>
      <c r="E442" s="317"/>
      <c r="F442" s="316"/>
      <c r="G442" s="316"/>
      <c r="H442" s="321"/>
      <c r="J442" s="321"/>
    </row>
    <row r="443" spans="1:10">
      <c r="A443" s="315"/>
      <c r="D443" s="322"/>
      <c r="E443" s="315"/>
      <c r="F443" s="320"/>
      <c r="G443" s="326"/>
    </row>
    <row r="444" spans="1:10" ht="14.25" customHeight="1">
      <c r="A444" s="315"/>
      <c r="B444" s="315"/>
      <c r="C444" s="349"/>
      <c r="D444" s="325"/>
      <c r="E444" s="317"/>
      <c r="F444" s="316"/>
      <c r="G444" s="316"/>
      <c r="H444" s="321"/>
      <c r="J444" s="321"/>
    </row>
    <row r="445" spans="1:10">
      <c r="A445" s="315"/>
      <c r="D445" s="322"/>
      <c r="E445" s="315"/>
      <c r="F445" s="320"/>
      <c r="G445" s="326"/>
    </row>
    <row r="446" spans="1:10" ht="14.25" customHeight="1">
      <c r="A446" s="315"/>
      <c r="B446" s="315"/>
      <c r="C446" s="349"/>
      <c r="D446" s="325"/>
      <c r="E446" s="317"/>
      <c r="F446" s="316"/>
      <c r="G446" s="316"/>
      <c r="H446" s="321"/>
      <c r="J446" s="321"/>
    </row>
    <row r="447" spans="1:10">
      <c r="A447" s="315"/>
      <c r="D447" s="322"/>
      <c r="E447" s="315"/>
      <c r="F447" s="320"/>
      <c r="G447" s="326"/>
    </row>
    <row r="448" spans="1:10" ht="14.25" customHeight="1">
      <c r="A448" s="315"/>
      <c r="B448" s="315"/>
      <c r="C448" s="349"/>
      <c r="D448" s="325"/>
      <c r="E448" s="317"/>
      <c r="F448" s="316"/>
      <c r="G448" s="316"/>
      <c r="H448" s="321"/>
      <c r="J448" s="321"/>
    </row>
    <row r="449" spans="1:10">
      <c r="A449" s="315"/>
      <c r="D449" s="315"/>
      <c r="E449" s="315"/>
      <c r="F449" s="320"/>
      <c r="G449" s="320"/>
      <c r="H449" s="315"/>
      <c r="J449" s="315"/>
    </row>
    <row r="450" spans="1:10">
      <c r="A450" s="315"/>
      <c r="B450" s="315"/>
      <c r="C450" s="315"/>
      <c r="D450" s="315"/>
      <c r="E450" s="317"/>
      <c r="F450" s="320"/>
      <c r="G450" s="320"/>
      <c r="H450" s="315"/>
      <c r="J450" s="315"/>
    </row>
    <row r="451" spans="1:10">
      <c r="A451" s="315"/>
      <c r="D451" s="322"/>
      <c r="E451" s="315"/>
      <c r="F451" s="320"/>
      <c r="G451" s="326"/>
      <c r="H451" s="315"/>
      <c r="J451" s="315"/>
    </row>
    <row r="452" spans="1:10" ht="14.25" customHeight="1">
      <c r="A452" s="333"/>
      <c r="B452" s="329"/>
      <c r="C452" s="341"/>
      <c r="D452" s="325"/>
      <c r="E452" s="317"/>
      <c r="F452" s="316"/>
      <c r="G452" s="316"/>
      <c r="H452" s="321"/>
      <c r="J452" s="321"/>
    </row>
    <row r="453" spans="1:10">
      <c r="A453" s="317"/>
      <c r="D453" s="322"/>
      <c r="E453" s="315"/>
      <c r="F453" s="320"/>
      <c r="G453" s="326"/>
    </row>
    <row r="454" spans="1:10" ht="14.25" customHeight="1">
      <c r="A454" s="317"/>
      <c r="B454" s="315"/>
      <c r="C454" s="341"/>
      <c r="D454" s="325"/>
      <c r="E454" s="317"/>
      <c r="F454" s="316"/>
      <c r="G454" s="316"/>
      <c r="H454" s="321"/>
      <c r="J454" s="321"/>
    </row>
    <row r="455" spans="1:10">
      <c r="A455" s="317"/>
      <c r="D455" s="322"/>
      <c r="E455" s="315"/>
      <c r="F455" s="320"/>
      <c r="G455" s="326"/>
    </row>
    <row r="456" spans="1:10" ht="14.25" customHeight="1">
      <c r="A456" s="317"/>
      <c r="B456" s="315"/>
      <c r="C456" s="341"/>
      <c r="D456" s="325"/>
      <c r="E456" s="317"/>
      <c r="F456" s="316"/>
      <c r="G456" s="316"/>
      <c r="H456" s="321"/>
      <c r="J456" s="321"/>
    </row>
    <row r="457" spans="1:10">
      <c r="A457" s="317"/>
      <c r="D457" s="322"/>
      <c r="E457" s="315"/>
      <c r="F457" s="320"/>
      <c r="G457" s="326"/>
    </row>
    <row r="458" spans="1:10" ht="14.25" customHeight="1">
      <c r="A458" s="317"/>
      <c r="B458" s="315"/>
      <c r="C458" s="341"/>
      <c r="D458" s="325"/>
      <c r="E458" s="317"/>
      <c r="F458" s="316"/>
      <c r="G458" s="316"/>
      <c r="H458" s="321"/>
      <c r="J458" s="321"/>
    </row>
    <row r="459" spans="1:10">
      <c r="A459" s="315"/>
      <c r="D459" s="322"/>
      <c r="E459" s="315"/>
      <c r="F459" s="320"/>
      <c r="G459" s="326"/>
    </row>
    <row r="460" spans="1:10" ht="14.25" customHeight="1">
      <c r="A460" s="315"/>
      <c r="B460" s="315"/>
      <c r="C460" s="341"/>
      <c r="D460" s="325"/>
      <c r="E460" s="317"/>
      <c r="F460" s="316"/>
      <c r="G460" s="316"/>
      <c r="H460" s="321"/>
      <c r="J460" s="321"/>
    </row>
    <row r="461" spans="1:10">
      <c r="A461" s="315"/>
      <c r="D461" s="322"/>
      <c r="E461" s="315"/>
      <c r="F461" s="320"/>
      <c r="G461" s="326"/>
    </row>
    <row r="462" spans="1:10">
      <c r="A462" s="315"/>
      <c r="B462" s="315"/>
      <c r="C462" s="315"/>
      <c r="D462" s="325"/>
      <c r="E462" s="317"/>
      <c r="F462" s="316"/>
      <c r="G462" s="316"/>
      <c r="H462" s="321"/>
      <c r="J462" s="321"/>
    </row>
    <row r="463" spans="1:10">
      <c r="A463" s="315"/>
      <c r="D463" s="322"/>
      <c r="E463" s="315"/>
      <c r="F463" s="320"/>
      <c r="G463" s="326"/>
    </row>
    <row r="464" spans="1:10" ht="14.25" customHeight="1">
      <c r="A464" s="315"/>
      <c r="B464" s="329"/>
      <c r="C464" s="341"/>
      <c r="D464" s="325"/>
      <c r="E464" s="317"/>
      <c r="F464" s="316"/>
      <c r="G464" s="316"/>
      <c r="H464" s="321"/>
      <c r="J464" s="321"/>
    </row>
    <row r="465" spans="1:10">
      <c r="A465" s="315"/>
      <c r="B465" s="315"/>
      <c r="C465" s="315"/>
      <c r="D465" s="315"/>
      <c r="E465" s="315"/>
      <c r="F465" s="316"/>
      <c r="G465" s="316"/>
      <c r="H465" s="315"/>
    </row>
    <row r="466" spans="1:10">
      <c r="A466" s="315"/>
      <c r="B466" s="315"/>
      <c r="C466" s="315"/>
      <c r="D466" s="315"/>
      <c r="E466" s="315"/>
      <c r="F466" s="316"/>
      <c r="G466" s="316"/>
      <c r="H466" s="315"/>
    </row>
    <row r="467" spans="1:10">
      <c r="A467" s="317"/>
      <c r="B467" s="315"/>
      <c r="C467" s="315"/>
      <c r="D467" s="322"/>
      <c r="E467" s="317"/>
      <c r="F467" s="318"/>
      <c r="G467" s="326"/>
      <c r="H467" s="315"/>
      <c r="J467" s="315"/>
    </row>
    <row r="468" spans="1:10" ht="14.25" customHeight="1">
      <c r="A468" s="315"/>
      <c r="B468" s="315"/>
      <c r="C468" s="341"/>
      <c r="D468" s="325"/>
      <c r="E468" s="317"/>
      <c r="F468" s="316"/>
      <c r="G468" s="316"/>
      <c r="H468" s="321"/>
      <c r="J468" s="321"/>
    </row>
    <row r="469" spans="1:10" ht="14.25" customHeight="1">
      <c r="A469" s="315"/>
      <c r="D469" s="322"/>
      <c r="E469" s="315"/>
      <c r="F469" s="320"/>
      <c r="G469" s="326"/>
    </row>
    <row r="470" spans="1:10" ht="14.25" customHeight="1">
      <c r="A470" s="315"/>
      <c r="B470" s="315"/>
      <c r="C470" s="341"/>
      <c r="D470" s="325"/>
      <c r="E470" s="317"/>
      <c r="F470" s="316"/>
      <c r="G470" s="316"/>
      <c r="H470" s="321"/>
      <c r="J470" s="321"/>
    </row>
    <row r="471" spans="1:10">
      <c r="A471" s="315"/>
      <c r="D471" s="322"/>
      <c r="E471" s="315"/>
      <c r="F471" s="320"/>
      <c r="G471" s="326"/>
    </row>
    <row r="472" spans="1:10">
      <c r="A472" s="315"/>
      <c r="B472" s="315"/>
      <c r="C472" s="315"/>
      <c r="D472" s="325"/>
      <c r="E472" s="317"/>
      <c r="F472" s="316"/>
      <c r="G472" s="316"/>
      <c r="H472" s="321"/>
      <c r="J472" s="321"/>
    </row>
    <row r="473" spans="1:10">
      <c r="A473" s="315"/>
      <c r="D473" s="322"/>
      <c r="E473" s="315"/>
      <c r="F473" s="320"/>
      <c r="G473" s="326"/>
    </row>
    <row r="474" spans="1:10">
      <c r="A474" s="315"/>
      <c r="B474" s="315"/>
      <c r="C474" s="315"/>
      <c r="D474" s="325"/>
      <c r="E474" s="317"/>
      <c r="F474" s="316"/>
      <c r="G474" s="316"/>
      <c r="H474" s="321"/>
      <c r="J474" s="321"/>
    </row>
    <row r="475" spans="1:10">
      <c r="A475" s="315"/>
      <c r="D475" s="315"/>
      <c r="E475" s="315"/>
      <c r="F475" s="320"/>
      <c r="G475" s="320"/>
      <c r="H475" s="315"/>
    </row>
    <row r="476" spans="1:10">
      <c r="A476" s="315"/>
      <c r="B476" s="321"/>
      <c r="C476" s="321"/>
      <c r="D476" s="315"/>
      <c r="E476" s="317"/>
      <c r="F476" s="320"/>
      <c r="G476" s="320"/>
      <c r="H476" s="315"/>
    </row>
    <row r="477" spans="1:10">
      <c r="A477" s="315"/>
      <c r="B477" s="315"/>
      <c r="C477" s="315"/>
      <c r="D477" s="315"/>
      <c r="E477" s="315"/>
      <c r="F477" s="320"/>
      <c r="G477" s="326"/>
      <c r="H477" s="315"/>
    </row>
    <row r="478" spans="1:10">
      <c r="A478" s="315"/>
      <c r="B478" s="315"/>
      <c r="C478" s="321"/>
      <c r="D478" s="315"/>
      <c r="E478" s="317"/>
      <c r="F478" s="320"/>
      <c r="G478" s="320"/>
      <c r="H478" s="315"/>
    </row>
    <row r="479" spans="1:10">
      <c r="A479" s="315"/>
      <c r="D479" s="315"/>
      <c r="E479" s="315"/>
      <c r="F479" s="320"/>
      <c r="G479" s="320"/>
      <c r="H479" s="324"/>
    </row>
    <row r="480" spans="1:10">
      <c r="A480" s="334"/>
      <c r="B480" s="315"/>
      <c r="C480" s="315"/>
      <c r="D480" s="315"/>
      <c r="E480" s="317"/>
      <c r="F480" s="320"/>
      <c r="G480" s="320"/>
      <c r="H480" s="315"/>
    </row>
    <row r="481" spans="1:10">
      <c r="D481" s="315"/>
      <c r="E481" s="315"/>
      <c r="F481" s="320"/>
      <c r="G481" s="320"/>
      <c r="H481" s="315"/>
    </row>
    <row r="482" spans="1:10">
      <c r="A482" s="345"/>
      <c r="B482" s="315"/>
      <c r="C482" s="315"/>
      <c r="D482" s="315"/>
      <c r="E482" s="317"/>
      <c r="F482" s="320"/>
      <c r="G482" s="320"/>
      <c r="H482" s="315"/>
    </row>
    <row r="483" spans="1:10">
      <c r="D483" s="315"/>
      <c r="E483" s="315"/>
      <c r="F483" s="320"/>
      <c r="G483" s="320"/>
      <c r="H483" s="315"/>
    </row>
    <row r="484" spans="1:10">
      <c r="A484" s="317"/>
      <c r="B484" s="315"/>
      <c r="C484" s="315"/>
      <c r="D484" s="315"/>
      <c r="E484" s="317"/>
      <c r="F484" s="320"/>
      <c r="G484" s="320"/>
      <c r="H484" s="315"/>
    </row>
    <row r="485" spans="1:10">
      <c r="D485" s="315"/>
      <c r="E485" s="315"/>
      <c r="F485" s="320"/>
      <c r="G485" s="320"/>
      <c r="H485" s="315"/>
    </row>
    <row r="486" spans="1:10" ht="14.25" customHeight="1">
      <c r="A486" s="317"/>
      <c r="B486" s="329"/>
      <c r="C486" s="341"/>
      <c r="D486" s="315"/>
      <c r="E486" s="317"/>
      <c r="F486" s="320"/>
      <c r="G486" s="320"/>
      <c r="H486" s="315"/>
    </row>
    <row r="487" spans="1:10">
      <c r="D487" s="315"/>
      <c r="E487" s="315"/>
      <c r="F487" s="320"/>
      <c r="G487" s="320"/>
      <c r="H487" s="315"/>
    </row>
    <row r="488" spans="1:10" ht="14.25" customHeight="1">
      <c r="A488" s="317"/>
      <c r="B488" s="315"/>
      <c r="C488" s="349"/>
      <c r="D488" s="315"/>
      <c r="E488" s="317"/>
      <c r="F488" s="320"/>
      <c r="G488" s="320"/>
      <c r="H488" s="315"/>
    </row>
    <row r="489" spans="1:10">
      <c r="D489" s="315"/>
      <c r="E489" s="315"/>
      <c r="F489" s="320"/>
      <c r="G489" s="320"/>
      <c r="H489" s="315"/>
    </row>
    <row r="490" spans="1:10">
      <c r="A490" s="317"/>
      <c r="B490" s="315"/>
      <c r="C490" s="315"/>
      <c r="D490" s="315"/>
      <c r="E490" s="317"/>
      <c r="F490" s="320"/>
      <c r="G490" s="320"/>
      <c r="H490" s="315"/>
    </row>
    <row r="491" spans="1:10">
      <c r="D491" s="315"/>
      <c r="E491" s="315"/>
      <c r="F491" s="320"/>
      <c r="G491" s="320"/>
      <c r="H491" s="315"/>
    </row>
    <row r="492" spans="1:10">
      <c r="A492" s="317"/>
      <c r="B492" s="329"/>
      <c r="C492" s="315"/>
      <c r="D492" s="315"/>
      <c r="E492" s="317"/>
      <c r="F492" s="320"/>
      <c r="G492" s="320"/>
      <c r="H492" s="315"/>
    </row>
    <row r="493" spans="1:10">
      <c r="D493" s="315"/>
      <c r="E493" s="315"/>
      <c r="F493" s="320"/>
      <c r="G493" s="320"/>
      <c r="H493" s="315"/>
    </row>
    <row r="494" spans="1:10">
      <c r="A494" s="317"/>
      <c r="B494" s="315"/>
      <c r="C494" s="315"/>
      <c r="D494" s="315"/>
      <c r="E494" s="317"/>
      <c r="F494" s="320"/>
      <c r="G494" s="320"/>
      <c r="H494" s="315"/>
    </row>
    <row r="495" spans="1:10">
      <c r="D495" s="322"/>
      <c r="E495" s="315"/>
      <c r="F495" s="320"/>
      <c r="G495" s="326"/>
      <c r="H495" s="315"/>
      <c r="J495" s="315"/>
    </row>
    <row r="496" spans="1:10" ht="14.25" customHeight="1">
      <c r="A496" s="333"/>
      <c r="B496" s="315"/>
      <c r="C496" s="341"/>
      <c r="D496" s="325"/>
      <c r="E496" s="317"/>
      <c r="F496" s="316"/>
      <c r="G496" s="316"/>
      <c r="H496" s="321"/>
      <c r="J496" s="321"/>
    </row>
    <row r="497" spans="1:10">
      <c r="A497" s="317"/>
      <c r="D497" s="322"/>
      <c r="E497" s="315"/>
      <c r="F497" s="320"/>
      <c r="G497" s="326"/>
    </row>
    <row r="498" spans="1:10" ht="14.25" customHeight="1">
      <c r="A498" s="315"/>
      <c r="B498" s="315"/>
      <c r="C498" s="315"/>
      <c r="D498" s="325"/>
      <c r="E498" s="317"/>
      <c r="F498" s="316"/>
      <c r="G498" s="316"/>
      <c r="H498" s="321"/>
      <c r="J498" s="321"/>
    </row>
    <row r="499" spans="1:10">
      <c r="D499" s="315"/>
      <c r="E499" s="315"/>
      <c r="F499" s="320"/>
      <c r="G499" s="326"/>
      <c r="H499" s="315"/>
    </row>
    <row r="500" spans="1:10">
      <c r="B500" s="315"/>
      <c r="D500" s="315"/>
      <c r="E500" s="315"/>
      <c r="F500" s="320"/>
      <c r="G500" s="320"/>
      <c r="H500" s="315"/>
    </row>
    <row r="501" spans="1:10">
      <c r="A501" s="315"/>
      <c r="B501" s="315"/>
      <c r="C501" s="315"/>
      <c r="D501" s="315"/>
      <c r="E501" s="315"/>
      <c r="F501" s="316"/>
      <c r="G501" s="316"/>
      <c r="H501" s="315"/>
    </row>
    <row r="502" spans="1:10">
      <c r="A502" s="315"/>
      <c r="B502" s="315"/>
      <c r="C502" s="315"/>
      <c r="D502" s="315"/>
      <c r="E502" s="315"/>
      <c r="F502" s="316"/>
      <c r="G502" s="316"/>
      <c r="H502" s="315"/>
    </row>
    <row r="503" spans="1:10">
      <c r="A503" s="317"/>
      <c r="B503" s="315"/>
      <c r="C503" s="315"/>
      <c r="D503" s="315"/>
      <c r="E503" s="317"/>
      <c r="F503" s="318"/>
      <c r="G503" s="319"/>
      <c r="H503" s="315"/>
    </row>
    <row r="504" spans="1:10">
      <c r="A504" s="334"/>
      <c r="B504" s="315"/>
      <c r="C504" s="315"/>
      <c r="D504" s="315"/>
      <c r="E504" s="317"/>
      <c r="F504" s="315"/>
      <c r="G504" s="315"/>
      <c r="H504" s="315"/>
    </row>
    <row r="505" spans="1:10">
      <c r="D505" s="315"/>
      <c r="E505" s="315"/>
      <c r="F505" s="320"/>
      <c r="G505" s="320"/>
      <c r="H505" s="315"/>
    </row>
    <row r="506" spans="1:10">
      <c r="A506" s="345"/>
      <c r="B506" s="315"/>
      <c r="C506" s="315"/>
      <c r="D506" s="315"/>
      <c r="E506" s="317"/>
      <c r="F506" s="316"/>
      <c r="G506" s="316"/>
      <c r="H506" s="315"/>
    </row>
    <row r="507" spans="1:10">
      <c r="D507" s="315"/>
      <c r="E507" s="315"/>
      <c r="F507" s="320"/>
      <c r="G507" s="320"/>
      <c r="H507" s="324"/>
    </row>
    <row r="508" spans="1:10">
      <c r="A508" s="317"/>
      <c r="B508" s="315"/>
      <c r="C508" s="315"/>
      <c r="D508" s="315"/>
      <c r="E508" s="317"/>
      <c r="F508" s="316"/>
      <c r="G508" s="316"/>
      <c r="H508" s="324"/>
    </row>
    <row r="509" spans="1:10">
      <c r="D509" s="315"/>
      <c r="E509" s="315"/>
      <c r="F509" s="320"/>
      <c r="G509" s="320"/>
      <c r="H509" s="324"/>
    </row>
    <row r="510" spans="1:10">
      <c r="A510" s="317"/>
      <c r="B510" s="315"/>
      <c r="C510" s="349"/>
      <c r="D510" s="315"/>
      <c r="E510" s="317"/>
      <c r="F510" s="316"/>
      <c r="G510" s="316"/>
      <c r="H510" s="315"/>
    </row>
    <row r="511" spans="1:10">
      <c r="D511" s="315"/>
      <c r="E511" s="315"/>
      <c r="F511" s="320"/>
      <c r="G511" s="320"/>
      <c r="H511" s="315"/>
    </row>
    <row r="512" spans="1:10">
      <c r="A512" s="317"/>
      <c r="B512" s="315"/>
      <c r="C512" s="349"/>
      <c r="D512" s="315"/>
      <c r="E512" s="317"/>
      <c r="F512" s="320"/>
      <c r="G512" s="320"/>
      <c r="H512" s="315"/>
    </row>
    <row r="513" spans="1:10" ht="14.25" customHeight="1">
      <c r="D513" s="315"/>
      <c r="E513" s="315"/>
      <c r="F513" s="320"/>
      <c r="G513" s="320"/>
      <c r="H513" s="315"/>
    </row>
    <row r="514" spans="1:10" ht="14.25" customHeight="1">
      <c r="A514" s="317"/>
      <c r="B514" s="315"/>
      <c r="C514" s="315"/>
      <c r="D514" s="315"/>
      <c r="E514" s="317"/>
      <c r="F514" s="320"/>
      <c r="G514" s="320"/>
      <c r="H514" s="315"/>
    </row>
    <row r="515" spans="1:10">
      <c r="D515" s="315"/>
      <c r="E515" s="315"/>
      <c r="F515" s="320"/>
      <c r="G515" s="320"/>
      <c r="H515" s="324"/>
    </row>
    <row r="516" spans="1:10">
      <c r="A516" s="317"/>
      <c r="B516" s="315"/>
      <c r="C516" s="315"/>
      <c r="D516" s="315"/>
      <c r="E516" s="317"/>
      <c r="F516" s="320"/>
      <c r="G516" s="320"/>
      <c r="H516" s="315"/>
    </row>
    <row r="517" spans="1:10">
      <c r="D517" s="315"/>
      <c r="E517" s="315"/>
      <c r="F517" s="320"/>
      <c r="G517" s="320"/>
      <c r="H517" s="315"/>
    </row>
    <row r="518" spans="1:10">
      <c r="A518" s="317"/>
      <c r="B518" s="315"/>
      <c r="C518" s="315"/>
      <c r="D518" s="315"/>
      <c r="E518" s="317"/>
      <c r="F518" s="320"/>
      <c r="G518" s="320"/>
      <c r="H518" s="315"/>
    </row>
    <row r="519" spans="1:10">
      <c r="D519" s="315"/>
      <c r="E519" s="315"/>
      <c r="F519" s="320"/>
      <c r="G519" s="320"/>
      <c r="H519" s="315"/>
    </row>
    <row r="520" spans="1:10">
      <c r="A520" s="317"/>
      <c r="B520" s="315"/>
      <c r="C520" s="349"/>
      <c r="D520" s="315"/>
      <c r="E520" s="317"/>
      <c r="F520" s="320"/>
      <c r="G520" s="320"/>
      <c r="H520" s="315"/>
    </row>
    <row r="521" spans="1:10">
      <c r="D521" s="322"/>
      <c r="E521" s="315"/>
      <c r="F521" s="320"/>
      <c r="G521" s="326"/>
      <c r="H521" s="315"/>
      <c r="J521" s="315"/>
    </row>
    <row r="522" spans="1:10" ht="14.25" customHeight="1">
      <c r="A522" s="333"/>
      <c r="B522" s="315"/>
      <c r="C522" s="341"/>
      <c r="D522" s="325"/>
      <c r="E522" s="317"/>
      <c r="F522" s="316"/>
      <c r="G522" s="316"/>
      <c r="H522" s="321"/>
      <c r="J522" s="321"/>
    </row>
    <row r="523" spans="1:10">
      <c r="D523" s="322"/>
      <c r="E523" s="315"/>
      <c r="F523" s="320"/>
      <c r="G523" s="326"/>
    </row>
    <row r="524" spans="1:10" ht="14.25" customHeight="1">
      <c r="A524" s="333"/>
      <c r="B524" s="315"/>
      <c r="C524" s="341"/>
      <c r="D524" s="325"/>
      <c r="E524" s="317"/>
      <c r="F524" s="316"/>
      <c r="G524" s="316"/>
      <c r="H524" s="321"/>
      <c r="J524" s="321"/>
    </row>
    <row r="525" spans="1:10">
      <c r="D525" s="322"/>
      <c r="E525" s="315"/>
      <c r="F525" s="320"/>
      <c r="G525" s="326"/>
    </row>
    <row r="526" spans="1:10" ht="14.25" customHeight="1">
      <c r="A526" s="333"/>
      <c r="B526" s="315"/>
      <c r="C526" s="315"/>
      <c r="D526" s="325"/>
      <c r="E526" s="317"/>
      <c r="F526" s="316"/>
      <c r="G526" s="316"/>
      <c r="H526" s="321"/>
      <c r="J526" s="321"/>
    </row>
    <row r="527" spans="1:10">
      <c r="A527" s="315"/>
      <c r="D527" s="315"/>
      <c r="E527" s="315"/>
      <c r="F527" s="320"/>
      <c r="G527" s="320"/>
      <c r="H527" s="315"/>
    </row>
    <row r="528" spans="1:10">
      <c r="A528" s="315"/>
      <c r="B528" s="321"/>
      <c r="D528" s="315"/>
      <c r="E528" s="317"/>
      <c r="F528" s="320"/>
      <c r="G528" s="320"/>
      <c r="H528" s="315"/>
    </row>
    <row r="529" spans="1:10">
      <c r="A529" s="315"/>
      <c r="D529" s="315"/>
      <c r="E529" s="315"/>
      <c r="F529" s="320"/>
      <c r="G529" s="320"/>
      <c r="H529" s="315"/>
    </row>
    <row r="530" spans="1:10">
      <c r="A530" s="315"/>
      <c r="B530" s="321"/>
      <c r="D530" s="315"/>
      <c r="E530" s="317"/>
      <c r="F530" s="320"/>
      <c r="G530" s="320"/>
      <c r="H530" s="315"/>
    </row>
    <row r="531" spans="1:10">
      <c r="A531" s="315"/>
      <c r="D531" s="315"/>
      <c r="E531" s="315"/>
      <c r="F531" s="320"/>
      <c r="G531" s="320"/>
      <c r="H531" s="315"/>
    </row>
    <row r="532" spans="1:10">
      <c r="A532" s="315"/>
      <c r="B532" s="321"/>
      <c r="D532" s="315"/>
      <c r="E532" s="317"/>
      <c r="F532" s="320"/>
      <c r="G532" s="320"/>
      <c r="H532" s="315"/>
    </row>
    <row r="533" spans="1:10">
      <c r="A533" s="315"/>
      <c r="B533" s="315"/>
      <c r="C533" s="315"/>
      <c r="D533" s="315"/>
      <c r="E533" s="317"/>
      <c r="F533" s="320"/>
      <c r="G533" s="320"/>
      <c r="H533" s="315"/>
    </row>
    <row r="534" spans="1:10">
      <c r="A534" s="315"/>
      <c r="B534" s="315"/>
      <c r="C534" s="315"/>
      <c r="D534" s="315"/>
      <c r="E534" s="317"/>
      <c r="F534" s="320"/>
      <c r="G534" s="320"/>
      <c r="H534" s="315"/>
    </row>
    <row r="535" spans="1:10">
      <c r="A535" s="315"/>
      <c r="B535" s="315"/>
      <c r="C535" s="315"/>
      <c r="D535" s="315"/>
      <c r="E535" s="317"/>
      <c r="F535" s="320"/>
      <c r="G535" s="326"/>
      <c r="H535" s="315"/>
    </row>
    <row r="536" spans="1:10">
      <c r="A536" s="315"/>
      <c r="B536" s="315"/>
      <c r="C536" s="315"/>
      <c r="D536" s="315"/>
      <c r="E536" s="317"/>
      <c r="F536" s="320"/>
      <c r="G536" s="320"/>
      <c r="H536" s="315"/>
    </row>
    <row r="537" spans="1:10">
      <c r="A537" s="315"/>
      <c r="B537" s="315"/>
      <c r="C537" s="315"/>
      <c r="D537" s="315"/>
      <c r="E537" s="315"/>
      <c r="F537" s="316"/>
      <c r="G537" s="316"/>
      <c r="H537" s="315"/>
    </row>
    <row r="538" spans="1:10">
      <c r="A538" s="315"/>
      <c r="B538" s="315"/>
      <c r="C538" s="315"/>
      <c r="D538" s="315"/>
      <c r="E538" s="315"/>
      <c r="F538" s="316"/>
      <c r="G538" s="316"/>
      <c r="H538" s="315"/>
    </row>
    <row r="539" spans="1:10">
      <c r="A539" s="317"/>
      <c r="B539" s="315"/>
      <c r="C539" s="315"/>
      <c r="D539" s="315"/>
      <c r="E539" s="317"/>
      <c r="F539" s="318"/>
      <c r="G539" s="319"/>
      <c r="H539" s="315"/>
    </row>
    <row r="540" spans="1:10">
      <c r="A540" s="334"/>
      <c r="B540" s="315"/>
      <c r="C540" s="349"/>
      <c r="D540" s="315"/>
      <c r="E540" s="317"/>
      <c r="F540" s="315"/>
      <c r="G540" s="315"/>
      <c r="H540" s="315"/>
    </row>
    <row r="541" spans="1:10">
      <c r="A541" s="315"/>
      <c r="B541" s="315"/>
      <c r="C541" s="349"/>
      <c r="D541" s="322"/>
      <c r="E541" s="317"/>
      <c r="F541" s="320"/>
      <c r="G541" s="326"/>
      <c r="H541" s="315"/>
      <c r="J541" s="315"/>
    </row>
    <row r="542" spans="1:10">
      <c r="A542" s="317"/>
      <c r="B542" s="315"/>
      <c r="C542" s="343"/>
      <c r="D542" s="325"/>
      <c r="E542" s="317"/>
      <c r="F542" s="316"/>
      <c r="G542" s="316"/>
      <c r="H542" s="321"/>
      <c r="J542" s="321"/>
    </row>
    <row r="543" spans="1:10">
      <c r="A543" s="317"/>
      <c r="D543" s="315"/>
      <c r="E543" s="315"/>
      <c r="F543" s="320"/>
      <c r="G543" s="320"/>
      <c r="H543" s="321"/>
      <c r="J543" s="321"/>
    </row>
    <row r="544" spans="1:10">
      <c r="A544" s="315"/>
      <c r="B544" s="315"/>
      <c r="C544" s="349"/>
      <c r="D544" s="315"/>
      <c r="E544" s="317"/>
      <c r="F544" s="316"/>
      <c r="G544" s="316"/>
    </row>
    <row r="545" spans="1:10">
      <c r="A545" s="317"/>
      <c r="D545" s="322"/>
      <c r="E545" s="315"/>
      <c r="F545" s="320"/>
      <c r="G545" s="326"/>
    </row>
    <row r="546" spans="1:10">
      <c r="A546" s="317"/>
      <c r="B546" s="329"/>
      <c r="C546" s="349"/>
      <c r="D546" s="325"/>
      <c r="E546" s="317"/>
      <c r="F546" s="316"/>
      <c r="G546" s="316"/>
      <c r="H546" s="321"/>
      <c r="J546" s="321"/>
    </row>
    <row r="547" spans="1:10">
      <c r="A547" s="317"/>
      <c r="D547" s="315"/>
      <c r="E547" s="315"/>
      <c r="F547" s="320"/>
      <c r="G547" s="320"/>
      <c r="H547" s="321"/>
      <c r="J547" s="321"/>
    </row>
    <row r="548" spans="1:10">
      <c r="A548" s="317"/>
      <c r="B548" s="315"/>
      <c r="C548" s="349"/>
      <c r="D548" s="315"/>
      <c r="E548" s="317"/>
      <c r="F548" s="320"/>
      <c r="G548" s="320"/>
    </row>
    <row r="549" spans="1:10">
      <c r="A549" s="317"/>
      <c r="D549" s="322"/>
      <c r="E549" s="315"/>
      <c r="F549" s="320"/>
      <c r="G549" s="326"/>
    </row>
    <row r="550" spans="1:10">
      <c r="A550" s="317"/>
      <c r="B550" s="329"/>
      <c r="C550" s="349"/>
      <c r="D550" s="325"/>
      <c r="E550" s="317"/>
      <c r="F550" s="316"/>
      <c r="G550" s="316"/>
      <c r="H550" s="321"/>
      <c r="J550" s="321"/>
    </row>
    <row r="551" spans="1:10">
      <c r="A551" s="317"/>
      <c r="D551" s="315"/>
      <c r="E551" s="315"/>
      <c r="F551" s="320"/>
      <c r="G551" s="320"/>
      <c r="H551" s="321"/>
      <c r="J551" s="321"/>
    </row>
    <row r="552" spans="1:10">
      <c r="A552" s="317"/>
      <c r="B552" s="315"/>
      <c r="C552" s="349"/>
      <c r="D552" s="315"/>
      <c r="E552" s="317"/>
      <c r="F552" s="320"/>
      <c r="G552" s="320"/>
    </row>
    <row r="553" spans="1:10">
      <c r="A553" s="315"/>
      <c r="D553" s="322"/>
      <c r="E553" s="315"/>
      <c r="F553" s="320"/>
      <c r="G553" s="326"/>
    </row>
    <row r="554" spans="1:10">
      <c r="A554" s="315"/>
      <c r="B554" s="329"/>
      <c r="C554" s="343"/>
      <c r="D554" s="325"/>
      <c r="E554" s="317"/>
      <c r="F554" s="316"/>
      <c r="G554" s="316"/>
      <c r="H554" s="321"/>
      <c r="J554" s="321"/>
    </row>
    <row r="555" spans="1:10">
      <c r="A555" s="315"/>
      <c r="D555" s="315"/>
      <c r="E555" s="315"/>
      <c r="F555" s="320"/>
      <c r="G555" s="320"/>
      <c r="H555" s="321"/>
      <c r="J555" s="321"/>
    </row>
    <row r="556" spans="1:10">
      <c r="A556" s="315"/>
      <c r="B556" s="315"/>
      <c r="C556" s="349"/>
      <c r="D556" s="315"/>
      <c r="E556" s="317"/>
      <c r="F556" s="320"/>
      <c r="G556" s="320"/>
    </row>
    <row r="557" spans="1:10">
      <c r="A557" s="315"/>
      <c r="D557" s="322"/>
      <c r="E557" s="315"/>
      <c r="F557" s="320"/>
      <c r="G557" s="326"/>
    </row>
    <row r="558" spans="1:10">
      <c r="A558" s="315"/>
      <c r="B558" s="329"/>
      <c r="C558" s="349"/>
      <c r="D558" s="325"/>
      <c r="E558" s="317"/>
      <c r="F558" s="316"/>
      <c r="G558" s="316"/>
      <c r="H558" s="321"/>
      <c r="J558" s="321"/>
    </row>
    <row r="559" spans="1:10">
      <c r="A559" s="315"/>
      <c r="D559" s="315"/>
      <c r="E559" s="315"/>
      <c r="F559" s="320"/>
      <c r="G559" s="320"/>
      <c r="H559" s="321"/>
      <c r="J559" s="321"/>
    </row>
    <row r="560" spans="1:10">
      <c r="A560" s="315"/>
      <c r="B560" s="315"/>
      <c r="C560" s="349"/>
      <c r="D560" s="315"/>
      <c r="E560" s="317"/>
      <c r="F560" s="320"/>
      <c r="G560" s="320"/>
    </row>
    <row r="561" spans="1:10">
      <c r="A561" s="315"/>
      <c r="D561" s="322"/>
      <c r="E561" s="315"/>
      <c r="F561" s="320"/>
      <c r="G561" s="326"/>
      <c r="H561" s="315"/>
      <c r="J561" s="315"/>
    </row>
    <row r="562" spans="1:10">
      <c r="A562" s="315"/>
      <c r="B562" s="315"/>
      <c r="C562" s="315"/>
      <c r="D562" s="325"/>
      <c r="E562" s="317"/>
      <c r="F562" s="316"/>
      <c r="G562" s="316"/>
      <c r="H562" s="321"/>
      <c r="J562" s="321"/>
    </row>
    <row r="563" spans="1:10">
      <c r="A563" s="315"/>
      <c r="D563" s="315"/>
      <c r="E563" s="315"/>
      <c r="F563" s="320"/>
      <c r="G563" s="320"/>
      <c r="H563" s="315"/>
    </row>
    <row r="564" spans="1:10">
      <c r="A564" s="315"/>
      <c r="B564" s="321"/>
      <c r="D564" s="315"/>
      <c r="E564" s="317"/>
      <c r="F564" s="320"/>
      <c r="G564" s="320"/>
      <c r="H564" s="315"/>
    </row>
    <row r="565" spans="1:10">
      <c r="A565" s="315"/>
      <c r="D565" s="315"/>
      <c r="E565" s="315"/>
      <c r="F565" s="320"/>
      <c r="G565" s="320"/>
      <c r="H565" s="315"/>
    </row>
    <row r="566" spans="1:10">
      <c r="A566" s="315"/>
      <c r="B566" s="321"/>
      <c r="D566" s="315"/>
      <c r="E566" s="317"/>
      <c r="F566" s="320"/>
      <c r="G566" s="320"/>
      <c r="H566" s="315"/>
    </row>
    <row r="567" spans="1:10">
      <c r="A567" s="315"/>
      <c r="D567" s="315"/>
      <c r="E567" s="315"/>
      <c r="F567" s="320"/>
      <c r="G567" s="320"/>
      <c r="H567" s="315"/>
    </row>
    <row r="568" spans="1:10">
      <c r="A568" s="315"/>
      <c r="B568" s="321"/>
      <c r="D568" s="315"/>
      <c r="E568" s="317"/>
      <c r="F568" s="320"/>
      <c r="G568" s="320"/>
      <c r="H568" s="315"/>
    </row>
    <row r="569" spans="1:10">
      <c r="A569" s="315"/>
      <c r="B569" s="315"/>
      <c r="C569" s="315"/>
      <c r="D569" s="315"/>
      <c r="E569" s="317"/>
      <c r="F569" s="320"/>
      <c r="G569" s="320"/>
      <c r="H569" s="315"/>
    </row>
    <row r="570" spans="1:10">
      <c r="A570" s="315"/>
      <c r="B570" s="315"/>
      <c r="C570" s="315"/>
      <c r="D570" s="315"/>
      <c r="E570" s="317"/>
      <c r="F570" s="320"/>
      <c r="G570" s="320"/>
      <c r="H570" s="315"/>
    </row>
    <row r="571" spans="1:10">
      <c r="A571" s="315"/>
      <c r="B571" s="315"/>
      <c r="C571" s="315"/>
      <c r="D571" s="315"/>
      <c r="E571" s="317"/>
      <c r="F571" s="320"/>
      <c r="G571" s="326"/>
      <c r="H571" s="315"/>
    </row>
    <row r="572" spans="1:10">
      <c r="A572" s="315"/>
      <c r="B572" s="315"/>
      <c r="C572" s="315"/>
      <c r="D572" s="315"/>
      <c r="E572" s="317"/>
      <c r="F572" s="320"/>
      <c r="G572" s="320"/>
      <c r="H572" s="315"/>
    </row>
    <row r="573" spans="1:10">
      <c r="A573" s="315"/>
      <c r="B573" s="315"/>
      <c r="C573" s="315"/>
      <c r="D573" s="315"/>
      <c r="E573" s="315"/>
      <c r="F573" s="316"/>
      <c r="G573" s="316"/>
      <c r="H573" s="315"/>
    </row>
    <row r="574" spans="1:10">
      <c r="A574" s="315"/>
      <c r="B574" s="315"/>
      <c r="C574" s="315"/>
      <c r="D574" s="315"/>
      <c r="E574" s="315"/>
      <c r="F574" s="316"/>
      <c r="G574" s="316"/>
      <c r="H574" s="315"/>
    </row>
    <row r="575" spans="1:10">
      <c r="A575" s="317"/>
      <c r="B575" s="315"/>
      <c r="C575" s="315"/>
      <c r="D575" s="315"/>
      <c r="E575" s="317"/>
      <c r="F575" s="318"/>
      <c r="G575" s="319"/>
      <c r="H575" s="315"/>
    </row>
    <row r="576" spans="1:10">
      <c r="A576" s="315"/>
      <c r="B576" s="315"/>
      <c r="C576" s="349"/>
      <c r="D576" s="315"/>
      <c r="E576" s="317"/>
      <c r="F576" s="315"/>
      <c r="G576" s="315"/>
      <c r="H576" s="315"/>
    </row>
    <row r="577" spans="1:10">
      <c r="A577" s="315"/>
      <c r="B577" s="315"/>
      <c r="C577" s="349"/>
      <c r="D577" s="322"/>
      <c r="E577" s="317"/>
      <c r="F577" s="320"/>
      <c r="G577" s="326"/>
      <c r="H577" s="315"/>
      <c r="J577" s="315"/>
    </row>
    <row r="578" spans="1:10" ht="14.25" customHeight="1">
      <c r="A578" s="317"/>
      <c r="B578" s="315"/>
      <c r="C578" s="341"/>
      <c r="D578" s="325"/>
      <c r="E578" s="317"/>
      <c r="F578" s="316"/>
      <c r="G578" s="316"/>
      <c r="H578" s="321"/>
      <c r="J578" s="321"/>
    </row>
    <row r="579" spans="1:10">
      <c r="A579" s="317"/>
      <c r="D579" s="322"/>
      <c r="E579" s="315"/>
      <c r="F579" s="320"/>
      <c r="G579" s="326"/>
    </row>
    <row r="580" spans="1:10" ht="14.25" customHeight="1">
      <c r="A580" s="315"/>
      <c r="B580" s="315"/>
      <c r="C580" s="341"/>
      <c r="D580" s="325"/>
      <c r="E580" s="317"/>
      <c r="F580" s="316"/>
      <c r="G580" s="316"/>
      <c r="H580" s="321"/>
      <c r="J580" s="321"/>
    </row>
    <row r="581" spans="1:10">
      <c r="A581" s="317"/>
      <c r="D581" s="322"/>
      <c r="E581" s="315"/>
      <c r="F581" s="320"/>
      <c r="G581" s="326"/>
    </row>
    <row r="582" spans="1:10" ht="14.25" customHeight="1">
      <c r="A582" s="315"/>
      <c r="B582" s="315"/>
      <c r="C582" s="341"/>
      <c r="D582" s="325"/>
      <c r="E582" s="317"/>
      <c r="F582" s="316"/>
      <c r="G582" s="316"/>
      <c r="H582" s="321"/>
      <c r="J582" s="321"/>
    </row>
    <row r="583" spans="1:10">
      <c r="A583" s="315"/>
      <c r="D583" s="322"/>
      <c r="E583" s="315"/>
      <c r="F583" s="320"/>
      <c r="G583" s="326"/>
    </row>
    <row r="584" spans="1:10">
      <c r="A584" s="315"/>
      <c r="B584" s="315"/>
      <c r="C584" s="349"/>
      <c r="D584" s="325"/>
      <c r="E584" s="317"/>
      <c r="F584" s="316"/>
      <c r="G584" s="316"/>
      <c r="H584" s="321"/>
      <c r="J584" s="321"/>
    </row>
    <row r="585" spans="1:10">
      <c r="A585" s="315"/>
      <c r="B585" s="315"/>
      <c r="C585" s="315"/>
      <c r="D585" s="315"/>
      <c r="E585" s="315"/>
      <c r="F585" s="320"/>
      <c r="G585" s="320"/>
      <c r="H585" s="315"/>
    </row>
    <row r="586" spans="1:10">
      <c r="A586" s="315"/>
      <c r="B586" s="315"/>
      <c r="C586" s="315"/>
      <c r="D586" s="315"/>
      <c r="E586" s="317"/>
      <c r="F586" s="320"/>
      <c r="G586" s="320"/>
      <c r="H586" s="315"/>
    </row>
    <row r="587" spans="1:10">
      <c r="A587" s="315"/>
      <c r="B587" s="315"/>
      <c r="C587" s="315"/>
      <c r="D587" s="315"/>
      <c r="E587" s="315"/>
      <c r="F587" s="320"/>
      <c r="G587" s="320"/>
      <c r="H587" s="324"/>
    </row>
    <row r="588" spans="1:10">
      <c r="A588" s="315"/>
      <c r="B588" s="315"/>
      <c r="C588" s="315"/>
      <c r="D588" s="315"/>
      <c r="E588" s="317"/>
      <c r="F588" s="320"/>
      <c r="G588" s="320"/>
      <c r="H588" s="315"/>
    </row>
    <row r="589" spans="1:10">
      <c r="A589" s="315"/>
      <c r="B589" s="315"/>
      <c r="C589" s="315"/>
      <c r="D589" s="315"/>
      <c r="E589" s="315"/>
      <c r="F589" s="320"/>
      <c r="G589" s="320"/>
      <c r="H589" s="315"/>
    </row>
    <row r="590" spans="1:10">
      <c r="A590" s="315"/>
      <c r="B590" s="315"/>
      <c r="C590" s="315"/>
      <c r="D590" s="315"/>
      <c r="E590" s="317"/>
      <c r="F590" s="320"/>
      <c r="G590" s="320"/>
      <c r="H590" s="315"/>
    </row>
    <row r="591" spans="1:10">
      <c r="A591" s="315"/>
      <c r="B591" s="315"/>
      <c r="C591" s="315"/>
      <c r="D591" s="315"/>
      <c r="E591" s="315"/>
      <c r="F591" s="320"/>
      <c r="G591" s="320"/>
      <c r="H591" s="315"/>
    </row>
    <row r="592" spans="1:10">
      <c r="A592" s="315"/>
      <c r="B592" s="315"/>
      <c r="C592" s="315"/>
      <c r="D592" s="315"/>
      <c r="E592" s="317"/>
      <c r="F592" s="320"/>
      <c r="G592" s="320"/>
      <c r="H592" s="315"/>
    </row>
    <row r="593" spans="1:8">
      <c r="A593" s="315"/>
      <c r="B593" s="315"/>
      <c r="C593" s="315"/>
      <c r="D593" s="315"/>
      <c r="E593" s="315"/>
      <c r="F593" s="320"/>
      <c r="G593" s="320"/>
      <c r="H593" s="315"/>
    </row>
    <row r="594" spans="1:8">
      <c r="A594" s="315"/>
      <c r="B594" s="315"/>
      <c r="C594" s="315"/>
      <c r="D594" s="315"/>
      <c r="E594" s="317"/>
      <c r="F594" s="320"/>
      <c r="G594" s="320"/>
      <c r="H594" s="315"/>
    </row>
    <row r="595" spans="1:8">
      <c r="A595" s="315"/>
      <c r="B595" s="315"/>
      <c r="C595" s="315"/>
      <c r="D595" s="315"/>
      <c r="E595" s="315"/>
      <c r="F595" s="320"/>
      <c r="G595" s="320"/>
      <c r="H595" s="315"/>
    </row>
    <row r="596" spans="1:8">
      <c r="A596" s="315"/>
      <c r="B596" s="315"/>
      <c r="C596" s="315"/>
      <c r="D596" s="315"/>
      <c r="E596" s="317"/>
      <c r="F596" s="320"/>
      <c r="G596" s="320"/>
      <c r="H596" s="315"/>
    </row>
    <row r="597" spans="1:8">
      <c r="A597" s="315"/>
      <c r="B597" s="315"/>
      <c r="C597" s="315"/>
      <c r="D597" s="315"/>
      <c r="E597" s="315"/>
      <c r="F597" s="320"/>
      <c r="G597" s="320"/>
      <c r="H597" s="315"/>
    </row>
    <row r="598" spans="1:8">
      <c r="A598" s="315"/>
      <c r="B598" s="315"/>
      <c r="C598" s="315"/>
      <c r="D598" s="315"/>
      <c r="E598" s="317"/>
      <c r="F598" s="320"/>
      <c r="G598" s="320"/>
      <c r="H598" s="315"/>
    </row>
    <row r="599" spans="1:8">
      <c r="A599" s="315"/>
      <c r="B599" s="315"/>
      <c r="C599" s="315"/>
      <c r="D599" s="315"/>
      <c r="E599" s="315"/>
      <c r="F599" s="320"/>
      <c r="G599" s="320"/>
      <c r="H599" s="315"/>
    </row>
    <row r="600" spans="1:8">
      <c r="A600" s="315"/>
      <c r="B600" s="315"/>
      <c r="C600" s="315"/>
      <c r="D600" s="315"/>
      <c r="E600" s="317"/>
      <c r="F600" s="320"/>
      <c r="G600" s="320"/>
      <c r="H600" s="315"/>
    </row>
    <row r="601" spans="1:8">
      <c r="A601" s="315"/>
      <c r="B601" s="315"/>
      <c r="C601" s="315"/>
      <c r="D601" s="315"/>
      <c r="E601" s="315"/>
      <c r="F601" s="320"/>
      <c r="G601" s="320"/>
      <c r="H601" s="315"/>
    </row>
    <row r="602" spans="1:8">
      <c r="A602" s="315"/>
      <c r="B602" s="315"/>
      <c r="C602" s="315"/>
      <c r="D602" s="315"/>
      <c r="E602" s="317"/>
      <c r="F602" s="320"/>
      <c r="G602" s="320"/>
      <c r="H602" s="315"/>
    </row>
    <row r="603" spans="1:8">
      <c r="A603" s="315"/>
      <c r="B603" s="315"/>
      <c r="C603" s="315"/>
      <c r="D603" s="315"/>
      <c r="E603" s="315"/>
      <c r="F603" s="320"/>
      <c r="G603" s="320"/>
      <c r="H603" s="315"/>
    </row>
    <row r="604" spans="1:8">
      <c r="A604" s="315"/>
      <c r="B604" s="315"/>
      <c r="C604" s="315"/>
      <c r="D604" s="315"/>
      <c r="E604" s="317"/>
      <c r="F604" s="320"/>
      <c r="G604" s="320"/>
      <c r="H604" s="315"/>
    </row>
    <row r="605" spans="1:8">
      <c r="A605" s="315"/>
      <c r="B605" s="315"/>
      <c r="C605" s="315"/>
      <c r="D605" s="315"/>
      <c r="E605" s="317"/>
      <c r="F605" s="320"/>
      <c r="G605" s="320"/>
      <c r="H605" s="315"/>
    </row>
    <row r="606" spans="1:8">
      <c r="A606" s="315"/>
      <c r="B606" s="315"/>
      <c r="C606" s="315"/>
      <c r="D606" s="315"/>
      <c r="E606" s="317"/>
      <c r="F606" s="320"/>
      <c r="G606" s="320"/>
      <c r="H606" s="315"/>
    </row>
    <row r="607" spans="1:8">
      <c r="A607" s="315"/>
      <c r="B607" s="315"/>
      <c r="C607" s="315"/>
      <c r="D607" s="315"/>
      <c r="E607" s="317"/>
      <c r="F607" s="320"/>
      <c r="G607" s="326"/>
      <c r="H607" s="315"/>
    </row>
    <row r="608" spans="1:8">
      <c r="A608" s="315"/>
      <c r="B608" s="315"/>
      <c r="C608" s="315"/>
      <c r="D608" s="315"/>
      <c r="E608" s="317"/>
      <c r="F608" s="320"/>
      <c r="G608" s="320"/>
      <c r="H608" s="315"/>
    </row>
    <row r="609" spans="1:10">
      <c r="A609" s="315"/>
      <c r="B609" s="315"/>
      <c r="C609" s="315"/>
      <c r="D609" s="315"/>
      <c r="E609" s="315"/>
      <c r="F609" s="316"/>
      <c r="G609" s="316"/>
      <c r="H609" s="315"/>
    </row>
    <row r="610" spans="1:10">
      <c r="A610" s="315"/>
      <c r="B610" s="315"/>
      <c r="C610" s="315"/>
      <c r="D610" s="315"/>
      <c r="E610" s="315"/>
      <c r="F610" s="316"/>
      <c r="G610" s="316"/>
      <c r="H610" s="315"/>
    </row>
    <row r="611" spans="1:10">
      <c r="A611" s="317"/>
      <c r="B611" s="315"/>
      <c r="C611" s="315"/>
      <c r="D611" s="315"/>
      <c r="E611" s="317"/>
      <c r="F611" s="318"/>
      <c r="G611" s="319"/>
      <c r="H611" s="315"/>
    </row>
    <row r="612" spans="1:10">
      <c r="A612" s="315"/>
      <c r="B612" s="315"/>
      <c r="C612" s="349"/>
      <c r="D612" s="315"/>
      <c r="E612" s="317"/>
      <c r="F612" s="315"/>
      <c r="G612" s="315"/>
      <c r="H612" s="315"/>
    </row>
    <row r="613" spans="1:10">
      <c r="A613" s="315"/>
      <c r="B613" s="315"/>
      <c r="C613" s="315"/>
      <c r="D613" s="315"/>
      <c r="E613" s="315"/>
      <c r="F613" s="320"/>
      <c r="G613" s="320"/>
      <c r="H613" s="315"/>
    </row>
    <row r="614" spans="1:10">
      <c r="A614" s="315"/>
      <c r="B614" s="315"/>
      <c r="C614" s="315"/>
      <c r="D614" s="315"/>
      <c r="E614" s="317"/>
      <c r="F614" s="316"/>
      <c r="G614" s="316"/>
      <c r="H614" s="315"/>
    </row>
    <row r="615" spans="1:10">
      <c r="A615" s="315"/>
      <c r="D615" s="322"/>
      <c r="E615" s="315"/>
      <c r="F615" s="326"/>
      <c r="G615" s="326"/>
      <c r="H615" s="324"/>
      <c r="J615" s="324"/>
    </row>
    <row r="616" spans="1:10">
      <c r="A616" s="315"/>
      <c r="B616" s="329"/>
      <c r="C616" s="321"/>
      <c r="D616" s="328"/>
      <c r="E616" s="317"/>
      <c r="F616" s="316"/>
      <c r="G616" s="316"/>
      <c r="H616" s="321"/>
      <c r="J616" s="321"/>
    </row>
    <row r="617" spans="1:10">
      <c r="A617" s="315"/>
      <c r="D617" s="322"/>
      <c r="E617" s="315"/>
      <c r="F617" s="326"/>
      <c r="G617" s="326"/>
    </row>
    <row r="618" spans="1:10">
      <c r="A618" s="315"/>
      <c r="B618" s="329"/>
      <c r="C618" s="321"/>
      <c r="D618" s="325"/>
      <c r="E618" s="317"/>
      <c r="F618" s="316"/>
      <c r="G618" s="316"/>
      <c r="H618" s="321"/>
      <c r="J618" s="321"/>
    </row>
    <row r="619" spans="1:10">
      <c r="A619" s="315"/>
      <c r="D619" s="322"/>
      <c r="E619" s="315"/>
      <c r="F619" s="326"/>
      <c r="G619" s="326"/>
    </row>
    <row r="620" spans="1:10">
      <c r="A620" s="315"/>
      <c r="B620" s="329"/>
      <c r="C620" s="321"/>
      <c r="D620" s="325"/>
      <c r="E620" s="317"/>
      <c r="F620" s="316"/>
      <c r="G620" s="316"/>
      <c r="H620" s="321"/>
      <c r="J620" s="321"/>
    </row>
    <row r="621" spans="1:10">
      <c r="A621" s="315"/>
      <c r="D621" s="322"/>
      <c r="E621" s="315"/>
      <c r="F621" s="326"/>
      <c r="G621" s="326"/>
    </row>
    <row r="622" spans="1:10">
      <c r="A622" s="315"/>
      <c r="B622" s="329"/>
      <c r="C622" s="321"/>
      <c r="D622" s="325"/>
      <c r="E622" s="317"/>
      <c r="F622" s="316"/>
      <c r="G622" s="316"/>
      <c r="H622" s="321"/>
      <c r="J622" s="321"/>
    </row>
    <row r="623" spans="1:10">
      <c r="A623" s="315"/>
      <c r="D623" s="322"/>
      <c r="E623" s="315"/>
      <c r="F623" s="326"/>
      <c r="G623" s="326"/>
    </row>
    <row r="624" spans="1:10">
      <c r="A624" s="315"/>
      <c r="B624" s="329"/>
      <c r="C624" s="321"/>
      <c r="D624" s="325"/>
      <c r="E624" s="317"/>
      <c r="F624" s="316"/>
      <c r="G624" s="316"/>
      <c r="H624" s="321"/>
      <c r="J624" s="321"/>
    </row>
    <row r="625" spans="1:10">
      <c r="A625" s="315"/>
      <c r="D625" s="322"/>
      <c r="E625" s="315"/>
      <c r="F625" s="326"/>
      <c r="G625" s="326"/>
    </row>
    <row r="626" spans="1:10">
      <c r="A626" s="315"/>
      <c r="B626" s="329"/>
      <c r="C626" s="321"/>
      <c r="D626" s="325"/>
      <c r="E626" s="317"/>
      <c r="F626" s="316"/>
      <c r="G626" s="316"/>
      <c r="H626" s="321"/>
      <c r="J626" s="321"/>
    </row>
    <row r="627" spans="1:10">
      <c r="A627" s="315"/>
      <c r="D627" s="322"/>
      <c r="E627" s="315"/>
      <c r="F627" s="326"/>
      <c r="G627" s="326"/>
    </row>
    <row r="628" spans="1:10">
      <c r="A628" s="315"/>
      <c r="B628" s="329"/>
      <c r="C628" s="321"/>
      <c r="D628" s="325"/>
      <c r="E628" s="317"/>
      <c r="F628" s="316"/>
      <c r="G628" s="316"/>
      <c r="H628" s="321"/>
      <c r="J628" s="321"/>
    </row>
    <row r="629" spans="1:10">
      <c r="A629" s="315"/>
      <c r="D629" s="322"/>
      <c r="E629" s="315"/>
      <c r="F629" s="326"/>
      <c r="G629" s="326"/>
      <c r="H629" s="327"/>
    </row>
    <row r="630" spans="1:10">
      <c r="A630" s="315"/>
      <c r="B630" s="329"/>
      <c r="C630" s="321"/>
      <c r="D630" s="325"/>
      <c r="E630" s="317"/>
      <c r="F630" s="316"/>
      <c r="G630" s="316"/>
      <c r="H630" s="321"/>
      <c r="J630" s="321"/>
    </row>
    <row r="631" spans="1:10">
      <c r="A631" s="315"/>
      <c r="B631" s="329"/>
      <c r="C631" s="350"/>
      <c r="D631" s="315"/>
      <c r="E631" s="317"/>
      <c r="F631" s="326"/>
      <c r="G631" s="326"/>
      <c r="H631" s="327"/>
      <c r="J631" s="321"/>
    </row>
    <row r="632" spans="1:10">
      <c r="A632" s="315"/>
      <c r="B632" s="329"/>
      <c r="C632" s="350"/>
      <c r="D632" s="315"/>
      <c r="E632" s="317"/>
      <c r="F632" s="326"/>
      <c r="G632" s="326"/>
      <c r="H632" s="321"/>
      <c r="J632" s="315"/>
    </row>
    <row r="633" spans="1:10">
      <c r="A633" s="315"/>
      <c r="B633" s="329"/>
      <c r="C633" s="350"/>
      <c r="D633" s="315"/>
      <c r="E633" s="317"/>
      <c r="F633" s="326"/>
      <c r="G633" s="326"/>
      <c r="H633" s="327"/>
      <c r="J633" s="321"/>
    </row>
    <row r="634" spans="1:10">
      <c r="A634" s="315"/>
      <c r="B634" s="329"/>
      <c r="C634" s="350"/>
      <c r="D634" s="315"/>
      <c r="E634" s="317"/>
      <c r="F634" s="326"/>
      <c r="G634" s="326"/>
      <c r="H634" s="321"/>
      <c r="J634" s="315"/>
    </row>
    <row r="635" spans="1:10">
      <c r="A635" s="315"/>
      <c r="B635" s="329"/>
      <c r="C635" s="350"/>
      <c r="D635" s="315"/>
      <c r="E635" s="317"/>
      <c r="F635" s="326"/>
      <c r="G635" s="326"/>
      <c r="H635" s="327"/>
      <c r="J635" s="321"/>
    </row>
    <row r="636" spans="1:10">
      <c r="A636" s="315"/>
      <c r="B636" s="329"/>
      <c r="C636" s="350"/>
      <c r="D636" s="315"/>
      <c r="E636" s="317"/>
      <c r="F636" s="326"/>
      <c r="G636" s="326"/>
      <c r="H636" s="321"/>
      <c r="J636" s="315"/>
    </row>
    <row r="637" spans="1:10">
      <c r="A637" s="315"/>
      <c r="B637" s="329"/>
      <c r="C637" s="350"/>
      <c r="D637" s="322"/>
      <c r="E637" s="317"/>
      <c r="F637" s="326"/>
      <c r="G637" s="326"/>
      <c r="H637" s="327"/>
      <c r="J637" s="321"/>
    </row>
    <row r="638" spans="1:10">
      <c r="A638" s="315"/>
      <c r="B638" s="329"/>
      <c r="C638" s="350"/>
      <c r="D638" s="322"/>
      <c r="E638" s="317"/>
      <c r="F638" s="326"/>
      <c r="G638" s="326"/>
      <c r="H638" s="321"/>
    </row>
    <row r="639" spans="1:10">
      <c r="A639" s="315"/>
      <c r="B639" s="329"/>
      <c r="C639" s="350"/>
      <c r="D639" s="322"/>
      <c r="E639" s="317"/>
      <c r="F639" s="326"/>
      <c r="G639" s="326"/>
      <c r="H639" s="327"/>
      <c r="J639" s="321"/>
    </row>
    <row r="640" spans="1:10">
      <c r="A640" s="315"/>
      <c r="B640" s="315"/>
      <c r="C640" s="315"/>
      <c r="D640" s="315"/>
      <c r="E640" s="317"/>
      <c r="F640" s="320"/>
      <c r="G640" s="320"/>
      <c r="H640" s="315"/>
    </row>
    <row r="641" spans="1:10">
      <c r="A641" s="315"/>
      <c r="B641" s="315"/>
      <c r="C641" s="315"/>
      <c r="D641" s="315"/>
      <c r="E641" s="317"/>
      <c r="F641" s="320"/>
      <c r="G641" s="320"/>
      <c r="H641" s="315"/>
    </row>
    <row r="642" spans="1:10">
      <c r="A642" s="315"/>
      <c r="B642" s="315"/>
      <c r="C642" s="315"/>
      <c r="D642" s="315"/>
      <c r="E642" s="317"/>
      <c r="F642" s="320"/>
      <c r="G642" s="320"/>
      <c r="H642" s="315"/>
    </row>
    <row r="643" spans="1:10">
      <c r="A643" s="315"/>
      <c r="B643" s="315"/>
      <c r="C643" s="315"/>
      <c r="D643" s="315"/>
      <c r="E643" s="317"/>
      <c r="F643" s="320"/>
      <c r="G643" s="326"/>
      <c r="H643" s="327"/>
      <c r="I643" s="323"/>
    </row>
    <row r="644" spans="1:10">
      <c r="A644" s="315"/>
      <c r="B644" s="315"/>
      <c r="C644" s="315"/>
      <c r="D644" s="315"/>
      <c r="E644" s="317"/>
      <c r="F644" s="320"/>
      <c r="G644" s="320"/>
      <c r="H644" s="327"/>
      <c r="I644" s="323"/>
    </row>
    <row r="645" spans="1:10">
      <c r="A645" s="315"/>
      <c r="B645" s="315"/>
      <c r="C645" s="315"/>
      <c r="D645" s="315"/>
      <c r="E645" s="315"/>
      <c r="F645" s="316"/>
      <c r="G645" s="316"/>
      <c r="H645" s="315"/>
    </row>
    <row r="646" spans="1:10">
      <c r="A646" s="315"/>
      <c r="B646" s="315"/>
      <c r="C646" s="315"/>
      <c r="D646" s="315"/>
      <c r="E646" s="315"/>
      <c r="F646" s="316"/>
      <c r="G646" s="316"/>
      <c r="H646" s="315"/>
    </row>
    <row r="647" spans="1:10">
      <c r="A647" s="317"/>
      <c r="B647" s="315"/>
      <c r="C647" s="315"/>
      <c r="D647" s="315"/>
      <c r="E647" s="317"/>
      <c r="F647" s="318"/>
      <c r="G647" s="319"/>
      <c r="H647" s="315"/>
    </row>
    <row r="648" spans="1:10">
      <c r="A648" s="315"/>
      <c r="B648" s="315"/>
      <c r="C648" s="315"/>
      <c r="D648" s="315"/>
      <c r="E648" s="317"/>
      <c r="F648" s="315"/>
      <c r="G648" s="315"/>
      <c r="H648" s="315"/>
    </row>
    <row r="649" spans="1:10">
      <c r="A649" s="315"/>
      <c r="D649" s="322"/>
      <c r="E649" s="315"/>
      <c r="F649" s="326"/>
      <c r="G649" s="326"/>
      <c r="H649" s="315"/>
      <c r="J649" s="315"/>
    </row>
    <row r="650" spans="1:10">
      <c r="A650" s="315"/>
      <c r="B650" s="329"/>
      <c r="C650" s="321"/>
      <c r="D650" s="325"/>
      <c r="E650" s="317"/>
      <c r="F650" s="316"/>
      <c r="G650" s="316"/>
      <c r="H650" s="321"/>
      <c r="J650" s="321"/>
    </row>
    <row r="651" spans="1:10">
      <c r="A651" s="315"/>
      <c r="D651" s="322"/>
      <c r="E651" s="315"/>
      <c r="F651" s="326"/>
      <c r="G651" s="326"/>
      <c r="H651" s="315"/>
      <c r="J651" s="315"/>
    </row>
    <row r="652" spans="1:10">
      <c r="A652" s="315"/>
      <c r="B652" s="315"/>
      <c r="C652" s="315"/>
      <c r="D652" s="325"/>
      <c r="E652" s="317"/>
      <c r="F652" s="316"/>
      <c r="G652" s="316"/>
      <c r="H652" s="315"/>
      <c r="J652" s="315"/>
    </row>
    <row r="653" spans="1:10">
      <c r="A653" s="315"/>
      <c r="D653" s="322"/>
      <c r="E653" s="315"/>
      <c r="F653" s="326"/>
      <c r="G653" s="326"/>
    </row>
    <row r="654" spans="1:10">
      <c r="A654" s="315"/>
      <c r="B654" s="315"/>
      <c r="C654" s="321"/>
      <c r="D654" s="328"/>
      <c r="E654" s="317"/>
      <c r="F654" s="316"/>
      <c r="G654" s="316"/>
      <c r="H654" s="321"/>
      <c r="J654" s="321"/>
    </row>
    <row r="655" spans="1:10">
      <c r="A655" s="315"/>
      <c r="D655" s="322"/>
      <c r="E655" s="315"/>
      <c r="F655" s="326"/>
      <c r="G655" s="326"/>
    </row>
    <row r="656" spans="1:10">
      <c r="A656" s="315"/>
      <c r="B656" s="315"/>
      <c r="C656" s="321"/>
      <c r="D656" s="328"/>
      <c r="E656" s="317"/>
      <c r="F656" s="316"/>
      <c r="G656" s="316"/>
      <c r="H656" s="321"/>
      <c r="J656" s="321"/>
    </row>
    <row r="657" spans="1:10">
      <c r="A657" s="315"/>
      <c r="D657" s="322"/>
      <c r="E657" s="315"/>
      <c r="F657" s="326"/>
      <c r="G657" s="326"/>
    </row>
    <row r="658" spans="1:10">
      <c r="A658" s="315"/>
      <c r="B658" s="329"/>
      <c r="C658" s="321"/>
      <c r="D658" s="328"/>
      <c r="E658" s="317"/>
      <c r="F658" s="316"/>
      <c r="G658" s="316"/>
      <c r="H658" s="321"/>
      <c r="J658" s="321"/>
    </row>
    <row r="659" spans="1:10">
      <c r="A659" s="315"/>
      <c r="D659" s="322"/>
      <c r="E659" s="315"/>
      <c r="F659" s="326"/>
      <c r="G659" s="326"/>
    </row>
    <row r="660" spans="1:10">
      <c r="A660" s="315"/>
      <c r="B660" s="329"/>
      <c r="C660" s="321"/>
      <c r="D660" s="325"/>
      <c r="E660" s="317"/>
      <c r="F660" s="316"/>
      <c r="G660" s="316"/>
      <c r="H660" s="321"/>
      <c r="J660" s="321"/>
    </row>
    <row r="661" spans="1:10">
      <c r="A661" s="315"/>
      <c r="D661" s="322"/>
      <c r="E661" s="315"/>
      <c r="F661" s="326"/>
      <c r="G661" s="326"/>
    </row>
    <row r="662" spans="1:10">
      <c r="A662" s="315"/>
      <c r="B662" s="329"/>
      <c r="C662" s="321"/>
      <c r="D662" s="328"/>
      <c r="E662" s="317"/>
      <c r="F662" s="316"/>
      <c r="G662" s="316"/>
      <c r="H662" s="321"/>
      <c r="J662" s="321"/>
    </row>
    <row r="663" spans="1:10">
      <c r="A663" s="315"/>
      <c r="B663" s="315"/>
      <c r="C663" s="315"/>
      <c r="D663" s="315"/>
      <c r="E663" s="315"/>
      <c r="F663" s="320"/>
      <c r="G663" s="320"/>
      <c r="H663" s="315"/>
    </row>
    <row r="664" spans="1:10">
      <c r="A664" s="315"/>
      <c r="B664" s="315"/>
      <c r="C664" s="315"/>
      <c r="D664" s="315"/>
      <c r="E664" s="317"/>
      <c r="F664" s="320"/>
      <c r="G664" s="320"/>
      <c r="H664" s="315"/>
    </row>
    <row r="665" spans="1:10">
      <c r="A665" s="315"/>
      <c r="B665" s="315"/>
      <c r="C665" s="315"/>
      <c r="D665" s="315"/>
      <c r="E665" s="315"/>
      <c r="F665" s="320"/>
      <c r="G665" s="320"/>
      <c r="H665" s="315"/>
    </row>
    <row r="666" spans="1:10">
      <c r="A666" s="315"/>
      <c r="B666" s="315"/>
      <c r="C666" s="315"/>
      <c r="D666" s="315"/>
      <c r="E666" s="317"/>
      <c r="F666" s="320"/>
      <c r="G666" s="320"/>
      <c r="H666" s="315"/>
    </row>
    <row r="667" spans="1:10">
      <c r="A667" s="315"/>
      <c r="B667" s="315"/>
      <c r="C667" s="315"/>
      <c r="D667" s="315"/>
      <c r="E667" s="315"/>
      <c r="F667" s="320"/>
      <c r="G667" s="320"/>
      <c r="H667" s="315"/>
    </row>
    <row r="668" spans="1:10">
      <c r="A668" s="315"/>
      <c r="B668" s="315"/>
      <c r="C668" s="315"/>
      <c r="D668" s="315"/>
      <c r="E668" s="317"/>
      <c r="F668" s="320"/>
      <c r="G668" s="320"/>
      <c r="H668" s="315"/>
    </row>
    <row r="669" spans="1:10">
      <c r="A669" s="315"/>
      <c r="B669" s="315"/>
      <c r="C669" s="315"/>
      <c r="D669" s="315"/>
      <c r="E669" s="315"/>
      <c r="F669" s="320"/>
      <c r="G669" s="320"/>
      <c r="H669" s="315"/>
    </row>
    <row r="670" spans="1:10">
      <c r="A670" s="315"/>
      <c r="B670" s="315"/>
      <c r="C670" s="315"/>
      <c r="D670" s="315"/>
      <c r="E670" s="317"/>
      <c r="F670" s="320"/>
      <c r="G670" s="320"/>
      <c r="H670" s="315"/>
    </row>
    <row r="671" spans="1:10">
      <c r="A671" s="315"/>
      <c r="B671" s="315"/>
      <c r="C671" s="315"/>
      <c r="D671" s="315"/>
      <c r="E671" s="315"/>
      <c r="F671" s="320"/>
      <c r="G671" s="320"/>
      <c r="H671" s="315"/>
    </row>
    <row r="672" spans="1:10">
      <c r="A672" s="315"/>
      <c r="B672" s="315"/>
      <c r="C672" s="315"/>
      <c r="D672" s="315"/>
      <c r="E672" s="317"/>
      <c r="F672" s="320"/>
      <c r="G672" s="320"/>
      <c r="H672" s="315"/>
    </row>
    <row r="673" spans="1:10">
      <c r="A673" s="315"/>
      <c r="B673" s="315"/>
      <c r="C673" s="315"/>
      <c r="D673" s="315"/>
      <c r="E673" s="315"/>
      <c r="F673" s="320"/>
      <c r="G673" s="326"/>
      <c r="H673" s="315"/>
    </row>
    <row r="674" spans="1:10">
      <c r="A674" s="315"/>
      <c r="B674" s="315"/>
      <c r="C674" s="315"/>
      <c r="D674" s="315"/>
      <c r="E674" s="317"/>
      <c r="F674" s="320"/>
      <c r="G674" s="320"/>
      <c r="H674" s="315"/>
    </row>
    <row r="675" spans="1:10">
      <c r="A675" s="315"/>
      <c r="B675" s="315"/>
      <c r="C675" s="315"/>
      <c r="D675" s="315"/>
      <c r="E675" s="315"/>
      <c r="F675" s="320"/>
      <c r="G675" s="320"/>
      <c r="H675" s="315"/>
    </row>
    <row r="676" spans="1:10">
      <c r="A676" s="315"/>
      <c r="B676" s="315"/>
      <c r="C676" s="315"/>
      <c r="D676" s="315"/>
      <c r="E676" s="317"/>
      <c r="F676" s="320"/>
      <c r="G676" s="320"/>
      <c r="H676" s="315"/>
    </row>
    <row r="677" spans="1:10">
      <c r="A677" s="315"/>
      <c r="B677" s="315"/>
      <c r="C677" s="315"/>
      <c r="D677" s="315"/>
      <c r="E677" s="317"/>
      <c r="F677" s="320"/>
      <c r="G677" s="320"/>
      <c r="H677" s="315"/>
    </row>
    <row r="678" spans="1:10">
      <c r="A678" s="315"/>
      <c r="B678" s="315"/>
      <c r="C678" s="315"/>
      <c r="D678" s="315"/>
      <c r="E678" s="317"/>
      <c r="F678" s="320"/>
      <c r="G678" s="320"/>
      <c r="H678" s="315"/>
    </row>
    <row r="679" spans="1:10">
      <c r="A679" s="315"/>
      <c r="B679" s="315"/>
      <c r="C679" s="315"/>
      <c r="D679" s="315"/>
      <c r="E679" s="317"/>
      <c r="F679" s="320"/>
      <c r="G679" s="326"/>
      <c r="H679" s="327"/>
    </row>
    <row r="680" spans="1:10">
      <c r="A680" s="315"/>
      <c r="B680" s="315"/>
      <c r="C680" s="315"/>
      <c r="D680" s="315"/>
      <c r="E680" s="317"/>
      <c r="F680" s="320"/>
      <c r="G680" s="320"/>
      <c r="H680" s="327"/>
    </row>
    <row r="681" spans="1:10">
      <c r="A681" s="315"/>
      <c r="B681" s="315"/>
      <c r="C681" s="315"/>
      <c r="D681" s="315"/>
      <c r="E681" s="315"/>
      <c r="F681" s="316"/>
      <c r="G681" s="316"/>
      <c r="H681" s="315"/>
    </row>
    <row r="682" spans="1:10">
      <c r="A682" s="315"/>
      <c r="B682" s="315"/>
      <c r="C682" s="315"/>
      <c r="D682" s="315"/>
      <c r="E682" s="315"/>
      <c r="F682" s="316"/>
      <c r="G682" s="316"/>
      <c r="H682" s="315"/>
    </row>
    <row r="683" spans="1:10">
      <c r="A683" s="317"/>
      <c r="B683" s="315"/>
      <c r="C683" s="315"/>
      <c r="D683" s="315"/>
      <c r="E683" s="317"/>
      <c r="F683" s="318"/>
      <c r="G683" s="319"/>
      <c r="H683" s="315"/>
    </row>
    <row r="684" spans="1:10">
      <c r="A684" s="315"/>
      <c r="B684" s="315"/>
      <c r="C684" s="315"/>
      <c r="D684" s="315"/>
      <c r="E684" s="317"/>
      <c r="F684" s="315"/>
      <c r="G684" s="315"/>
      <c r="H684" s="315"/>
    </row>
    <row r="685" spans="1:10">
      <c r="A685" s="315"/>
      <c r="D685" s="315"/>
      <c r="E685" s="315"/>
      <c r="F685" s="320"/>
      <c r="G685" s="320"/>
      <c r="H685" s="315"/>
    </row>
    <row r="686" spans="1:10">
      <c r="A686" s="315"/>
      <c r="B686" s="315"/>
      <c r="C686" s="315"/>
      <c r="D686" s="315"/>
      <c r="E686" s="315"/>
      <c r="F686" s="316"/>
      <c r="G686" s="316"/>
      <c r="H686" s="315"/>
    </row>
    <row r="687" spans="1:10">
      <c r="A687" s="315"/>
      <c r="D687" s="322"/>
      <c r="E687" s="315"/>
      <c r="F687" s="320"/>
      <c r="G687" s="326"/>
      <c r="H687" s="324"/>
      <c r="J687" s="324"/>
    </row>
    <row r="688" spans="1:10">
      <c r="A688" s="315"/>
      <c r="B688" s="315"/>
      <c r="C688" s="321"/>
      <c r="D688" s="328"/>
      <c r="E688" s="317"/>
      <c r="F688" s="316"/>
      <c r="G688" s="316"/>
      <c r="H688" s="321"/>
      <c r="J688" s="321"/>
    </row>
    <row r="689" spans="1:10">
      <c r="A689" s="315"/>
      <c r="D689" s="322"/>
      <c r="E689" s="315"/>
      <c r="F689" s="320"/>
      <c r="G689" s="326"/>
    </row>
    <row r="690" spans="1:10">
      <c r="A690" s="315"/>
      <c r="B690" s="315"/>
      <c r="C690" s="315"/>
      <c r="D690" s="328"/>
      <c r="E690" s="317"/>
      <c r="F690" s="316"/>
      <c r="G690" s="316"/>
      <c r="H690" s="321"/>
      <c r="J690" s="321"/>
    </row>
    <row r="691" spans="1:10">
      <c r="A691" s="315"/>
      <c r="D691" s="322"/>
      <c r="E691" s="315"/>
      <c r="F691" s="320"/>
      <c r="G691" s="326"/>
    </row>
    <row r="692" spans="1:10">
      <c r="A692" s="315"/>
      <c r="B692" s="329"/>
      <c r="C692" s="315"/>
      <c r="D692" s="328"/>
      <c r="E692" s="317"/>
      <c r="F692" s="316"/>
      <c r="G692" s="316"/>
      <c r="H692" s="321"/>
      <c r="J692" s="321"/>
    </row>
    <row r="693" spans="1:10">
      <c r="A693" s="315"/>
      <c r="D693" s="322"/>
      <c r="E693" s="315"/>
      <c r="F693" s="320"/>
      <c r="G693" s="326"/>
    </row>
    <row r="694" spans="1:10">
      <c r="A694" s="315"/>
      <c r="B694" s="315"/>
      <c r="C694" s="321"/>
      <c r="D694" s="325"/>
      <c r="E694" s="317"/>
      <c r="F694" s="316"/>
      <c r="G694" s="316"/>
      <c r="H694" s="321"/>
      <c r="J694" s="321"/>
    </row>
    <row r="695" spans="1:10">
      <c r="A695" s="315"/>
      <c r="D695" s="322"/>
      <c r="E695" s="315"/>
      <c r="F695" s="320"/>
      <c r="G695" s="326"/>
    </row>
    <row r="696" spans="1:10">
      <c r="A696" s="315"/>
      <c r="B696" s="315"/>
      <c r="C696" s="321"/>
      <c r="D696" s="325"/>
      <c r="E696" s="317"/>
      <c r="F696" s="316"/>
      <c r="G696" s="316"/>
      <c r="H696" s="321"/>
      <c r="J696" s="321"/>
    </row>
    <row r="697" spans="1:10">
      <c r="A697" s="315"/>
      <c r="D697" s="322"/>
      <c r="E697" s="315"/>
      <c r="F697" s="320"/>
      <c r="G697" s="326"/>
    </row>
    <row r="698" spans="1:10">
      <c r="A698" s="315"/>
      <c r="B698" s="315"/>
      <c r="C698" s="321"/>
      <c r="D698" s="325"/>
      <c r="E698" s="317"/>
      <c r="F698" s="316"/>
      <c r="G698" s="316"/>
      <c r="H698" s="321"/>
      <c r="J698" s="321"/>
    </row>
    <row r="699" spans="1:10">
      <c r="A699" s="315"/>
      <c r="D699" s="322"/>
      <c r="E699" s="315"/>
      <c r="F699" s="320"/>
      <c r="G699" s="326"/>
      <c r="H699" s="327"/>
    </row>
    <row r="700" spans="1:10">
      <c r="A700" s="315"/>
      <c r="B700" s="315"/>
      <c r="C700" s="321"/>
      <c r="D700" s="328"/>
      <c r="E700" s="317"/>
      <c r="F700" s="316"/>
      <c r="G700" s="316"/>
      <c r="H700" s="321"/>
      <c r="J700" s="321"/>
    </row>
    <row r="701" spans="1:10">
      <c r="A701" s="315"/>
      <c r="D701" s="322"/>
      <c r="E701" s="315"/>
      <c r="F701" s="320"/>
      <c r="G701" s="326"/>
    </row>
    <row r="702" spans="1:10">
      <c r="A702" s="315"/>
      <c r="B702" s="315"/>
      <c r="C702" s="321"/>
      <c r="D702" s="328"/>
      <c r="E702" s="317"/>
      <c r="F702" s="316"/>
      <c r="G702" s="316"/>
      <c r="H702" s="321"/>
      <c r="J702" s="321"/>
    </row>
    <row r="703" spans="1:10">
      <c r="A703" s="315"/>
      <c r="D703" s="322"/>
      <c r="E703" s="315"/>
      <c r="F703" s="320"/>
      <c r="G703" s="326"/>
      <c r="H703" s="315"/>
      <c r="J703" s="315"/>
    </row>
    <row r="704" spans="1:10">
      <c r="A704" s="315"/>
      <c r="B704" s="315"/>
      <c r="C704" s="321"/>
      <c r="D704" s="328"/>
      <c r="E704" s="317"/>
      <c r="F704" s="316"/>
      <c r="G704" s="316"/>
      <c r="H704" s="315"/>
      <c r="J704" s="315"/>
    </row>
    <row r="705" spans="1:10">
      <c r="A705" s="315"/>
      <c r="D705" s="322"/>
      <c r="E705" s="315"/>
      <c r="F705" s="320"/>
      <c r="G705" s="326"/>
    </row>
    <row r="706" spans="1:10">
      <c r="A706" s="315"/>
      <c r="B706" s="315"/>
      <c r="C706" s="315"/>
      <c r="D706" s="328"/>
      <c r="E706" s="317"/>
      <c r="F706" s="316"/>
      <c r="G706" s="316"/>
      <c r="H706" s="321"/>
      <c r="J706" s="321"/>
    </row>
    <row r="707" spans="1:10">
      <c r="A707" s="315"/>
      <c r="D707" s="322"/>
      <c r="E707" s="315"/>
      <c r="F707" s="320"/>
      <c r="G707" s="326"/>
      <c r="H707" s="315"/>
      <c r="J707" s="315"/>
    </row>
    <row r="708" spans="1:10">
      <c r="A708" s="315"/>
      <c r="B708" s="315"/>
      <c r="C708" s="315"/>
      <c r="D708" s="328"/>
      <c r="E708" s="317"/>
      <c r="F708" s="316"/>
      <c r="G708" s="316"/>
      <c r="H708" s="321"/>
      <c r="J708" s="321"/>
    </row>
    <row r="709" spans="1:10">
      <c r="A709" s="315"/>
      <c r="D709" s="322"/>
      <c r="E709" s="315"/>
      <c r="F709" s="320"/>
      <c r="G709" s="326"/>
      <c r="H709" s="327"/>
    </row>
    <row r="710" spans="1:10">
      <c r="A710" s="315"/>
      <c r="B710" s="315"/>
      <c r="C710" s="321"/>
      <c r="D710" s="325"/>
      <c r="E710" s="317"/>
      <c r="F710" s="316"/>
      <c r="G710" s="316"/>
      <c r="H710" s="321"/>
      <c r="J710" s="321"/>
    </row>
    <row r="711" spans="1:10">
      <c r="A711" s="315"/>
      <c r="D711" s="322"/>
      <c r="E711" s="315"/>
      <c r="F711" s="320"/>
      <c r="G711" s="326"/>
    </row>
    <row r="712" spans="1:10">
      <c r="A712" s="315"/>
      <c r="B712" s="315"/>
      <c r="C712" s="321"/>
      <c r="D712" s="328"/>
      <c r="E712" s="317"/>
      <c r="F712" s="316"/>
      <c r="G712" s="316"/>
      <c r="H712" s="321"/>
      <c r="J712" s="321"/>
    </row>
    <row r="713" spans="1:10">
      <c r="A713" s="315"/>
      <c r="D713" s="322"/>
      <c r="E713" s="315"/>
      <c r="F713" s="320"/>
      <c r="G713" s="326"/>
    </row>
    <row r="714" spans="1:10">
      <c r="A714" s="315"/>
      <c r="B714" s="315"/>
      <c r="C714" s="321"/>
      <c r="D714" s="328"/>
      <c r="E714" s="317"/>
      <c r="F714" s="316"/>
      <c r="G714" s="316"/>
      <c r="H714" s="321"/>
      <c r="J714" s="321"/>
    </row>
    <row r="715" spans="1:10">
      <c r="A715" s="315"/>
      <c r="D715" s="322"/>
      <c r="E715" s="315"/>
      <c r="F715" s="320"/>
      <c r="G715" s="326"/>
    </row>
    <row r="716" spans="1:10">
      <c r="A716" s="315"/>
      <c r="B716" s="315"/>
      <c r="C716" s="315"/>
      <c r="D716" s="328"/>
      <c r="E716" s="317"/>
      <c r="F716" s="316"/>
      <c r="G716" s="316"/>
      <c r="H716" s="321"/>
      <c r="J716" s="321"/>
    </row>
    <row r="717" spans="1:10">
      <c r="A717" s="315"/>
      <c r="B717" s="315"/>
      <c r="C717" s="315"/>
      <c r="D717" s="315"/>
      <c r="E717" s="315"/>
      <c r="F717" s="316"/>
      <c r="G717" s="316"/>
      <c r="H717" s="315"/>
    </row>
    <row r="718" spans="1:10">
      <c r="A718" s="315"/>
      <c r="B718" s="315"/>
      <c r="C718" s="315"/>
      <c r="D718" s="315"/>
      <c r="E718" s="315"/>
      <c r="F718" s="316"/>
      <c r="G718" s="316"/>
      <c r="H718" s="315"/>
    </row>
    <row r="719" spans="1:10">
      <c r="A719" s="317"/>
      <c r="B719" s="315"/>
      <c r="C719" s="315"/>
      <c r="D719" s="322"/>
      <c r="E719" s="317"/>
      <c r="F719" s="318"/>
      <c r="G719" s="326"/>
      <c r="H719" s="315"/>
      <c r="J719" s="315"/>
    </row>
    <row r="720" spans="1:10">
      <c r="A720" s="315"/>
      <c r="B720" s="315"/>
      <c r="C720" s="315"/>
      <c r="D720" s="328"/>
      <c r="E720" s="317"/>
      <c r="F720" s="316"/>
      <c r="G720" s="316"/>
      <c r="H720" s="321"/>
      <c r="J720" s="321"/>
    </row>
    <row r="721" spans="1:10">
      <c r="A721" s="315"/>
      <c r="D721" s="322"/>
      <c r="E721" s="315"/>
      <c r="F721" s="320"/>
      <c r="G721" s="326"/>
    </row>
    <row r="722" spans="1:10">
      <c r="A722" s="315"/>
      <c r="B722" s="315"/>
      <c r="C722" s="315"/>
      <c r="D722" s="328"/>
      <c r="E722" s="317"/>
      <c r="F722" s="316"/>
      <c r="G722" s="316"/>
      <c r="H722" s="321"/>
      <c r="J722" s="321"/>
    </row>
    <row r="723" spans="1:10">
      <c r="A723" s="315"/>
      <c r="D723" s="322"/>
      <c r="E723" s="315"/>
      <c r="F723" s="320"/>
      <c r="G723" s="326"/>
    </row>
    <row r="724" spans="1:10">
      <c r="A724" s="315"/>
      <c r="B724" s="315"/>
      <c r="C724" s="321"/>
      <c r="D724" s="328"/>
      <c r="E724" s="317"/>
      <c r="F724" s="316"/>
      <c r="G724" s="316"/>
      <c r="H724" s="321"/>
      <c r="J724" s="321"/>
    </row>
    <row r="725" spans="1:10">
      <c r="A725" s="315"/>
      <c r="B725" s="315"/>
      <c r="C725" s="315"/>
      <c r="D725" s="322"/>
      <c r="E725" s="315"/>
      <c r="F725" s="320"/>
      <c r="G725" s="326"/>
    </row>
    <row r="726" spans="1:10">
      <c r="A726" s="315"/>
      <c r="B726" s="315"/>
      <c r="C726" s="321"/>
      <c r="D726" s="328"/>
      <c r="E726" s="317"/>
      <c r="F726" s="316"/>
      <c r="G726" s="316"/>
      <c r="H726" s="321"/>
      <c r="J726" s="321"/>
    </row>
    <row r="727" spans="1:10">
      <c r="A727" s="315"/>
      <c r="D727" s="322"/>
      <c r="E727" s="315"/>
      <c r="F727" s="320"/>
      <c r="G727" s="326"/>
    </row>
    <row r="728" spans="1:10">
      <c r="A728" s="315"/>
      <c r="B728" s="315"/>
      <c r="C728" s="321"/>
      <c r="D728" s="328"/>
      <c r="E728" s="317"/>
      <c r="F728" s="316"/>
      <c r="G728" s="316"/>
      <c r="H728" s="321"/>
      <c r="J728" s="321"/>
    </row>
    <row r="729" spans="1:10">
      <c r="A729" s="315"/>
      <c r="B729" s="329"/>
      <c r="C729" s="350"/>
      <c r="D729" s="322"/>
      <c r="E729" s="317"/>
      <c r="F729" s="326"/>
      <c r="G729" s="326"/>
      <c r="H729" s="327"/>
      <c r="J729" s="321"/>
    </row>
    <row r="730" spans="1:10">
      <c r="A730" s="315"/>
      <c r="B730" s="329"/>
      <c r="C730" s="350"/>
      <c r="D730" s="322"/>
      <c r="E730" s="317"/>
      <c r="F730" s="326"/>
      <c r="G730" s="326"/>
      <c r="H730" s="321"/>
      <c r="J730" s="315"/>
    </row>
    <row r="731" spans="1:10">
      <c r="A731" s="315"/>
      <c r="B731" s="329"/>
      <c r="C731" s="350"/>
      <c r="D731" s="322"/>
      <c r="E731" s="317"/>
      <c r="F731" s="326"/>
      <c r="G731" s="326"/>
      <c r="H731" s="327"/>
      <c r="J731" s="321"/>
    </row>
    <row r="732" spans="1:10">
      <c r="A732" s="315"/>
      <c r="B732" s="329"/>
      <c r="C732" s="350"/>
      <c r="D732" s="322"/>
      <c r="E732" s="317"/>
      <c r="F732" s="326"/>
      <c r="G732" s="326"/>
      <c r="H732" s="321"/>
      <c r="J732" s="315"/>
    </row>
    <row r="733" spans="1:10">
      <c r="A733" s="315"/>
      <c r="D733" s="315"/>
      <c r="E733" s="315"/>
      <c r="F733" s="320"/>
      <c r="G733" s="316"/>
      <c r="H733" s="327"/>
      <c r="I733" s="323"/>
      <c r="J733" s="315"/>
    </row>
    <row r="734" spans="1:10">
      <c r="A734" s="315"/>
      <c r="B734" s="315"/>
      <c r="C734" s="315"/>
      <c r="D734" s="315"/>
      <c r="E734" s="317"/>
      <c r="F734" s="320"/>
      <c r="G734" s="316"/>
      <c r="H734" s="327"/>
      <c r="J734" s="315"/>
    </row>
    <row r="735" spans="1:10">
      <c r="A735" s="315"/>
      <c r="B735" s="315"/>
      <c r="D735" s="315"/>
      <c r="E735" s="315"/>
      <c r="F735" s="320"/>
      <c r="G735" s="320"/>
      <c r="H735" s="315"/>
      <c r="J735" s="315"/>
    </row>
    <row r="736" spans="1:10">
      <c r="A736" s="315"/>
      <c r="B736" s="315"/>
      <c r="C736" s="315"/>
      <c r="D736" s="315"/>
      <c r="E736" s="317"/>
      <c r="F736" s="320"/>
      <c r="G736" s="320"/>
      <c r="H736" s="315"/>
      <c r="J736" s="315"/>
    </row>
    <row r="737" spans="1:10">
      <c r="A737" s="315"/>
      <c r="D737" s="315"/>
      <c r="E737" s="315"/>
      <c r="F737" s="320"/>
      <c r="G737" s="320"/>
      <c r="H737" s="315"/>
      <c r="J737" s="315"/>
    </row>
    <row r="738" spans="1:10">
      <c r="A738" s="315"/>
      <c r="B738" s="315"/>
      <c r="C738" s="315"/>
      <c r="D738" s="315"/>
      <c r="E738" s="317"/>
      <c r="F738" s="320"/>
      <c r="G738" s="320"/>
      <c r="H738" s="315"/>
      <c r="J738" s="315"/>
    </row>
    <row r="739" spans="1:10">
      <c r="A739" s="315"/>
      <c r="D739" s="322"/>
      <c r="E739" s="315"/>
      <c r="F739" s="320"/>
      <c r="G739" s="326"/>
      <c r="H739" s="324"/>
      <c r="J739" s="324"/>
    </row>
    <row r="740" spans="1:10">
      <c r="A740" s="315"/>
      <c r="B740" s="315"/>
      <c r="C740" s="321"/>
      <c r="D740" s="328"/>
      <c r="E740" s="317"/>
      <c r="F740" s="316"/>
      <c r="G740" s="316"/>
      <c r="H740" s="321"/>
      <c r="J740" s="321"/>
    </row>
    <row r="741" spans="1:10">
      <c r="A741" s="315"/>
      <c r="D741" s="322"/>
      <c r="E741" s="315"/>
      <c r="F741" s="320"/>
      <c r="G741" s="326"/>
    </row>
    <row r="742" spans="1:10">
      <c r="A742" s="315"/>
      <c r="B742" s="315"/>
      <c r="C742" s="321"/>
      <c r="D742" s="328"/>
      <c r="E742" s="317"/>
      <c r="F742" s="316"/>
      <c r="G742" s="316"/>
      <c r="H742" s="321"/>
      <c r="J742" s="321"/>
    </row>
    <row r="743" spans="1:10">
      <c r="A743" s="315"/>
      <c r="D743" s="322"/>
      <c r="E743" s="315"/>
      <c r="F743" s="320"/>
      <c r="G743" s="326"/>
      <c r="H743" s="315"/>
      <c r="J743" s="315"/>
    </row>
    <row r="744" spans="1:10">
      <c r="A744" s="315"/>
      <c r="B744" s="315"/>
      <c r="C744" s="321"/>
      <c r="D744" s="328"/>
      <c r="E744" s="317"/>
      <c r="F744" s="316"/>
      <c r="G744" s="316"/>
      <c r="H744" s="321"/>
      <c r="J744" s="321"/>
    </row>
    <row r="745" spans="1:10">
      <c r="A745" s="315"/>
      <c r="D745" s="322"/>
      <c r="E745" s="315"/>
      <c r="F745" s="320"/>
      <c r="G745" s="326"/>
    </row>
    <row r="746" spans="1:10">
      <c r="A746" s="315"/>
      <c r="B746" s="315"/>
      <c r="C746" s="321"/>
      <c r="D746" s="328"/>
      <c r="E746" s="317"/>
      <c r="F746" s="316"/>
      <c r="G746" s="316"/>
      <c r="H746" s="321"/>
      <c r="J746" s="321"/>
    </row>
    <row r="747" spans="1:10">
      <c r="A747" s="315"/>
      <c r="D747" s="322"/>
      <c r="E747" s="315"/>
      <c r="F747" s="320"/>
      <c r="G747" s="326"/>
    </row>
    <row r="748" spans="1:10">
      <c r="A748" s="315"/>
      <c r="B748" s="315"/>
      <c r="C748" s="321"/>
      <c r="D748" s="328"/>
      <c r="E748" s="317"/>
      <c r="F748" s="316"/>
      <c r="G748" s="316"/>
      <c r="H748" s="321"/>
      <c r="J748" s="321"/>
    </row>
    <row r="749" spans="1:10">
      <c r="A749" s="315"/>
      <c r="D749" s="322"/>
      <c r="E749" s="315"/>
      <c r="F749" s="320"/>
      <c r="G749" s="326"/>
    </row>
    <row r="750" spans="1:10">
      <c r="A750" s="315"/>
      <c r="B750" s="315"/>
      <c r="C750" s="321"/>
      <c r="D750" s="328"/>
      <c r="E750" s="317"/>
      <c r="F750" s="316"/>
      <c r="G750" s="316"/>
      <c r="H750" s="321"/>
      <c r="J750" s="321"/>
    </row>
    <row r="751" spans="1:10">
      <c r="A751" s="315"/>
      <c r="D751" s="322"/>
      <c r="E751" s="315"/>
      <c r="F751" s="320"/>
      <c r="G751" s="326"/>
    </row>
    <row r="752" spans="1:10">
      <c r="A752" s="315"/>
      <c r="B752" s="315"/>
      <c r="C752" s="321"/>
      <c r="D752" s="328"/>
      <c r="E752" s="317"/>
      <c r="F752" s="316"/>
      <c r="G752" s="316"/>
      <c r="H752" s="321"/>
      <c r="J752" s="321"/>
    </row>
    <row r="753" spans="1:10">
      <c r="A753" s="315"/>
      <c r="B753" s="315"/>
      <c r="C753" s="315"/>
      <c r="D753" s="315"/>
      <c r="E753" s="315"/>
      <c r="F753" s="316"/>
      <c r="G753" s="316"/>
      <c r="H753" s="315"/>
    </row>
    <row r="754" spans="1:10">
      <c r="A754" s="315"/>
      <c r="B754" s="315"/>
      <c r="C754" s="315"/>
      <c r="D754" s="315"/>
      <c r="E754" s="315"/>
      <c r="F754" s="316"/>
      <c r="G754" s="316"/>
      <c r="H754" s="315"/>
    </row>
    <row r="755" spans="1:10">
      <c r="A755" s="317"/>
      <c r="B755" s="315"/>
      <c r="C755" s="315"/>
      <c r="D755" s="322"/>
      <c r="E755" s="317"/>
      <c r="F755" s="318"/>
      <c r="G755" s="326"/>
      <c r="H755" s="315"/>
      <c r="J755" s="315"/>
    </row>
    <row r="756" spans="1:10">
      <c r="A756" s="315"/>
      <c r="B756" s="315"/>
      <c r="C756" s="321"/>
      <c r="D756" s="325"/>
      <c r="E756" s="317"/>
      <c r="F756" s="316"/>
      <c r="G756" s="316"/>
      <c r="H756" s="321"/>
      <c r="J756" s="321"/>
    </row>
    <row r="757" spans="1:10">
      <c r="A757" s="315"/>
      <c r="D757" s="322"/>
      <c r="E757" s="315"/>
      <c r="F757" s="320"/>
      <c r="G757" s="326"/>
    </row>
    <row r="758" spans="1:10">
      <c r="A758" s="315"/>
      <c r="B758" s="315"/>
      <c r="C758" s="321"/>
      <c r="D758" s="325"/>
      <c r="E758" s="317"/>
      <c r="F758" s="316"/>
      <c r="G758" s="316"/>
      <c r="H758" s="321"/>
      <c r="J758" s="321"/>
    </row>
    <row r="759" spans="1:10">
      <c r="A759" s="315"/>
      <c r="D759" s="322"/>
      <c r="E759" s="315"/>
      <c r="F759" s="320"/>
      <c r="G759" s="326"/>
    </row>
    <row r="760" spans="1:10">
      <c r="A760" s="315"/>
      <c r="B760" s="315"/>
      <c r="C760" s="321"/>
      <c r="D760" s="328"/>
      <c r="E760" s="317"/>
      <c r="F760" s="316"/>
      <c r="G760" s="316"/>
      <c r="H760" s="321"/>
      <c r="J760" s="321"/>
    </row>
    <row r="761" spans="1:10">
      <c r="A761" s="315"/>
      <c r="D761" s="322"/>
      <c r="E761" s="315"/>
      <c r="F761" s="320"/>
      <c r="G761" s="326"/>
    </row>
    <row r="762" spans="1:10">
      <c r="A762" s="315"/>
      <c r="B762" s="315"/>
      <c r="C762" s="321"/>
      <c r="D762" s="328"/>
      <c r="E762" s="317"/>
      <c r="F762" s="316"/>
      <c r="G762" s="316"/>
      <c r="H762" s="321"/>
      <c r="J762" s="321"/>
    </row>
    <row r="763" spans="1:10">
      <c r="A763" s="315"/>
      <c r="B763" s="315"/>
      <c r="C763" s="315"/>
      <c r="D763" s="322"/>
      <c r="E763" s="315"/>
      <c r="F763" s="320"/>
      <c r="G763" s="326"/>
      <c r="H763" s="315"/>
      <c r="J763" s="315"/>
    </row>
    <row r="764" spans="1:10">
      <c r="A764" s="315"/>
      <c r="B764" s="315"/>
      <c r="C764" s="321"/>
      <c r="D764" s="328"/>
      <c r="E764" s="317"/>
      <c r="F764" s="316"/>
      <c r="G764" s="316"/>
      <c r="H764" s="321"/>
      <c r="J764" s="321"/>
    </row>
    <row r="765" spans="1:10">
      <c r="A765" s="315"/>
      <c r="D765" s="322"/>
      <c r="E765" s="315"/>
      <c r="F765" s="320"/>
      <c r="G765" s="326"/>
    </row>
    <row r="766" spans="1:10">
      <c r="A766" s="315"/>
      <c r="B766" s="315"/>
      <c r="C766" s="321"/>
      <c r="D766" s="325"/>
      <c r="E766" s="317"/>
      <c r="F766" s="316"/>
      <c r="G766" s="316"/>
      <c r="H766" s="321"/>
      <c r="J766" s="321"/>
    </row>
    <row r="767" spans="1:10">
      <c r="A767" s="315"/>
      <c r="B767" s="329"/>
      <c r="C767" s="350"/>
      <c r="D767" s="322"/>
      <c r="E767" s="317"/>
      <c r="F767" s="326"/>
      <c r="G767" s="326"/>
      <c r="H767" s="327"/>
      <c r="J767" s="321"/>
    </row>
    <row r="768" spans="1:10">
      <c r="A768" s="315"/>
      <c r="B768" s="329"/>
      <c r="C768" s="350"/>
      <c r="D768" s="322"/>
      <c r="E768" s="317"/>
      <c r="F768" s="326"/>
      <c r="G768" s="326"/>
      <c r="H768" s="321"/>
    </row>
    <row r="769" spans="1:9">
      <c r="A769" s="315"/>
      <c r="B769" s="315"/>
      <c r="C769" s="315"/>
      <c r="D769" s="315"/>
      <c r="E769" s="315"/>
      <c r="F769" s="320"/>
      <c r="G769" s="320"/>
      <c r="H769" s="315"/>
    </row>
    <row r="770" spans="1:9">
      <c r="A770" s="315"/>
      <c r="B770" s="315"/>
      <c r="C770" s="315"/>
      <c r="D770" s="315"/>
      <c r="E770" s="317"/>
      <c r="F770" s="320"/>
      <c r="G770" s="320"/>
      <c r="H770" s="315"/>
    </row>
    <row r="771" spans="1:9">
      <c r="A771" s="315"/>
      <c r="B771" s="315"/>
      <c r="C771" s="315"/>
      <c r="D771" s="315"/>
      <c r="E771" s="315"/>
      <c r="F771" s="320"/>
      <c r="G771" s="326"/>
      <c r="H771" s="327"/>
      <c r="I771" s="323"/>
    </row>
    <row r="772" spans="1:9">
      <c r="A772" s="315"/>
      <c r="B772" s="315"/>
      <c r="C772" s="315"/>
      <c r="D772" s="315"/>
      <c r="E772" s="317"/>
      <c r="F772" s="320"/>
      <c r="G772" s="320"/>
      <c r="H772" s="327"/>
      <c r="I772" s="323"/>
    </row>
    <row r="773" spans="1:9">
      <c r="A773" s="315"/>
      <c r="B773" s="315"/>
      <c r="C773" s="315"/>
      <c r="D773" s="315"/>
      <c r="E773" s="315"/>
      <c r="F773" s="320"/>
      <c r="G773" s="320"/>
      <c r="H773" s="315"/>
    </row>
    <row r="774" spans="1:9">
      <c r="A774" s="315"/>
      <c r="B774" s="315"/>
      <c r="C774" s="315"/>
      <c r="D774" s="315"/>
      <c r="E774" s="317"/>
      <c r="F774" s="320"/>
      <c r="G774" s="320"/>
      <c r="H774" s="315"/>
    </row>
    <row r="775" spans="1:9">
      <c r="A775" s="315"/>
      <c r="B775" s="315"/>
      <c r="C775" s="315"/>
      <c r="D775" s="315"/>
      <c r="E775" s="315"/>
      <c r="F775" s="320"/>
      <c r="G775" s="320"/>
      <c r="H775" s="315"/>
    </row>
    <row r="776" spans="1:9">
      <c r="A776" s="315"/>
      <c r="B776" s="315"/>
      <c r="C776" s="315"/>
      <c r="D776" s="315"/>
      <c r="E776" s="317"/>
      <c r="F776" s="320"/>
      <c r="G776" s="320"/>
      <c r="H776" s="315"/>
    </row>
    <row r="777" spans="1:9">
      <c r="A777" s="315"/>
      <c r="B777" s="315"/>
      <c r="C777" s="315"/>
      <c r="D777" s="315"/>
      <c r="E777" s="315"/>
      <c r="F777" s="320"/>
      <c r="G777" s="320"/>
      <c r="H777" s="315"/>
    </row>
    <row r="778" spans="1:9">
      <c r="A778" s="315"/>
      <c r="B778" s="315"/>
      <c r="C778" s="315"/>
      <c r="D778" s="315"/>
      <c r="E778" s="317"/>
      <c r="F778" s="320"/>
      <c r="G778" s="320"/>
      <c r="H778" s="315"/>
    </row>
    <row r="779" spans="1:9">
      <c r="A779" s="315"/>
      <c r="B779" s="315"/>
      <c r="C779" s="315"/>
      <c r="D779" s="315"/>
      <c r="E779" s="315"/>
      <c r="F779" s="320"/>
      <c r="G779" s="320"/>
      <c r="H779" s="315"/>
    </row>
    <row r="780" spans="1:9">
      <c r="A780" s="315"/>
      <c r="B780" s="315"/>
      <c r="C780" s="315"/>
      <c r="D780" s="315"/>
      <c r="E780" s="317"/>
      <c r="F780" s="320"/>
      <c r="G780" s="320"/>
      <c r="H780" s="315"/>
    </row>
    <row r="781" spans="1:9">
      <c r="A781" s="315"/>
      <c r="B781" s="315"/>
      <c r="C781" s="315"/>
      <c r="D781" s="315"/>
      <c r="E781" s="315"/>
      <c r="F781" s="320"/>
      <c r="G781" s="320"/>
      <c r="H781" s="315"/>
    </row>
    <row r="782" spans="1:9">
      <c r="A782" s="315"/>
      <c r="B782" s="315"/>
      <c r="C782" s="315"/>
      <c r="D782" s="315"/>
      <c r="E782" s="317"/>
      <c r="F782" s="320"/>
      <c r="G782" s="320"/>
      <c r="H782" s="315"/>
    </row>
    <row r="783" spans="1:9">
      <c r="A783" s="315"/>
      <c r="B783" s="315"/>
      <c r="C783" s="315"/>
      <c r="D783" s="315"/>
      <c r="E783" s="315"/>
      <c r="F783" s="320"/>
      <c r="G783" s="320"/>
      <c r="H783" s="315"/>
    </row>
    <row r="784" spans="1:9">
      <c r="A784" s="315"/>
      <c r="B784" s="315"/>
      <c r="C784" s="315"/>
      <c r="D784" s="315"/>
      <c r="E784" s="317"/>
      <c r="F784" s="320"/>
      <c r="G784" s="320"/>
      <c r="H784" s="315"/>
    </row>
    <row r="785" spans="1:10">
      <c r="A785" s="315"/>
      <c r="B785" s="315"/>
      <c r="C785" s="315"/>
      <c r="D785" s="315"/>
      <c r="E785" s="317"/>
      <c r="F785" s="320"/>
      <c r="G785" s="320"/>
      <c r="H785" s="315"/>
    </row>
    <row r="786" spans="1:10">
      <c r="A786" s="315"/>
      <c r="B786" s="315"/>
      <c r="C786" s="315"/>
      <c r="D786" s="315"/>
      <c r="E786" s="317"/>
      <c r="F786" s="320"/>
      <c r="G786" s="320"/>
      <c r="H786" s="315"/>
    </row>
    <row r="787" spans="1:10">
      <c r="A787" s="315"/>
      <c r="B787" s="315"/>
      <c r="C787" s="315"/>
      <c r="D787" s="315"/>
      <c r="E787" s="317"/>
      <c r="F787" s="320"/>
      <c r="G787" s="326"/>
      <c r="H787" s="327"/>
    </row>
    <row r="788" spans="1:10">
      <c r="A788" s="315"/>
      <c r="B788" s="315"/>
      <c r="C788" s="315"/>
      <c r="D788" s="315"/>
      <c r="E788" s="317"/>
      <c r="F788" s="320"/>
      <c r="G788" s="320"/>
      <c r="H788" s="327"/>
    </row>
    <row r="789" spans="1:10">
      <c r="A789" s="315"/>
      <c r="B789" s="315"/>
      <c r="C789" s="315"/>
      <c r="D789" s="315"/>
      <c r="E789" s="315"/>
      <c r="F789" s="316"/>
      <c r="G789" s="316"/>
      <c r="H789" s="315"/>
    </row>
    <row r="790" spans="1:10">
      <c r="A790" s="315"/>
      <c r="B790" s="315"/>
      <c r="C790" s="315"/>
      <c r="D790" s="315"/>
      <c r="E790" s="315"/>
      <c r="F790" s="316"/>
      <c r="G790" s="316"/>
      <c r="H790" s="315"/>
    </row>
    <row r="791" spans="1:10">
      <c r="A791" s="317"/>
      <c r="B791" s="315"/>
      <c r="C791" s="315"/>
      <c r="D791" s="315"/>
      <c r="E791" s="317"/>
      <c r="F791" s="318"/>
      <c r="G791" s="319"/>
      <c r="H791" s="315"/>
    </row>
    <row r="792" spans="1:10">
      <c r="A792" s="315"/>
      <c r="B792" s="315"/>
      <c r="C792" s="315"/>
      <c r="D792" s="315"/>
      <c r="E792" s="317"/>
      <c r="F792" s="315"/>
      <c r="G792" s="315"/>
      <c r="H792" s="315"/>
    </row>
    <row r="793" spans="1:10">
      <c r="A793" s="315"/>
      <c r="B793" s="315"/>
      <c r="C793" s="315"/>
      <c r="D793" s="322"/>
      <c r="E793" s="317"/>
      <c r="F793" s="320"/>
      <c r="G793" s="326"/>
      <c r="H793" s="315"/>
      <c r="J793" s="315"/>
    </row>
    <row r="794" spans="1:10">
      <c r="A794" s="333"/>
      <c r="B794" s="315"/>
      <c r="C794" s="332"/>
      <c r="D794" s="325"/>
      <c r="E794" s="317"/>
      <c r="F794" s="316"/>
      <c r="G794" s="316"/>
      <c r="H794" s="321"/>
      <c r="J794" s="321"/>
    </row>
    <row r="795" spans="1:10">
      <c r="D795" s="322"/>
      <c r="E795" s="315"/>
      <c r="F795" s="320"/>
      <c r="G795" s="326"/>
    </row>
    <row r="796" spans="1:10">
      <c r="A796" s="333"/>
      <c r="B796" s="315"/>
      <c r="C796" s="332"/>
      <c r="D796" s="325"/>
      <c r="E796" s="317"/>
      <c r="F796" s="316"/>
      <c r="G796" s="316"/>
      <c r="H796" s="321"/>
      <c r="J796" s="321"/>
    </row>
    <row r="797" spans="1:10">
      <c r="D797" s="322"/>
      <c r="E797" s="315"/>
      <c r="F797" s="320"/>
      <c r="G797" s="326"/>
    </row>
    <row r="798" spans="1:10">
      <c r="A798" s="333"/>
      <c r="B798" s="315"/>
      <c r="C798" s="332"/>
      <c r="D798" s="325"/>
      <c r="E798" s="317"/>
      <c r="F798" s="316"/>
      <c r="G798" s="316"/>
      <c r="H798" s="321"/>
      <c r="J798" s="321"/>
    </row>
    <row r="799" spans="1:10">
      <c r="D799" s="322"/>
      <c r="E799" s="315"/>
      <c r="F799" s="320"/>
      <c r="G799" s="326"/>
    </row>
    <row r="800" spans="1:10">
      <c r="A800" s="333"/>
      <c r="B800" s="315"/>
      <c r="C800" s="332"/>
      <c r="D800" s="325"/>
      <c r="E800" s="317"/>
      <c r="F800" s="316"/>
      <c r="G800" s="316"/>
      <c r="H800" s="321"/>
      <c r="J800" s="321"/>
    </row>
    <row r="801" spans="1:10">
      <c r="D801" s="322"/>
      <c r="E801" s="315"/>
      <c r="F801" s="320"/>
      <c r="G801" s="326"/>
    </row>
    <row r="802" spans="1:10">
      <c r="A802" s="333"/>
      <c r="B802" s="315"/>
      <c r="C802" s="332"/>
      <c r="D802" s="325"/>
      <c r="E802" s="317"/>
      <c r="F802" s="316"/>
      <c r="G802" s="316"/>
      <c r="H802" s="321"/>
      <c r="J802" s="321"/>
    </row>
    <row r="803" spans="1:10">
      <c r="D803" s="322"/>
      <c r="E803" s="315"/>
      <c r="F803" s="320"/>
      <c r="G803" s="326"/>
    </row>
    <row r="804" spans="1:10">
      <c r="A804" s="333"/>
      <c r="B804" s="315"/>
      <c r="C804" s="332"/>
      <c r="D804" s="325"/>
      <c r="E804" s="317"/>
      <c r="F804" s="316"/>
      <c r="G804" s="316"/>
      <c r="H804" s="321"/>
      <c r="J804" s="321"/>
    </row>
    <row r="805" spans="1:10">
      <c r="D805" s="322"/>
      <c r="E805" s="315"/>
      <c r="F805" s="320"/>
      <c r="G805" s="326"/>
    </row>
    <row r="806" spans="1:10">
      <c r="A806" s="333"/>
      <c r="B806" s="315"/>
      <c r="C806" s="332"/>
      <c r="D806" s="325"/>
      <c r="E806" s="317"/>
      <c r="F806" s="316"/>
      <c r="G806" s="316"/>
      <c r="H806" s="321"/>
      <c r="J806" s="321"/>
    </row>
    <row r="807" spans="1:10">
      <c r="A807" s="317"/>
      <c r="D807" s="322"/>
      <c r="E807" s="315"/>
      <c r="F807" s="320"/>
      <c r="G807" s="326"/>
    </row>
    <row r="808" spans="1:10">
      <c r="A808" s="315"/>
      <c r="B808" s="315"/>
      <c r="C808" s="315"/>
      <c r="D808" s="325"/>
      <c r="E808" s="317"/>
      <c r="F808" s="316"/>
      <c r="G808" s="316"/>
      <c r="H808" s="321"/>
      <c r="J808" s="321"/>
    </row>
    <row r="809" spans="1:10">
      <c r="A809" s="315"/>
      <c r="B809" s="315"/>
      <c r="C809" s="315"/>
      <c r="D809" s="315"/>
      <c r="E809" s="315"/>
      <c r="F809" s="320"/>
      <c r="G809" s="320"/>
      <c r="H809" s="315"/>
    </row>
    <row r="810" spans="1:10">
      <c r="A810" s="315"/>
      <c r="B810" s="315"/>
      <c r="C810" s="315"/>
      <c r="D810" s="315"/>
      <c r="E810" s="317"/>
      <c r="F810" s="320"/>
      <c r="G810" s="320"/>
      <c r="H810" s="315"/>
    </row>
    <row r="811" spans="1:10">
      <c r="A811" s="315"/>
      <c r="B811" s="315"/>
      <c r="C811" s="315"/>
      <c r="D811" s="315"/>
      <c r="E811" s="315"/>
      <c r="F811" s="320"/>
      <c r="G811" s="320"/>
      <c r="H811" s="315"/>
    </row>
    <row r="812" spans="1:10">
      <c r="A812" s="315"/>
      <c r="B812" s="315"/>
      <c r="C812" s="315"/>
      <c r="D812" s="315"/>
      <c r="E812" s="317"/>
      <c r="F812" s="320"/>
      <c r="G812" s="320"/>
      <c r="H812" s="315"/>
    </row>
    <row r="813" spans="1:10">
      <c r="A813" s="315"/>
      <c r="B813" s="315"/>
      <c r="C813" s="315"/>
      <c r="D813" s="315"/>
      <c r="E813" s="315"/>
      <c r="F813" s="320"/>
      <c r="G813" s="320"/>
      <c r="H813" s="315"/>
    </row>
    <row r="814" spans="1:10">
      <c r="A814" s="315"/>
      <c r="B814" s="315"/>
      <c r="C814" s="315"/>
      <c r="D814" s="315"/>
      <c r="E814" s="317"/>
      <c r="F814" s="320"/>
      <c r="G814" s="320"/>
      <c r="H814" s="315"/>
    </row>
    <row r="815" spans="1:10">
      <c r="A815" s="315"/>
      <c r="B815" s="315"/>
      <c r="C815" s="315"/>
      <c r="D815" s="315"/>
      <c r="E815" s="315"/>
      <c r="F815" s="320"/>
      <c r="G815" s="320"/>
      <c r="H815" s="315"/>
    </row>
    <row r="816" spans="1:10">
      <c r="A816" s="315"/>
      <c r="B816" s="315"/>
      <c r="C816" s="315"/>
      <c r="D816" s="315"/>
      <c r="E816" s="317"/>
      <c r="F816" s="320"/>
      <c r="G816" s="320"/>
      <c r="H816" s="315"/>
    </row>
    <row r="817" spans="1:10">
      <c r="A817" s="315"/>
      <c r="B817" s="315"/>
      <c r="C817" s="315"/>
      <c r="D817" s="315"/>
      <c r="E817" s="315"/>
      <c r="F817" s="320"/>
      <c r="G817" s="320"/>
      <c r="H817" s="315"/>
    </row>
    <row r="818" spans="1:10">
      <c r="A818" s="315"/>
      <c r="B818" s="315"/>
      <c r="C818" s="315"/>
      <c r="D818" s="315"/>
      <c r="E818" s="317"/>
      <c r="F818" s="320"/>
      <c r="G818" s="320"/>
      <c r="H818" s="315"/>
    </row>
    <row r="819" spans="1:10">
      <c r="A819" s="315"/>
      <c r="B819" s="315"/>
      <c r="C819" s="315"/>
      <c r="D819" s="315"/>
      <c r="E819" s="315"/>
      <c r="F819" s="320"/>
      <c r="G819" s="320"/>
      <c r="H819" s="315"/>
    </row>
    <row r="820" spans="1:10">
      <c r="A820" s="315"/>
      <c r="B820" s="315"/>
      <c r="C820" s="315"/>
      <c r="D820" s="315"/>
      <c r="E820" s="317"/>
      <c r="F820" s="320"/>
      <c r="G820" s="320"/>
      <c r="H820" s="315"/>
    </row>
    <row r="821" spans="1:10">
      <c r="A821" s="315"/>
      <c r="B821" s="315"/>
      <c r="C821" s="315"/>
      <c r="D821" s="315"/>
      <c r="E821" s="317"/>
      <c r="F821" s="320"/>
      <c r="G821" s="320"/>
      <c r="H821" s="315"/>
    </row>
    <row r="822" spans="1:10">
      <c r="A822" s="315"/>
      <c r="B822" s="315"/>
      <c r="C822" s="315"/>
      <c r="D822" s="315"/>
      <c r="E822" s="317"/>
      <c r="F822" s="320"/>
      <c r="G822" s="320"/>
      <c r="H822" s="315"/>
    </row>
    <row r="823" spans="1:10">
      <c r="A823" s="315"/>
      <c r="B823" s="315"/>
      <c r="C823" s="315"/>
      <c r="D823" s="315"/>
      <c r="E823" s="317"/>
      <c r="F823" s="320"/>
      <c r="G823" s="326"/>
      <c r="H823" s="315"/>
    </row>
    <row r="824" spans="1:10">
      <c r="A824" s="315"/>
      <c r="B824" s="315"/>
      <c r="C824" s="315"/>
      <c r="D824" s="315"/>
      <c r="E824" s="317"/>
      <c r="F824" s="320"/>
      <c r="G824" s="320"/>
      <c r="H824" s="315"/>
    </row>
    <row r="825" spans="1:10">
      <c r="A825" s="315"/>
      <c r="B825" s="315"/>
      <c r="C825" s="315"/>
      <c r="D825" s="315"/>
      <c r="E825" s="315"/>
      <c r="F825" s="316"/>
      <c r="G825" s="316"/>
      <c r="H825" s="315"/>
    </row>
    <row r="826" spans="1:10">
      <c r="A826" s="315"/>
      <c r="B826" s="315"/>
      <c r="C826" s="315"/>
      <c r="D826" s="315"/>
      <c r="E826" s="315"/>
      <c r="F826" s="316"/>
      <c r="G826" s="316"/>
      <c r="H826" s="315"/>
    </row>
    <row r="827" spans="1:10">
      <c r="A827" s="317"/>
      <c r="B827" s="315"/>
      <c r="C827" s="315"/>
      <c r="D827" s="315"/>
      <c r="E827" s="317"/>
      <c r="F827" s="318"/>
      <c r="G827" s="319"/>
      <c r="H827" s="315"/>
    </row>
    <row r="828" spans="1:10">
      <c r="A828" s="315"/>
      <c r="B828" s="315"/>
      <c r="C828" s="315"/>
      <c r="D828" s="315"/>
      <c r="E828" s="317"/>
      <c r="F828" s="315"/>
      <c r="G828" s="315"/>
      <c r="H828" s="315"/>
    </row>
    <row r="829" spans="1:10">
      <c r="A829" s="315"/>
      <c r="B829" s="315"/>
      <c r="C829" s="332"/>
      <c r="D829" s="322"/>
      <c r="E829" s="315"/>
      <c r="F829" s="320"/>
      <c r="G829" s="320"/>
      <c r="H829" s="324"/>
      <c r="J829" s="324"/>
    </row>
    <row r="830" spans="1:10">
      <c r="A830" s="315"/>
      <c r="B830" s="315"/>
      <c r="C830" s="332"/>
      <c r="D830" s="325"/>
      <c r="E830" s="317"/>
      <c r="F830" s="316"/>
      <c r="G830" s="316"/>
      <c r="H830" s="321"/>
      <c r="J830" s="321"/>
    </row>
    <row r="831" spans="1:10">
      <c r="A831" s="315"/>
      <c r="D831" s="322"/>
      <c r="E831" s="315"/>
      <c r="F831" s="320"/>
      <c r="G831" s="320"/>
    </row>
    <row r="832" spans="1:10">
      <c r="A832" s="315"/>
      <c r="B832" s="315"/>
      <c r="C832" s="332"/>
      <c r="D832" s="325"/>
      <c r="E832" s="317"/>
      <c r="F832" s="316"/>
      <c r="G832" s="316"/>
      <c r="H832" s="321"/>
      <c r="J832" s="321"/>
    </row>
    <row r="833" spans="1:10">
      <c r="A833" s="315"/>
      <c r="B833" s="329"/>
      <c r="D833" s="322"/>
      <c r="E833" s="315"/>
      <c r="F833" s="320"/>
      <c r="G833" s="320"/>
    </row>
    <row r="834" spans="1:10">
      <c r="A834" s="315"/>
      <c r="B834" s="315"/>
      <c r="C834" s="332"/>
      <c r="D834" s="325"/>
      <c r="E834" s="317"/>
      <c r="F834" s="316"/>
      <c r="G834" s="316"/>
      <c r="H834" s="321"/>
      <c r="J834" s="321"/>
    </row>
    <row r="835" spans="1:10">
      <c r="A835" s="315"/>
      <c r="B835" s="315"/>
      <c r="D835" s="322"/>
      <c r="E835" s="315"/>
      <c r="F835" s="320"/>
      <c r="G835" s="320"/>
    </row>
    <row r="836" spans="1:10">
      <c r="A836" s="315"/>
      <c r="B836" s="315"/>
      <c r="C836" s="332"/>
      <c r="D836" s="325"/>
      <c r="E836" s="317"/>
      <c r="F836" s="316"/>
      <c r="G836" s="316"/>
      <c r="H836" s="321"/>
      <c r="J836" s="321"/>
    </row>
    <row r="837" spans="1:10">
      <c r="A837" s="315"/>
      <c r="D837" s="322"/>
      <c r="E837" s="315"/>
      <c r="F837" s="320"/>
      <c r="G837" s="326"/>
    </row>
    <row r="838" spans="1:10">
      <c r="A838" s="315"/>
      <c r="B838" s="315"/>
      <c r="C838" s="332"/>
      <c r="D838" s="325"/>
      <c r="E838" s="317"/>
      <c r="F838" s="316"/>
      <c r="G838" s="316"/>
      <c r="H838" s="321"/>
      <c r="J838" s="321"/>
    </row>
    <row r="839" spans="1:10">
      <c r="A839" s="315"/>
      <c r="D839" s="322"/>
      <c r="E839" s="315"/>
      <c r="F839" s="320"/>
      <c r="G839" s="326"/>
    </row>
    <row r="840" spans="1:10">
      <c r="A840" s="315"/>
      <c r="B840" s="315"/>
      <c r="C840" s="332"/>
      <c r="D840" s="325"/>
      <c r="E840" s="317"/>
      <c r="F840" s="316"/>
      <c r="G840" s="316"/>
      <c r="H840" s="321"/>
      <c r="J840" s="321"/>
    </row>
    <row r="841" spans="1:10">
      <c r="A841" s="315"/>
      <c r="D841" s="322"/>
      <c r="E841" s="315"/>
      <c r="F841" s="320"/>
      <c r="G841" s="326"/>
    </row>
    <row r="842" spans="1:10">
      <c r="A842" s="315"/>
      <c r="B842" s="315"/>
      <c r="C842" s="332"/>
      <c r="D842" s="325"/>
      <c r="E842" s="317"/>
      <c r="F842" s="316"/>
      <c r="G842" s="316"/>
      <c r="H842" s="321"/>
      <c r="J842" s="321"/>
    </row>
    <row r="843" spans="1:10">
      <c r="A843" s="315"/>
      <c r="D843" s="322"/>
      <c r="E843" s="315"/>
      <c r="F843" s="320"/>
      <c r="G843" s="326"/>
    </row>
    <row r="844" spans="1:10">
      <c r="A844" s="315"/>
      <c r="B844" s="315"/>
      <c r="C844" s="332"/>
      <c r="D844" s="325"/>
      <c r="E844" s="317"/>
      <c r="F844" s="316"/>
      <c r="G844" s="316"/>
      <c r="H844" s="321"/>
      <c r="J844" s="321"/>
    </row>
    <row r="845" spans="1:10">
      <c r="A845" s="315"/>
      <c r="D845" s="322"/>
      <c r="E845" s="315"/>
      <c r="F845" s="320"/>
      <c r="G845" s="326"/>
    </row>
    <row r="846" spans="1:10">
      <c r="A846" s="315"/>
      <c r="B846" s="315"/>
      <c r="C846" s="332"/>
      <c r="D846" s="325"/>
      <c r="E846" s="317"/>
      <c r="F846" s="316"/>
      <c r="G846" s="316"/>
      <c r="H846" s="321"/>
      <c r="J846" s="321"/>
    </row>
    <row r="847" spans="1:10">
      <c r="A847" s="315"/>
      <c r="D847" s="322"/>
      <c r="E847" s="315"/>
      <c r="F847" s="320"/>
      <c r="G847" s="326"/>
    </row>
    <row r="848" spans="1:10">
      <c r="A848" s="315"/>
      <c r="B848" s="315"/>
      <c r="C848" s="332"/>
      <c r="D848" s="325"/>
      <c r="E848" s="317"/>
      <c r="F848" s="316"/>
      <c r="G848" s="316"/>
      <c r="H848" s="321"/>
      <c r="J848" s="321"/>
    </row>
    <row r="849" spans="1:10">
      <c r="A849" s="315"/>
      <c r="D849" s="322"/>
      <c r="E849" s="315"/>
      <c r="F849" s="320"/>
      <c r="G849" s="326"/>
    </row>
    <row r="850" spans="1:10">
      <c r="A850" s="315"/>
      <c r="B850" s="315"/>
      <c r="C850" s="332"/>
      <c r="D850" s="325"/>
      <c r="E850" s="317"/>
      <c r="F850" s="316"/>
      <c r="G850" s="316"/>
      <c r="H850" s="321"/>
      <c r="J850" s="321"/>
    </row>
    <row r="851" spans="1:10">
      <c r="A851" s="315"/>
      <c r="D851" s="322"/>
      <c r="E851" s="315"/>
      <c r="F851" s="320"/>
      <c r="G851" s="326"/>
      <c r="H851" s="315"/>
      <c r="J851" s="315"/>
    </row>
    <row r="852" spans="1:10">
      <c r="A852" s="315"/>
      <c r="B852" s="315"/>
      <c r="C852" s="332"/>
      <c r="D852" s="325"/>
      <c r="E852" s="317"/>
      <c r="F852" s="316"/>
      <c r="G852" s="316"/>
      <c r="H852" s="321"/>
      <c r="J852" s="321"/>
    </row>
    <row r="853" spans="1:10">
      <c r="A853" s="315"/>
      <c r="D853" s="322"/>
      <c r="E853" s="315"/>
      <c r="F853" s="320"/>
      <c r="G853" s="326"/>
    </row>
    <row r="854" spans="1:10">
      <c r="A854" s="315"/>
      <c r="B854" s="315"/>
      <c r="C854" s="332"/>
      <c r="D854" s="325"/>
      <c r="E854" s="317"/>
      <c r="F854" s="316"/>
      <c r="G854" s="316"/>
      <c r="H854" s="321"/>
      <c r="J854" s="321"/>
    </row>
    <row r="855" spans="1:10">
      <c r="A855" s="315"/>
      <c r="D855" s="322"/>
      <c r="E855" s="315"/>
      <c r="F855" s="320"/>
      <c r="G855" s="320"/>
      <c r="H855" s="327"/>
    </row>
    <row r="856" spans="1:10">
      <c r="A856" s="315"/>
      <c r="B856" s="315"/>
      <c r="C856" s="321"/>
      <c r="D856" s="325"/>
      <c r="E856" s="317"/>
      <c r="F856" s="316"/>
      <c r="G856" s="316"/>
      <c r="H856" s="321"/>
      <c r="J856" s="321"/>
    </row>
    <row r="857" spans="1:10">
      <c r="A857" s="315"/>
      <c r="B857" s="315"/>
      <c r="C857" s="332"/>
      <c r="D857" s="322"/>
      <c r="E857" s="317"/>
      <c r="F857" s="323"/>
      <c r="G857" s="326"/>
      <c r="H857" s="327"/>
      <c r="J857" s="321"/>
    </row>
    <row r="858" spans="1:10">
      <c r="A858" s="315"/>
      <c r="B858" s="315"/>
      <c r="C858" s="332"/>
      <c r="D858" s="322"/>
      <c r="E858" s="317"/>
      <c r="F858" s="323"/>
      <c r="G858" s="326"/>
      <c r="H858" s="321"/>
    </row>
    <row r="859" spans="1:10">
      <c r="A859" s="317"/>
      <c r="B859" s="329"/>
      <c r="C859" s="332"/>
      <c r="D859" s="322"/>
      <c r="E859" s="317"/>
      <c r="F859" s="323"/>
      <c r="G859" s="326"/>
      <c r="H859" s="327"/>
      <c r="J859" s="321"/>
    </row>
    <row r="860" spans="1:10">
      <c r="A860" s="315"/>
      <c r="B860" s="329"/>
      <c r="C860" s="332"/>
      <c r="D860" s="322"/>
      <c r="E860" s="317"/>
      <c r="F860" s="323"/>
      <c r="G860" s="326"/>
      <c r="H860" s="321"/>
    </row>
    <row r="861" spans="1:10">
      <c r="A861" s="315"/>
      <c r="B861" s="315"/>
      <c r="C861" s="315"/>
      <c r="D861" s="315"/>
      <c r="E861" s="315"/>
      <c r="F861" s="316"/>
      <c r="G861" s="316"/>
      <c r="H861" s="315"/>
    </row>
    <row r="862" spans="1:10">
      <c r="A862" s="315"/>
      <c r="B862" s="315"/>
      <c r="C862" s="315"/>
      <c r="D862" s="315"/>
      <c r="E862" s="315"/>
      <c r="F862" s="316"/>
      <c r="G862" s="316"/>
      <c r="H862" s="315"/>
    </row>
    <row r="863" spans="1:10">
      <c r="A863" s="315"/>
      <c r="D863" s="322"/>
      <c r="E863" s="315"/>
      <c r="F863" s="320"/>
      <c r="G863" s="320"/>
      <c r="H863" s="327"/>
      <c r="J863" s="321"/>
    </row>
    <row r="864" spans="1:10">
      <c r="A864" s="315"/>
      <c r="B864" s="315"/>
      <c r="C864" s="332"/>
      <c r="D864" s="325"/>
      <c r="E864" s="317"/>
      <c r="F864" s="316"/>
      <c r="G864" s="316"/>
      <c r="H864" s="321"/>
      <c r="J864" s="321"/>
    </row>
    <row r="865" spans="1:10">
      <c r="A865" s="315"/>
      <c r="D865" s="322"/>
      <c r="E865" s="315"/>
      <c r="F865" s="326"/>
      <c r="G865" s="320"/>
      <c r="H865" s="327"/>
      <c r="J865" s="321"/>
    </row>
    <row r="866" spans="1:10">
      <c r="A866" s="315"/>
      <c r="B866" s="315"/>
      <c r="C866" s="332"/>
      <c r="D866" s="325"/>
      <c r="E866" s="317"/>
      <c r="F866" s="316"/>
      <c r="G866" s="316"/>
      <c r="H866" s="321"/>
      <c r="J866" s="321"/>
    </row>
    <row r="867" spans="1:10">
      <c r="A867" s="315"/>
      <c r="D867" s="322"/>
      <c r="E867" s="315"/>
      <c r="F867" s="326"/>
      <c r="G867" s="320"/>
      <c r="H867" s="327"/>
      <c r="J867" s="321"/>
    </row>
    <row r="868" spans="1:10">
      <c r="A868" s="315"/>
      <c r="B868" s="315"/>
      <c r="C868" s="332"/>
      <c r="D868" s="325"/>
      <c r="E868" s="317"/>
      <c r="F868" s="316"/>
      <c r="G868" s="316"/>
      <c r="H868" s="321"/>
      <c r="J868" s="321"/>
    </row>
    <row r="869" spans="1:10">
      <c r="A869" s="315"/>
      <c r="D869" s="322"/>
      <c r="E869" s="315"/>
      <c r="F869" s="320"/>
      <c r="G869" s="320"/>
    </row>
    <row r="870" spans="1:10">
      <c r="A870" s="315"/>
      <c r="B870" s="315"/>
      <c r="C870" s="321"/>
      <c r="D870" s="325"/>
      <c r="E870" s="317"/>
      <c r="F870" s="316"/>
      <c r="G870" s="316"/>
      <c r="H870" s="321"/>
      <c r="J870" s="321"/>
    </row>
    <row r="871" spans="1:10">
      <c r="A871" s="315"/>
      <c r="D871" s="315"/>
      <c r="E871" s="315"/>
      <c r="F871" s="320"/>
      <c r="G871" s="320"/>
      <c r="H871" s="321"/>
      <c r="J871" s="321"/>
    </row>
    <row r="872" spans="1:10">
      <c r="A872" s="315"/>
      <c r="B872" s="315"/>
      <c r="C872" s="351"/>
      <c r="D872" s="315"/>
      <c r="E872" s="317"/>
      <c r="F872" s="320"/>
      <c r="G872" s="320"/>
    </row>
    <row r="873" spans="1:10">
      <c r="A873" s="315"/>
      <c r="D873" s="322"/>
      <c r="E873" s="315"/>
      <c r="F873" s="320"/>
      <c r="G873" s="320"/>
    </row>
    <row r="874" spans="1:10">
      <c r="A874" s="315"/>
      <c r="B874" s="315"/>
      <c r="C874" s="332"/>
      <c r="D874" s="325"/>
      <c r="E874" s="317"/>
      <c r="F874" s="316"/>
      <c r="G874" s="316"/>
      <c r="H874" s="321"/>
      <c r="J874" s="321"/>
    </row>
    <row r="875" spans="1:10">
      <c r="A875" s="315"/>
      <c r="D875" s="322"/>
      <c r="E875" s="315"/>
      <c r="F875" s="320"/>
      <c r="G875" s="320"/>
      <c r="H875" s="321"/>
      <c r="J875" s="321"/>
    </row>
    <row r="876" spans="1:10">
      <c r="A876" s="315"/>
      <c r="B876" s="315"/>
      <c r="C876" s="321"/>
      <c r="D876" s="325"/>
      <c r="E876" s="317"/>
      <c r="F876" s="316"/>
      <c r="G876" s="316"/>
      <c r="H876" s="321"/>
      <c r="J876" s="321"/>
    </row>
    <row r="877" spans="1:10">
      <c r="A877" s="315"/>
      <c r="D877" s="322"/>
      <c r="E877" s="315"/>
      <c r="F877" s="320"/>
      <c r="G877" s="320"/>
      <c r="H877" s="321"/>
      <c r="J877" s="321"/>
    </row>
    <row r="878" spans="1:10">
      <c r="A878" s="315"/>
      <c r="B878" s="315"/>
      <c r="C878" s="321"/>
      <c r="D878" s="325"/>
      <c r="E878" s="317"/>
      <c r="F878" s="316"/>
      <c r="G878" s="316"/>
      <c r="H878" s="321"/>
      <c r="J878" s="321"/>
    </row>
    <row r="879" spans="1:10">
      <c r="A879" s="315"/>
      <c r="D879" s="322"/>
      <c r="E879" s="315"/>
      <c r="F879" s="320"/>
      <c r="G879" s="320"/>
      <c r="H879" s="321"/>
      <c r="J879" s="321"/>
    </row>
    <row r="880" spans="1:10">
      <c r="A880" s="315"/>
      <c r="B880" s="315"/>
      <c r="C880" s="315"/>
      <c r="D880" s="325"/>
      <c r="E880" s="317"/>
      <c r="F880" s="316"/>
      <c r="G880" s="316"/>
      <c r="H880" s="321"/>
      <c r="J880" s="321"/>
    </row>
    <row r="881" spans="1:10">
      <c r="A881" s="315"/>
      <c r="B881" s="315"/>
      <c r="C881" s="332"/>
      <c r="D881" s="325"/>
      <c r="E881" s="317"/>
      <c r="F881" s="316"/>
      <c r="G881" s="316"/>
      <c r="H881" s="321"/>
      <c r="J881" s="321"/>
    </row>
    <row r="882" spans="1:10">
      <c r="A882" s="315"/>
      <c r="B882" s="315"/>
      <c r="C882" s="332"/>
      <c r="D882" s="325"/>
      <c r="E882" s="317"/>
      <c r="F882" s="316"/>
      <c r="G882" s="316"/>
      <c r="H882" s="321"/>
      <c r="J882" s="321"/>
    </row>
    <row r="883" spans="1:10">
      <c r="A883" s="315"/>
      <c r="B883" s="315"/>
      <c r="C883" s="332"/>
      <c r="D883" s="325"/>
      <c r="E883" s="317"/>
      <c r="F883" s="316"/>
      <c r="G883" s="316"/>
      <c r="H883" s="321"/>
      <c r="J883" s="321"/>
    </row>
    <row r="884" spans="1:10">
      <c r="A884" s="315"/>
      <c r="B884" s="315"/>
      <c r="C884" s="332"/>
      <c r="D884" s="325"/>
      <c r="E884" s="317"/>
      <c r="F884" s="316"/>
      <c r="G884" s="316"/>
      <c r="H884" s="321"/>
      <c r="J884" s="321"/>
    </row>
    <row r="885" spans="1:10">
      <c r="A885" s="315"/>
      <c r="B885" s="315"/>
      <c r="C885" s="332"/>
      <c r="D885" s="325"/>
      <c r="E885" s="317"/>
      <c r="F885" s="316"/>
      <c r="G885" s="316"/>
      <c r="H885" s="321"/>
      <c r="J885" s="321"/>
    </row>
    <row r="886" spans="1:10">
      <c r="A886" s="315"/>
      <c r="B886" s="315"/>
      <c r="C886" s="332"/>
      <c r="D886" s="325"/>
      <c r="E886" s="317"/>
      <c r="F886" s="316"/>
      <c r="G886" s="316"/>
      <c r="H886" s="321"/>
      <c r="J886" s="321"/>
    </row>
    <row r="887" spans="1:10">
      <c r="A887" s="315"/>
      <c r="B887" s="315"/>
      <c r="C887" s="332"/>
      <c r="D887" s="325"/>
      <c r="E887" s="317"/>
      <c r="F887" s="316"/>
      <c r="G887" s="316"/>
      <c r="H887" s="321"/>
      <c r="J887" s="321"/>
    </row>
    <row r="888" spans="1:10">
      <c r="A888" s="315"/>
      <c r="B888" s="315"/>
      <c r="C888" s="332"/>
      <c r="D888" s="325"/>
      <c r="E888" s="317"/>
      <c r="F888" s="316"/>
      <c r="G888" s="316"/>
      <c r="H888" s="321"/>
      <c r="J888" s="321"/>
    </row>
    <row r="889" spans="1:10">
      <c r="A889" s="315"/>
      <c r="D889" s="322"/>
      <c r="E889" s="315"/>
      <c r="F889" s="320"/>
      <c r="G889" s="320"/>
    </row>
    <row r="890" spans="1:10">
      <c r="A890" s="315"/>
      <c r="B890" s="315"/>
      <c r="C890" s="321"/>
      <c r="D890" s="325"/>
      <c r="E890" s="317"/>
      <c r="F890" s="316"/>
      <c r="G890" s="316"/>
      <c r="H890" s="321"/>
      <c r="J890" s="321"/>
    </row>
    <row r="891" spans="1:10">
      <c r="A891" s="315"/>
      <c r="D891" s="322"/>
      <c r="E891" s="315"/>
      <c r="F891" s="320"/>
      <c r="G891" s="320"/>
      <c r="H891" s="315"/>
      <c r="J891" s="315"/>
    </row>
    <row r="892" spans="1:10">
      <c r="A892" s="315"/>
      <c r="B892" s="315"/>
      <c r="C892" s="321"/>
      <c r="D892" s="325"/>
      <c r="E892" s="317"/>
      <c r="F892" s="316"/>
      <c r="G892" s="316"/>
      <c r="H892" s="321"/>
      <c r="J892" s="321"/>
    </row>
    <row r="893" spans="1:10">
      <c r="A893" s="315"/>
      <c r="D893" s="322"/>
      <c r="E893" s="315"/>
      <c r="F893" s="320"/>
      <c r="G893" s="320"/>
      <c r="H893" s="315"/>
      <c r="J893" s="315"/>
    </row>
    <row r="894" spans="1:10">
      <c r="A894" s="315"/>
      <c r="B894" s="315"/>
      <c r="C894" s="315"/>
      <c r="D894" s="325"/>
      <c r="E894" s="317"/>
      <c r="F894" s="316"/>
      <c r="G894" s="316"/>
      <c r="H894" s="321"/>
      <c r="J894" s="321"/>
    </row>
    <row r="895" spans="1:10">
      <c r="A895" s="315"/>
      <c r="B895" s="315"/>
      <c r="C895" s="315"/>
      <c r="D895" s="315"/>
      <c r="E895" s="317"/>
      <c r="F895" s="320"/>
      <c r="G895" s="326"/>
      <c r="H895" s="327"/>
      <c r="I895" s="318"/>
    </row>
    <row r="896" spans="1:10">
      <c r="A896" s="315"/>
      <c r="B896" s="315"/>
      <c r="C896" s="315"/>
      <c r="D896" s="315"/>
      <c r="E896" s="317"/>
      <c r="F896" s="320"/>
      <c r="G896" s="320"/>
      <c r="H896" s="327"/>
      <c r="I896" s="323"/>
    </row>
    <row r="897" spans="1:10">
      <c r="A897" s="315"/>
      <c r="B897" s="315"/>
      <c r="C897" s="315"/>
      <c r="D897" s="315"/>
      <c r="E897" s="315"/>
      <c r="F897" s="316"/>
      <c r="G897" s="316"/>
      <c r="H897" s="315"/>
    </row>
    <row r="898" spans="1:10">
      <c r="A898" s="315"/>
      <c r="B898" s="315"/>
      <c r="C898" s="315"/>
      <c r="D898" s="315"/>
      <c r="E898" s="315"/>
      <c r="F898" s="316"/>
      <c r="G898" s="316"/>
      <c r="H898" s="315"/>
    </row>
    <row r="899" spans="1:10">
      <c r="A899" s="317"/>
      <c r="B899" s="315"/>
      <c r="C899" s="315"/>
      <c r="D899" s="315"/>
      <c r="E899" s="317"/>
      <c r="F899" s="318"/>
      <c r="G899" s="319"/>
      <c r="H899" s="315"/>
    </row>
    <row r="900" spans="1:10">
      <c r="A900" s="315"/>
      <c r="B900" s="315"/>
      <c r="C900" s="315"/>
      <c r="D900" s="315"/>
      <c r="E900" s="317"/>
      <c r="F900" s="315"/>
      <c r="G900" s="315"/>
      <c r="H900" s="315"/>
    </row>
    <row r="901" spans="1:10">
      <c r="A901" s="315"/>
      <c r="D901" s="315"/>
      <c r="E901" s="315"/>
      <c r="F901" s="320"/>
      <c r="G901" s="320"/>
      <c r="H901" s="315"/>
    </row>
    <row r="902" spans="1:10">
      <c r="A902" s="315"/>
      <c r="B902" s="315"/>
      <c r="C902" s="352"/>
      <c r="D902" s="315"/>
      <c r="E902" s="315"/>
      <c r="F902" s="316"/>
      <c r="G902" s="316"/>
      <c r="H902" s="315"/>
    </row>
    <row r="903" spans="1:10">
      <c r="A903" s="315"/>
      <c r="D903" s="322"/>
      <c r="E903" s="315"/>
      <c r="F903" s="320"/>
      <c r="G903" s="326"/>
      <c r="H903" s="324"/>
      <c r="J903" s="324"/>
    </row>
    <row r="904" spans="1:10">
      <c r="A904" s="315"/>
      <c r="B904" s="315"/>
      <c r="C904" s="332"/>
      <c r="D904" s="325"/>
      <c r="E904" s="317"/>
      <c r="F904" s="316"/>
      <c r="G904" s="316"/>
      <c r="H904" s="321"/>
      <c r="J904" s="321"/>
    </row>
    <row r="905" spans="1:10">
      <c r="A905" s="315"/>
      <c r="D905" s="322"/>
      <c r="E905" s="315"/>
      <c r="F905" s="320"/>
      <c r="G905" s="326"/>
    </row>
    <row r="906" spans="1:10">
      <c r="A906" s="315"/>
      <c r="B906" s="315"/>
      <c r="C906" s="332"/>
      <c r="D906" s="325"/>
      <c r="E906" s="317"/>
      <c r="F906" s="316"/>
      <c r="G906" s="316"/>
      <c r="H906" s="321"/>
      <c r="J906" s="321"/>
    </row>
    <row r="907" spans="1:10">
      <c r="A907" s="315"/>
      <c r="D907" s="322"/>
      <c r="E907" s="315"/>
      <c r="F907" s="320"/>
      <c r="G907" s="326"/>
    </row>
    <row r="908" spans="1:10">
      <c r="A908" s="315"/>
      <c r="B908" s="315"/>
      <c r="C908" s="332"/>
      <c r="D908" s="325"/>
      <c r="E908" s="317"/>
      <c r="F908" s="316"/>
      <c r="G908" s="316"/>
      <c r="H908" s="321"/>
      <c r="J908" s="321"/>
    </row>
    <row r="909" spans="1:10">
      <c r="A909" s="315"/>
      <c r="D909" s="322"/>
      <c r="E909" s="315"/>
      <c r="F909" s="320"/>
      <c r="G909" s="326"/>
    </row>
    <row r="910" spans="1:10">
      <c r="A910" s="315"/>
      <c r="B910" s="315"/>
      <c r="C910" s="332"/>
      <c r="D910" s="325"/>
      <c r="E910" s="317"/>
      <c r="F910" s="316"/>
      <c r="G910" s="316"/>
      <c r="H910" s="321"/>
      <c r="J910" s="321"/>
    </row>
    <row r="911" spans="1:10">
      <c r="A911" s="315"/>
      <c r="D911" s="322"/>
      <c r="E911" s="315"/>
      <c r="F911" s="320"/>
      <c r="G911" s="326"/>
    </row>
    <row r="912" spans="1:10">
      <c r="A912" s="315"/>
      <c r="B912" s="315"/>
      <c r="C912" s="332"/>
      <c r="D912" s="325"/>
      <c r="E912" s="317"/>
      <c r="F912" s="316"/>
      <c r="G912" s="316"/>
      <c r="H912" s="321"/>
      <c r="J912" s="321"/>
    </row>
    <row r="913" spans="1:10">
      <c r="A913" s="315"/>
      <c r="D913" s="322"/>
      <c r="E913" s="315"/>
      <c r="F913" s="320"/>
      <c r="G913" s="326"/>
    </row>
    <row r="914" spans="1:10">
      <c r="A914" s="315"/>
      <c r="B914" s="315"/>
      <c r="C914" s="332"/>
      <c r="D914" s="325"/>
      <c r="E914" s="317"/>
      <c r="F914" s="316"/>
      <c r="G914" s="316"/>
      <c r="H914" s="321"/>
      <c r="J914" s="321"/>
    </row>
    <row r="915" spans="1:10">
      <c r="A915" s="315"/>
      <c r="D915" s="322"/>
      <c r="E915" s="315"/>
      <c r="F915" s="320"/>
      <c r="G915" s="326"/>
    </row>
    <row r="916" spans="1:10">
      <c r="A916" s="315"/>
      <c r="B916" s="315"/>
      <c r="C916" s="332"/>
      <c r="D916" s="325"/>
      <c r="E916" s="317"/>
      <c r="F916" s="316"/>
      <c r="G916" s="316"/>
      <c r="H916" s="321"/>
      <c r="J916" s="321"/>
    </row>
    <row r="917" spans="1:10">
      <c r="A917" s="315"/>
      <c r="D917" s="322"/>
      <c r="E917" s="315"/>
      <c r="F917" s="320"/>
      <c r="G917" s="326"/>
    </row>
    <row r="918" spans="1:10">
      <c r="A918" s="315"/>
      <c r="B918" s="315"/>
      <c r="C918" s="332"/>
      <c r="D918" s="325"/>
      <c r="E918" s="317"/>
      <c r="F918" s="316"/>
      <c r="G918" s="316"/>
      <c r="H918" s="321"/>
      <c r="J918" s="321"/>
    </row>
    <row r="919" spans="1:10">
      <c r="A919" s="315"/>
      <c r="D919" s="322"/>
      <c r="E919" s="315"/>
      <c r="F919" s="320"/>
      <c r="G919" s="326"/>
    </row>
    <row r="920" spans="1:10">
      <c r="A920" s="315"/>
      <c r="B920" s="315"/>
      <c r="C920" s="315"/>
      <c r="D920" s="325"/>
      <c r="E920" s="317"/>
      <c r="F920" s="316"/>
      <c r="G920" s="316"/>
      <c r="H920" s="321"/>
      <c r="J920" s="321"/>
    </row>
    <row r="921" spans="1:10">
      <c r="A921" s="315"/>
      <c r="B921" s="315"/>
      <c r="C921" s="315"/>
      <c r="D921" s="315"/>
      <c r="E921" s="315"/>
      <c r="F921" s="320"/>
      <c r="G921" s="320"/>
      <c r="H921" s="315"/>
    </row>
    <row r="922" spans="1:10">
      <c r="A922" s="315"/>
      <c r="B922" s="315"/>
      <c r="C922" s="315"/>
      <c r="D922" s="315"/>
      <c r="E922" s="317"/>
      <c r="F922" s="320"/>
      <c r="G922" s="320"/>
      <c r="H922" s="315"/>
    </row>
    <row r="923" spans="1:10">
      <c r="A923" s="315"/>
      <c r="B923" s="315"/>
      <c r="C923" s="315"/>
      <c r="D923" s="315"/>
      <c r="E923" s="315"/>
      <c r="F923" s="320"/>
      <c r="G923" s="320"/>
      <c r="H923" s="315"/>
    </row>
    <row r="924" spans="1:10">
      <c r="A924" s="315"/>
      <c r="B924" s="315"/>
      <c r="C924" s="315"/>
      <c r="D924" s="315"/>
      <c r="E924" s="317"/>
      <c r="F924" s="320"/>
      <c r="G924" s="320"/>
      <c r="H924" s="315"/>
    </row>
    <row r="925" spans="1:10">
      <c r="A925" s="315"/>
      <c r="B925" s="315"/>
      <c r="C925" s="315"/>
      <c r="D925" s="315"/>
      <c r="E925" s="315"/>
      <c r="F925" s="320"/>
      <c r="G925" s="320"/>
      <c r="H925" s="315"/>
    </row>
    <row r="926" spans="1:10">
      <c r="A926" s="315"/>
      <c r="B926" s="315"/>
      <c r="C926" s="315"/>
      <c r="D926" s="315"/>
      <c r="E926" s="317"/>
      <c r="F926" s="320"/>
      <c r="G926" s="320"/>
      <c r="H926" s="315"/>
    </row>
    <row r="927" spans="1:10">
      <c r="A927" s="315"/>
      <c r="B927" s="315"/>
      <c r="C927" s="315"/>
      <c r="D927" s="315"/>
      <c r="E927" s="315"/>
      <c r="F927" s="320"/>
      <c r="G927" s="320"/>
      <c r="H927" s="315"/>
    </row>
    <row r="928" spans="1:10">
      <c r="A928" s="315"/>
      <c r="B928" s="315"/>
      <c r="C928" s="315"/>
      <c r="D928" s="315"/>
      <c r="E928" s="317"/>
      <c r="F928" s="320"/>
      <c r="G928" s="320"/>
      <c r="H928" s="315"/>
    </row>
    <row r="929" spans="1:10">
      <c r="A929" s="315"/>
      <c r="B929" s="315"/>
      <c r="C929" s="315"/>
      <c r="D929" s="315"/>
      <c r="E929" s="317"/>
      <c r="F929" s="320"/>
      <c r="G929" s="320"/>
      <c r="H929" s="315"/>
    </row>
    <row r="930" spans="1:10">
      <c r="A930" s="315"/>
      <c r="B930" s="315"/>
      <c r="C930" s="315"/>
      <c r="D930" s="315"/>
      <c r="E930" s="317"/>
      <c r="F930" s="320"/>
      <c r="G930" s="320"/>
      <c r="H930" s="315"/>
    </row>
    <row r="931" spans="1:10">
      <c r="A931" s="315"/>
      <c r="B931" s="315"/>
      <c r="C931" s="315"/>
      <c r="D931" s="315"/>
      <c r="E931" s="317"/>
      <c r="F931" s="320"/>
      <c r="G931" s="326"/>
      <c r="H931" s="315"/>
    </row>
    <row r="932" spans="1:10">
      <c r="A932" s="315"/>
      <c r="B932" s="315"/>
      <c r="C932" s="315"/>
      <c r="D932" s="315"/>
      <c r="E932" s="317"/>
      <c r="F932" s="320"/>
      <c r="G932" s="320"/>
      <c r="H932" s="315"/>
    </row>
    <row r="933" spans="1:10">
      <c r="A933" s="315"/>
      <c r="B933" s="315"/>
      <c r="C933" s="315"/>
      <c r="D933" s="315"/>
      <c r="E933" s="315"/>
      <c r="F933" s="316"/>
      <c r="G933" s="316"/>
      <c r="H933" s="315"/>
    </row>
    <row r="934" spans="1:10">
      <c r="A934" s="315"/>
      <c r="B934" s="315"/>
      <c r="C934" s="315"/>
      <c r="D934" s="315"/>
      <c r="E934" s="315"/>
      <c r="F934" s="316"/>
      <c r="G934" s="316"/>
      <c r="H934" s="315"/>
    </row>
    <row r="935" spans="1:10">
      <c r="A935" s="317"/>
      <c r="B935" s="315"/>
      <c r="C935" s="315"/>
      <c r="D935" s="315"/>
      <c r="E935" s="317"/>
      <c r="F935" s="318"/>
      <c r="G935" s="319"/>
      <c r="H935" s="315"/>
    </row>
    <row r="936" spans="1:10">
      <c r="A936" s="315"/>
      <c r="B936" s="315"/>
      <c r="D936" s="315"/>
      <c r="E936" s="317"/>
      <c r="F936" s="315"/>
      <c r="G936" s="315"/>
      <c r="H936" s="315"/>
    </row>
    <row r="937" spans="1:10">
      <c r="A937" s="315"/>
      <c r="D937" s="315"/>
      <c r="E937" s="315"/>
      <c r="F937" s="320"/>
      <c r="G937" s="320"/>
      <c r="H937" s="315"/>
    </row>
    <row r="938" spans="1:10">
      <c r="A938" s="315"/>
      <c r="B938" s="315"/>
      <c r="C938" s="341"/>
      <c r="D938" s="315"/>
      <c r="E938" s="315"/>
      <c r="F938" s="316"/>
      <c r="G938" s="316"/>
      <c r="H938" s="315"/>
    </row>
    <row r="939" spans="1:10">
      <c r="A939" s="315"/>
      <c r="D939" s="322"/>
      <c r="E939" s="315"/>
      <c r="F939" s="320"/>
      <c r="G939" s="320"/>
      <c r="H939" s="324"/>
      <c r="J939" s="324"/>
    </row>
    <row r="940" spans="1:10">
      <c r="A940" s="315"/>
      <c r="B940" s="315"/>
      <c r="C940" s="332"/>
      <c r="D940" s="325"/>
      <c r="E940" s="317"/>
      <c r="F940" s="316"/>
      <c r="G940" s="316"/>
      <c r="H940" s="321"/>
      <c r="J940" s="321"/>
    </row>
    <row r="941" spans="1:10">
      <c r="A941" s="315"/>
      <c r="D941" s="322"/>
      <c r="E941" s="315"/>
      <c r="F941" s="320"/>
      <c r="G941" s="320"/>
    </row>
    <row r="942" spans="1:10">
      <c r="A942" s="315"/>
      <c r="B942" s="315"/>
      <c r="C942" s="332"/>
      <c r="D942" s="325"/>
      <c r="E942" s="317"/>
      <c r="F942" s="316"/>
      <c r="G942" s="316"/>
      <c r="H942" s="321"/>
      <c r="J942" s="321"/>
    </row>
    <row r="943" spans="1:10">
      <c r="A943" s="315"/>
      <c r="D943" s="322"/>
      <c r="E943" s="315"/>
      <c r="F943" s="320"/>
      <c r="G943" s="320"/>
    </row>
    <row r="944" spans="1:10">
      <c r="A944" s="315"/>
      <c r="B944" s="315"/>
      <c r="D944" s="325"/>
      <c r="E944" s="317"/>
      <c r="F944" s="316"/>
      <c r="G944" s="316"/>
      <c r="H944" s="321"/>
      <c r="J944" s="321"/>
    </row>
    <row r="945" spans="1:10">
      <c r="A945" s="315"/>
      <c r="B945" s="315"/>
      <c r="C945" s="315"/>
      <c r="D945" s="322"/>
      <c r="E945" s="317"/>
      <c r="F945" s="320"/>
      <c r="G945" s="316"/>
      <c r="H945" s="327"/>
      <c r="J945" s="321"/>
    </row>
    <row r="946" spans="1:10">
      <c r="A946" s="315"/>
      <c r="B946" s="315"/>
      <c r="C946" s="315"/>
      <c r="D946" s="315"/>
      <c r="E946" s="317"/>
      <c r="F946" s="320"/>
      <c r="G946" s="320"/>
      <c r="H946" s="315"/>
      <c r="J946" s="315"/>
    </row>
    <row r="947" spans="1:10">
      <c r="A947" s="315"/>
      <c r="B947" s="315"/>
      <c r="C947" s="315"/>
      <c r="D947" s="322"/>
      <c r="E947" s="317"/>
      <c r="F947" s="320"/>
      <c r="G947" s="316"/>
      <c r="H947" s="327"/>
      <c r="J947" s="321"/>
    </row>
    <row r="948" spans="1:10">
      <c r="A948" s="315"/>
      <c r="B948" s="315"/>
      <c r="C948" s="315"/>
      <c r="D948" s="315"/>
      <c r="E948" s="317"/>
      <c r="F948" s="320"/>
      <c r="G948" s="320"/>
      <c r="H948" s="315"/>
      <c r="J948" s="315"/>
    </row>
    <row r="949" spans="1:10">
      <c r="A949" s="315"/>
      <c r="B949" s="315"/>
      <c r="C949" s="315"/>
      <c r="D949" s="322"/>
      <c r="E949" s="317"/>
      <c r="F949" s="320"/>
      <c r="G949" s="316"/>
      <c r="H949" s="327"/>
      <c r="J949" s="321"/>
    </row>
    <row r="950" spans="1:10">
      <c r="A950" s="315"/>
      <c r="B950" s="315"/>
      <c r="C950" s="315"/>
      <c r="D950" s="315"/>
      <c r="E950" s="317"/>
      <c r="F950" s="320"/>
      <c r="G950" s="320"/>
      <c r="H950" s="315"/>
      <c r="J950" s="315"/>
    </row>
    <row r="951" spans="1:10">
      <c r="A951" s="315"/>
      <c r="B951" s="315"/>
      <c r="C951" s="315"/>
      <c r="D951" s="322"/>
      <c r="E951" s="317"/>
      <c r="F951" s="320"/>
      <c r="G951" s="316"/>
      <c r="H951" s="327"/>
      <c r="J951" s="321"/>
    </row>
    <row r="952" spans="1:10">
      <c r="A952" s="315"/>
      <c r="B952" s="315"/>
      <c r="C952" s="315"/>
      <c r="D952" s="315"/>
      <c r="E952" s="317"/>
      <c r="F952" s="320"/>
      <c r="G952" s="320"/>
      <c r="H952" s="315"/>
      <c r="J952" s="315"/>
    </row>
    <row r="953" spans="1:10">
      <c r="A953" s="315"/>
      <c r="F953" s="353"/>
      <c r="G953" s="353"/>
      <c r="H953" s="315"/>
    </row>
    <row r="954" spans="1:10">
      <c r="A954" s="315"/>
      <c r="F954" s="353"/>
      <c r="G954" s="353"/>
      <c r="H954" s="315"/>
    </row>
    <row r="955" spans="1:10">
      <c r="A955" s="315"/>
      <c r="B955" s="315"/>
      <c r="C955" s="315"/>
      <c r="D955" s="315"/>
      <c r="E955" s="315"/>
      <c r="F955" s="320"/>
      <c r="G955" s="320"/>
      <c r="H955" s="315"/>
    </row>
    <row r="956" spans="1:10">
      <c r="A956" s="315"/>
      <c r="B956" s="315"/>
      <c r="C956" s="315"/>
      <c r="D956" s="315"/>
      <c r="E956" s="317"/>
      <c r="F956" s="320"/>
      <c r="G956" s="320"/>
      <c r="H956" s="315"/>
    </row>
    <row r="957" spans="1:10">
      <c r="A957" s="315"/>
      <c r="B957" s="315"/>
      <c r="C957" s="315"/>
      <c r="D957" s="315"/>
      <c r="E957" s="315"/>
      <c r="F957" s="320"/>
      <c r="G957" s="320"/>
      <c r="H957" s="315"/>
    </row>
    <row r="958" spans="1:10">
      <c r="A958" s="315"/>
      <c r="B958" s="315"/>
      <c r="C958" s="315"/>
      <c r="D958" s="315"/>
      <c r="E958" s="317"/>
      <c r="F958" s="320"/>
      <c r="G958" s="320"/>
      <c r="H958" s="315"/>
    </row>
    <row r="959" spans="1:10">
      <c r="A959" s="315"/>
      <c r="B959" s="315"/>
      <c r="C959" s="315"/>
      <c r="D959" s="315"/>
      <c r="E959" s="315"/>
      <c r="F959" s="320"/>
      <c r="G959" s="320"/>
      <c r="H959" s="315"/>
    </row>
    <row r="960" spans="1:10">
      <c r="A960" s="315"/>
      <c r="B960" s="315"/>
      <c r="C960" s="315"/>
      <c r="D960" s="315"/>
      <c r="E960" s="317"/>
      <c r="F960" s="320"/>
      <c r="G960" s="320"/>
      <c r="H960" s="315"/>
    </row>
    <row r="961" spans="1:10">
      <c r="A961" s="315"/>
      <c r="B961" s="315"/>
      <c r="C961" s="315"/>
      <c r="D961" s="315"/>
      <c r="E961" s="315"/>
      <c r="F961" s="320"/>
      <c r="G961" s="320"/>
      <c r="H961" s="315"/>
    </row>
    <row r="962" spans="1:10">
      <c r="A962" s="315"/>
      <c r="B962" s="315"/>
      <c r="C962" s="315"/>
      <c r="D962" s="315"/>
      <c r="E962" s="317"/>
      <c r="F962" s="320"/>
      <c r="G962" s="320"/>
      <c r="H962" s="315"/>
    </row>
    <row r="963" spans="1:10">
      <c r="A963" s="315"/>
      <c r="B963" s="315"/>
      <c r="C963" s="315"/>
      <c r="D963" s="315"/>
      <c r="E963" s="315"/>
      <c r="F963" s="320"/>
      <c r="G963" s="320"/>
      <c r="H963" s="315"/>
    </row>
    <row r="964" spans="1:10">
      <c r="A964" s="315"/>
      <c r="B964" s="315"/>
      <c r="C964" s="315"/>
      <c r="D964" s="315"/>
      <c r="E964" s="317"/>
      <c r="F964" s="320"/>
      <c r="G964" s="320"/>
      <c r="H964" s="315"/>
    </row>
    <row r="965" spans="1:10">
      <c r="A965" s="315"/>
      <c r="B965" s="315"/>
      <c r="C965" s="315"/>
      <c r="D965" s="315"/>
      <c r="E965" s="315"/>
      <c r="F965" s="320"/>
      <c r="G965" s="320"/>
      <c r="H965" s="315"/>
    </row>
    <row r="966" spans="1:10">
      <c r="A966" s="315"/>
      <c r="B966" s="315"/>
      <c r="C966" s="315"/>
      <c r="D966" s="315"/>
      <c r="E966" s="317"/>
      <c r="F966" s="320"/>
      <c r="G966" s="320"/>
      <c r="H966" s="315"/>
    </row>
    <row r="967" spans="1:10">
      <c r="A967" s="315"/>
      <c r="B967" s="315"/>
      <c r="C967" s="315"/>
      <c r="D967" s="315"/>
      <c r="E967" s="315"/>
      <c r="F967" s="320"/>
      <c r="G967" s="326"/>
      <c r="H967" s="327"/>
    </row>
    <row r="968" spans="1:10">
      <c r="A968" s="315"/>
      <c r="B968" s="315"/>
      <c r="C968" s="315"/>
      <c r="D968" s="315"/>
      <c r="E968" s="317"/>
      <c r="F968" s="320"/>
      <c r="G968" s="320"/>
      <c r="H968" s="327"/>
    </row>
    <row r="969" spans="1:10">
      <c r="A969" s="315"/>
      <c r="B969" s="315"/>
      <c r="C969" s="315"/>
      <c r="D969" s="315"/>
      <c r="E969" s="315"/>
      <c r="F969" s="316"/>
      <c r="G969" s="316"/>
      <c r="H969" s="315"/>
    </row>
    <row r="970" spans="1:10">
      <c r="A970" s="315"/>
      <c r="B970" s="315"/>
      <c r="C970" s="315"/>
      <c r="D970" s="315"/>
      <c r="E970" s="315"/>
      <c r="F970" s="316"/>
      <c r="G970" s="316"/>
      <c r="H970" s="315"/>
    </row>
    <row r="971" spans="1:10">
      <c r="A971" s="317"/>
      <c r="B971" s="315"/>
      <c r="C971" s="315"/>
      <c r="D971" s="322"/>
      <c r="E971" s="317"/>
      <c r="F971" s="318"/>
      <c r="G971" s="326"/>
      <c r="H971" s="327"/>
      <c r="J971" s="315"/>
    </row>
    <row r="972" spans="1:10">
      <c r="A972" s="315"/>
      <c r="B972" s="315"/>
      <c r="C972" s="332"/>
      <c r="D972" s="325"/>
      <c r="E972" s="317"/>
      <c r="F972" s="316"/>
      <c r="G972" s="316"/>
      <c r="H972" s="321"/>
      <c r="J972" s="321"/>
    </row>
    <row r="973" spans="1:10">
      <c r="A973" s="315"/>
      <c r="D973" s="322"/>
      <c r="E973" s="315"/>
      <c r="F973" s="320"/>
      <c r="G973" s="326"/>
    </row>
    <row r="974" spans="1:10">
      <c r="A974" s="315"/>
      <c r="B974" s="315"/>
      <c r="C974" s="332"/>
      <c r="D974" s="325"/>
      <c r="E974" s="317"/>
      <c r="F974" s="316"/>
      <c r="G974" s="316"/>
      <c r="H974" s="321"/>
      <c r="J974" s="321"/>
    </row>
    <row r="975" spans="1:10">
      <c r="A975" s="315"/>
      <c r="D975" s="322"/>
      <c r="E975" s="315"/>
      <c r="F975" s="320"/>
      <c r="G975" s="326"/>
      <c r="H975" s="327"/>
    </row>
    <row r="976" spans="1:10">
      <c r="A976" s="315"/>
      <c r="B976" s="315"/>
      <c r="C976" s="332"/>
      <c r="D976" s="325"/>
      <c r="E976" s="317"/>
      <c r="F976" s="316"/>
      <c r="G976" s="316"/>
      <c r="H976" s="321"/>
      <c r="J976" s="321"/>
    </row>
    <row r="977" spans="1:10">
      <c r="A977" s="315"/>
      <c r="D977" s="322"/>
      <c r="E977" s="315"/>
      <c r="F977" s="320"/>
      <c r="G977" s="326"/>
    </row>
    <row r="978" spans="1:10">
      <c r="A978" s="315"/>
      <c r="B978" s="315"/>
      <c r="C978" s="332"/>
      <c r="D978" s="325"/>
      <c r="E978" s="317"/>
      <c r="F978" s="316"/>
      <c r="G978" s="316"/>
      <c r="H978" s="321"/>
      <c r="J978" s="321"/>
    </row>
    <row r="979" spans="1:10">
      <c r="A979" s="315"/>
      <c r="D979" s="322"/>
      <c r="E979" s="315"/>
      <c r="F979" s="320"/>
      <c r="G979" s="326"/>
    </row>
    <row r="980" spans="1:10">
      <c r="A980" s="315"/>
      <c r="B980" s="315"/>
      <c r="C980" s="332"/>
      <c r="D980" s="325"/>
      <c r="E980" s="317"/>
      <c r="F980" s="316"/>
      <c r="G980" s="316"/>
      <c r="H980" s="321"/>
      <c r="J980" s="321"/>
    </row>
    <row r="981" spans="1:10">
      <c r="A981" s="315"/>
      <c r="D981" s="322"/>
      <c r="E981" s="315"/>
      <c r="F981" s="320"/>
      <c r="G981" s="326"/>
    </row>
    <row r="982" spans="1:10">
      <c r="A982" s="315"/>
      <c r="B982" s="315"/>
      <c r="C982" s="332"/>
      <c r="D982" s="325"/>
      <c r="E982" s="317"/>
      <c r="F982" s="316"/>
      <c r="G982" s="316"/>
      <c r="H982" s="321"/>
      <c r="J982" s="321"/>
    </row>
    <row r="983" spans="1:10">
      <c r="A983" s="315"/>
      <c r="D983" s="322"/>
      <c r="E983" s="315"/>
      <c r="F983" s="320"/>
      <c r="G983" s="326"/>
    </row>
    <row r="984" spans="1:10">
      <c r="A984" s="315"/>
      <c r="B984" s="315"/>
      <c r="C984" s="332"/>
      <c r="D984" s="325"/>
      <c r="E984" s="317"/>
      <c r="F984" s="316"/>
      <c r="G984" s="316"/>
      <c r="H984" s="321"/>
      <c r="J984" s="321"/>
    </row>
    <row r="985" spans="1:10">
      <c r="A985" s="315"/>
      <c r="D985" s="322"/>
      <c r="E985" s="315"/>
      <c r="F985" s="320"/>
      <c r="G985" s="326"/>
      <c r="I985" s="323"/>
    </row>
    <row r="986" spans="1:10">
      <c r="A986" s="315"/>
      <c r="B986" s="315"/>
      <c r="C986" s="332"/>
      <c r="D986" s="325"/>
      <c r="E986" s="317"/>
      <c r="F986" s="316"/>
      <c r="G986" s="316"/>
      <c r="H986" s="321"/>
      <c r="J986" s="321"/>
    </row>
    <row r="987" spans="1:10">
      <c r="A987" s="315"/>
      <c r="D987" s="322"/>
      <c r="E987" s="315"/>
      <c r="F987" s="320"/>
      <c r="G987" s="326"/>
      <c r="H987" s="321"/>
      <c r="I987" s="323"/>
      <c r="J987" s="321"/>
    </row>
    <row r="988" spans="1:10">
      <c r="A988" s="315"/>
      <c r="B988" s="315"/>
      <c r="C988" s="315"/>
      <c r="D988" s="325"/>
      <c r="E988" s="317"/>
      <c r="F988" s="316"/>
      <c r="G988" s="316"/>
      <c r="H988" s="321"/>
      <c r="J988" s="321"/>
    </row>
    <row r="989" spans="1:10">
      <c r="A989" s="315"/>
      <c r="B989" s="315"/>
      <c r="C989" s="332"/>
      <c r="D989" s="322"/>
      <c r="E989" s="317"/>
      <c r="F989" s="320"/>
      <c r="G989" s="326"/>
      <c r="H989" s="327"/>
      <c r="J989" s="321"/>
    </row>
    <row r="990" spans="1:10">
      <c r="A990" s="315"/>
      <c r="B990" s="315"/>
      <c r="C990" s="332"/>
      <c r="D990" s="322"/>
      <c r="E990" s="317"/>
      <c r="F990" s="320"/>
      <c r="G990" s="326"/>
      <c r="H990" s="321"/>
    </row>
    <row r="991" spans="1:10">
      <c r="A991" s="315"/>
      <c r="B991" s="315"/>
      <c r="C991" s="332"/>
      <c r="D991" s="322"/>
      <c r="E991" s="317"/>
      <c r="F991" s="320"/>
      <c r="G991" s="326"/>
      <c r="H991" s="327"/>
      <c r="J991" s="321"/>
    </row>
    <row r="992" spans="1:10">
      <c r="A992" s="315"/>
      <c r="B992" s="315"/>
      <c r="C992" s="332"/>
      <c r="D992" s="322"/>
      <c r="E992" s="317"/>
      <c r="F992" s="320"/>
      <c r="G992" s="326"/>
      <c r="H992" s="321"/>
    </row>
    <row r="993" spans="1:9">
      <c r="A993" s="315"/>
      <c r="B993" s="315"/>
      <c r="C993" s="315"/>
      <c r="D993" s="322"/>
      <c r="E993" s="315"/>
      <c r="F993" s="320"/>
      <c r="G993" s="326"/>
      <c r="H993" s="315"/>
    </row>
    <row r="994" spans="1:9">
      <c r="A994" s="315"/>
      <c r="B994" s="315"/>
      <c r="C994" s="315"/>
      <c r="D994" s="315"/>
      <c r="E994" s="317"/>
      <c r="F994" s="320"/>
      <c r="G994" s="320"/>
      <c r="H994" s="315"/>
    </row>
    <row r="995" spans="1:9">
      <c r="A995" s="315"/>
      <c r="B995" s="315"/>
      <c r="C995" s="315"/>
      <c r="D995" s="322"/>
      <c r="E995" s="315"/>
      <c r="F995" s="320"/>
      <c r="G995" s="326"/>
      <c r="H995" s="327"/>
    </row>
    <row r="996" spans="1:9">
      <c r="A996" s="315"/>
      <c r="B996" s="315"/>
      <c r="C996" s="315"/>
      <c r="D996" s="315"/>
      <c r="E996" s="317"/>
      <c r="F996" s="320"/>
      <c r="G996" s="320"/>
      <c r="H996" s="327"/>
    </row>
    <row r="997" spans="1:9">
      <c r="A997" s="315"/>
      <c r="B997" s="315"/>
      <c r="C997" s="315"/>
      <c r="D997" s="322"/>
      <c r="E997" s="315"/>
      <c r="F997" s="320"/>
      <c r="G997" s="326"/>
      <c r="H997" s="315"/>
    </row>
    <row r="998" spans="1:9">
      <c r="A998" s="315"/>
      <c r="B998" s="315"/>
      <c r="C998" s="315"/>
      <c r="D998" s="315"/>
      <c r="E998" s="317"/>
      <c r="F998" s="320"/>
      <c r="G998" s="320"/>
      <c r="H998" s="315"/>
    </row>
    <row r="999" spans="1:9">
      <c r="A999" s="315"/>
      <c r="B999" s="315"/>
      <c r="C999" s="315"/>
      <c r="D999" s="322"/>
      <c r="E999" s="315"/>
      <c r="F999" s="320"/>
      <c r="G999" s="326"/>
      <c r="H999" s="315"/>
    </row>
    <row r="1000" spans="1:9">
      <c r="A1000" s="315"/>
      <c r="B1000" s="315"/>
      <c r="C1000" s="315"/>
      <c r="D1000" s="315"/>
      <c r="E1000" s="317"/>
      <c r="F1000" s="320"/>
      <c r="G1000" s="320"/>
      <c r="H1000" s="315"/>
    </row>
    <row r="1001" spans="1:9">
      <c r="A1001" s="315"/>
      <c r="B1001" s="315"/>
      <c r="C1001" s="315"/>
      <c r="D1001" s="322"/>
      <c r="E1001" s="317"/>
      <c r="F1001" s="320"/>
      <c r="G1001" s="326"/>
      <c r="H1001" s="315"/>
    </row>
    <row r="1002" spans="1:9">
      <c r="A1002" s="315"/>
      <c r="B1002" s="315"/>
      <c r="C1002" s="315"/>
      <c r="D1002" s="315"/>
      <c r="E1002" s="317"/>
      <c r="F1002" s="320"/>
      <c r="G1002" s="320"/>
      <c r="H1002" s="315"/>
    </row>
    <row r="1003" spans="1:9">
      <c r="A1003" s="315"/>
      <c r="B1003" s="315"/>
      <c r="C1003" s="315"/>
      <c r="D1003" s="315"/>
      <c r="E1003" s="317"/>
      <c r="F1003" s="320"/>
      <c r="G1003" s="326"/>
      <c r="H1003" s="327"/>
    </row>
    <row r="1004" spans="1:9">
      <c r="A1004" s="315"/>
      <c r="B1004" s="315"/>
      <c r="C1004" s="315"/>
      <c r="D1004" s="315"/>
      <c r="E1004" s="317"/>
      <c r="F1004" s="320"/>
      <c r="G1004" s="320"/>
      <c r="H1004" s="327"/>
    </row>
    <row r="1005" spans="1:9">
      <c r="A1005" s="315"/>
      <c r="B1005" s="315"/>
      <c r="C1005" s="315"/>
      <c r="D1005" s="315"/>
      <c r="E1005" s="315"/>
      <c r="F1005" s="316"/>
      <c r="G1005" s="316"/>
      <c r="H1005" s="315"/>
    </row>
    <row r="1006" spans="1:9">
      <c r="A1006" s="315"/>
      <c r="B1006" s="315"/>
      <c r="C1006" s="315"/>
      <c r="D1006" s="315"/>
      <c r="E1006" s="315"/>
      <c r="F1006" s="316"/>
      <c r="G1006" s="316"/>
      <c r="H1006" s="315"/>
    </row>
    <row r="1007" spans="1:9">
      <c r="A1007" s="317"/>
      <c r="B1007" s="315"/>
      <c r="C1007" s="315"/>
      <c r="D1007" s="315"/>
      <c r="E1007" s="317"/>
      <c r="F1007" s="318"/>
      <c r="G1007" s="319"/>
      <c r="H1007" s="315"/>
      <c r="I1007" s="323"/>
    </row>
    <row r="1008" spans="1:9">
      <c r="A1008" s="315"/>
      <c r="B1008" s="315"/>
      <c r="C1008" s="315"/>
      <c r="D1008" s="315"/>
      <c r="E1008" s="317"/>
      <c r="F1008" s="315"/>
      <c r="G1008" s="315"/>
      <c r="H1008" s="315"/>
      <c r="I1008" s="323"/>
    </row>
    <row r="1009" spans="1:10">
      <c r="A1009" s="321"/>
      <c r="C1009" s="354"/>
      <c r="D1009" s="355"/>
      <c r="E1009" s="317"/>
      <c r="F1009" s="320"/>
      <c r="G1009" s="320"/>
    </row>
    <row r="1010" spans="1:10">
      <c r="A1010" s="321"/>
      <c r="B1010" s="315"/>
      <c r="C1010" s="356"/>
      <c r="D1010" s="322"/>
      <c r="E1010" s="317"/>
      <c r="F1010" s="320"/>
      <c r="G1010" s="320"/>
      <c r="H1010" s="344"/>
      <c r="J1010" s="344"/>
    </row>
    <row r="1011" spans="1:10">
      <c r="A1011" s="315"/>
      <c r="B1011" s="315"/>
      <c r="C1011" s="318"/>
      <c r="D1011" s="322"/>
      <c r="E1011" s="315"/>
      <c r="F1011" s="320"/>
      <c r="G1011" s="320"/>
      <c r="H1011" s="327"/>
      <c r="J1011" s="352"/>
    </row>
    <row r="1012" spans="1:10">
      <c r="A1012" s="315"/>
      <c r="B1012" s="315"/>
      <c r="C1012" s="318"/>
      <c r="D1012" s="325"/>
      <c r="E1012" s="317"/>
      <c r="F1012" s="316"/>
      <c r="G1012" s="316"/>
      <c r="H1012" s="327"/>
      <c r="J1012" s="352"/>
    </row>
    <row r="1013" spans="1:10">
      <c r="A1013" s="315"/>
      <c r="C1013" s="343"/>
      <c r="D1013" s="322"/>
      <c r="E1013" s="315"/>
      <c r="F1013" s="357"/>
      <c r="G1013" s="320"/>
      <c r="H1013" s="327"/>
      <c r="I1013" s="333"/>
      <c r="J1013" s="352"/>
    </row>
    <row r="1014" spans="1:10">
      <c r="A1014" s="315"/>
      <c r="B1014" s="315"/>
      <c r="C1014" s="343"/>
      <c r="D1014" s="325"/>
      <c r="E1014" s="317"/>
      <c r="F1014" s="358"/>
      <c r="G1014" s="316"/>
      <c r="H1014" s="327"/>
      <c r="J1014" s="352"/>
    </row>
    <row r="1015" spans="1:10">
      <c r="A1015" s="315"/>
      <c r="B1015" s="315"/>
      <c r="C1015" s="315"/>
      <c r="D1015" s="315"/>
      <c r="E1015" s="315"/>
      <c r="F1015" s="320"/>
      <c r="G1015" s="320"/>
      <c r="H1015" s="324"/>
    </row>
    <row r="1016" spans="1:10">
      <c r="A1016" s="315"/>
      <c r="B1016" s="315"/>
      <c r="C1016" s="315"/>
      <c r="D1016" s="315"/>
      <c r="E1016" s="317"/>
      <c r="F1016" s="316"/>
      <c r="G1016" s="316"/>
      <c r="H1016" s="315"/>
    </row>
    <row r="1017" spans="1:10">
      <c r="A1017" s="315"/>
      <c r="B1017" s="315"/>
      <c r="C1017" s="315"/>
      <c r="D1017" s="315"/>
      <c r="E1017" s="315"/>
      <c r="F1017" s="320"/>
      <c r="G1017" s="320"/>
      <c r="H1017" s="315"/>
    </row>
    <row r="1018" spans="1:10">
      <c r="A1018" s="315"/>
      <c r="B1018" s="315"/>
      <c r="C1018" s="315"/>
      <c r="D1018" s="315"/>
      <c r="E1018" s="317"/>
      <c r="F1018" s="320"/>
      <c r="G1018" s="320"/>
      <c r="H1018" s="315"/>
    </row>
    <row r="1019" spans="1:10">
      <c r="A1019" s="315"/>
      <c r="B1019" s="315"/>
      <c r="C1019" s="315"/>
      <c r="D1019" s="315"/>
      <c r="E1019" s="315"/>
      <c r="F1019" s="320"/>
      <c r="G1019" s="320"/>
      <c r="H1019" s="324"/>
    </row>
    <row r="1020" spans="1:10">
      <c r="A1020" s="315"/>
      <c r="B1020" s="315"/>
      <c r="C1020" s="315"/>
      <c r="D1020" s="315"/>
      <c r="E1020" s="317"/>
      <c r="F1020" s="320"/>
      <c r="G1020" s="320"/>
      <c r="H1020" s="315"/>
    </row>
    <row r="1021" spans="1:10">
      <c r="A1021" s="315"/>
      <c r="B1021" s="315"/>
      <c r="C1021" s="315"/>
      <c r="D1021" s="315"/>
      <c r="E1021" s="315"/>
      <c r="F1021" s="320"/>
      <c r="G1021" s="320"/>
      <c r="H1021" s="315"/>
    </row>
    <row r="1022" spans="1:10">
      <c r="A1022" s="315"/>
      <c r="B1022" s="315"/>
      <c r="C1022" s="315"/>
      <c r="D1022" s="315"/>
      <c r="E1022" s="317"/>
      <c r="F1022" s="320"/>
      <c r="G1022" s="320"/>
      <c r="H1022" s="315"/>
    </row>
    <row r="1023" spans="1:10">
      <c r="A1023" s="315"/>
      <c r="B1023" s="315"/>
      <c r="C1023" s="315"/>
      <c r="D1023" s="315"/>
      <c r="E1023" s="315"/>
      <c r="F1023" s="320"/>
      <c r="G1023" s="320"/>
      <c r="H1023" s="315"/>
    </row>
    <row r="1024" spans="1:10">
      <c r="A1024" s="315"/>
      <c r="B1024" s="315"/>
      <c r="C1024" s="315"/>
      <c r="D1024" s="315"/>
      <c r="E1024" s="317"/>
      <c r="F1024" s="320"/>
      <c r="G1024" s="320"/>
      <c r="H1024" s="315"/>
    </row>
    <row r="1025" spans="1:9">
      <c r="A1025" s="315"/>
      <c r="B1025" s="315"/>
      <c r="C1025" s="315"/>
      <c r="D1025" s="315"/>
      <c r="E1025" s="315"/>
      <c r="F1025" s="320"/>
      <c r="G1025" s="320"/>
      <c r="H1025" s="315"/>
    </row>
    <row r="1026" spans="1:9">
      <c r="A1026" s="315"/>
      <c r="B1026" s="315"/>
      <c r="C1026" s="315"/>
      <c r="D1026" s="315"/>
      <c r="E1026" s="317"/>
      <c r="F1026" s="320"/>
      <c r="G1026" s="320"/>
      <c r="H1026" s="315"/>
    </row>
    <row r="1027" spans="1:9">
      <c r="A1027" s="315"/>
      <c r="B1027" s="315"/>
      <c r="C1027" s="315"/>
      <c r="D1027" s="315"/>
      <c r="E1027" s="315"/>
      <c r="F1027" s="320"/>
      <c r="G1027" s="320"/>
      <c r="H1027" s="315"/>
    </row>
    <row r="1028" spans="1:9">
      <c r="A1028" s="315"/>
      <c r="B1028" s="315"/>
      <c r="C1028" s="315"/>
      <c r="D1028" s="315"/>
      <c r="E1028" s="317"/>
      <c r="F1028" s="320"/>
      <c r="G1028" s="320"/>
      <c r="H1028" s="315"/>
    </row>
    <row r="1029" spans="1:9">
      <c r="A1029" s="315"/>
      <c r="B1029" s="315"/>
      <c r="C1029" s="315"/>
      <c r="D1029" s="315"/>
      <c r="E1029" s="315"/>
      <c r="F1029" s="320"/>
      <c r="G1029" s="320"/>
      <c r="H1029" s="315"/>
    </row>
    <row r="1030" spans="1:9">
      <c r="A1030" s="315"/>
      <c r="B1030" s="315"/>
      <c r="C1030" s="315"/>
      <c r="D1030" s="315"/>
      <c r="E1030" s="317"/>
      <c r="F1030" s="320"/>
      <c r="G1030" s="320"/>
      <c r="H1030" s="315"/>
    </row>
    <row r="1031" spans="1:9">
      <c r="A1031" s="315"/>
      <c r="B1031" s="315"/>
      <c r="C1031" s="315"/>
      <c r="D1031" s="315"/>
      <c r="E1031" s="315"/>
      <c r="F1031" s="320"/>
      <c r="G1031" s="320"/>
      <c r="H1031" s="315"/>
    </row>
    <row r="1032" spans="1:9">
      <c r="A1032" s="315"/>
      <c r="B1032" s="315"/>
      <c r="C1032" s="315"/>
      <c r="D1032" s="315"/>
      <c r="E1032" s="317"/>
      <c r="F1032" s="320"/>
      <c r="G1032" s="320"/>
      <c r="H1032" s="315"/>
    </row>
    <row r="1033" spans="1:9">
      <c r="A1033" s="315"/>
      <c r="B1033" s="315"/>
      <c r="C1033" s="315"/>
      <c r="D1033" s="315"/>
      <c r="E1033" s="315"/>
      <c r="F1033" s="320"/>
      <c r="G1033" s="320"/>
      <c r="H1033" s="315"/>
    </row>
    <row r="1034" spans="1:9">
      <c r="A1034" s="315"/>
      <c r="B1034" s="315"/>
      <c r="C1034" s="315"/>
      <c r="D1034" s="315"/>
      <c r="E1034" s="317"/>
      <c r="F1034" s="320"/>
      <c r="G1034" s="320"/>
      <c r="H1034" s="315"/>
    </row>
    <row r="1035" spans="1:9">
      <c r="A1035" s="315"/>
      <c r="B1035" s="315"/>
      <c r="C1035" s="315"/>
      <c r="D1035" s="315"/>
      <c r="E1035" s="315"/>
      <c r="F1035" s="320"/>
      <c r="G1035" s="320"/>
      <c r="H1035" s="315"/>
    </row>
    <row r="1036" spans="1:9">
      <c r="A1036" s="315"/>
      <c r="B1036" s="315"/>
      <c r="C1036" s="315"/>
      <c r="D1036" s="315"/>
      <c r="E1036" s="317"/>
      <c r="F1036" s="320"/>
      <c r="G1036" s="320"/>
      <c r="H1036" s="315"/>
    </row>
    <row r="1037" spans="1:9">
      <c r="A1037" s="315"/>
      <c r="B1037" s="315"/>
      <c r="C1037" s="315"/>
      <c r="D1037" s="315"/>
      <c r="E1037" s="317"/>
      <c r="F1037" s="320"/>
      <c r="G1037" s="320"/>
      <c r="H1037" s="315"/>
    </row>
    <row r="1038" spans="1:9">
      <c r="A1038" s="315"/>
      <c r="B1038" s="315"/>
      <c r="C1038" s="315"/>
      <c r="D1038" s="315"/>
      <c r="E1038" s="317"/>
      <c r="F1038" s="320"/>
      <c r="G1038" s="320"/>
      <c r="H1038" s="315"/>
    </row>
    <row r="1039" spans="1:9">
      <c r="A1039" s="315"/>
      <c r="B1039" s="315"/>
      <c r="C1039" s="315"/>
      <c r="D1039" s="315"/>
      <c r="E1039" s="317"/>
      <c r="F1039" s="320"/>
      <c r="G1039" s="320"/>
      <c r="H1039" s="327"/>
      <c r="I1039" s="318"/>
    </row>
    <row r="1040" spans="1:9">
      <c r="A1040" s="315"/>
      <c r="B1040" s="315"/>
      <c r="C1040" s="315"/>
      <c r="D1040" s="315"/>
      <c r="E1040" s="317"/>
      <c r="F1040" s="320"/>
      <c r="G1040" s="320"/>
      <c r="H1040" s="327"/>
      <c r="I1040" s="323"/>
    </row>
    <row r="1041" spans="6:7">
      <c r="F1041" s="353"/>
      <c r="G1041" s="353"/>
    </row>
    <row r="1042" spans="6:7">
      <c r="F1042" s="353"/>
      <c r="G1042" s="353"/>
    </row>
    <row r="1043" spans="6:7">
      <c r="F1043" s="353"/>
      <c r="G1043" s="353"/>
    </row>
    <row r="1044" spans="6:7">
      <c r="F1044" s="353"/>
      <c r="G1044" s="353"/>
    </row>
    <row r="1045" spans="6:7">
      <c r="F1045" s="353"/>
      <c r="G1045" s="353"/>
    </row>
    <row r="1046" spans="6:7">
      <c r="F1046" s="353"/>
      <c r="G1046" s="353"/>
    </row>
    <row r="1047" spans="6:7">
      <c r="F1047" s="353"/>
      <c r="G1047" s="353"/>
    </row>
    <row r="1048" spans="6:7">
      <c r="F1048" s="353"/>
      <c r="G1048" s="353"/>
    </row>
    <row r="1049" spans="6:7">
      <c r="F1049" s="353"/>
      <c r="G1049" s="353"/>
    </row>
    <row r="1050" spans="6:7">
      <c r="F1050" s="353"/>
      <c r="G1050" s="353"/>
    </row>
  </sheetData>
  <mergeCells count="8">
    <mergeCell ref="J15:M15"/>
    <mergeCell ref="G18:H19"/>
    <mergeCell ref="C1:F1"/>
    <mergeCell ref="L1:O1"/>
    <mergeCell ref="A8:H8"/>
    <mergeCell ref="A11:H11"/>
    <mergeCell ref="A14:H14"/>
    <mergeCell ref="J14:M14"/>
  </mergeCells>
  <phoneticPr fontId="1"/>
  <printOptions horizontalCentered="1" verticalCentered="1"/>
  <pageMargins left="0.7" right="0.7" top="0.75" bottom="0.75" header="0.3" footer="0.3"/>
  <pageSetup paperSize="9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74C94A-BF4D-41CC-B721-C2C43BFDA51D}">
  <sheetPr>
    <pageSetUpPr fitToPage="1"/>
  </sheetPr>
  <dimension ref="A1:R1316"/>
  <sheetViews>
    <sheetView showZeros="0" view="pageBreakPreview" topLeftCell="A1278" zoomScale="75" zoomScaleNormal="75" zoomScaleSheetLayoutView="75" workbookViewId="0">
      <selection activeCell="S22" sqref="S22"/>
    </sheetView>
  </sheetViews>
  <sheetFormatPr defaultRowHeight="13.5"/>
  <cols>
    <col min="1" max="1" width="4.625" style="684" customWidth="1"/>
    <col min="2" max="2" width="5.625" style="685" customWidth="1"/>
    <col min="3" max="3" width="28.875" style="685" customWidth="1"/>
    <col min="4" max="4" width="5.625" style="54" customWidth="1"/>
    <col min="5" max="5" width="24.625" style="55" customWidth="1"/>
    <col min="6" max="6" width="11" style="686" customWidth="1"/>
    <col min="7" max="7" width="5.625" style="687" customWidth="1"/>
    <col min="8" max="8" width="15.75" style="688" customWidth="1"/>
    <col min="9" max="9" width="16.125" style="688" customWidth="1"/>
    <col min="10" max="10" width="6.125" style="59" customWidth="1"/>
    <col min="11" max="11" width="7.625" style="59" customWidth="1"/>
    <col min="12" max="12" width="7.25" style="54" customWidth="1"/>
    <col min="13" max="13" width="2.5" style="54" customWidth="1"/>
    <col min="14" max="14" width="3.375" style="60" customWidth="1"/>
    <col min="15" max="15" width="4.625" style="684" customWidth="1"/>
    <col min="16" max="16" width="11.25" style="689" bestFit="1" customWidth="1"/>
    <col min="17" max="17" width="15.5" style="684" customWidth="1"/>
    <col min="18" max="18" width="13.75" style="684" bestFit="1" customWidth="1"/>
    <col min="19" max="16384" width="9" style="684"/>
  </cols>
  <sheetData>
    <row r="1" spans="1:17" s="360" customFormat="1" ht="30" customHeight="1">
      <c r="B1" s="361"/>
      <c r="C1" s="361"/>
      <c r="D1" s="26"/>
      <c r="E1" s="1309"/>
      <c r="F1" s="1310"/>
      <c r="G1" s="1311"/>
      <c r="H1" s="1312"/>
      <c r="I1" s="1319"/>
      <c r="J1" s="1312"/>
      <c r="K1" s="1312"/>
      <c r="L1" s="1316"/>
      <c r="M1" s="1316"/>
      <c r="N1" s="1312"/>
      <c r="O1" s="1317"/>
      <c r="P1" s="369"/>
      <c r="Q1" s="370"/>
    </row>
    <row r="2" spans="1:17" s="360" customFormat="1" ht="21" customHeight="1">
      <c r="B2" s="371"/>
      <c r="C2" s="361"/>
      <c r="D2" s="34"/>
      <c r="E2" s="35"/>
      <c r="F2" s="362"/>
      <c r="G2" s="363"/>
      <c r="H2" s="364"/>
      <c r="I2" s="372"/>
      <c r="J2" s="373"/>
      <c r="K2" s="373"/>
      <c r="L2" s="374"/>
      <c r="M2" s="375"/>
      <c r="N2" s="376"/>
      <c r="O2" s="1317"/>
      <c r="P2" s="369"/>
      <c r="Q2" s="370"/>
    </row>
    <row r="3" spans="1:17" s="360" customFormat="1" ht="9" customHeight="1" thickBot="1">
      <c r="B3" s="377"/>
      <c r="C3" s="361"/>
      <c r="D3" s="34"/>
      <c r="E3" s="44"/>
      <c r="F3" s="362"/>
      <c r="G3" s="363"/>
      <c r="H3" s="364"/>
      <c r="I3" s="364"/>
      <c r="J3" s="365"/>
      <c r="K3" s="365"/>
      <c r="L3" s="366"/>
      <c r="M3" s="367"/>
      <c r="N3" s="378"/>
      <c r="O3" s="1317"/>
      <c r="P3" s="369"/>
      <c r="Q3" s="370"/>
    </row>
    <row r="4" spans="1:17" s="360" customFormat="1" ht="30" customHeight="1" thickBot="1">
      <c r="B4" s="379" t="s">
        <v>1</v>
      </c>
      <c r="C4" s="380" t="s">
        <v>2</v>
      </c>
      <c r="D4" s="381" t="s">
        <v>3</v>
      </c>
      <c r="E4" s="382" t="s">
        <v>4</v>
      </c>
      <c r="F4" s="383" t="s">
        <v>5</v>
      </c>
      <c r="G4" s="380" t="s">
        <v>6</v>
      </c>
      <c r="H4" s="384" t="s">
        <v>7</v>
      </c>
      <c r="I4" s="384" t="s">
        <v>8</v>
      </c>
      <c r="J4" s="1500" t="s">
        <v>9</v>
      </c>
      <c r="K4" s="1440"/>
      <c r="L4" s="1440"/>
      <c r="M4" s="1440"/>
      <c r="N4" s="1441"/>
      <c r="O4" s="1318"/>
      <c r="P4" s="369"/>
    </row>
    <row r="5" spans="1:17" s="33" customFormat="1" ht="15" customHeight="1">
      <c r="A5" s="51"/>
      <c r="B5" s="385"/>
      <c r="C5" s="386"/>
      <c r="D5" s="387"/>
      <c r="E5" s="386"/>
      <c r="F5" s="388"/>
      <c r="G5" s="389"/>
      <c r="H5" s="390"/>
      <c r="I5" s="391"/>
      <c r="J5" s="392"/>
      <c r="K5" s="393"/>
      <c r="L5" s="394"/>
      <c r="M5" s="394"/>
      <c r="N5" s="395"/>
      <c r="O5" s="1317"/>
      <c r="P5" s="368"/>
    </row>
    <row r="6" spans="1:17" s="33" customFormat="1" ht="15" customHeight="1">
      <c r="A6" s="51"/>
      <c r="B6" s="396" t="s">
        <v>72</v>
      </c>
      <c r="C6" s="397" t="s">
        <v>73</v>
      </c>
      <c r="D6" s="398"/>
      <c r="E6" s="399"/>
      <c r="F6" s="400"/>
      <c r="G6" s="401"/>
      <c r="H6" s="402"/>
      <c r="I6" s="403"/>
      <c r="J6" s="404"/>
      <c r="K6" s="405"/>
      <c r="L6" s="406"/>
      <c r="M6" s="406"/>
      <c r="N6" s="407"/>
      <c r="O6" s="1317"/>
      <c r="P6" s="368"/>
    </row>
    <row r="7" spans="1:17" s="52" customFormat="1" ht="15" customHeight="1">
      <c r="A7" s="51"/>
      <c r="B7" s="408"/>
      <c r="C7" s="409"/>
      <c r="D7" s="410"/>
      <c r="E7" s="409"/>
      <c r="F7" s="411"/>
      <c r="G7" s="412"/>
      <c r="H7" s="413"/>
      <c r="I7" s="414"/>
      <c r="J7" s="415"/>
      <c r="K7" s="416"/>
      <c r="L7" s="417"/>
      <c r="M7" s="417"/>
      <c r="N7" s="418"/>
      <c r="O7" s="1317"/>
      <c r="P7" s="55"/>
    </row>
    <row r="8" spans="1:17" s="52" customFormat="1" ht="15" customHeight="1">
      <c r="A8" s="51"/>
      <c r="B8" s="419">
        <v>1</v>
      </c>
      <c r="C8" s="420" t="s">
        <v>74</v>
      </c>
      <c r="D8" s="421"/>
      <c r="E8" s="420"/>
      <c r="F8" s="422">
        <v>1</v>
      </c>
      <c r="G8" s="423" t="s">
        <v>0</v>
      </c>
      <c r="H8" s="424"/>
      <c r="I8" s="425"/>
      <c r="J8" s="426"/>
      <c r="K8" s="427"/>
      <c r="L8" s="428"/>
      <c r="M8" s="428"/>
      <c r="N8" s="429"/>
      <c r="O8" s="1317"/>
      <c r="P8" s="55"/>
    </row>
    <row r="9" spans="1:17" s="52" customFormat="1" ht="15" customHeight="1">
      <c r="A9" s="51"/>
      <c r="B9" s="408"/>
      <c r="C9" s="409"/>
      <c r="D9" s="410"/>
      <c r="E9" s="409"/>
      <c r="F9" s="411"/>
      <c r="G9" s="412"/>
      <c r="H9" s="413"/>
      <c r="I9" s="414"/>
      <c r="J9" s="415"/>
      <c r="K9" s="416"/>
      <c r="L9" s="417"/>
      <c r="M9" s="417"/>
      <c r="N9" s="418"/>
      <c r="O9" s="1317"/>
      <c r="P9" s="55"/>
    </row>
    <row r="10" spans="1:17" s="52" customFormat="1" ht="15" customHeight="1">
      <c r="A10" s="51"/>
      <c r="B10" s="419">
        <v>2</v>
      </c>
      <c r="C10" s="420" t="s">
        <v>75</v>
      </c>
      <c r="D10" s="421"/>
      <c r="E10" s="420"/>
      <c r="F10" s="422">
        <v>1</v>
      </c>
      <c r="G10" s="423" t="s">
        <v>0</v>
      </c>
      <c r="H10" s="424"/>
      <c r="I10" s="425"/>
      <c r="J10" s="426"/>
      <c r="K10" s="427"/>
      <c r="L10" s="428"/>
      <c r="M10" s="428"/>
      <c r="N10" s="429"/>
      <c r="O10" s="1317"/>
      <c r="P10" s="55"/>
    </row>
    <row r="11" spans="1:17" s="52" customFormat="1" ht="15" customHeight="1">
      <c r="A11" s="51"/>
      <c r="B11" s="408"/>
      <c r="C11" s="409"/>
      <c r="D11" s="398"/>
      <c r="E11" s="399"/>
      <c r="F11" s="430"/>
      <c r="G11" s="401"/>
      <c r="H11" s="413"/>
      <c r="I11" s="414"/>
      <c r="J11" s="415"/>
      <c r="K11" s="416"/>
      <c r="L11" s="417"/>
      <c r="M11" s="417"/>
      <c r="N11" s="418"/>
      <c r="O11" s="1317"/>
      <c r="P11" s="55"/>
    </row>
    <row r="12" spans="1:17" s="52" customFormat="1" ht="15" customHeight="1">
      <c r="A12" s="51"/>
      <c r="B12" s="419">
        <v>3</v>
      </c>
      <c r="C12" s="420" t="s">
        <v>76</v>
      </c>
      <c r="D12" s="431"/>
      <c r="E12" s="420"/>
      <c r="F12" s="422">
        <v>1</v>
      </c>
      <c r="G12" s="423" t="s">
        <v>0</v>
      </c>
      <c r="H12" s="432"/>
      <c r="I12" s="425"/>
      <c r="J12" s="433"/>
      <c r="K12" s="427"/>
      <c r="L12" s="428"/>
      <c r="M12" s="428"/>
      <c r="N12" s="429"/>
      <c r="O12" s="1317"/>
      <c r="P12" s="55"/>
    </row>
    <row r="13" spans="1:17" s="52" customFormat="1" ht="15" customHeight="1">
      <c r="A13" s="51"/>
      <c r="B13" s="408"/>
      <c r="C13" s="409"/>
      <c r="D13" s="410"/>
      <c r="E13" s="409"/>
      <c r="F13" s="411"/>
      <c r="G13" s="412"/>
      <c r="H13" s="402"/>
      <c r="I13" s="414"/>
      <c r="J13" s="415"/>
      <c r="K13" s="416"/>
      <c r="L13" s="417"/>
      <c r="M13" s="417"/>
      <c r="N13" s="418"/>
      <c r="O13" s="1317"/>
      <c r="P13" s="55"/>
    </row>
    <row r="14" spans="1:17" s="52" customFormat="1" ht="15" customHeight="1">
      <c r="A14" s="51"/>
      <c r="B14" s="419">
        <v>4</v>
      </c>
      <c r="C14" s="420" t="s">
        <v>77</v>
      </c>
      <c r="D14" s="421"/>
      <c r="E14" s="420"/>
      <c r="F14" s="422">
        <v>1</v>
      </c>
      <c r="G14" s="423" t="s">
        <v>0</v>
      </c>
      <c r="H14" s="402"/>
      <c r="I14" s="425"/>
      <c r="J14" s="426"/>
      <c r="K14" s="427"/>
      <c r="L14" s="428"/>
      <c r="M14" s="428"/>
      <c r="N14" s="429"/>
      <c r="O14" s="1317"/>
      <c r="P14" s="55"/>
    </row>
    <row r="15" spans="1:17" s="52" customFormat="1" ht="15" customHeight="1">
      <c r="A15" s="51"/>
      <c r="B15" s="408"/>
      <c r="C15" s="409"/>
      <c r="D15" s="410"/>
      <c r="E15" s="409"/>
      <c r="F15" s="411"/>
      <c r="G15" s="412"/>
      <c r="H15" s="413"/>
      <c r="I15" s="414"/>
      <c r="J15" s="415"/>
      <c r="K15" s="416"/>
      <c r="L15" s="417"/>
      <c r="M15" s="417"/>
      <c r="N15" s="418"/>
      <c r="O15" s="1317"/>
      <c r="P15" s="55"/>
    </row>
    <row r="16" spans="1:17" s="52" customFormat="1" ht="15" customHeight="1">
      <c r="A16" s="51"/>
      <c r="B16" s="419">
        <v>5</v>
      </c>
      <c r="C16" s="420" t="s">
        <v>78</v>
      </c>
      <c r="D16" s="421"/>
      <c r="E16" s="420"/>
      <c r="F16" s="422">
        <v>1</v>
      </c>
      <c r="G16" s="423" t="s">
        <v>0</v>
      </c>
      <c r="H16" s="424"/>
      <c r="I16" s="425"/>
      <c r="J16" s="426"/>
      <c r="K16" s="427"/>
      <c r="L16" s="428"/>
      <c r="M16" s="428"/>
      <c r="N16" s="429"/>
      <c r="O16" s="1317"/>
      <c r="P16" s="55"/>
    </row>
    <row r="17" spans="1:17" s="52" customFormat="1" ht="15" customHeight="1">
      <c r="A17" s="51"/>
      <c r="B17" s="408"/>
      <c r="C17" s="409"/>
      <c r="D17" s="410"/>
      <c r="E17" s="409"/>
      <c r="F17" s="411"/>
      <c r="G17" s="412"/>
      <c r="H17" s="402"/>
      <c r="I17" s="414"/>
      <c r="J17" s="415"/>
      <c r="K17" s="416"/>
      <c r="L17" s="417"/>
      <c r="M17" s="417"/>
      <c r="N17" s="418"/>
      <c r="O17" s="1317"/>
      <c r="P17" s="55"/>
    </row>
    <row r="18" spans="1:17" s="52" customFormat="1" ht="15" customHeight="1">
      <c r="A18" s="51"/>
      <c r="B18" s="419">
        <v>6</v>
      </c>
      <c r="C18" s="420" t="s">
        <v>79</v>
      </c>
      <c r="D18" s="421"/>
      <c r="E18" s="420"/>
      <c r="F18" s="422">
        <v>1</v>
      </c>
      <c r="G18" s="423" t="s">
        <v>0</v>
      </c>
      <c r="H18" s="402"/>
      <c r="I18" s="425"/>
      <c r="J18" s="426"/>
      <c r="K18" s="427"/>
      <c r="L18" s="428"/>
      <c r="M18" s="428"/>
      <c r="N18" s="429"/>
      <c r="O18" s="1317"/>
      <c r="P18" s="55"/>
    </row>
    <row r="19" spans="1:17" s="52" customFormat="1" ht="15" customHeight="1">
      <c r="A19" s="51"/>
      <c r="B19" s="408"/>
      <c r="C19" s="409"/>
      <c r="D19" s="410"/>
      <c r="E19" s="409"/>
      <c r="F19" s="434"/>
      <c r="G19" s="412"/>
      <c r="H19" s="413"/>
      <c r="I19" s="414"/>
      <c r="J19" s="415"/>
      <c r="K19" s="416"/>
      <c r="L19" s="417"/>
      <c r="M19" s="417"/>
      <c r="N19" s="418"/>
      <c r="O19" s="1317"/>
      <c r="P19" s="55"/>
    </row>
    <row r="20" spans="1:17" s="33" customFormat="1" ht="15" customHeight="1">
      <c r="A20" s="51"/>
      <c r="B20" s="419">
        <v>7</v>
      </c>
      <c r="C20" s="420" t="s">
        <v>80</v>
      </c>
      <c r="D20" s="421"/>
      <c r="E20" s="420"/>
      <c r="F20" s="435">
        <v>1</v>
      </c>
      <c r="G20" s="423" t="s">
        <v>0</v>
      </c>
      <c r="H20" s="424"/>
      <c r="I20" s="425"/>
      <c r="J20" s="433"/>
      <c r="K20" s="427"/>
      <c r="L20" s="428"/>
      <c r="M20" s="428"/>
      <c r="N20" s="429"/>
      <c r="O20" s="1317"/>
      <c r="P20" s="368"/>
      <c r="Q20" s="52"/>
    </row>
    <row r="21" spans="1:17" s="33" customFormat="1" ht="15" customHeight="1">
      <c r="A21" s="51"/>
      <c r="B21" s="408"/>
      <c r="C21" s="409"/>
      <c r="D21" s="410"/>
      <c r="E21" s="409"/>
      <c r="F21" s="434"/>
      <c r="G21" s="412"/>
      <c r="H21" s="413"/>
      <c r="I21" s="436"/>
      <c r="J21" s="415"/>
      <c r="K21" s="416"/>
      <c r="L21" s="417"/>
      <c r="M21" s="417"/>
      <c r="N21" s="418"/>
      <c r="O21" s="1317"/>
      <c r="P21" s="368"/>
      <c r="Q21" s="52"/>
    </row>
    <row r="22" spans="1:17" s="33" customFormat="1" ht="15" customHeight="1">
      <c r="A22" s="51"/>
      <c r="B22" s="419">
        <v>8</v>
      </c>
      <c r="C22" s="420" t="s">
        <v>81</v>
      </c>
      <c r="D22" s="421"/>
      <c r="E22" s="420"/>
      <c r="F22" s="435">
        <v>1</v>
      </c>
      <c r="G22" s="423" t="s">
        <v>0</v>
      </c>
      <c r="H22" s="424"/>
      <c r="I22" s="437"/>
      <c r="J22" s="426"/>
      <c r="K22" s="427"/>
      <c r="L22" s="428"/>
      <c r="M22" s="428"/>
      <c r="N22" s="429"/>
      <c r="O22" s="1317"/>
      <c r="P22" s="368"/>
      <c r="Q22" s="52"/>
    </row>
    <row r="23" spans="1:17" s="33" customFormat="1" ht="15" customHeight="1">
      <c r="A23" s="51"/>
      <c r="B23" s="408"/>
      <c r="C23" s="409"/>
      <c r="D23" s="398"/>
      <c r="E23" s="399"/>
      <c r="F23" s="400"/>
      <c r="G23" s="401"/>
      <c r="H23" s="413"/>
      <c r="I23" s="436"/>
      <c r="J23" s="415"/>
      <c r="K23" s="416"/>
      <c r="L23" s="417"/>
      <c r="M23" s="417"/>
      <c r="N23" s="418"/>
      <c r="O23" s="1317"/>
      <c r="P23" s="368"/>
      <c r="Q23" s="52"/>
    </row>
    <row r="24" spans="1:17" s="33" customFormat="1" ht="15" customHeight="1">
      <c r="A24" s="51"/>
      <c r="B24" s="419">
        <v>9</v>
      </c>
      <c r="C24" s="420" t="s">
        <v>82</v>
      </c>
      <c r="D24" s="398"/>
      <c r="E24" s="399"/>
      <c r="F24" s="400">
        <v>1</v>
      </c>
      <c r="G24" s="401" t="s">
        <v>0</v>
      </c>
      <c r="H24" s="424"/>
      <c r="I24" s="437"/>
      <c r="J24" s="426"/>
      <c r="K24" s="427"/>
      <c r="L24" s="428"/>
      <c r="M24" s="428"/>
      <c r="N24" s="429"/>
      <c r="O24" s="1317"/>
      <c r="P24" s="368"/>
      <c r="Q24" s="52"/>
    </row>
    <row r="25" spans="1:17" s="33" customFormat="1" ht="15" customHeight="1">
      <c r="A25" s="51"/>
      <c r="B25" s="408"/>
      <c r="C25" s="409"/>
      <c r="D25" s="410"/>
      <c r="E25" s="409"/>
      <c r="F25" s="434"/>
      <c r="G25" s="412"/>
      <c r="H25" s="413"/>
      <c r="I25" s="436"/>
      <c r="J25" s="415"/>
      <c r="K25" s="416"/>
      <c r="L25" s="417"/>
      <c r="M25" s="417"/>
      <c r="N25" s="418"/>
      <c r="O25" s="1317"/>
      <c r="P25" s="368"/>
      <c r="Q25" s="52"/>
    </row>
    <row r="26" spans="1:17" s="33" customFormat="1" ht="15" customHeight="1">
      <c r="A26" s="51"/>
      <c r="B26" s="419">
        <v>10</v>
      </c>
      <c r="C26" s="420" t="s">
        <v>83</v>
      </c>
      <c r="D26" s="421"/>
      <c r="E26" s="420"/>
      <c r="F26" s="435">
        <v>1</v>
      </c>
      <c r="G26" s="423" t="s">
        <v>0</v>
      </c>
      <c r="H26" s="424"/>
      <c r="I26" s="437"/>
      <c r="J26" s="426"/>
      <c r="K26" s="427"/>
      <c r="L26" s="428"/>
      <c r="M26" s="428"/>
      <c r="N26" s="429"/>
      <c r="O26" s="1317"/>
      <c r="P26" s="368"/>
      <c r="Q26" s="52"/>
    </row>
    <row r="27" spans="1:17" s="33" customFormat="1" ht="15" customHeight="1">
      <c r="A27" s="51"/>
      <c r="B27" s="408"/>
      <c r="C27" s="399"/>
      <c r="D27" s="398"/>
      <c r="E27" s="399"/>
      <c r="F27" s="400"/>
      <c r="G27" s="401"/>
      <c r="H27" s="413"/>
      <c r="I27" s="436"/>
      <c r="J27" s="438"/>
      <c r="K27" s="416"/>
      <c r="L27" s="417"/>
      <c r="M27" s="417"/>
      <c r="N27" s="418"/>
      <c r="O27" s="1317"/>
      <c r="P27" s="368"/>
      <c r="Q27" s="52"/>
    </row>
    <row r="28" spans="1:17" s="33" customFormat="1" ht="15" customHeight="1">
      <c r="A28" s="51"/>
      <c r="B28" s="419">
        <v>11</v>
      </c>
      <c r="C28" s="420" t="s">
        <v>84</v>
      </c>
      <c r="D28" s="421"/>
      <c r="E28" s="420"/>
      <c r="F28" s="435">
        <v>1</v>
      </c>
      <c r="G28" s="423" t="s">
        <v>0</v>
      </c>
      <c r="H28" s="424"/>
      <c r="I28" s="437"/>
      <c r="J28" s="433"/>
      <c r="K28" s="427"/>
      <c r="L28" s="428"/>
      <c r="M28" s="428"/>
      <c r="N28" s="429"/>
      <c r="O28" s="1317"/>
      <c r="P28" s="368"/>
      <c r="Q28" s="52"/>
    </row>
    <row r="29" spans="1:17" s="33" customFormat="1" ht="15" customHeight="1">
      <c r="A29" s="51"/>
      <c r="B29" s="408"/>
      <c r="C29" s="409"/>
      <c r="D29" s="398"/>
      <c r="E29" s="399"/>
      <c r="F29" s="400"/>
      <c r="G29" s="401"/>
      <c r="H29" s="402"/>
      <c r="I29" s="436"/>
      <c r="J29" s="415"/>
      <c r="K29" s="416"/>
      <c r="L29" s="417"/>
      <c r="M29" s="417"/>
      <c r="N29" s="418"/>
      <c r="O29" s="1317"/>
      <c r="P29" s="368"/>
      <c r="Q29" s="52"/>
    </row>
    <row r="30" spans="1:17" s="33" customFormat="1" ht="15" customHeight="1">
      <c r="A30" s="51"/>
      <c r="B30" s="419">
        <v>12</v>
      </c>
      <c r="C30" s="420" t="s">
        <v>85</v>
      </c>
      <c r="D30" s="398"/>
      <c r="E30" s="399"/>
      <c r="F30" s="400">
        <v>1</v>
      </c>
      <c r="G30" s="401" t="s">
        <v>0</v>
      </c>
      <c r="H30" s="402"/>
      <c r="I30" s="437"/>
      <c r="J30" s="426"/>
      <c r="K30" s="427"/>
      <c r="L30" s="428"/>
      <c r="M30" s="428"/>
      <c r="N30" s="429"/>
      <c r="O30" s="1317"/>
      <c r="P30" s="368"/>
      <c r="Q30" s="52"/>
    </row>
    <row r="31" spans="1:17" s="33" customFormat="1" ht="15" customHeight="1">
      <c r="A31" s="51"/>
      <c r="B31" s="408"/>
      <c r="C31" s="409"/>
      <c r="D31" s="410"/>
      <c r="E31" s="409"/>
      <c r="F31" s="434"/>
      <c r="G31" s="412"/>
      <c r="H31" s="413"/>
      <c r="I31" s="436"/>
      <c r="J31" s="415"/>
      <c r="K31" s="416"/>
      <c r="L31" s="417"/>
      <c r="M31" s="417"/>
      <c r="N31" s="418"/>
      <c r="O31" s="1317"/>
      <c r="P31" s="368"/>
      <c r="Q31" s="52"/>
    </row>
    <row r="32" spans="1:17" s="33" customFormat="1" ht="15" customHeight="1">
      <c r="A32" s="51"/>
      <c r="B32" s="419">
        <v>13</v>
      </c>
      <c r="C32" s="420" t="s">
        <v>86</v>
      </c>
      <c r="D32" s="421"/>
      <c r="E32" s="420"/>
      <c r="F32" s="435">
        <v>1</v>
      </c>
      <c r="G32" s="423" t="s">
        <v>0</v>
      </c>
      <c r="H32" s="424"/>
      <c r="I32" s="437"/>
      <c r="J32" s="426"/>
      <c r="K32" s="427"/>
      <c r="L32" s="428"/>
      <c r="M32" s="428"/>
      <c r="N32" s="429"/>
      <c r="O32" s="1317"/>
      <c r="P32" s="368"/>
      <c r="Q32" s="52"/>
    </row>
    <row r="33" spans="1:17" s="33" customFormat="1" ht="15" customHeight="1">
      <c r="A33" s="51"/>
      <c r="B33" s="408"/>
      <c r="C33" s="399"/>
      <c r="D33" s="398"/>
      <c r="E33" s="399"/>
      <c r="F33" s="400"/>
      <c r="G33" s="401"/>
      <c r="H33" s="402"/>
      <c r="I33" s="439"/>
      <c r="J33" s="404"/>
      <c r="K33" s="440"/>
      <c r="L33" s="406"/>
      <c r="M33" s="406"/>
      <c r="N33" s="407"/>
      <c r="O33" s="1317"/>
      <c r="P33" s="368"/>
      <c r="Q33" s="52"/>
    </row>
    <row r="34" spans="1:17" s="33" customFormat="1" ht="15" customHeight="1">
      <c r="A34" s="51"/>
      <c r="B34" s="419">
        <v>14</v>
      </c>
      <c r="C34" s="420" t="s">
        <v>87</v>
      </c>
      <c r="D34" s="421"/>
      <c r="E34" s="420"/>
      <c r="F34" s="435">
        <v>1</v>
      </c>
      <c r="G34" s="423" t="s">
        <v>0</v>
      </c>
      <c r="H34" s="424"/>
      <c r="I34" s="437"/>
      <c r="J34" s="426"/>
      <c r="K34" s="427"/>
      <c r="L34" s="428"/>
      <c r="M34" s="428"/>
      <c r="N34" s="429"/>
      <c r="O34" s="1317"/>
      <c r="P34" s="368"/>
      <c r="Q34" s="52"/>
    </row>
    <row r="35" spans="1:17" s="33" customFormat="1" ht="15" customHeight="1">
      <c r="A35" s="51"/>
      <c r="B35" s="396"/>
      <c r="C35" s="399"/>
      <c r="D35" s="398"/>
      <c r="E35" s="399"/>
      <c r="F35" s="400"/>
      <c r="G35" s="401"/>
      <c r="H35" s="402"/>
      <c r="I35" s="439"/>
      <c r="J35" s="404"/>
      <c r="K35" s="440"/>
      <c r="L35" s="406"/>
      <c r="M35" s="406"/>
      <c r="N35" s="407"/>
      <c r="O35" s="1317"/>
      <c r="P35" s="368"/>
      <c r="Q35" s="52"/>
    </row>
    <row r="36" spans="1:17" s="51" customFormat="1" ht="15" customHeight="1" thickBot="1">
      <c r="B36" s="441">
        <v>15</v>
      </c>
      <c r="C36" s="442" t="s">
        <v>88</v>
      </c>
      <c r="D36" s="443"/>
      <c r="E36" s="442"/>
      <c r="F36" s="444">
        <v>1</v>
      </c>
      <c r="G36" s="445" t="s">
        <v>0</v>
      </c>
      <c r="H36" s="446"/>
      <c r="I36" s="447"/>
      <c r="J36" s="448"/>
      <c r="K36" s="449"/>
      <c r="L36" s="450"/>
      <c r="M36" s="450"/>
      <c r="N36" s="451"/>
      <c r="O36" s="1317"/>
      <c r="P36" s="452"/>
      <c r="Q36" s="52"/>
    </row>
    <row r="37" spans="1:17" s="51" customFormat="1" ht="15" customHeight="1">
      <c r="B37" s="385"/>
      <c r="C37" s="386"/>
      <c r="D37" s="387"/>
      <c r="E37" s="386"/>
      <c r="F37" s="388"/>
      <c r="G37" s="389"/>
      <c r="H37" s="390"/>
      <c r="I37" s="453"/>
      <c r="J37" s="454"/>
      <c r="K37" s="455"/>
      <c r="L37" s="455"/>
      <c r="M37" s="455"/>
      <c r="N37" s="456"/>
      <c r="O37" s="1317"/>
      <c r="P37" s="452"/>
    </row>
    <row r="38" spans="1:17" s="51" customFormat="1" ht="15" customHeight="1">
      <c r="B38" s="396">
        <v>16</v>
      </c>
      <c r="C38" s="420" t="s">
        <v>89</v>
      </c>
      <c r="D38" s="398"/>
      <c r="E38" s="399"/>
      <c r="F38" s="435">
        <v>1</v>
      </c>
      <c r="G38" s="423" t="s">
        <v>0</v>
      </c>
      <c r="H38" s="402"/>
      <c r="I38" s="439"/>
      <c r="J38" s="433"/>
      <c r="K38" s="457"/>
      <c r="L38" s="457"/>
      <c r="M38" s="457"/>
      <c r="N38" s="458"/>
      <c r="O38" s="1317"/>
      <c r="P38" s="452"/>
    </row>
    <row r="39" spans="1:17" s="51" customFormat="1" ht="15" customHeight="1">
      <c r="B39" s="408"/>
      <c r="C39" s="409"/>
      <c r="D39" s="410"/>
      <c r="E39" s="409"/>
      <c r="F39" s="411"/>
      <c r="G39" s="412"/>
      <c r="H39" s="413"/>
      <c r="I39" s="436"/>
      <c r="J39" s="438"/>
      <c r="K39" s="459"/>
      <c r="L39" s="1485"/>
      <c r="M39" s="1485"/>
      <c r="N39" s="1486"/>
      <c r="O39" s="1317"/>
      <c r="P39" s="452"/>
    </row>
    <row r="40" spans="1:17" s="51" customFormat="1" ht="15" customHeight="1">
      <c r="B40" s="419">
        <v>17</v>
      </c>
      <c r="C40" s="420" t="s">
        <v>90</v>
      </c>
      <c r="D40" s="421"/>
      <c r="E40" s="420"/>
      <c r="F40" s="435">
        <v>1</v>
      </c>
      <c r="G40" s="423" t="s">
        <v>0</v>
      </c>
      <c r="H40" s="424"/>
      <c r="I40" s="461"/>
      <c r="J40" s="462"/>
      <c r="K40" s="463"/>
      <c r="L40" s="464"/>
      <c r="M40" s="464"/>
      <c r="N40" s="465"/>
      <c r="O40" s="1317"/>
      <c r="P40" s="452"/>
    </row>
    <row r="41" spans="1:17" s="51" customFormat="1" ht="15" customHeight="1">
      <c r="B41" s="408"/>
      <c r="C41" s="409"/>
      <c r="D41" s="410"/>
      <c r="E41" s="409"/>
      <c r="F41" s="411"/>
      <c r="G41" s="412"/>
      <c r="H41" s="413"/>
      <c r="I41" s="436"/>
      <c r="J41" s="438"/>
      <c r="K41" s="459"/>
      <c r="L41" s="1485"/>
      <c r="M41" s="1485"/>
      <c r="N41" s="1486"/>
      <c r="O41" s="1317"/>
      <c r="P41" s="452"/>
    </row>
    <row r="42" spans="1:17" s="51" customFormat="1" ht="15" customHeight="1">
      <c r="B42" s="419">
        <v>18</v>
      </c>
      <c r="C42" s="420" t="s">
        <v>91</v>
      </c>
      <c r="D42" s="421"/>
      <c r="E42" s="420"/>
      <c r="F42" s="435">
        <v>1</v>
      </c>
      <c r="G42" s="423" t="s">
        <v>0</v>
      </c>
      <c r="H42" s="424"/>
      <c r="I42" s="461"/>
      <c r="J42" s="462"/>
      <c r="K42" s="463"/>
      <c r="L42" s="464"/>
      <c r="M42" s="464"/>
      <c r="N42" s="465"/>
      <c r="O42" s="1317"/>
      <c r="P42" s="452"/>
    </row>
    <row r="43" spans="1:17" s="51" customFormat="1" ht="15" customHeight="1">
      <c r="B43" s="408"/>
      <c r="C43" s="409"/>
      <c r="D43" s="410"/>
      <c r="E43" s="409"/>
      <c r="F43" s="411"/>
      <c r="G43" s="412"/>
      <c r="H43" s="413"/>
      <c r="I43" s="414"/>
      <c r="J43" s="438"/>
      <c r="K43" s="459"/>
      <c r="L43" s="1485"/>
      <c r="M43" s="1485"/>
      <c r="N43" s="1486"/>
      <c r="O43" s="1317"/>
      <c r="P43" s="452"/>
    </row>
    <row r="44" spans="1:17" s="51" customFormat="1" ht="15" customHeight="1">
      <c r="B44" s="419">
        <v>19</v>
      </c>
      <c r="C44" s="420" t="s">
        <v>92</v>
      </c>
      <c r="D44" s="421"/>
      <c r="E44" s="420"/>
      <c r="F44" s="435">
        <v>1</v>
      </c>
      <c r="G44" s="423" t="s">
        <v>0</v>
      </c>
      <c r="H44" s="424"/>
      <c r="I44" s="461"/>
      <c r="J44" s="462"/>
      <c r="K44" s="463"/>
      <c r="L44" s="464"/>
      <c r="M44" s="464"/>
      <c r="N44" s="465"/>
      <c r="O44" s="1317"/>
      <c r="P44" s="452"/>
    </row>
    <row r="45" spans="1:17" s="51" customFormat="1" ht="15" customHeight="1">
      <c r="B45" s="408"/>
      <c r="C45" s="409"/>
      <c r="D45" s="410"/>
      <c r="E45" s="409"/>
      <c r="F45" s="411"/>
      <c r="G45" s="412"/>
      <c r="H45" s="413"/>
      <c r="I45" s="414"/>
      <c r="J45" s="438"/>
      <c r="K45" s="459"/>
      <c r="L45" s="1485"/>
      <c r="M45" s="1485"/>
      <c r="N45" s="1486"/>
      <c r="O45" s="1317"/>
      <c r="P45" s="452"/>
    </row>
    <row r="46" spans="1:17" s="51" customFormat="1" ht="15" customHeight="1">
      <c r="B46" s="419"/>
      <c r="C46" s="420"/>
      <c r="D46" s="421"/>
      <c r="E46" s="420"/>
      <c r="F46" s="422"/>
      <c r="G46" s="423"/>
      <c r="H46" s="424"/>
      <c r="I46" s="461"/>
      <c r="J46" s="462"/>
      <c r="K46" s="463"/>
      <c r="L46" s="464"/>
      <c r="M46" s="464"/>
      <c r="N46" s="465"/>
      <c r="O46" s="1317"/>
      <c r="P46" s="452"/>
    </row>
    <row r="47" spans="1:17" s="51" customFormat="1" ht="15" customHeight="1">
      <c r="B47" s="408"/>
      <c r="C47" s="409"/>
      <c r="D47" s="410"/>
      <c r="E47" s="409"/>
      <c r="F47" s="411"/>
      <c r="G47" s="412"/>
      <c r="H47" s="413"/>
      <c r="I47" s="414"/>
      <c r="J47" s="415"/>
      <c r="K47" s="459"/>
      <c r="L47" s="1485"/>
      <c r="M47" s="1485"/>
      <c r="N47" s="1486"/>
      <c r="O47" s="1317"/>
      <c r="P47" s="452"/>
    </row>
    <row r="48" spans="1:17" s="51" customFormat="1" ht="15" customHeight="1">
      <c r="B48" s="419"/>
      <c r="C48" s="420"/>
      <c r="D48" s="421"/>
      <c r="E48" s="420"/>
      <c r="F48" s="422"/>
      <c r="G48" s="423"/>
      <c r="H48" s="424"/>
      <c r="I48" s="461"/>
      <c r="J48" s="462"/>
      <c r="K48" s="457"/>
      <c r="L48" s="457"/>
      <c r="M48" s="457"/>
      <c r="N48" s="458"/>
      <c r="O48" s="1317"/>
      <c r="P48" s="452"/>
    </row>
    <row r="49" spans="2:16" s="51" customFormat="1" ht="15" customHeight="1">
      <c r="B49" s="408"/>
      <c r="C49" s="409"/>
      <c r="D49" s="410"/>
      <c r="E49" s="409"/>
      <c r="F49" s="411"/>
      <c r="G49" s="412"/>
      <c r="H49" s="413"/>
      <c r="I49" s="414"/>
      <c r="J49" s="438"/>
      <c r="K49" s="459"/>
      <c r="L49" s="1485"/>
      <c r="M49" s="1485"/>
      <c r="N49" s="1486"/>
      <c r="O49" s="1317"/>
      <c r="P49" s="452"/>
    </row>
    <row r="50" spans="2:16" s="51" customFormat="1" ht="15" customHeight="1">
      <c r="B50" s="419"/>
      <c r="C50" s="420"/>
      <c r="D50" s="421"/>
      <c r="E50" s="420"/>
      <c r="F50" s="422"/>
      <c r="G50" s="423"/>
      <c r="H50" s="424"/>
      <c r="I50" s="461"/>
      <c r="J50" s="462"/>
      <c r="K50" s="463"/>
      <c r="L50" s="464"/>
      <c r="M50" s="464"/>
      <c r="N50" s="465"/>
      <c r="O50" s="1317"/>
      <c r="P50" s="452"/>
    </row>
    <row r="51" spans="2:16" s="51" customFormat="1" ht="15" customHeight="1">
      <c r="B51" s="408"/>
      <c r="C51" s="409"/>
      <c r="D51" s="410"/>
      <c r="E51" s="409"/>
      <c r="F51" s="411"/>
      <c r="G51" s="412"/>
      <c r="H51" s="413"/>
      <c r="I51" s="414"/>
      <c r="J51" s="438"/>
      <c r="K51" s="459"/>
      <c r="L51" s="1485"/>
      <c r="M51" s="1485"/>
      <c r="N51" s="1486"/>
      <c r="O51" s="1317"/>
      <c r="P51" s="452"/>
    </row>
    <row r="52" spans="2:16" s="51" customFormat="1" ht="15" customHeight="1">
      <c r="B52" s="419"/>
      <c r="C52" s="420"/>
      <c r="D52" s="421"/>
      <c r="E52" s="420"/>
      <c r="F52" s="422"/>
      <c r="G52" s="423"/>
      <c r="H52" s="424"/>
      <c r="I52" s="461"/>
      <c r="J52" s="462"/>
      <c r="K52" s="463"/>
      <c r="L52" s="464"/>
      <c r="M52" s="464"/>
      <c r="N52" s="465"/>
      <c r="O52" s="1317"/>
      <c r="P52" s="452"/>
    </row>
    <row r="53" spans="2:16" s="51" customFormat="1" ht="15" customHeight="1">
      <c r="B53" s="408"/>
      <c r="C53" s="409"/>
      <c r="D53" s="410"/>
      <c r="E53" s="409"/>
      <c r="F53" s="411"/>
      <c r="G53" s="412"/>
      <c r="H53" s="413"/>
      <c r="I53" s="414"/>
      <c r="J53" s="438"/>
      <c r="K53" s="459"/>
      <c r="L53" s="1485"/>
      <c r="M53" s="1485"/>
      <c r="N53" s="1486"/>
      <c r="O53" s="1317"/>
      <c r="P53" s="452"/>
    </row>
    <row r="54" spans="2:16" s="51" customFormat="1" ht="15" customHeight="1">
      <c r="B54" s="419"/>
      <c r="C54" s="420"/>
      <c r="D54" s="421"/>
      <c r="E54" s="420"/>
      <c r="F54" s="422"/>
      <c r="G54" s="423"/>
      <c r="H54" s="424"/>
      <c r="I54" s="461"/>
      <c r="J54" s="462"/>
      <c r="K54" s="463"/>
      <c r="L54" s="464"/>
      <c r="M54" s="464"/>
      <c r="N54" s="465"/>
      <c r="O54" s="1317"/>
      <c r="P54" s="452"/>
    </row>
    <row r="55" spans="2:16" s="51" customFormat="1" ht="15" customHeight="1">
      <c r="B55" s="408"/>
      <c r="C55" s="409"/>
      <c r="D55" s="410"/>
      <c r="E55" s="409"/>
      <c r="F55" s="411"/>
      <c r="G55" s="412"/>
      <c r="H55" s="413"/>
      <c r="I55" s="414"/>
      <c r="J55" s="438"/>
      <c r="K55" s="459"/>
      <c r="L55" s="1485"/>
      <c r="M55" s="1485"/>
      <c r="N55" s="1486"/>
      <c r="O55" s="1317"/>
      <c r="P55" s="452"/>
    </row>
    <row r="56" spans="2:16" s="51" customFormat="1" ht="15" customHeight="1">
      <c r="B56" s="419"/>
      <c r="C56" s="420"/>
      <c r="D56" s="421"/>
      <c r="E56" s="420"/>
      <c r="F56" s="422"/>
      <c r="G56" s="423"/>
      <c r="H56" s="424"/>
      <c r="I56" s="461"/>
      <c r="J56" s="462"/>
      <c r="K56" s="463"/>
      <c r="L56" s="464"/>
      <c r="M56" s="464"/>
      <c r="N56" s="465"/>
      <c r="O56" s="1317"/>
      <c r="P56" s="452"/>
    </row>
    <row r="57" spans="2:16" s="51" customFormat="1" ht="15" customHeight="1">
      <c r="B57" s="408"/>
      <c r="C57" s="409"/>
      <c r="D57" s="410"/>
      <c r="E57" s="409"/>
      <c r="F57" s="411"/>
      <c r="G57" s="412"/>
      <c r="H57" s="413"/>
      <c r="I57" s="414"/>
      <c r="J57" s="438"/>
      <c r="K57" s="459"/>
      <c r="L57" s="1485"/>
      <c r="M57" s="1485"/>
      <c r="N57" s="1486"/>
      <c r="O57" s="1317"/>
      <c r="P57" s="452"/>
    </row>
    <row r="58" spans="2:16" s="51" customFormat="1" ht="15" customHeight="1">
      <c r="B58" s="419"/>
      <c r="C58" s="420"/>
      <c r="D58" s="421"/>
      <c r="E58" s="420"/>
      <c r="F58" s="422"/>
      <c r="G58" s="423"/>
      <c r="H58" s="424"/>
      <c r="I58" s="461"/>
      <c r="J58" s="462"/>
      <c r="K58" s="463"/>
      <c r="L58" s="464"/>
      <c r="M58" s="464"/>
      <c r="N58" s="465"/>
      <c r="O58" s="1317"/>
      <c r="P58" s="452"/>
    </row>
    <row r="59" spans="2:16" s="51" customFormat="1" ht="15" customHeight="1">
      <c r="B59" s="408"/>
      <c r="C59" s="409"/>
      <c r="D59" s="410"/>
      <c r="E59" s="409"/>
      <c r="F59" s="411"/>
      <c r="G59" s="412"/>
      <c r="H59" s="413"/>
      <c r="I59" s="414"/>
      <c r="J59" s="438"/>
      <c r="K59" s="459"/>
      <c r="L59" s="1485"/>
      <c r="M59" s="1485"/>
      <c r="N59" s="1486"/>
      <c r="O59" s="1317"/>
      <c r="P59" s="452"/>
    </row>
    <row r="60" spans="2:16" s="51" customFormat="1" ht="15" customHeight="1">
      <c r="B60" s="419"/>
      <c r="C60" s="420"/>
      <c r="D60" s="421"/>
      <c r="E60" s="420"/>
      <c r="F60" s="422"/>
      <c r="G60" s="423"/>
      <c r="H60" s="424"/>
      <c r="I60" s="461"/>
      <c r="J60" s="462"/>
      <c r="K60" s="463"/>
      <c r="L60" s="464"/>
      <c r="M60" s="464"/>
      <c r="N60" s="465"/>
      <c r="O60" s="1317"/>
      <c r="P60" s="452"/>
    </row>
    <row r="61" spans="2:16" s="51" customFormat="1" ht="15" customHeight="1">
      <c r="B61" s="408"/>
      <c r="C61" s="409"/>
      <c r="D61" s="410"/>
      <c r="E61" s="409"/>
      <c r="F61" s="411"/>
      <c r="G61" s="412"/>
      <c r="H61" s="413"/>
      <c r="I61" s="414"/>
      <c r="J61" s="415"/>
      <c r="K61" s="459"/>
      <c r="L61" s="459"/>
      <c r="M61" s="459"/>
      <c r="N61" s="466"/>
      <c r="O61" s="1317"/>
      <c r="P61" s="452"/>
    </row>
    <row r="62" spans="2:16" s="51" customFormat="1" ht="15" customHeight="1">
      <c r="B62" s="419"/>
      <c r="C62" s="420"/>
      <c r="D62" s="421"/>
      <c r="E62" s="420"/>
      <c r="F62" s="422"/>
      <c r="G62" s="423"/>
      <c r="H62" s="424"/>
      <c r="I62" s="461"/>
      <c r="J62" s="462"/>
      <c r="K62" s="457"/>
      <c r="L62" s="457"/>
      <c r="M62" s="457"/>
      <c r="N62" s="458"/>
      <c r="O62" s="1317"/>
      <c r="P62" s="452"/>
    </row>
    <row r="63" spans="2:16" s="51" customFormat="1" ht="15" customHeight="1">
      <c r="B63" s="408"/>
      <c r="C63" s="467"/>
      <c r="D63" s="410"/>
      <c r="E63" s="468"/>
      <c r="F63" s="411"/>
      <c r="G63" s="412"/>
      <c r="H63" s="413"/>
      <c r="I63" s="414"/>
      <c r="J63" s="469"/>
      <c r="K63" s="470"/>
      <c r="L63" s="470"/>
      <c r="M63" s="470"/>
      <c r="N63" s="471"/>
      <c r="O63" s="1317"/>
      <c r="P63" s="452"/>
    </row>
    <row r="64" spans="2:16" s="51" customFormat="1" ht="15" customHeight="1">
      <c r="B64" s="419"/>
      <c r="C64" s="420"/>
      <c r="D64" s="421"/>
      <c r="E64" s="472"/>
      <c r="F64" s="422"/>
      <c r="G64" s="423"/>
      <c r="H64" s="424"/>
      <c r="I64" s="425"/>
      <c r="J64" s="462"/>
      <c r="K64" s="457"/>
      <c r="L64" s="457"/>
      <c r="M64" s="457"/>
      <c r="N64" s="458"/>
      <c r="O64" s="1317"/>
      <c r="P64" s="452"/>
    </row>
    <row r="65" spans="2:16" s="51" customFormat="1" ht="15" customHeight="1">
      <c r="B65" s="408"/>
      <c r="C65" s="409"/>
      <c r="D65" s="410"/>
      <c r="E65" s="468"/>
      <c r="F65" s="411"/>
      <c r="G65" s="412"/>
      <c r="H65" s="413"/>
      <c r="I65" s="414"/>
      <c r="J65" s="1489"/>
      <c r="K65" s="1490"/>
      <c r="L65" s="1490"/>
      <c r="M65" s="1490"/>
      <c r="N65" s="1491"/>
      <c r="O65" s="1317"/>
      <c r="P65" s="452"/>
    </row>
    <row r="66" spans="2:16" s="51" customFormat="1" ht="15" customHeight="1">
      <c r="B66" s="419"/>
      <c r="C66" s="420"/>
      <c r="D66" s="421"/>
      <c r="E66" s="472"/>
      <c r="F66" s="422"/>
      <c r="G66" s="423"/>
      <c r="H66" s="424"/>
      <c r="I66" s="425"/>
      <c r="J66" s="1478"/>
      <c r="K66" s="1479"/>
      <c r="L66" s="1479"/>
      <c r="M66" s="1479"/>
      <c r="N66" s="1484"/>
      <c r="O66" s="1317"/>
      <c r="P66" s="452"/>
    </row>
    <row r="67" spans="2:16" s="51" customFormat="1" ht="15" customHeight="1">
      <c r="B67" s="396"/>
      <c r="C67" s="399"/>
      <c r="D67" s="398"/>
      <c r="E67" s="474"/>
      <c r="F67" s="430"/>
      <c r="G67" s="401"/>
      <c r="H67" s="402"/>
      <c r="I67" s="403"/>
      <c r="J67" s="1492"/>
      <c r="K67" s="1493"/>
      <c r="L67" s="1493"/>
      <c r="M67" s="1493"/>
      <c r="N67" s="1494"/>
      <c r="O67" s="1317"/>
      <c r="P67" s="452"/>
    </row>
    <row r="68" spans="2:16" s="51" customFormat="1" ht="15" customHeight="1" thickBot="1">
      <c r="B68" s="441"/>
      <c r="C68" s="478" t="str">
        <f>+C6&amp;"　　　計"</f>
        <v>既存施設（屋内プール）改修　建築工事　　　計</v>
      </c>
      <c r="D68" s="443"/>
      <c r="E68" s="479"/>
      <c r="F68" s="480"/>
      <c r="G68" s="445"/>
      <c r="H68" s="446"/>
      <c r="I68" s="481"/>
      <c r="J68" s="1495"/>
      <c r="K68" s="1496"/>
      <c r="L68" s="1496"/>
      <c r="M68" s="1496"/>
      <c r="N68" s="1497"/>
      <c r="O68" s="1317"/>
      <c r="P68" s="452"/>
    </row>
    <row r="69" spans="2:16" s="51" customFormat="1" ht="15" customHeight="1">
      <c r="B69" s="385"/>
      <c r="C69" s="386"/>
      <c r="D69" s="387"/>
      <c r="E69" s="484"/>
      <c r="F69" s="388"/>
      <c r="G69" s="389"/>
      <c r="H69" s="390"/>
      <c r="I69" s="391"/>
      <c r="J69" s="1480"/>
      <c r="K69" s="1498"/>
      <c r="L69" s="1498"/>
      <c r="M69" s="1498"/>
      <c r="N69" s="1499"/>
      <c r="O69" s="1317"/>
      <c r="P69" s="452"/>
    </row>
    <row r="70" spans="2:16" s="51" customFormat="1" ht="15" customHeight="1">
      <c r="B70" s="396">
        <v>1</v>
      </c>
      <c r="C70" s="399" t="s">
        <v>74</v>
      </c>
      <c r="D70" s="398"/>
      <c r="E70" s="485"/>
      <c r="F70" s="400"/>
      <c r="G70" s="401"/>
      <c r="H70" s="402"/>
      <c r="I70" s="403"/>
      <c r="J70" s="1483"/>
      <c r="K70" s="1479"/>
      <c r="L70" s="1479"/>
      <c r="M70" s="1479"/>
      <c r="N70" s="1484"/>
      <c r="O70" s="1317"/>
      <c r="P70" s="452"/>
    </row>
    <row r="71" spans="2:16" s="51" customFormat="1" ht="15" customHeight="1">
      <c r="B71" s="408"/>
      <c r="C71" s="409"/>
      <c r="D71" s="410"/>
      <c r="E71" s="409"/>
      <c r="F71" s="411"/>
      <c r="G71" s="412"/>
      <c r="H71" s="413"/>
      <c r="I71" s="414"/>
      <c r="J71" s="438"/>
      <c r="K71" s="459"/>
      <c r="L71" s="1485"/>
      <c r="M71" s="1485"/>
      <c r="N71" s="1486"/>
      <c r="O71" s="1317"/>
      <c r="P71" s="452"/>
    </row>
    <row r="72" spans="2:16" s="51" customFormat="1" ht="15" customHeight="1">
      <c r="B72" s="419"/>
      <c r="C72" s="420" t="s">
        <v>93</v>
      </c>
      <c r="D72" s="421"/>
      <c r="E72" s="420"/>
      <c r="F72" s="422">
        <v>1</v>
      </c>
      <c r="G72" s="423" t="s">
        <v>0</v>
      </c>
      <c r="H72" s="424"/>
      <c r="I72" s="461"/>
      <c r="J72" s="462"/>
      <c r="K72" s="463"/>
      <c r="L72" s="464"/>
      <c r="M72" s="464"/>
      <c r="N72" s="465"/>
      <c r="O72" s="1317"/>
      <c r="P72" s="452"/>
    </row>
    <row r="73" spans="2:16" s="51" customFormat="1" ht="15" customHeight="1">
      <c r="B73" s="408"/>
      <c r="C73" s="409"/>
      <c r="D73" s="410"/>
      <c r="E73" s="409" t="s">
        <v>94</v>
      </c>
      <c r="F73" s="411"/>
      <c r="G73" s="412"/>
      <c r="H73" s="413"/>
      <c r="I73" s="414"/>
      <c r="J73" s="438"/>
      <c r="K73" s="459"/>
      <c r="L73" s="1485"/>
      <c r="M73" s="1485"/>
      <c r="N73" s="1486"/>
      <c r="O73" s="1317"/>
      <c r="P73" s="452"/>
    </row>
    <row r="74" spans="2:16" s="51" customFormat="1" ht="15" customHeight="1">
      <c r="B74" s="419"/>
      <c r="C74" s="420" t="s">
        <v>95</v>
      </c>
      <c r="D74" s="421"/>
      <c r="E74" s="420" t="s">
        <v>96</v>
      </c>
      <c r="F74" s="422">
        <v>1</v>
      </c>
      <c r="G74" s="423" t="s">
        <v>0</v>
      </c>
      <c r="H74" s="424"/>
      <c r="I74" s="461"/>
      <c r="J74" s="462"/>
      <c r="K74" s="463"/>
      <c r="L74" s="464"/>
      <c r="M74" s="464"/>
      <c r="N74" s="465"/>
      <c r="O74" s="1317"/>
      <c r="P74" s="452"/>
    </row>
    <row r="75" spans="2:16" s="51" customFormat="1" ht="15" customHeight="1">
      <c r="B75" s="408"/>
      <c r="C75" s="409"/>
      <c r="D75" s="410"/>
      <c r="E75" s="409" t="s">
        <v>97</v>
      </c>
      <c r="F75" s="411"/>
      <c r="G75" s="412"/>
      <c r="H75" s="413"/>
      <c r="I75" s="414"/>
      <c r="J75" s="438"/>
      <c r="K75" s="459"/>
      <c r="L75" s="1485"/>
      <c r="M75" s="1485"/>
      <c r="N75" s="1486"/>
      <c r="O75" s="1317"/>
      <c r="P75" s="452"/>
    </row>
    <row r="76" spans="2:16" s="51" customFormat="1" ht="15" customHeight="1">
      <c r="B76" s="419"/>
      <c r="C76" s="420" t="s">
        <v>98</v>
      </c>
      <c r="D76" s="421"/>
      <c r="E76" s="420" t="s">
        <v>96</v>
      </c>
      <c r="F76" s="422">
        <v>1</v>
      </c>
      <c r="G76" s="423" t="s">
        <v>0</v>
      </c>
      <c r="H76" s="424"/>
      <c r="I76" s="461"/>
      <c r="J76" s="462"/>
      <c r="K76" s="463"/>
      <c r="L76" s="464"/>
      <c r="M76" s="464"/>
      <c r="N76" s="465"/>
      <c r="O76" s="1317"/>
      <c r="P76" s="452"/>
    </row>
    <row r="77" spans="2:16" s="51" customFormat="1" ht="15" customHeight="1">
      <c r="B77" s="408"/>
      <c r="C77" s="409"/>
      <c r="D77" s="410"/>
      <c r="E77" s="409" t="s">
        <v>99</v>
      </c>
      <c r="F77" s="411"/>
      <c r="G77" s="412"/>
      <c r="H77" s="413"/>
      <c r="I77" s="414"/>
      <c r="J77" s="438"/>
      <c r="K77" s="459"/>
      <c r="L77" s="1485"/>
      <c r="M77" s="1485"/>
      <c r="N77" s="1486"/>
      <c r="O77" s="1317"/>
      <c r="P77" s="452"/>
    </row>
    <row r="78" spans="2:16" s="51" customFormat="1" ht="15" customHeight="1">
      <c r="B78" s="419"/>
      <c r="C78" s="420" t="s">
        <v>100</v>
      </c>
      <c r="D78" s="421"/>
      <c r="E78" s="420" t="s">
        <v>101</v>
      </c>
      <c r="F78" s="422">
        <v>1</v>
      </c>
      <c r="G78" s="423" t="s">
        <v>0</v>
      </c>
      <c r="H78" s="424"/>
      <c r="I78" s="461"/>
      <c r="J78" s="462"/>
      <c r="K78" s="463"/>
      <c r="L78" s="464"/>
      <c r="M78" s="464"/>
      <c r="N78" s="465"/>
      <c r="O78" s="1317"/>
      <c r="P78" s="452"/>
    </row>
    <row r="79" spans="2:16" s="51" customFormat="1" ht="15" customHeight="1">
      <c r="B79" s="408"/>
      <c r="C79" s="409"/>
      <c r="D79" s="410"/>
      <c r="E79" s="409"/>
      <c r="F79" s="411"/>
      <c r="G79" s="412"/>
      <c r="H79" s="413"/>
      <c r="I79" s="414"/>
      <c r="J79" s="438"/>
      <c r="K79" s="459"/>
      <c r="L79" s="1485"/>
      <c r="M79" s="1485"/>
      <c r="N79" s="1486"/>
      <c r="O79" s="1317"/>
      <c r="P79" s="452"/>
    </row>
    <row r="80" spans="2:16" s="51" customFormat="1" ht="15" customHeight="1">
      <c r="B80" s="419"/>
      <c r="C80" s="420" t="s">
        <v>102</v>
      </c>
      <c r="D80" s="421"/>
      <c r="E80" s="420" t="s">
        <v>103</v>
      </c>
      <c r="F80" s="422">
        <v>1</v>
      </c>
      <c r="G80" s="423" t="s">
        <v>0</v>
      </c>
      <c r="H80" s="424"/>
      <c r="I80" s="461"/>
      <c r="J80" s="462"/>
      <c r="K80" s="463"/>
      <c r="L80" s="464"/>
      <c r="M80" s="464"/>
      <c r="N80" s="465"/>
      <c r="O80" s="1317"/>
      <c r="P80" s="452"/>
    </row>
    <row r="81" spans="2:16" s="51" customFormat="1" ht="15" customHeight="1">
      <c r="B81" s="408"/>
      <c r="C81" s="409"/>
      <c r="D81" s="410"/>
      <c r="E81" s="409" t="s">
        <v>104</v>
      </c>
      <c r="F81" s="411"/>
      <c r="G81" s="412"/>
      <c r="H81" s="413"/>
      <c r="I81" s="414"/>
      <c r="J81" s="438"/>
      <c r="K81" s="459"/>
      <c r="L81" s="1485"/>
      <c r="M81" s="1485"/>
      <c r="N81" s="1486"/>
      <c r="O81" s="1317"/>
      <c r="P81" s="452"/>
    </row>
    <row r="82" spans="2:16" s="51" customFormat="1" ht="15" customHeight="1">
      <c r="B82" s="419"/>
      <c r="C82" s="420" t="s">
        <v>105</v>
      </c>
      <c r="D82" s="421"/>
      <c r="E82" s="420" t="s">
        <v>96</v>
      </c>
      <c r="F82" s="422">
        <v>1</v>
      </c>
      <c r="G82" s="423" t="s">
        <v>0</v>
      </c>
      <c r="H82" s="424"/>
      <c r="I82" s="461"/>
      <c r="J82" s="462"/>
      <c r="K82" s="463"/>
      <c r="L82" s="464"/>
      <c r="M82" s="464"/>
      <c r="N82" s="465"/>
      <c r="O82" s="1317"/>
      <c r="P82" s="452"/>
    </row>
    <row r="83" spans="2:16" s="51" customFormat="1" ht="15" customHeight="1">
      <c r="B83" s="408"/>
      <c r="C83" s="409"/>
      <c r="D83" s="410"/>
      <c r="E83" s="409" t="s">
        <v>106</v>
      </c>
      <c r="F83" s="411"/>
      <c r="G83" s="412"/>
      <c r="H83" s="413"/>
      <c r="I83" s="414"/>
      <c r="J83" s="438"/>
      <c r="K83" s="459"/>
      <c r="L83" s="1485"/>
      <c r="M83" s="1485"/>
      <c r="N83" s="1486"/>
      <c r="O83" s="1317"/>
      <c r="P83" s="452"/>
    </row>
    <row r="84" spans="2:16" s="51" customFormat="1" ht="15" customHeight="1">
      <c r="B84" s="419"/>
      <c r="C84" s="420" t="s">
        <v>98</v>
      </c>
      <c r="D84" s="421"/>
      <c r="E84" s="420" t="s">
        <v>107</v>
      </c>
      <c r="F84" s="422">
        <v>1</v>
      </c>
      <c r="G84" s="423" t="s">
        <v>0</v>
      </c>
      <c r="H84" s="424"/>
      <c r="I84" s="461"/>
      <c r="J84" s="462"/>
      <c r="K84" s="463"/>
      <c r="L84" s="464"/>
      <c r="M84" s="464"/>
      <c r="N84" s="465"/>
      <c r="O84" s="1317"/>
      <c r="P84" s="452"/>
    </row>
    <row r="85" spans="2:16" s="51" customFormat="1" ht="15" customHeight="1">
      <c r="B85" s="408"/>
      <c r="C85" s="409"/>
      <c r="D85" s="410"/>
      <c r="E85" s="409" t="s">
        <v>106</v>
      </c>
      <c r="F85" s="411"/>
      <c r="G85" s="412"/>
      <c r="H85" s="413"/>
      <c r="I85" s="414"/>
      <c r="J85" s="438"/>
      <c r="K85" s="459"/>
      <c r="L85" s="1485"/>
      <c r="M85" s="1485"/>
      <c r="N85" s="1486"/>
      <c r="O85" s="1317"/>
      <c r="P85" s="452"/>
    </row>
    <row r="86" spans="2:16" s="51" customFormat="1" ht="15" customHeight="1">
      <c r="B86" s="419"/>
      <c r="C86" s="420" t="s">
        <v>98</v>
      </c>
      <c r="D86" s="421"/>
      <c r="E86" s="420" t="s">
        <v>108</v>
      </c>
      <c r="F86" s="422">
        <v>1</v>
      </c>
      <c r="G86" s="423" t="s">
        <v>0</v>
      </c>
      <c r="H86" s="424"/>
      <c r="I86" s="461"/>
      <c r="J86" s="462"/>
      <c r="K86" s="463"/>
      <c r="L86" s="464"/>
      <c r="M86" s="464"/>
      <c r="N86" s="465"/>
      <c r="O86" s="1317"/>
      <c r="P86" s="452"/>
    </row>
    <row r="87" spans="2:16" s="51" customFormat="1" ht="15" customHeight="1">
      <c r="B87" s="408"/>
      <c r="C87" s="409"/>
      <c r="D87" s="410"/>
      <c r="E87" s="409"/>
      <c r="F87" s="411"/>
      <c r="G87" s="412"/>
      <c r="H87" s="413"/>
      <c r="I87" s="414"/>
      <c r="J87" s="438"/>
      <c r="K87" s="459"/>
      <c r="L87" s="1485"/>
      <c r="M87" s="1485"/>
      <c r="N87" s="1486"/>
      <c r="O87" s="1317"/>
      <c r="P87" s="452"/>
    </row>
    <row r="88" spans="2:16" s="51" customFormat="1" ht="15" customHeight="1">
      <c r="B88" s="419"/>
      <c r="C88" s="420" t="s">
        <v>109</v>
      </c>
      <c r="D88" s="421"/>
      <c r="E88" s="420"/>
      <c r="F88" s="422">
        <v>1</v>
      </c>
      <c r="G88" s="423" t="s">
        <v>0</v>
      </c>
      <c r="H88" s="424"/>
      <c r="I88" s="461"/>
      <c r="J88" s="462"/>
      <c r="K88" s="463"/>
      <c r="L88" s="464"/>
      <c r="M88" s="464"/>
      <c r="N88" s="465"/>
      <c r="O88" s="1317"/>
      <c r="P88" s="452"/>
    </row>
    <row r="89" spans="2:16" s="51" customFormat="1" ht="15" customHeight="1">
      <c r="B89" s="408"/>
      <c r="C89" s="409"/>
      <c r="D89" s="410"/>
      <c r="E89" s="409"/>
      <c r="F89" s="411"/>
      <c r="G89" s="412"/>
      <c r="H89" s="413"/>
      <c r="I89" s="414"/>
      <c r="J89" s="438"/>
      <c r="K89" s="459"/>
      <c r="L89" s="1485"/>
      <c r="M89" s="1485"/>
      <c r="N89" s="1486"/>
      <c r="O89" s="1317"/>
      <c r="P89" s="452"/>
    </row>
    <row r="90" spans="2:16" s="51" customFormat="1" ht="15" customHeight="1">
      <c r="B90" s="419"/>
      <c r="C90" s="420" t="s">
        <v>110</v>
      </c>
      <c r="D90" s="421"/>
      <c r="E90" s="420"/>
      <c r="F90" s="422">
        <v>1</v>
      </c>
      <c r="G90" s="423" t="s">
        <v>0</v>
      </c>
      <c r="H90" s="424"/>
      <c r="I90" s="461"/>
      <c r="J90" s="462"/>
      <c r="K90" s="463"/>
      <c r="L90" s="464"/>
      <c r="M90" s="464"/>
      <c r="N90" s="465"/>
      <c r="O90" s="1317"/>
      <c r="P90" s="452"/>
    </row>
    <row r="91" spans="2:16" s="51" customFormat="1" ht="15" customHeight="1">
      <c r="B91" s="408"/>
      <c r="C91" s="409"/>
      <c r="D91" s="410"/>
      <c r="E91" s="409"/>
      <c r="F91" s="411"/>
      <c r="G91" s="412"/>
      <c r="H91" s="413"/>
      <c r="I91" s="414"/>
      <c r="J91" s="438"/>
      <c r="K91" s="459"/>
      <c r="L91" s="1485"/>
      <c r="M91" s="1485"/>
      <c r="N91" s="1486"/>
      <c r="O91" s="1317"/>
      <c r="P91" s="452"/>
    </row>
    <row r="92" spans="2:16" s="51" customFormat="1" ht="15" customHeight="1">
      <c r="B92" s="419"/>
      <c r="C92" s="420" t="s">
        <v>111</v>
      </c>
      <c r="D92" s="421"/>
      <c r="E92" s="420"/>
      <c r="F92" s="422">
        <v>1</v>
      </c>
      <c r="G92" s="423" t="s">
        <v>0</v>
      </c>
      <c r="H92" s="424"/>
      <c r="I92" s="461"/>
      <c r="J92" s="462"/>
      <c r="K92" s="463"/>
      <c r="L92" s="464"/>
      <c r="M92" s="464"/>
      <c r="N92" s="465"/>
      <c r="O92" s="1317"/>
      <c r="P92" s="452"/>
    </row>
    <row r="93" spans="2:16" s="51" customFormat="1" ht="15" customHeight="1">
      <c r="B93" s="408"/>
      <c r="C93" s="409"/>
      <c r="D93" s="410"/>
      <c r="E93" s="409"/>
      <c r="F93" s="411"/>
      <c r="G93" s="412"/>
      <c r="H93" s="413"/>
      <c r="I93" s="414"/>
      <c r="J93" s="438"/>
      <c r="K93" s="459"/>
      <c r="L93" s="1485"/>
      <c r="M93" s="1485"/>
      <c r="N93" s="1486"/>
      <c r="O93" s="1317"/>
      <c r="P93" s="452"/>
    </row>
    <row r="94" spans="2:16" s="51" customFormat="1" ht="15" customHeight="1">
      <c r="B94" s="419"/>
      <c r="C94" s="420" t="s">
        <v>112</v>
      </c>
      <c r="D94" s="421"/>
      <c r="E94" s="420"/>
      <c r="F94" s="422">
        <v>1</v>
      </c>
      <c r="G94" s="423" t="s">
        <v>0</v>
      </c>
      <c r="H94" s="424"/>
      <c r="I94" s="461"/>
      <c r="J94" s="462"/>
      <c r="K94" s="463"/>
      <c r="L94" s="464"/>
      <c r="M94" s="464"/>
      <c r="N94" s="465"/>
      <c r="O94" s="1317"/>
      <c r="P94" s="452"/>
    </row>
    <row r="95" spans="2:16" s="51" customFormat="1" ht="15" customHeight="1">
      <c r="B95" s="408"/>
      <c r="C95" s="467"/>
      <c r="D95" s="410"/>
      <c r="E95" s="468"/>
      <c r="F95" s="411"/>
      <c r="G95" s="412"/>
      <c r="H95" s="413"/>
      <c r="I95" s="414"/>
      <c r="J95" s="438"/>
      <c r="K95" s="459"/>
      <c r="L95" s="1485"/>
      <c r="M95" s="1485"/>
      <c r="N95" s="1486"/>
      <c r="O95" s="1317"/>
      <c r="P95" s="452"/>
    </row>
    <row r="96" spans="2:16" s="51" customFormat="1" ht="15" customHeight="1">
      <c r="B96" s="419"/>
      <c r="C96" s="420" t="s">
        <v>113</v>
      </c>
      <c r="D96" s="421"/>
      <c r="E96" s="472"/>
      <c r="F96" s="422">
        <v>1</v>
      </c>
      <c r="G96" s="423" t="s">
        <v>0</v>
      </c>
      <c r="H96" s="424"/>
      <c r="I96" s="461"/>
      <c r="J96" s="462"/>
      <c r="K96" s="463"/>
      <c r="L96" s="464"/>
      <c r="M96" s="464"/>
      <c r="N96" s="465"/>
      <c r="O96" s="1317"/>
      <c r="P96" s="452"/>
    </row>
    <row r="97" spans="1:16" s="51" customFormat="1" ht="15" customHeight="1">
      <c r="B97" s="408"/>
      <c r="C97" s="409"/>
      <c r="D97" s="410"/>
      <c r="E97" s="468"/>
      <c r="F97" s="411"/>
      <c r="G97" s="412"/>
      <c r="H97" s="413"/>
      <c r="I97" s="414"/>
      <c r="J97" s="438"/>
      <c r="K97" s="459"/>
      <c r="L97" s="1485"/>
      <c r="M97" s="1485"/>
      <c r="N97" s="1486"/>
      <c r="O97" s="1317"/>
      <c r="P97" s="452"/>
    </row>
    <row r="98" spans="1:16" s="51" customFormat="1" ht="15" customHeight="1">
      <c r="B98" s="419"/>
      <c r="C98" s="420" t="s">
        <v>114</v>
      </c>
      <c r="D98" s="421"/>
      <c r="E98" s="472"/>
      <c r="F98" s="422">
        <v>1</v>
      </c>
      <c r="G98" s="423" t="s">
        <v>0</v>
      </c>
      <c r="H98" s="424"/>
      <c r="I98" s="461"/>
      <c r="J98" s="462"/>
      <c r="K98" s="463"/>
      <c r="L98" s="464"/>
      <c r="M98" s="464"/>
      <c r="N98" s="465"/>
      <c r="O98" s="1317"/>
      <c r="P98" s="452"/>
    </row>
    <row r="99" spans="1:16" s="51" customFormat="1" ht="15" customHeight="1">
      <c r="B99" s="396"/>
      <c r="C99" s="399"/>
      <c r="D99" s="398"/>
      <c r="E99" s="474"/>
      <c r="F99" s="430"/>
      <c r="G99" s="401"/>
      <c r="H99" s="402"/>
      <c r="I99" s="403"/>
      <c r="J99" s="486"/>
      <c r="K99" s="476"/>
      <c r="L99" s="1487"/>
      <c r="M99" s="1487"/>
      <c r="N99" s="1488"/>
      <c r="O99" s="1317"/>
      <c r="P99" s="452"/>
    </row>
    <row r="100" spans="1:16" s="51" customFormat="1" ht="15" customHeight="1" thickBot="1">
      <c r="B100" s="441"/>
      <c r="C100" s="478" t="s">
        <v>115</v>
      </c>
      <c r="D100" s="443"/>
      <c r="E100" s="479"/>
      <c r="F100" s="480">
        <v>1</v>
      </c>
      <c r="G100" s="445" t="s">
        <v>0</v>
      </c>
      <c r="H100" s="446"/>
      <c r="I100" s="487"/>
      <c r="J100" s="488"/>
      <c r="K100" s="482"/>
      <c r="L100" s="489"/>
      <c r="M100" s="489"/>
      <c r="N100" s="483"/>
      <c r="O100" s="1317"/>
      <c r="P100" s="452"/>
    </row>
    <row r="101" spans="1:16" s="33" customFormat="1" ht="15" customHeight="1">
      <c r="A101" s="51"/>
      <c r="B101" s="385"/>
      <c r="C101" s="386"/>
      <c r="D101" s="387"/>
      <c r="E101" s="490"/>
      <c r="F101" s="388"/>
      <c r="G101" s="389"/>
      <c r="H101" s="390"/>
      <c r="I101" s="391"/>
      <c r="J101" s="1480"/>
      <c r="K101" s="1481"/>
      <c r="L101" s="1481"/>
      <c r="M101" s="1481"/>
      <c r="N101" s="1482"/>
      <c r="O101" s="1317"/>
      <c r="P101" s="368"/>
    </row>
    <row r="102" spans="1:16" s="33" customFormat="1" ht="15" customHeight="1">
      <c r="A102" s="51"/>
      <c r="B102" s="396"/>
      <c r="C102" s="399"/>
      <c r="D102" s="398"/>
      <c r="E102" s="474"/>
      <c r="F102" s="400"/>
      <c r="G102" s="401"/>
      <c r="H102" s="402"/>
      <c r="I102" s="403"/>
      <c r="J102" s="1483"/>
      <c r="K102" s="1479"/>
      <c r="L102" s="1479"/>
      <c r="M102" s="1479"/>
      <c r="N102" s="1484"/>
      <c r="O102" s="1317"/>
      <c r="P102" s="368"/>
    </row>
    <row r="103" spans="1:16" s="52" customFormat="1" ht="15" customHeight="1">
      <c r="A103" s="51"/>
      <c r="B103" s="408"/>
      <c r="C103" s="409"/>
      <c r="D103" s="410"/>
      <c r="E103" s="468"/>
      <c r="F103" s="411"/>
      <c r="G103" s="412"/>
      <c r="H103" s="413"/>
      <c r="I103" s="414"/>
      <c r="J103" s="438"/>
      <c r="K103" s="493"/>
      <c r="L103" s="494"/>
      <c r="M103" s="494"/>
      <c r="N103" s="495"/>
      <c r="O103" s="1317"/>
      <c r="P103" s="55"/>
    </row>
    <row r="104" spans="1:16" s="52" customFormat="1" ht="15" customHeight="1">
      <c r="A104" s="51"/>
      <c r="B104" s="419"/>
      <c r="C104" s="496"/>
      <c r="D104" s="421"/>
      <c r="E104" s="472"/>
      <c r="F104" s="422"/>
      <c r="G104" s="423"/>
      <c r="H104" s="424"/>
      <c r="I104" s="425"/>
      <c r="J104" s="462"/>
      <c r="K104" s="497"/>
      <c r="L104" s="498"/>
      <c r="M104" s="464"/>
      <c r="N104" s="465"/>
      <c r="O104" s="1317"/>
      <c r="P104" s="55"/>
    </row>
    <row r="105" spans="1:16" s="52" customFormat="1" ht="15" customHeight="1">
      <c r="A105" s="51"/>
      <c r="B105" s="408"/>
      <c r="C105" s="409"/>
      <c r="D105" s="410"/>
      <c r="E105" s="468"/>
      <c r="F105" s="411"/>
      <c r="G105" s="412"/>
      <c r="H105" s="413"/>
      <c r="I105" s="414"/>
      <c r="J105" s="438"/>
      <c r="K105" s="493"/>
      <c r="L105" s="494"/>
      <c r="M105" s="494"/>
      <c r="N105" s="495"/>
      <c r="O105" s="1317"/>
      <c r="P105" s="55"/>
    </row>
    <row r="106" spans="1:16" s="52" customFormat="1" ht="15" customHeight="1">
      <c r="A106" s="51"/>
      <c r="B106" s="419"/>
      <c r="C106" s="420"/>
      <c r="D106" s="421"/>
      <c r="E106" s="472"/>
      <c r="F106" s="422"/>
      <c r="G106" s="423"/>
      <c r="H106" s="424"/>
      <c r="I106" s="425"/>
      <c r="J106" s="462"/>
      <c r="K106" s="497"/>
      <c r="L106" s="498"/>
      <c r="M106" s="464"/>
      <c r="N106" s="465"/>
      <c r="O106" s="1317"/>
      <c r="P106" s="55"/>
    </row>
    <row r="107" spans="1:16" s="52" customFormat="1" ht="15" customHeight="1">
      <c r="A107" s="51"/>
      <c r="B107" s="408"/>
      <c r="C107" s="409"/>
      <c r="D107" s="410"/>
      <c r="E107" s="468"/>
      <c r="F107" s="411"/>
      <c r="G107" s="412"/>
      <c r="H107" s="413"/>
      <c r="I107" s="414"/>
      <c r="J107" s="438"/>
      <c r="K107" s="493"/>
      <c r="L107" s="494"/>
      <c r="M107" s="494"/>
      <c r="N107" s="495"/>
      <c r="O107" s="1317"/>
      <c r="P107" s="55"/>
    </row>
    <row r="108" spans="1:16" s="52" customFormat="1" ht="15" customHeight="1">
      <c r="A108" s="51"/>
      <c r="B108" s="419"/>
      <c r="C108" s="420"/>
      <c r="D108" s="421"/>
      <c r="E108" s="472"/>
      <c r="F108" s="422"/>
      <c r="G108" s="423"/>
      <c r="H108" s="424"/>
      <c r="I108" s="425"/>
      <c r="J108" s="462"/>
      <c r="K108" s="497"/>
      <c r="L108" s="498"/>
      <c r="M108" s="464"/>
      <c r="N108" s="465"/>
      <c r="O108" s="1317"/>
      <c r="P108" s="55"/>
    </row>
    <row r="109" spans="1:16" s="52" customFormat="1" ht="15" customHeight="1">
      <c r="A109" s="51"/>
      <c r="B109" s="408"/>
      <c r="C109" s="409"/>
      <c r="D109" s="410"/>
      <c r="E109" s="468"/>
      <c r="F109" s="411"/>
      <c r="G109" s="412"/>
      <c r="H109" s="413"/>
      <c r="I109" s="414"/>
      <c r="J109" s="438"/>
      <c r="K109" s="493"/>
      <c r="L109" s="494"/>
      <c r="M109" s="494"/>
      <c r="N109" s="495"/>
      <c r="O109" s="1317"/>
      <c r="P109" s="55"/>
    </row>
    <row r="110" spans="1:16" s="52" customFormat="1" ht="15" customHeight="1">
      <c r="A110" s="51"/>
      <c r="B110" s="419"/>
      <c r="C110" s="420"/>
      <c r="D110" s="421"/>
      <c r="E110" s="472"/>
      <c r="F110" s="422"/>
      <c r="G110" s="423"/>
      <c r="H110" s="424"/>
      <c r="I110" s="425"/>
      <c r="J110" s="462"/>
      <c r="K110" s="497"/>
      <c r="L110" s="498"/>
      <c r="M110" s="464"/>
      <c r="N110" s="465"/>
      <c r="O110" s="1317"/>
      <c r="P110" s="55"/>
    </row>
    <row r="111" spans="1:16" s="52" customFormat="1" ht="15" customHeight="1">
      <c r="A111" s="51"/>
      <c r="B111" s="408"/>
      <c r="C111" s="409"/>
      <c r="D111" s="410"/>
      <c r="E111" s="468"/>
      <c r="F111" s="411"/>
      <c r="G111" s="412"/>
      <c r="H111" s="413"/>
      <c r="I111" s="414"/>
      <c r="J111" s="415"/>
      <c r="K111" s="493"/>
      <c r="L111" s="459"/>
      <c r="M111" s="459"/>
      <c r="N111" s="466"/>
      <c r="O111" s="1317"/>
      <c r="P111" s="55"/>
    </row>
    <row r="112" spans="1:16" s="52" customFormat="1" ht="15" customHeight="1">
      <c r="A112" s="51"/>
      <c r="B112" s="419"/>
      <c r="C112" s="420"/>
      <c r="D112" s="421"/>
      <c r="E112" s="472"/>
      <c r="F112" s="422"/>
      <c r="G112" s="423"/>
      <c r="H112" s="424"/>
      <c r="I112" s="425"/>
      <c r="J112" s="462"/>
      <c r="K112" s="499"/>
      <c r="L112" s="457"/>
      <c r="M112" s="457"/>
      <c r="N112" s="458"/>
      <c r="O112" s="1317"/>
      <c r="P112" s="55"/>
    </row>
    <row r="113" spans="1:17" s="52" customFormat="1" ht="15" customHeight="1">
      <c r="A113" s="51"/>
      <c r="B113" s="408"/>
      <c r="C113" s="409"/>
      <c r="D113" s="410"/>
      <c r="E113" s="468"/>
      <c r="F113" s="411"/>
      <c r="G113" s="412"/>
      <c r="H113" s="413"/>
      <c r="I113" s="414"/>
      <c r="J113" s="438"/>
      <c r="K113" s="493"/>
      <c r="L113" s="494"/>
      <c r="M113" s="494"/>
      <c r="N113" s="495"/>
      <c r="O113" s="1317"/>
      <c r="P113" s="55"/>
    </row>
    <row r="114" spans="1:17" s="52" customFormat="1" ht="15" customHeight="1">
      <c r="A114" s="51"/>
      <c r="B114" s="419"/>
      <c r="C114" s="420"/>
      <c r="D114" s="421"/>
      <c r="E114" s="472"/>
      <c r="F114" s="422"/>
      <c r="G114" s="423"/>
      <c r="H114" s="424"/>
      <c r="I114" s="425"/>
      <c r="J114" s="462"/>
      <c r="K114" s="497"/>
      <c r="L114" s="498"/>
      <c r="M114" s="464"/>
      <c r="N114" s="465"/>
      <c r="O114" s="1317"/>
      <c r="P114" s="55"/>
    </row>
    <row r="115" spans="1:17" s="52" customFormat="1" ht="15" customHeight="1">
      <c r="A115" s="51"/>
      <c r="B115" s="408"/>
      <c r="C115" s="409"/>
      <c r="D115" s="410"/>
      <c r="E115" s="468"/>
      <c r="F115" s="411"/>
      <c r="G115" s="412"/>
      <c r="H115" s="413"/>
      <c r="I115" s="414"/>
      <c r="J115" s="438"/>
      <c r="K115" s="493"/>
      <c r="L115" s="1485"/>
      <c r="M115" s="1485"/>
      <c r="N115" s="1486"/>
      <c r="O115" s="1317"/>
      <c r="P115" s="55"/>
    </row>
    <row r="116" spans="1:17" s="33" customFormat="1" ht="15" customHeight="1">
      <c r="A116" s="51"/>
      <c r="B116" s="419"/>
      <c r="C116" s="420"/>
      <c r="D116" s="421"/>
      <c r="E116" s="472"/>
      <c r="F116" s="422"/>
      <c r="G116" s="423"/>
      <c r="H116" s="424"/>
      <c r="I116" s="461"/>
      <c r="J116" s="462"/>
      <c r="K116" s="497"/>
      <c r="L116" s="464"/>
      <c r="M116" s="464"/>
      <c r="N116" s="465"/>
      <c r="O116" s="1317"/>
      <c r="P116" s="368"/>
      <c r="Q116" s="52"/>
    </row>
    <row r="117" spans="1:17" s="33" customFormat="1" ht="15" customHeight="1">
      <c r="A117" s="51"/>
      <c r="B117" s="408"/>
      <c r="C117" s="409"/>
      <c r="D117" s="410"/>
      <c r="E117" s="468"/>
      <c r="F117" s="411"/>
      <c r="G117" s="412"/>
      <c r="H117" s="413"/>
      <c r="I117" s="414"/>
      <c r="J117" s="415"/>
      <c r="K117" s="493"/>
      <c r="L117" s="459"/>
      <c r="M117" s="459"/>
      <c r="N117" s="466"/>
      <c r="O117" s="1317"/>
      <c r="P117" s="368"/>
      <c r="Q117" s="52"/>
    </row>
    <row r="118" spans="1:17" s="33" customFormat="1" ht="15" customHeight="1">
      <c r="A118" s="51"/>
      <c r="B118" s="419"/>
      <c r="C118" s="420"/>
      <c r="D118" s="421"/>
      <c r="E118" s="472"/>
      <c r="F118" s="422"/>
      <c r="G118" s="423"/>
      <c r="H118" s="424"/>
      <c r="I118" s="425"/>
      <c r="J118" s="500"/>
      <c r="K118" s="499"/>
      <c r="L118" s="457"/>
      <c r="M118" s="457"/>
      <c r="N118" s="458"/>
      <c r="O118" s="1317"/>
      <c r="P118" s="368"/>
      <c r="Q118" s="52"/>
    </row>
    <row r="119" spans="1:17" s="33" customFormat="1" ht="15" customHeight="1">
      <c r="A119" s="51"/>
      <c r="B119" s="408"/>
      <c r="C119" s="409"/>
      <c r="D119" s="410"/>
      <c r="E119" s="468"/>
      <c r="F119" s="411"/>
      <c r="G119" s="412"/>
      <c r="H119" s="413"/>
      <c r="I119" s="414"/>
      <c r="J119" s="415"/>
      <c r="K119" s="493"/>
      <c r="L119" s="459"/>
      <c r="M119" s="459"/>
      <c r="N119" s="466"/>
      <c r="O119" s="1317"/>
      <c r="P119" s="368"/>
      <c r="Q119" s="52"/>
    </row>
    <row r="120" spans="1:17" s="33" customFormat="1" ht="15" customHeight="1">
      <c r="A120" s="51"/>
      <c r="B120" s="419"/>
      <c r="C120" s="420"/>
      <c r="D120" s="421"/>
      <c r="E120" s="472"/>
      <c r="F120" s="422"/>
      <c r="G120" s="423"/>
      <c r="H120" s="424"/>
      <c r="I120" s="425"/>
      <c r="J120" s="462"/>
      <c r="K120" s="499"/>
      <c r="L120" s="457"/>
      <c r="M120" s="457"/>
      <c r="N120" s="458"/>
      <c r="O120" s="1317"/>
      <c r="P120" s="368"/>
      <c r="Q120" s="52"/>
    </row>
    <row r="121" spans="1:17" s="33" customFormat="1" ht="15" customHeight="1">
      <c r="A121" s="51"/>
      <c r="B121" s="408"/>
      <c r="C121" s="409"/>
      <c r="D121" s="410"/>
      <c r="E121" s="468"/>
      <c r="F121" s="434"/>
      <c r="G121" s="412"/>
      <c r="H121" s="413"/>
      <c r="I121" s="414"/>
      <c r="J121" s="415"/>
      <c r="K121" s="493"/>
      <c r="L121" s="459"/>
      <c r="M121" s="459"/>
      <c r="N121" s="466"/>
      <c r="O121" s="1317"/>
      <c r="P121" s="368"/>
      <c r="Q121" s="52"/>
    </row>
    <row r="122" spans="1:17" s="33" customFormat="1" ht="15" customHeight="1">
      <c r="A122" s="51"/>
      <c r="B122" s="419"/>
      <c r="C122" s="420"/>
      <c r="D122" s="421"/>
      <c r="E122" s="472"/>
      <c r="F122" s="435"/>
      <c r="G122" s="423"/>
      <c r="H122" s="424"/>
      <c r="I122" s="425"/>
      <c r="J122" s="462"/>
      <c r="K122" s="499"/>
      <c r="L122" s="457"/>
      <c r="M122" s="457"/>
      <c r="N122" s="458"/>
      <c r="O122" s="1317"/>
      <c r="P122" s="368"/>
      <c r="Q122" s="52"/>
    </row>
    <row r="123" spans="1:17" s="33" customFormat="1" ht="15" customHeight="1">
      <c r="A123" s="51"/>
      <c r="B123" s="408"/>
      <c r="C123" s="409"/>
      <c r="D123" s="410"/>
      <c r="E123" s="468"/>
      <c r="F123" s="434"/>
      <c r="G123" s="412"/>
      <c r="H123" s="413"/>
      <c r="I123" s="414"/>
      <c r="J123" s="415"/>
      <c r="K123" s="493"/>
      <c r="L123" s="459"/>
      <c r="M123" s="459"/>
      <c r="N123" s="466"/>
      <c r="O123" s="1317"/>
      <c r="P123" s="368"/>
      <c r="Q123" s="52"/>
    </row>
    <row r="124" spans="1:17" s="33" customFormat="1" ht="15" customHeight="1">
      <c r="A124" s="51"/>
      <c r="B124" s="419"/>
      <c r="C124" s="420"/>
      <c r="D124" s="421"/>
      <c r="E124" s="472"/>
      <c r="F124" s="435"/>
      <c r="G124" s="423"/>
      <c r="H124" s="424"/>
      <c r="I124" s="425"/>
      <c r="J124" s="462"/>
      <c r="K124" s="499"/>
      <c r="L124" s="457"/>
      <c r="M124" s="457"/>
      <c r="N124" s="458"/>
      <c r="O124" s="1317"/>
      <c r="P124" s="368"/>
      <c r="Q124" s="52"/>
    </row>
    <row r="125" spans="1:17" s="33" customFormat="1" ht="15" customHeight="1">
      <c r="A125" s="51"/>
      <c r="B125" s="408"/>
      <c r="C125" s="409"/>
      <c r="D125" s="410"/>
      <c r="E125" s="468"/>
      <c r="F125" s="434"/>
      <c r="G125" s="412"/>
      <c r="H125" s="413"/>
      <c r="I125" s="414"/>
      <c r="J125" s="415"/>
      <c r="K125" s="493"/>
      <c r="L125" s="459"/>
      <c r="M125" s="459"/>
      <c r="N125" s="466"/>
      <c r="O125" s="1317"/>
      <c r="P125" s="368"/>
      <c r="Q125" s="52"/>
    </row>
    <row r="126" spans="1:17" s="33" customFormat="1" ht="15" customHeight="1">
      <c r="A126" s="51"/>
      <c r="B126" s="419"/>
      <c r="C126" s="420"/>
      <c r="D126" s="421"/>
      <c r="E126" s="472"/>
      <c r="F126" s="435"/>
      <c r="G126" s="423"/>
      <c r="H126" s="424"/>
      <c r="I126" s="425"/>
      <c r="J126" s="473"/>
      <c r="K126" s="497"/>
      <c r="L126" s="463"/>
      <c r="M126" s="463"/>
      <c r="N126" s="465"/>
      <c r="O126" s="1317"/>
      <c r="P126" s="368"/>
      <c r="Q126" s="52"/>
    </row>
    <row r="127" spans="1:17" s="33" customFormat="1" ht="15" customHeight="1">
      <c r="A127" s="51"/>
      <c r="B127" s="408"/>
      <c r="C127" s="467"/>
      <c r="D127" s="410"/>
      <c r="E127" s="468"/>
      <c r="F127" s="434"/>
      <c r="G127" s="412"/>
      <c r="H127" s="413"/>
      <c r="I127" s="414"/>
      <c r="J127" s="415"/>
      <c r="K127" s="493"/>
      <c r="L127" s="459"/>
      <c r="M127" s="459"/>
      <c r="N127" s="466"/>
      <c r="O127" s="1317"/>
      <c r="P127" s="368"/>
      <c r="Q127" s="52"/>
    </row>
    <row r="128" spans="1:17" s="33" customFormat="1" ht="15" customHeight="1">
      <c r="A128" s="51"/>
      <c r="B128" s="419"/>
      <c r="C128" s="420"/>
      <c r="D128" s="421"/>
      <c r="E128" s="472"/>
      <c r="F128" s="435"/>
      <c r="G128" s="423"/>
      <c r="H128" s="424"/>
      <c r="I128" s="425"/>
      <c r="J128" s="473"/>
      <c r="K128" s="497"/>
      <c r="L128" s="463"/>
      <c r="M128" s="463"/>
      <c r="N128" s="465"/>
      <c r="O128" s="1317"/>
      <c r="P128" s="368"/>
      <c r="Q128" s="52"/>
    </row>
    <row r="129" spans="1:17" s="33" customFormat="1" ht="15" customHeight="1">
      <c r="A129" s="51"/>
      <c r="B129" s="408"/>
      <c r="C129" s="409"/>
      <c r="D129" s="410"/>
      <c r="E129" s="468"/>
      <c r="F129" s="434"/>
      <c r="G129" s="412"/>
      <c r="H129" s="413"/>
      <c r="I129" s="414"/>
      <c r="J129" s="415"/>
      <c r="K129" s="493"/>
      <c r="L129" s="459"/>
      <c r="M129" s="459"/>
      <c r="N129" s="466"/>
      <c r="O129" s="1317"/>
      <c r="P129" s="368"/>
      <c r="Q129" s="52"/>
    </row>
    <row r="130" spans="1:17" s="33" customFormat="1" ht="15" customHeight="1">
      <c r="A130" s="51"/>
      <c r="B130" s="419"/>
      <c r="C130" s="420"/>
      <c r="D130" s="421"/>
      <c r="E130" s="472"/>
      <c r="F130" s="435"/>
      <c r="G130" s="423"/>
      <c r="H130" s="424"/>
      <c r="I130" s="425"/>
      <c r="J130" s="473"/>
      <c r="K130" s="497"/>
      <c r="L130" s="463"/>
      <c r="M130" s="463"/>
      <c r="N130" s="465"/>
      <c r="O130" s="1317"/>
      <c r="P130" s="368"/>
      <c r="Q130" s="52"/>
    </row>
    <row r="131" spans="1:17" s="33" customFormat="1" ht="15" customHeight="1">
      <c r="A131" s="51"/>
      <c r="B131" s="396"/>
      <c r="C131" s="399"/>
      <c r="D131" s="398"/>
      <c r="E131" s="474"/>
      <c r="F131" s="400"/>
      <c r="G131" s="401"/>
      <c r="H131" s="402"/>
      <c r="I131" s="403"/>
      <c r="J131" s="475"/>
      <c r="K131" s="501"/>
      <c r="L131" s="476"/>
      <c r="M131" s="476"/>
      <c r="N131" s="477"/>
      <c r="O131" s="1317"/>
      <c r="P131" s="368"/>
      <c r="Q131" s="52"/>
    </row>
    <row r="132" spans="1:17" s="51" customFormat="1" ht="15" customHeight="1" thickBot="1">
      <c r="B132" s="441"/>
      <c r="C132" s="478" t="str">
        <f>+C70&amp;"　　　計"</f>
        <v>仮設工事　　　計</v>
      </c>
      <c r="D132" s="443"/>
      <c r="E132" s="479"/>
      <c r="F132" s="444"/>
      <c r="G132" s="445"/>
      <c r="H132" s="446"/>
      <c r="I132" s="481"/>
      <c r="J132" s="502"/>
      <c r="K132" s="503"/>
      <c r="L132" s="482"/>
      <c r="M132" s="482"/>
      <c r="N132" s="483"/>
      <c r="O132" s="1317"/>
      <c r="P132" s="452"/>
      <c r="Q132" s="52"/>
    </row>
    <row r="133" spans="1:17" s="51" customFormat="1" ht="15" customHeight="1">
      <c r="B133" s="385"/>
      <c r="C133" s="386"/>
      <c r="D133" s="387"/>
      <c r="E133" s="490"/>
      <c r="F133" s="388"/>
      <c r="G133" s="389"/>
      <c r="H133" s="390"/>
      <c r="I133" s="391"/>
      <c r="J133" s="1480"/>
      <c r="K133" s="1481"/>
      <c r="L133" s="1481"/>
      <c r="M133" s="1481"/>
      <c r="N133" s="1482"/>
      <c r="O133" s="1317"/>
      <c r="P133" s="452"/>
    </row>
    <row r="134" spans="1:17" s="51" customFormat="1" ht="15" customHeight="1">
      <c r="B134" s="419">
        <v>2</v>
      </c>
      <c r="C134" s="420" t="s">
        <v>75</v>
      </c>
      <c r="D134" s="398"/>
      <c r="E134" s="474"/>
      <c r="F134" s="400"/>
      <c r="G134" s="401"/>
      <c r="H134" s="402"/>
      <c r="I134" s="403"/>
      <c r="J134" s="1483"/>
      <c r="K134" s="1479"/>
      <c r="L134" s="1479"/>
      <c r="M134" s="1479"/>
      <c r="N134" s="1484"/>
      <c r="O134" s="1317"/>
      <c r="P134" s="452"/>
    </row>
    <row r="135" spans="1:17" s="51" customFormat="1" ht="15" customHeight="1">
      <c r="B135" s="408"/>
      <c r="C135" s="409"/>
      <c r="D135" s="410"/>
      <c r="E135" s="468" t="s">
        <v>116</v>
      </c>
      <c r="F135" s="411"/>
      <c r="G135" s="412"/>
      <c r="H135" s="413"/>
      <c r="I135" s="414"/>
      <c r="J135" s="438"/>
      <c r="K135" s="493"/>
      <c r="L135" s="494"/>
      <c r="M135" s="494"/>
      <c r="N135" s="495"/>
      <c r="O135" s="1317"/>
      <c r="P135" s="452"/>
    </row>
    <row r="136" spans="1:17" s="51" customFormat="1" ht="15" customHeight="1">
      <c r="B136" s="419"/>
      <c r="C136" s="420" t="s">
        <v>117</v>
      </c>
      <c r="D136" s="421"/>
      <c r="E136" s="472" t="s">
        <v>118</v>
      </c>
      <c r="F136" s="422">
        <v>11.9</v>
      </c>
      <c r="G136" s="423" t="s">
        <v>119</v>
      </c>
      <c r="H136" s="424"/>
      <c r="I136" s="425"/>
      <c r="J136" s="462"/>
      <c r="K136" s="497"/>
      <c r="L136" s="498"/>
      <c r="M136" s="464"/>
      <c r="N136" s="465"/>
      <c r="O136" s="1317"/>
      <c r="P136" s="452"/>
    </row>
    <row r="137" spans="1:17" s="51" customFormat="1" ht="15" customHeight="1">
      <c r="B137" s="408"/>
      <c r="C137" s="409"/>
      <c r="D137" s="410"/>
      <c r="E137" s="468" t="s">
        <v>116</v>
      </c>
      <c r="F137" s="430"/>
      <c r="G137" s="412"/>
      <c r="H137" s="413"/>
      <c r="I137" s="414"/>
      <c r="J137" s="438"/>
      <c r="K137" s="493"/>
      <c r="L137" s="494"/>
      <c r="M137" s="494"/>
      <c r="N137" s="495"/>
      <c r="O137" s="1317"/>
      <c r="P137" s="452"/>
    </row>
    <row r="138" spans="1:17" s="51" customFormat="1" ht="15" customHeight="1">
      <c r="B138" s="396"/>
      <c r="C138" s="420" t="s">
        <v>120</v>
      </c>
      <c r="D138" s="421"/>
      <c r="E138" s="472" t="s">
        <v>121</v>
      </c>
      <c r="F138" s="504">
        <v>0.6</v>
      </c>
      <c r="G138" s="423" t="s">
        <v>119</v>
      </c>
      <c r="H138" s="424"/>
      <c r="I138" s="425"/>
      <c r="J138" s="462"/>
      <c r="K138" s="497"/>
      <c r="L138" s="498"/>
      <c r="M138" s="464"/>
      <c r="N138" s="465"/>
      <c r="O138" s="1317"/>
      <c r="P138" s="452"/>
    </row>
    <row r="139" spans="1:17" s="51" customFormat="1" ht="15" customHeight="1">
      <c r="B139" s="408"/>
      <c r="C139" s="409"/>
      <c r="D139" s="410"/>
      <c r="E139" s="468" t="s">
        <v>122</v>
      </c>
      <c r="F139" s="430"/>
      <c r="G139" s="412"/>
      <c r="H139" s="413"/>
      <c r="I139" s="414"/>
      <c r="J139" s="438"/>
      <c r="K139" s="493"/>
      <c r="L139" s="494"/>
      <c r="M139" s="494"/>
      <c r="N139" s="495"/>
      <c r="O139" s="1317"/>
      <c r="P139" s="505"/>
    </row>
    <row r="140" spans="1:17" s="51" customFormat="1" ht="15" customHeight="1">
      <c r="B140" s="419"/>
      <c r="C140" s="420" t="s">
        <v>120</v>
      </c>
      <c r="D140" s="421"/>
      <c r="E140" s="472" t="s">
        <v>123</v>
      </c>
      <c r="F140" s="504">
        <v>16.7</v>
      </c>
      <c r="G140" s="423" t="s">
        <v>119</v>
      </c>
      <c r="H140" s="424"/>
      <c r="I140" s="425"/>
      <c r="J140" s="462"/>
      <c r="K140" s="497"/>
      <c r="L140" s="498"/>
      <c r="M140" s="464"/>
      <c r="N140" s="465"/>
      <c r="O140" s="1317"/>
      <c r="P140" s="452"/>
    </row>
    <row r="141" spans="1:17" s="51" customFormat="1" ht="15" customHeight="1">
      <c r="B141" s="408"/>
      <c r="C141" s="409"/>
      <c r="D141" s="410"/>
      <c r="E141" s="468" t="s">
        <v>124</v>
      </c>
      <c r="F141" s="430"/>
      <c r="G141" s="412"/>
      <c r="H141" s="413"/>
      <c r="I141" s="414"/>
      <c r="J141" s="438"/>
      <c r="K141" s="493"/>
      <c r="L141" s="494"/>
      <c r="M141" s="494"/>
      <c r="N141" s="495"/>
      <c r="O141" s="1317"/>
      <c r="P141" s="452"/>
    </row>
    <row r="142" spans="1:17" s="51" customFormat="1" ht="15" customHeight="1">
      <c r="B142" s="419"/>
      <c r="C142" s="420" t="s">
        <v>120</v>
      </c>
      <c r="D142" s="421"/>
      <c r="E142" s="472" t="s">
        <v>125</v>
      </c>
      <c r="F142" s="504">
        <v>1.6</v>
      </c>
      <c r="G142" s="423" t="s">
        <v>119</v>
      </c>
      <c r="H142" s="424"/>
      <c r="I142" s="425"/>
      <c r="J142" s="462"/>
      <c r="K142" s="497"/>
      <c r="L142" s="498"/>
      <c r="M142" s="464"/>
      <c r="N142" s="465"/>
      <c r="O142" s="1317"/>
      <c r="P142" s="452"/>
    </row>
    <row r="143" spans="1:17" s="51" customFormat="1" ht="15" customHeight="1">
      <c r="B143" s="408"/>
      <c r="C143" s="409"/>
      <c r="D143" s="410"/>
      <c r="E143" s="468"/>
      <c r="F143" s="411"/>
      <c r="G143" s="412"/>
      <c r="H143" s="413"/>
      <c r="I143" s="414"/>
      <c r="J143" s="506"/>
      <c r="K143" s="470"/>
      <c r="L143" s="494"/>
      <c r="M143" s="494"/>
      <c r="N143" s="495"/>
      <c r="O143" s="1317"/>
      <c r="P143" s="452"/>
    </row>
    <row r="144" spans="1:17" s="51" customFormat="1" ht="15" customHeight="1">
      <c r="B144" s="396"/>
      <c r="C144" s="420" t="s">
        <v>126</v>
      </c>
      <c r="D144" s="421"/>
      <c r="E144" s="472"/>
      <c r="F144" s="422">
        <v>1</v>
      </c>
      <c r="G144" s="423" t="s">
        <v>127</v>
      </c>
      <c r="H144" s="424"/>
      <c r="I144" s="425"/>
      <c r="J144" s="1478"/>
      <c r="K144" s="1479"/>
      <c r="L144" s="498"/>
      <c r="M144" s="464"/>
      <c r="N144" s="465"/>
      <c r="O144" s="1317"/>
      <c r="P144" s="452"/>
    </row>
    <row r="145" spans="2:16" s="51" customFormat="1" ht="15" customHeight="1">
      <c r="B145" s="408"/>
      <c r="C145" s="409"/>
      <c r="D145" s="410"/>
      <c r="E145" s="468"/>
      <c r="F145" s="411"/>
      <c r="G145" s="412"/>
      <c r="H145" s="413"/>
      <c r="I145" s="414"/>
      <c r="J145" s="438"/>
      <c r="K145" s="493"/>
      <c r="L145" s="494"/>
      <c r="M145" s="494"/>
      <c r="N145" s="495"/>
      <c r="O145" s="1317"/>
      <c r="P145" s="452"/>
    </row>
    <row r="146" spans="2:16" s="51" customFormat="1" ht="15" customHeight="1">
      <c r="B146" s="419"/>
      <c r="C146" s="420" t="s">
        <v>128</v>
      </c>
      <c r="D146" s="421"/>
      <c r="E146" s="472" t="s">
        <v>129</v>
      </c>
      <c r="F146" s="422">
        <v>36.9</v>
      </c>
      <c r="G146" s="423" t="s">
        <v>130</v>
      </c>
      <c r="H146" s="424"/>
      <c r="I146" s="425"/>
      <c r="J146" s="462"/>
      <c r="K146" s="497"/>
      <c r="L146" s="498"/>
      <c r="M146" s="464"/>
      <c r="N146" s="465"/>
      <c r="O146" s="1317"/>
      <c r="P146" s="452"/>
    </row>
    <row r="147" spans="2:16" s="51" customFormat="1" ht="15" customHeight="1">
      <c r="B147" s="408"/>
      <c r="C147" s="409"/>
      <c r="D147" s="410"/>
      <c r="E147" s="468"/>
      <c r="F147" s="411"/>
      <c r="G147" s="412"/>
      <c r="H147" s="413"/>
      <c r="I147" s="414"/>
      <c r="J147" s="438"/>
      <c r="K147" s="493"/>
      <c r="L147" s="494"/>
      <c r="M147" s="494"/>
      <c r="N147" s="495"/>
      <c r="O147" s="1317"/>
      <c r="P147" s="452"/>
    </row>
    <row r="148" spans="2:16" s="51" customFormat="1" ht="15" customHeight="1">
      <c r="B148" s="419"/>
      <c r="C148" s="420" t="s">
        <v>131</v>
      </c>
      <c r="D148" s="421"/>
      <c r="E148" s="472" t="s">
        <v>132</v>
      </c>
      <c r="F148" s="422">
        <v>15.4</v>
      </c>
      <c r="G148" s="423" t="s">
        <v>130</v>
      </c>
      <c r="H148" s="424"/>
      <c r="I148" s="425"/>
      <c r="J148" s="462"/>
      <c r="K148" s="497"/>
      <c r="L148" s="498"/>
      <c r="M148" s="464"/>
      <c r="N148" s="465"/>
      <c r="O148" s="1317"/>
      <c r="P148" s="452"/>
    </row>
    <row r="149" spans="2:16" s="51" customFormat="1" ht="15" customHeight="1">
      <c r="B149" s="408"/>
      <c r="C149" s="409"/>
      <c r="D149" s="410"/>
      <c r="E149" s="468"/>
      <c r="F149" s="411"/>
      <c r="G149" s="412"/>
      <c r="H149" s="413"/>
      <c r="I149" s="436"/>
      <c r="J149" s="438"/>
      <c r="K149" s="459"/>
      <c r="L149" s="1485"/>
      <c r="M149" s="1485"/>
      <c r="N149" s="1486"/>
      <c r="O149" s="1317"/>
      <c r="P149" s="452"/>
    </row>
    <row r="150" spans="2:16" s="51" customFormat="1" ht="15" customHeight="1">
      <c r="B150" s="396"/>
      <c r="C150" s="420" t="s">
        <v>133</v>
      </c>
      <c r="D150" s="421"/>
      <c r="E150" s="472"/>
      <c r="F150" s="422">
        <v>1</v>
      </c>
      <c r="G150" s="423" t="s">
        <v>0</v>
      </c>
      <c r="H150" s="424"/>
      <c r="I150" s="461"/>
      <c r="J150" s="462"/>
      <c r="K150" s="463"/>
      <c r="L150" s="464"/>
      <c r="M150" s="464"/>
      <c r="N150" s="465"/>
      <c r="O150" s="1317"/>
      <c r="P150" s="507"/>
    </row>
    <row r="151" spans="2:16" s="51" customFormat="1" ht="15" customHeight="1">
      <c r="B151" s="408"/>
      <c r="C151" s="409"/>
      <c r="D151" s="410"/>
      <c r="E151" s="468"/>
      <c r="F151" s="411"/>
      <c r="G151" s="412"/>
      <c r="H151" s="413"/>
      <c r="I151" s="436"/>
      <c r="J151" s="438"/>
      <c r="K151" s="508"/>
      <c r="L151" s="494"/>
      <c r="M151" s="494"/>
      <c r="N151" s="495"/>
      <c r="O151" s="1317"/>
      <c r="P151" s="452"/>
    </row>
    <row r="152" spans="2:16" s="51" customFormat="1" ht="15" customHeight="1">
      <c r="B152" s="419"/>
      <c r="C152" s="420" t="s">
        <v>134</v>
      </c>
      <c r="D152" s="421"/>
      <c r="E152" s="472" t="s">
        <v>135</v>
      </c>
      <c r="F152" s="422">
        <v>198</v>
      </c>
      <c r="G152" s="423" t="s">
        <v>136</v>
      </c>
      <c r="H152" s="424"/>
      <c r="I152" s="437"/>
      <c r="J152" s="462"/>
      <c r="K152" s="509"/>
      <c r="L152" s="498"/>
      <c r="M152" s="464"/>
      <c r="N152" s="465"/>
      <c r="O152" s="1317"/>
      <c r="P152" s="452"/>
    </row>
    <row r="153" spans="2:16" s="51" customFormat="1" ht="15" customHeight="1">
      <c r="B153" s="408"/>
      <c r="C153" s="409"/>
      <c r="D153" s="410"/>
      <c r="E153" s="468"/>
      <c r="F153" s="411"/>
      <c r="G153" s="412"/>
      <c r="H153" s="413"/>
      <c r="I153" s="436"/>
      <c r="J153" s="438"/>
      <c r="K153" s="508"/>
      <c r="L153" s="494"/>
      <c r="M153" s="494"/>
      <c r="N153" s="495"/>
      <c r="O153" s="1317"/>
      <c r="P153" s="452"/>
    </row>
    <row r="154" spans="2:16" s="51" customFormat="1" ht="15" customHeight="1">
      <c r="B154" s="419"/>
      <c r="C154" s="420" t="s">
        <v>137</v>
      </c>
      <c r="D154" s="421"/>
      <c r="E154" s="472" t="s">
        <v>135</v>
      </c>
      <c r="F154" s="422">
        <v>282</v>
      </c>
      <c r="G154" s="423" t="s">
        <v>136</v>
      </c>
      <c r="H154" s="424"/>
      <c r="I154" s="437"/>
      <c r="J154" s="462"/>
      <c r="K154" s="509"/>
      <c r="L154" s="498"/>
      <c r="M154" s="464"/>
      <c r="N154" s="465"/>
      <c r="O154" s="1317"/>
      <c r="P154" s="452"/>
    </row>
    <row r="155" spans="2:16" s="51" customFormat="1" ht="15" customHeight="1">
      <c r="B155" s="408"/>
      <c r="C155" s="409"/>
      <c r="D155" s="410"/>
      <c r="E155" s="468"/>
      <c r="F155" s="411"/>
      <c r="G155" s="412"/>
      <c r="H155" s="413"/>
      <c r="I155" s="436"/>
      <c r="J155" s="438"/>
      <c r="K155" s="508"/>
      <c r="L155" s="494"/>
      <c r="M155" s="494"/>
      <c r="N155" s="495"/>
      <c r="O155" s="1317"/>
      <c r="P155" s="452"/>
    </row>
    <row r="156" spans="2:16" s="51" customFormat="1" ht="15" customHeight="1">
      <c r="B156" s="419"/>
      <c r="C156" s="420" t="s">
        <v>138</v>
      </c>
      <c r="D156" s="421"/>
      <c r="E156" s="472" t="s">
        <v>135</v>
      </c>
      <c r="F156" s="422">
        <v>33</v>
      </c>
      <c r="G156" s="423" t="s">
        <v>136</v>
      </c>
      <c r="H156" s="424"/>
      <c r="I156" s="437"/>
      <c r="J156" s="462"/>
      <c r="K156" s="509"/>
      <c r="L156" s="498"/>
      <c r="M156" s="464"/>
      <c r="N156" s="465"/>
      <c r="O156" s="1317"/>
      <c r="P156" s="452"/>
    </row>
    <row r="157" spans="2:16" s="51" customFormat="1" ht="15" customHeight="1">
      <c r="B157" s="408"/>
      <c r="C157" s="409"/>
      <c r="D157" s="410"/>
      <c r="E157" s="468"/>
      <c r="F157" s="411"/>
      <c r="G157" s="412"/>
      <c r="H157" s="413"/>
      <c r="I157" s="414"/>
      <c r="J157" s="438"/>
      <c r="K157" s="493"/>
      <c r="L157" s="494"/>
      <c r="M157" s="494"/>
      <c r="N157" s="495"/>
      <c r="O157" s="1317"/>
      <c r="P157" s="452"/>
    </row>
    <row r="158" spans="2:16" s="51" customFormat="1" ht="15" customHeight="1">
      <c r="B158" s="419"/>
      <c r="C158" s="420" t="s">
        <v>139</v>
      </c>
      <c r="D158" s="421"/>
      <c r="E158" s="472" t="s">
        <v>140</v>
      </c>
      <c r="F158" s="422">
        <v>108</v>
      </c>
      <c r="G158" s="423" t="s">
        <v>141</v>
      </c>
      <c r="H158" s="424"/>
      <c r="I158" s="425"/>
      <c r="J158" s="462"/>
      <c r="K158" s="497"/>
      <c r="L158" s="498"/>
      <c r="M158" s="464"/>
      <c r="N158" s="465"/>
      <c r="O158" s="1317"/>
      <c r="P158" s="452"/>
    </row>
    <row r="159" spans="2:16" s="51" customFormat="1" ht="15" customHeight="1">
      <c r="B159" s="408"/>
      <c r="C159" s="409"/>
      <c r="D159" s="410"/>
      <c r="E159" s="468"/>
      <c r="F159" s="411"/>
      <c r="G159" s="412"/>
      <c r="H159" s="413"/>
      <c r="I159" s="414"/>
      <c r="J159" s="438"/>
      <c r="K159" s="493"/>
      <c r="L159" s="494"/>
      <c r="M159" s="494"/>
      <c r="N159" s="495"/>
      <c r="O159" s="1317"/>
      <c r="P159" s="452"/>
    </row>
    <row r="160" spans="2:16" s="51" customFormat="1" ht="15" customHeight="1">
      <c r="B160" s="419"/>
      <c r="C160" s="420" t="s">
        <v>120</v>
      </c>
      <c r="D160" s="421"/>
      <c r="E160" s="472" t="s">
        <v>142</v>
      </c>
      <c r="F160" s="422">
        <v>76</v>
      </c>
      <c r="G160" s="423" t="s">
        <v>141</v>
      </c>
      <c r="H160" s="424"/>
      <c r="I160" s="425"/>
      <c r="J160" s="462"/>
      <c r="K160" s="497"/>
      <c r="L160" s="498"/>
      <c r="M160" s="464"/>
      <c r="N160" s="465"/>
      <c r="O160" s="1317"/>
      <c r="P160" s="452"/>
    </row>
    <row r="161" spans="2:16" s="51" customFormat="1" ht="15" customHeight="1">
      <c r="B161" s="408"/>
      <c r="C161" s="409"/>
      <c r="D161" s="410"/>
      <c r="E161" s="468"/>
      <c r="F161" s="411"/>
      <c r="G161" s="412"/>
      <c r="H161" s="413"/>
      <c r="I161" s="414"/>
      <c r="J161" s="438"/>
      <c r="K161" s="493"/>
      <c r="L161" s="494"/>
      <c r="M161" s="494"/>
      <c r="N161" s="495"/>
      <c r="O161" s="1317"/>
      <c r="P161" s="452"/>
    </row>
    <row r="162" spans="2:16" s="51" customFormat="1" ht="15" customHeight="1">
      <c r="B162" s="396"/>
      <c r="C162" s="420" t="s">
        <v>143</v>
      </c>
      <c r="D162" s="421"/>
      <c r="E162" s="472"/>
      <c r="F162" s="422">
        <v>0.4</v>
      </c>
      <c r="G162" s="423" t="s">
        <v>144</v>
      </c>
      <c r="H162" s="424"/>
      <c r="I162" s="425"/>
      <c r="J162" s="462"/>
      <c r="K162" s="497"/>
      <c r="L162" s="498"/>
      <c r="M162" s="464"/>
      <c r="N162" s="465"/>
      <c r="O162" s="1317"/>
      <c r="P162" s="452"/>
    </row>
    <row r="163" spans="2:16" s="51" customFormat="1" ht="15" customHeight="1">
      <c r="B163" s="408"/>
      <c r="C163" s="409"/>
      <c r="D163" s="410"/>
      <c r="E163" s="468"/>
      <c r="F163" s="411"/>
      <c r="G163" s="412"/>
      <c r="H163" s="413"/>
      <c r="I163" s="414"/>
      <c r="J163" s="438"/>
      <c r="K163" s="493"/>
      <c r="L163" s="494"/>
      <c r="M163" s="494"/>
      <c r="N163" s="495"/>
      <c r="O163" s="1317"/>
      <c r="P163" s="452"/>
    </row>
    <row r="164" spans="2:16" s="51" customFormat="1" ht="15" customHeight="1" thickBot="1">
      <c r="B164" s="441"/>
      <c r="C164" s="442" t="s">
        <v>145</v>
      </c>
      <c r="D164" s="443"/>
      <c r="E164" s="479" t="s">
        <v>146</v>
      </c>
      <c r="F164" s="480">
        <v>0.4</v>
      </c>
      <c r="G164" s="445" t="s">
        <v>144</v>
      </c>
      <c r="H164" s="446"/>
      <c r="I164" s="481"/>
      <c r="J164" s="488"/>
      <c r="K164" s="503"/>
      <c r="L164" s="510"/>
      <c r="M164" s="489"/>
      <c r="N164" s="483"/>
      <c r="O164" s="1317"/>
      <c r="P164" s="452"/>
    </row>
    <row r="165" spans="2:16" s="51" customFormat="1" ht="15" customHeight="1">
      <c r="B165" s="385"/>
      <c r="C165" s="386"/>
      <c r="D165" s="387"/>
      <c r="E165" s="490"/>
      <c r="F165" s="511"/>
      <c r="G165" s="389"/>
      <c r="H165" s="390"/>
      <c r="I165" s="391"/>
      <c r="J165" s="454"/>
      <c r="K165" s="512"/>
      <c r="L165" s="513"/>
      <c r="M165" s="513"/>
      <c r="N165" s="514"/>
      <c r="O165" s="1317"/>
      <c r="P165" s="452"/>
    </row>
    <row r="166" spans="2:16" s="51" customFormat="1" ht="15" customHeight="1">
      <c r="B166" s="419"/>
      <c r="C166" s="420"/>
      <c r="D166" s="421"/>
      <c r="E166" s="472"/>
      <c r="F166" s="422"/>
      <c r="G166" s="423"/>
      <c r="H166" s="424"/>
      <c r="I166" s="425"/>
      <c r="J166" s="462"/>
      <c r="K166" s="497"/>
      <c r="L166" s="498"/>
      <c r="M166" s="464"/>
      <c r="N166" s="465"/>
      <c r="O166" s="1317"/>
      <c r="P166" s="452"/>
    </row>
    <row r="167" spans="2:16" s="51" customFormat="1" ht="15" customHeight="1">
      <c r="B167" s="408"/>
      <c r="C167" s="409"/>
      <c r="D167" s="410"/>
      <c r="E167" s="468"/>
      <c r="F167" s="411"/>
      <c r="G167" s="412"/>
      <c r="H167" s="413"/>
      <c r="I167" s="414"/>
      <c r="J167" s="438"/>
      <c r="K167" s="493"/>
      <c r="L167" s="494"/>
      <c r="M167" s="494"/>
      <c r="N167" s="495"/>
      <c r="O167" s="1317"/>
      <c r="P167" s="452"/>
    </row>
    <row r="168" spans="2:16" s="51" customFormat="1" ht="15" customHeight="1">
      <c r="B168" s="419"/>
      <c r="C168" s="420"/>
      <c r="D168" s="421"/>
      <c r="E168" s="472"/>
      <c r="F168" s="422"/>
      <c r="G168" s="423"/>
      <c r="H168" s="424"/>
      <c r="I168" s="425"/>
      <c r="J168" s="462"/>
      <c r="K168" s="497"/>
      <c r="L168" s="498"/>
      <c r="M168" s="464"/>
      <c r="N168" s="465"/>
      <c r="O168" s="1317"/>
      <c r="P168" s="452"/>
    </row>
    <row r="169" spans="2:16" s="51" customFormat="1" ht="15" customHeight="1">
      <c r="B169" s="408"/>
      <c r="C169" s="409"/>
      <c r="D169" s="410"/>
      <c r="E169" s="468"/>
      <c r="F169" s="411"/>
      <c r="G169" s="412"/>
      <c r="H169" s="413"/>
      <c r="I169" s="414"/>
      <c r="J169" s="438"/>
      <c r="K169" s="493"/>
      <c r="L169" s="494"/>
      <c r="M169" s="494"/>
      <c r="N169" s="495"/>
      <c r="O169" s="1317"/>
      <c r="P169" s="452"/>
    </row>
    <row r="170" spans="2:16" s="51" customFormat="1" ht="15" customHeight="1">
      <c r="B170" s="419"/>
      <c r="C170" s="420"/>
      <c r="D170" s="421"/>
      <c r="E170" s="472"/>
      <c r="F170" s="422"/>
      <c r="G170" s="423"/>
      <c r="H170" s="424"/>
      <c r="I170" s="425"/>
      <c r="J170" s="462"/>
      <c r="K170" s="497"/>
      <c r="L170" s="498"/>
      <c r="M170" s="464"/>
      <c r="N170" s="465"/>
      <c r="O170" s="1317"/>
      <c r="P170" s="452"/>
    </row>
    <row r="171" spans="2:16" s="51" customFormat="1" ht="15" customHeight="1">
      <c r="B171" s="408"/>
      <c r="C171" s="409"/>
      <c r="D171" s="410"/>
      <c r="E171" s="468"/>
      <c r="F171" s="411"/>
      <c r="G171" s="412"/>
      <c r="H171" s="413"/>
      <c r="I171" s="414"/>
      <c r="J171" s="438"/>
      <c r="K171" s="493"/>
      <c r="L171" s="494"/>
      <c r="M171" s="494"/>
      <c r="N171" s="495"/>
      <c r="O171" s="1317"/>
      <c r="P171" s="452"/>
    </row>
    <row r="172" spans="2:16" s="51" customFormat="1" ht="15" customHeight="1">
      <c r="B172" s="419"/>
      <c r="C172" s="420"/>
      <c r="D172" s="421"/>
      <c r="E172" s="472"/>
      <c r="F172" s="422"/>
      <c r="G172" s="423"/>
      <c r="H172" s="424"/>
      <c r="I172" s="425"/>
      <c r="J172" s="462"/>
      <c r="K172" s="497"/>
      <c r="L172" s="498"/>
      <c r="M172" s="464"/>
      <c r="N172" s="465"/>
      <c r="O172" s="1317"/>
      <c r="P172" s="452"/>
    </row>
    <row r="173" spans="2:16" s="51" customFormat="1" ht="15" customHeight="1">
      <c r="B173" s="408"/>
      <c r="C173" s="409"/>
      <c r="D173" s="410"/>
      <c r="E173" s="468"/>
      <c r="F173" s="411"/>
      <c r="G173" s="412"/>
      <c r="H173" s="413"/>
      <c r="I173" s="414"/>
      <c r="J173" s="438"/>
      <c r="K173" s="493"/>
      <c r="L173" s="494"/>
      <c r="M173" s="494"/>
      <c r="N173" s="495"/>
      <c r="O173" s="1317"/>
      <c r="P173" s="452"/>
    </row>
    <row r="174" spans="2:16" s="51" customFormat="1" ht="15" customHeight="1">
      <c r="B174" s="419"/>
      <c r="C174" s="420"/>
      <c r="D174" s="421"/>
      <c r="E174" s="472"/>
      <c r="F174" s="422"/>
      <c r="G174" s="423"/>
      <c r="H174" s="424"/>
      <c r="I174" s="425"/>
      <c r="J174" s="462"/>
      <c r="K174" s="497"/>
      <c r="L174" s="498"/>
      <c r="M174" s="464"/>
      <c r="N174" s="465"/>
      <c r="O174" s="1317"/>
      <c r="P174" s="452"/>
    </row>
    <row r="175" spans="2:16" s="51" customFormat="1" ht="15" customHeight="1">
      <c r="B175" s="408"/>
      <c r="C175" s="409"/>
      <c r="D175" s="410"/>
      <c r="E175" s="468"/>
      <c r="F175" s="411"/>
      <c r="G175" s="412"/>
      <c r="H175" s="413"/>
      <c r="I175" s="414"/>
      <c r="J175" s="438"/>
      <c r="K175" s="493"/>
      <c r="L175" s="494"/>
      <c r="M175" s="494"/>
      <c r="N175" s="495"/>
      <c r="O175" s="1317"/>
      <c r="P175" s="452"/>
    </row>
    <row r="176" spans="2:16" s="51" customFormat="1" ht="15" customHeight="1">
      <c r="B176" s="419"/>
      <c r="C176" s="420"/>
      <c r="D176" s="421"/>
      <c r="E176" s="472"/>
      <c r="F176" s="422"/>
      <c r="G176" s="423"/>
      <c r="H176" s="424"/>
      <c r="I176" s="425"/>
      <c r="J176" s="462"/>
      <c r="K176" s="497"/>
      <c r="L176" s="498"/>
      <c r="M176" s="464"/>
      <c r="N176" s="465"/>
      <c r="O176" s="1317"/>
      <c r="P176" s="452"/>
    </row>
    <row r="177" spans="2:16" s="51" customFormat="1" ht="15" customHeight="1">
      <c r="B177" s="408"/>
      <c r="C177" s="409"/>
      <c r="D177" s="410"/>
      <c r="E177" s="468"/>
      <c r="F177" s="411"/>
      <c r="G177" s="412"/>
      <c r="H177" s="413"/>
      <c r="I177" s="414"/>
      <c r="J177" s="438"/>
      <c r="K177" s="493"/>
      <c r="L177" s="494"/>
      <c r="M177" s="494"/>
      <c r="N177" s="495"/>
      <c r="O177" s="1317"/>
      <c r="P177" s="452"/>
    </row>
    <row r="178" spans="2:16" s="51" customFormat="1" ht="15" customHeight="1">
      <c r="B178" s="419"/>
      <c r="C178" s="420"/>
      <c r="D178" s="421"/>
      <c r="E178" s="472"/>
      <c r="F178" s="422"/>
      <c r="G178" s="423"/>
      <c r="H178" s="424"/>
      <c r="I178" s="425"/>
      <c r="J178" s="462"/>
      <c r="K178" s="497"/>
      <c r="L178" s="498"/>
      <c r="M178" s="464"/>
      <c r="N178" s="465"/>
      <c r="O178" s="1317"/>
      <c r="P178" s="452"/>
    </row>
    <row r="179" spans="2:16" s="51" customFormat="1" ht="15" customHeight="1">
      <c r="B179" s="408"/>
      <c r="C179" s="409"/>
      <c r="D179" s="410"/>
      <c r="E179" s="468"/>
      <c r="F179" s="411"/>
      <c r="G179" s="412"/>
      <c r="H179" s="413"/>
      <c r="I179" s="414"/>
      <c r="J179" s="438"/>
      <c r="K179" s="493"/>
      <c r="L179" s="494"/>
      <c r="M179" s="494"/>
      <c r="N179" s="495"/>
      <c r="O179" s="1317"/>
      <c r="P179" s="452"/>
    </row>
    <row r="180" spans="2:16" s="51" customFormat="1" ht="15" customHeight="1">
      <c r="B180" s="419"/>
      <c r="C180" s="420"/>
      <c r="D180" s="421"/>
      <c r="E180" s="472"/>
      <c r="F180" s="422"/>
      <c r="G180" s="423"/>
      <c r="H180" s="424"/>
      <c r="I180" s="425"/>
      <c r="J180" s="462"/>
      <c r="K180" s="497"/>
      <c r="L180" s="498"/>
      <c r="M180" s="464"/>
      <c r="N180" s="465"/>
      <c r="O180" s="1317"/>
      <c r="P180" s="452"/>
    </row>
    <row r="181" spans="2:16" s="51" customFormat="1" ht="15" customHeight="1">
      <c r="B181" s="408"/>
      <c r="C181" s="409"/>
      <c r="D181" s="410"/>
      <c r="E181" s="468"/>
      <c r="F181" s="411"/>
      <c r="G181" s="412"/>
      <c r="H181" s="413"/>
      <c r="I181" s="414"/>
      <c r="J181" s="438"/>
      <c r="K181" s="493"/>
      <c r="L181" s="494"/>
      <c r="M181" s="494"/>
      <c r="N181" s="495"/>
      <c r="O181" s="1317"/>
      <c r="P181" s="452"/>
    </row>
    <row r="182" spans="2:16" s="51" customFormat="1" ht="15" customHeight="1">
      <c r="B182" s="419"/>
      <c r="C182" s="420"/>
      <c r="D182" s="421"/>
      <c r="E182" s="472"/>
      <c r="F182" s="422"/>
      <c r="G182" s="423"/>
      <c r="H182" s="424"/>
      <c r="I182" s="425"/>
      <c r="J182" s="462"/>
      <c r="K182" s="497"/>
      <c r="L182" s="498"/>
      <c r="M182" s="464"/>
      <c r="N182" s="465"/>
      <c r="O182" s="1317"/>
      <c r="P182" s="452"/>
    </row>
    <row r="183" spans="2:16" s="51" customFormat="1" ht="15" customHeight="1">
      <c r="B183" s="408"/>
      <c r="C183" s="409"/>
      <c r="D183" s="410"/>
      <c r="E183" s="468"/>
      <c r="F183" s="411"/>
      <c r="G183" s="412"/>
      <c r="H183" s="413"/>
      <c r="I183" s="414"/>
      <c r="J183" s="438"/>
      <c r="K183" s="493"/>
      <c r="L183" s="494"/>
      <c r="M183" s="494"/>
      <c r="N183" s="495"/>
      <c r="O183" s="1317"/>
      <c r="P183" s="452"/>
    </row>
    <row r="184" spans="2:16" s="51" customFormat="1" ht="15" customHeight="1">
      <c r="B184" s="419"/>
      <c r="C184" s="420"/>
      <c r="D184" s="421"/>
      <c r="E184" s="472"/>
      <c r="F184" s="422"/>
      <c r="G184" s="423"/>
      <c r="H184" s="424"/>
      <c r="I184" s="425"/>
      <c r="J184" s="462"/>
      <c r="K184" s="497"/>
      <c r="L184" s="498"/>
      <c r="M184" s="464"/>
      <c r="N184" s="465"/>
      <c r="O184" s="1317"/>
      <c r="P184" s="452"/>
    </row>
    <row r="185" spans="2:16" s="51" customFormat="1" ht="15" customHeight="1">
      <c r="B185" s="408"/>
      <c r="C185" s="409"/>
      <c r="D185" s="410"/>
      <c r="E185" s="468"/>
      <c r="F185" s="411"/>
      <c r="G185" s="412"/>
      <c r="H185" s="413"/>
      <c r="I185" s="414"/>
      <c r="J185" s="438"/>
      <c r="K185" s="493"/>
      <c r="L185" s="494"/>
      <c r="M185" s="494"/>
      <c r="N185" s="495"/>
      <c r="O185" s="1317"/>
      <c r="P185" s="452"/>
    </row>
    <row r="186" spans="2:16" s="51" customFormat="1" ht="15" customHeight="1">
      <c r="B186" s="419"/>
      <c r="C186" s="420"/>
      <c r="D186" s="421"/>
      <c r="E186" s="472"/>
      <c r="F186" s="422"/>
      <c r="G186" s="423"/>
      <c r="H186" s="424"/>
      <c r="I186" s="425"/>
      <c r="J186" s="462"/>
      <c r="K186" s="497"/>
      <c r="L186" s="498"/>
      <c r="M186" s="464"/>
      <c r="N186" s="465"/>
      <c r="O186" s="1317"/>
      <c r="P186" s="452"/>
    </row>
    <row r="187" spans="2:16" s="51" customFormat="1" ht="15" customHeight="1">
      <c r="B187" s="408"/>
      <c r="C187" s="409"/>
      <c r="D187" s="410"/>
      <c r="E187" s="468"/>
      <c r="F187" s="411"/>
      <c r="G187" s="412"/>
      <c r="H187" s="413"/>
      <c r="I187" s="414"/>
      <c r="J187" s="438"/>
      <c r="K187" s="493"/>
      <c r="L187" s="494"/>
      <c r="M187" s="494"/>
      <c r="N187" s="495"/>
      <c r="O187" s="1317"/>
      <c r="P187" s="452"/>
    </row>
    <row r="188" spans="2:16" s="51" customFormat="1" ht="15" customHeight="1">
      <c r="B188" s="419"/>
      <c r="C188" s="420"/>
      <c r="D188" s="421"/>
      <c r="E188" s="472"/>
      <c r="F188" s="422"/>
      <c r="G188" s="423"/>
      <c r="H188" s="424"/>
      <c r="I188" s="425"/>
      <c r="J188" s="462"/>
      <c r="K188" s="497"/>
      <c r="L188" s="498"/>
      <c r="M188" s="464"/>
      <c r="N188" s="465"/>
      <c r="O188" s="1317"/>
      <c r="P188" s="452"/>
    </row>
    <row r="189" spans="2:16" s="51" customFormat="1" ht="15" customHeight="1">
      <c r="B189" s="408"/>
      <c r="C189" s="409"/>
      <c r="D189" s="410"/>
      <c r="E189" s="468"/>
      <c r="F189" s="411"/>
      <c r="G189" s="412"/>
      <c r="H189" s="413"/>
      <c r="I189" s="414"/>
      <c r="J189" s="438"/>
      <c r="K189" s="493"/>
      <c r="L189" s="494"/>
      <c r="M189" s="494"/>
      <c r="N189" s="495"/>
      <c r="O189" s="1317"/>
      <c r="P189" s="452"/>
    </row>
    <row r="190" spans="2:16" s="51" customFormat="1" ht="15" customHeight="1">
      <c r="B190" s="419"/>
      <c r="C190" s="420"/>
      <c r="D190" s="421"/>
      <c r="E190" s="472"/>
      <c r="F190" s="422"/>
      <c r="G190" s="423"/>
      <c r="H190" s="424"/>
      <c r="I190" s="425"/>
      <c r="J190" s="462"/>
      <c r="K190" s="497"/>
      <c r="L190" s="498"/>
      <c r="M190" s="464"/>
      <c r="N190" s="465"/>
      <c r="O190" s="1317"/>
      <c r="P190" s="452"/>
    </row>
    <row r="191" spans="2:16" s="51" customFormat="1" ht="15" customHeight="1">
      <c r="B191" s="408"/>
      <c r="C191" s="409"/>
      <c r="D191" s="410"/>
      <c r="E191" s="468"/>
      <c r="F191" s="411"/>
      <c r="G191" s="412"/>
      <c r="H191" s="413"/>
      <c r="I191" s="414"/>
      <c r="J191" s="438"/>
      <c r="K191" s="493"/>
      <c r="L191" s="494"/>
      <c r="M191" s="494"/>
      <c r="N191" s="495"/>
      <c r="O191" s="1317"/>
      <c r="P191" s="452"/>
    </row>
    <row r="192" spans="2:16" s="51" customFormat="1" ht="15" customHeight="1">
      <c r="B192" s="419"/>
      <c r="C192" s="420"/>
      <c r="D192" s="421"/>
      <c r="E192" s="472"/>
      <c r="F192" s="422"/>
      <c r="G192" s="423"/>
      <c r="H192" s="424"/>
      <c r="I192" s="425"/>
      <c r="J192" s="462"/>
      <c r="K192" s="497"/>
      <c r="L192" s="498"/>
      <c r="M192" s="464"/>
      <c r="N192" s="465"/>
      <c r="O192" s="1317"/>
      <c r="P192" s="452"/>
    </row>
    <row r="193" spans="2:16" s="51" customFormat="1" ht="15" customHeight="1">
      <c r="B193" s="408"/>
      <c r="C193" s="409"/>
      <c r="D193" s="410"/>
      <c r="E193" s="468"/>
      <c r="F193" s="411"/>
      <c r="G193" s="412"/>
      <c r="H193" s="413"/>
      <c r="I193" s="414"/>
      <c r="J193" s="438"/>
      <c r="K193" s="493"/>
      <c r="L193" s="494"/>
      <c r="M193" s="494"/>
      <c r="N193" s="495"/>
      <c r="O193" s="1317"/>
      <c r="P193" s="452"/>
    </row>
    <row r="194" spans="2:16" s="51" customFormat="1" ht="15" customHeight="1">
      <c r="B194" s="419"/>
      <c r="C194" s="420"/>
      <c r="D194" s="421"/>
      <c r="E194" s="472"/>
      <c r="F194" s="422"/>
      <c r="G194" s="423"/>
      <c r="H194" s="424"/>
      <c r="I194" s="425"/>
      <c r="J194" s="462"/>
      <c r="K194" s="497"/>
      <c r="L194" s="498"/>
      <c r="M194" s="464"/>
      <c r="N194" s="465"/>
      <c r="O194" s="1317"/>
      <c r="P194" s="452"/>
    </row>
    <row r="195" spans="2:16" s="51" customFormat="1" ht="15" customHeight="1">
      <c r="B195" s="396"/>
      <c r="C195" s="399"/>
      <c r="D195" s="398"/>
      <c r="E195" s="474"/>
      <c r="F195" s="400"/>
      <c r="G195" s="401"/>
      <c r="H195" s="402"/>
      <c r="I195" s="403"/>
      <c r="J195" s="475"/>
      <c r="K195" s="476"/>
      <c r="L195" s="476"/>
      <c r="M195" s="476"/>
      <c r="N195" s="477"/>
      <c r="O195" s="1317"/>
      <c r="P195" s="452"/>
    </row>
    <row r="196" spans="2:16" s="51" customFormat="1" ht="15" customHeight="1" thickBot="1">
      <c r="B196" s="441"/>
      <c r="C196" s="478" t="str">
        <f>+C134&amp;"　　　計"</f>
        <v>躯体工事　　　計</v>
      </c>
      <c r="D196" s="443"/>
      <c r="E196" s="479"/>
      <c r="F196" s="444"/>
      <c r="G196" s="445"/>
      <c r="H196" s="446"/>
      <c r="I196" s="481"/>
      <c r="J196" s="502"/>
      <c r="K196" s="482"/>
      <c r="L196" s="482"/>
      <c r="M196" s="482"/>
      <c r="N196" s="483"/>
      <c r="O196" s="1317"/>
      <c r="P196" s="452"/>
    </row>
    <row r="197" spans="2:16" s="51" customFormat="1" ht="15" customHeight="1">
      <c r="B197" s="385"/>
      <c r="C197" s="386"/>
      <c r="D197" s="387"/>
      <c r="E197" s="490"/>
      <c r="F197" s="388"/>
      <c r="G197" s="389"/>
      <c r="H197" s="390"/>
      <c r="I197" s="391"/>
      <c r="J197" s="515"/>
      <c r="K197" s="516"/>
      <c r="L197" s="491"/>
      <c r="M197" s="491"/>
      <c r="N197" s="492"/>
      <c r="O197" s="1317"/>
      <c r="P197" s="452"/>
    </row>
    <row r="198" spans="2:16" s="51" customFormat="1" ht="15" customHeight="1">
      <c r="B198" s="419">
        <v>3</v>
      </c>
      <c r="C198" s="420" t="s">
        <v>76</v>
      </c>
      <c r="D198" s="398"/>
      <c r="E198" s="474"/>
      <c r="F198" s="400"/>
      <c r="G198" s="401"/>
      <c r="H198" s="402"/>
      <c r="I198" s="403"/>
      <c r="J198" s="462"/>
      <c r="K198" s="457"/>
      <c r="L198" s="457"/>
      <c r="M198" s="457"/>
      <c r="N198" s="458"/>
      <c r="O198" s="1317"/>
      <c r="P198" s="452"/>
    </row>
    <row r="199" spans="2:16" s="51" customFormat="1" ht="15" customHeight="1">
      <c r="B199" s="408"/>
      <c r="C199" s="517"/>
      <c r="D199" s="470"/>
      <c r="E199" s="518"/>
      <c r="F199" s="519"/>
      <c r="G199" s="520"/>
      <c r="H199" s="413"/>
      <c r="I199" s="521"/>
      <c r="J199" s="506"/>
      <c r="K199" s="470"/>
      <c r="L199" s="459"/>
      <c r="M199" s="459"/>
      <c r="N199" s="466"/>
      <c r="O199" s="1317"/>
      <c r="P199" s="452"/>
    </row>
    <row r="200" spans="2:16" s="51" customFormat="1" ht="15" customHeight="1">
      <c r="B200" s="419"/>
      <c r="C200" s="522" t="s">
        <v>147</v>
      </c>
      <c r="D200" s="523"/>
      <c r="E200" s="524" t="s">
        <v>148</v>
      </c>
      <c r="F200" s="525">
        <v>6</v>
      </c>
      <c r="G200" s="526" t="s">
        <v>141</v>
      </c>
      <c r="H200" s="424"/>
      <c r="I200" s="437"/>
      <c r="J200" s="1478"/>
      <c r="K200" s="1479"/>
      <c r="L200" s="1453"/>
      <c r="M200" s="1453"/>
      <c r="N200" s="1454"/>
      <c r="O200" s="1317"/>
      <c r="P200" s="452"/>
    </row>
    <row r="201" spans="2:16" s="51" customFormat="1" ht="15" customHeight="1">
      <c r="B201" s="408"/>
      <c r="C201" s="518"/>
      <c r="D201" s="410"/>
      <c r="E201" s="468"/>
      <c r="F201" s="519"/>
      <c r="G201" s="520"/>
      <c r="H201" s="413"/>
      <c r="I201" s="436"/>
      <c r="J201" s="506"/>
      <c r="K201" s="470"/>
      <c r="L201" s="459"/>
      <c r="M201" s="459"/>
      <c r="N201" s="466"/>
      <c r="O201" s="1317"/>
      <c r="P201" s="452"/>
    </row>
    <row r="202" spans="2:16" s="51" customFormat="1" ht="15" customHeight="1">
      <c r="B202" s="419"/>
      <c r="C202" s="522" t="s">
        <v>149</v>
      </c>
      <c r="D202" s="421"/>
      <c r="E202" s="524" t="s">
        <v>150</v>
      </c>
      <c r="F202" s="525">
        <v>1</v>
      </c>
      <c r="G202" s="526" t="s">
        <v>127</v>
      </c>
      <c r="H202" s="424"/>
      <c r="I202" s="437"/>
      <c r="J202" s="1478"/>
      <c r="K202" s="1479"/>
      <c r="L202" s="1453"/>
      <c r="M202" s="1453"/>
      <c r="N202" s="1454"/>
      <c r="O202" s="1317"/>
      <c r="P202" s="452"/>
    </row>
    <row r="203" spans="2:16" s="51" customFormat="1" ht="15" customHeight="1">
      <c r="B203" s="408"/>
      <c r="C203" s="518"/>
      <c r="D203" s="410"/>
      <c r="E203" s="518" t="s">
        <v>151</v>
      </c>
      <c r="F203" s="519"/>
      <c r="G203" s="520"/>
      <c r="H203" s="413"/>
      <c r="I203" s="436"/>
      <c r="J203" s="438"/>
      <c r="K203" s="508"/>
      <c r="L203" s="494"/>
      <c r="M203" s="494"/>
      <c r="N203" s="495"/>
      <c r="O203" s="1317"/>
      <c r="P203" s="452"/>
    </row>
    <row r="204" spans="2:16" s="51" customFormat="1" ht="15" customHeight="1">
      <c r="B204" s="419"/>
      <c r="C204" s="524" t="s">
        <v>152</v>
      </c>
      <c r="D204" s="421"/>
      <c r="E204" s="524" t="s">
        <v>153</v>
      </c>
      <c r="F204" s="525">
        <v>1</v>
      </c>
      <c r="G204" s="526" t="s">
        <v>127</v>
      </c>
      <c r="H204" s="424"/>
      <c r="I204" s="437"/>
      <c r="J204" s="1478"/>
      <c r="K204" s="1479"/>
      <c r="L204" s="1453"/>
      <c r="M204" s="1453"/>
      <c r="N204" s="1454"/>
      <c r="O204" s="1317"/>
      <c r="P204" s="452"/>
    </row>
    <row r="205" spans="2:16" s="51" customFormat="1" ht="15" customHeight="1">
      <c r="B205" s="408"/>
      <c r="C205" s="518"/>
      <c r="D205" s="410"/>
      <c r="E205" s="518"/>
      <c r="F205" s="519"/>
      <c r="G205" s="520"/>
      <c r="H205" s="413"/>
      <c r="I205" s="414"/>
      <c r="J205" s="438"/>
      <c r="K205" s="493"/>
      <c r="L205" s="494"/>
      <c r="M205" s="494"/>
      <c r="N205" s="495"/>
      <c r="O205" s="1317"/>
      <c r="P205" s="452"/>
    </row>
    <row r="206" spans="2:16" s="51" customFormat="1" ht="15" customHeight="1">
      <c r="B206" s="419"/>
      <c r="C206" s="524"/>
      <c r="D206" s="421"/>
      <c r="E206" s="524"/>
      <c r="F206" s="525"/>
      <c r="G206" s="526"/>
      <c r="H206" s="424"/>
      <c r="I206" s="425"/>
      <c r="J206" s="462"/>
      <c r="K206" s="497"/>
      <c r="L206" s="498"/>
      <c r="M206" s="464"/>
      <c r="N206" s="465"/>
      <c r="O206" s="1317"/>
      <c r="P206" s="452"/>
    </row>
    <row r="207" spans="2:16" s="51" customFormat="1" ht="15" customHeight="1">
      <c r="B207" s="408"/>
      <c r="C207" s="518"/>
      <c r="D207" s="410"/>
      <c r="E207" s="518"/>
      <c r="F207" s="519"/>
      <c r="G207" s="520"/>
      <c r="H207" s="413"/>
      <c r="I207" s="414"/>
      <c r="J207" s="438"/>
      <c r="K207" s="493"/>
      <c r="L207" s="494"/>
      <c r="M207" s="494"/>
      <c r="N207" s="495"/>
      <c r="O207" s="1317"/>
      <c r="P207" s="452"/>
    </row>
    <row r="208" spans="2:16" s="51" customFormat="1" ht="15" customHeight="1">
      <c r="B208" s="419"/>
      <c r="C208" s="524"/>
      <c r="D208" s="421"/>
      <c r="E208" s="524"/>
      <c r="F208" s="525"/>
      <c r="G208" s="526"/>
      <c r="H208" s="424"/>
      <c r="I208" s="425"/>
      <c r="J208" s="462"/>
      <c r="K208" s="497"/>
      <c r="L208" s="498"/>
      <c r="M208" s="464"/>
      <c r="N208" s="465"/>
      <c r="O208" s="1317"/>
      <c r="P208" s="452"/>
    </row>
    <row r="209" spans="2:16" s="51" customFormat="1" ht="15" customHeight="1">
      <c r="B209" s="408"/>
      <c r="C209" s="518"/>
      <c r="D209" s="410"/>
      <c r="E209" s="518"/>
      <c r="F209" s="519"/>
      <c r="G209" s="520"/>
      <c r="H209" s="413"/>
      <c r="I209" s="414"/>
      <c r="J209" s="438"/>
      <c r="K209" s="493"/>
      <c r="L209" s="494"/>
      <c r="M209" s="494"/>
      <c r="N209" s="495"/>
      <c r="O209" s="1317"/>
      <c r="P209" s="452"/>
    </row>
    <row r="210" spans="2:16" s="51" customFormat="1" ht="15" customHeight="1">
      <c r="B210" s="419"/>
      <c r="C210" s="524"/>
      <c r="D210" s="421"/>
      <c r="E210" s="524"/>
      <c r="F210" s="525"/>
      <c r="G210" s="526"/>
      <c r="H210" s="424"/>
      <c r="I210" s="425"/>
      <c r="J210" s="462"/>
      <c r="K210" s="497"/>
      <c r="L210" s="498"/>
      <c r="M210" s="464"/>
      <c r="N210" s="465"/>
      <c r="O210" s="1317"/>
      <c r="P210" s="452"/>
    </row>
    <row r="211" spans="2:16" s="51" customFormat="1" ht="15" customHeight="1">
      <c r="B211" s="408"/>
      <c r="C211" s="518"/>
      <c r="D211" s="470"/>
      <c r="E211" s="518"/>
      <c r="F211" s="519"/>
      <c r="G211" s="529"/>
      <c r="H211" s="413"/>
      <c r="I211" s="414"/>
      <c r="J211" s="438"/>
      <c r="K211" s="493"/>
      <c r="L211" s="494"/>
      <c r="M211" s="494"/>
      <c r="N211" s="495"/>
      <c r="O211" s="1317"/>
      <c r="P211" s="452"/>
    </row>
    <row r="212" spans="2:16" s="51" customFormat="1" ht="15" customHeight="1">
      <c r="B212" s="419"/>
      <c r="C212" s="524"/>
      <c r="D212" s="457"/>
      <c r="E212" s="524"/>
      <c r="F212" s="525"/>
      <c r="G212" s="526"/>
      <c r="H212" s="424"/>
      <c r="I212" s="425"/>
      <c r="J212" s="462"/>
      <c r="K212" s="497"/>
      <c r="L212" s="498"/>
      <c r="M212" s="464"/>
      <c r="N212" s="465"/>
      <c r="O212" s="1317"/>
      <c r="P212" s="452"/>
    </row>
    <row r="213" spans="2:16" s="51" customFormat="1" ht="15" customHeight="1">
      <c r="B213" s="408"/>
      <c r="C213" s="409"/>
      <c r="D213" s="410"/>
      <c r="E213" s="468"/>
      <c r="F213" s="434"/>
      <c r="G213" s="412"/>
      <c r="H213" s="413"/>
      <c r="I213" s="414"/>
      <c r="J213" s="438"/>
      <c r="K213" s="493"/>
      <c r="L213" s="494"/>
      <c r="M213" s="494"/>
      <c r="N213" s="495"/>
      <c r="O213" s="1317"/>
      <c r="P213" s="452"/>
    </row>
    <row r="214" spans="2:16" s="51" customFormat="1" ht="15" customHeight="1">
      <c r="B214" s="419"/>
      <c r="C214" s="420"/>
      <c r="D214" s="421"/>
      <c r="E214" s="472"/>
      <c r="F214" s="400"/>
      <c r="G214" s="423"/>
      <c r="H214" s="424"/>
      <c r="I214" s="425"/>
      <c r="J214" s="462"/>
      <c r="K214" s="497"/>
      <c r="L214" s="498"/>
      <c r="M214" s="464"/>
      <c r="N214" s="465"/>
      <c r="O214" s="1317"/>
      <c r="P214" s="452"/>
    </row>
    <row r="215" spans="2:16" s="51" customFormat="1" ht="15" customHeight="1">
      <c r="B215" s="408"/>
      <c r="C215" s="409"/>
      <c r="D215" s="410"/>
      <c r="E215" s="468"/>
      <c r="F215" s="434"/>
      <c r="G215" s="412"/>
      <c r="H215" s="413"/>
      <c r="I215" s="521"/>
      <c r="J215" s="506"/>
      <c r="K215" s="470"/>
      <c r="L215" s="459"/>
      <c r="M215" s="459"/>
      <c r="N215" s="466"/>
      <c r="O215" s="1317"/>
      <c r="P215" s="452"/>
    </row>
    <row r="216" spans="2:16" s="51" customFormat="1" ht="15" customHeight="1">
      <c r="B216" s="419"/>
      <c r="C216" s="420"/>
      <c r="D216" s="421"/>
      <c r="E216" s="472"/>
      <c r="F216" s="400"/>
      <c r="G216" s="423"/>
      <c r="H216" s="424"/>
      <c r="I216" s="530"/>
      <c r="J216" s="473"/>
      <c r="K216" s="457"/>
      <c r="L216" s="531"/>
      <c r="M216" s="531"/>
      <c r="N216" s="532"/>
      <c r="O216" s="1317"/>
      <c r="P216" s="452"/>
    </row>
    <row r="217" spans="2:16" s="51" customFormat="1" ht="15" customHeight="1">
      <c r="B217" s="408"/>
      <c r="C217" s="409"/>
      <c r="D217" s="410"/>
      <c r="E217" s="468"/>
      <c r="F217" s="434"/>
      <c r="G217" s="412"/>
      <c r="H217" s="413"/>
      <c r="I217" s="521"/>
      <c r="J217" s="506"/>
      <c r="K217" s="470"/>
      <c r="L217" s="459"/>
      <c r="M217" s="459"/>
      <c r="N217" s="466"/>
      <c r="O217" s="1317"/>
      <c r="P217" s="452"/>
    </row>
    <row r="218" spans="2:16" s="51" customFormat="1" ht="15" customHeight="1">
      <c r="B218" s="419"/>
      <c r="C218" s="420"/>
      <c r="D218" s="421"/>
      <c r="E218" s="472"/>
      <c r="F218" s="435"/>
      <c r="G218" s="423"/>
      <c r="H218" s="424"/>
      <c r="I218" s="530"/>
      <c r="J218" s="473"/>
      <c r="K218" s="457"/>
      <c r="L218" s="457"/>
      <c r="M218" s="457"/>
      <c r="N218" s="458"/>
      <c r="O218" s="1317"/>
      <c r="P218" s="452"/>
    </row>
    <row r="219" spans="2:16" s="51" customFormat="1" ht="15" customHeight="1">
      <c r="B219" s="408"/>
      <c r="C219" s="518"/>
      <c r="D219" s="470"/>
      <c r="E219" s="518"/>
      <c r="F219" s="519"/>
      <c r="G219" s="529"/>
      <c r="H219" s="413"/>
      <c r="I219" s="521"/>
      <c r="J219" s="415"/>
      <c r="K219" s="459"/>
      <c r="L219" s="459"/>
      <c r="M219" s="459"/>
      <c r="N219" s="466"/>
      <c r="O219" s="1317"/>
      <c r="P219" s="452"/>
    </row>
    <row r="220" spans="2:16" s="51" customFormat="1" ht="15" customHeight="1">
      <c r="B220" s="419"/>
      <c r="C220" s="524"/>
      <c r="D220" s="457"/>
      <c r="E220" s="524"/>
      <c r="F220" s="525"/>
      <c r="G220" s="526"/>
      <c r="H220" s="424"/>
      <c r="I220" s="530"/>
      <c r="J220" s="533"/>
      <c r="K220" s="534"/>
      <c r="L220" s="534"/>
      <c r="M220" s="534"/>
      <c r="N220" s="535"/>
      <c r="O220" s="1317"/>
      <c r="P220" s="452"/>
    </row>
    <row r="221" spans="2:16" s="51" customFormat="1" ht="15" customHeight="1">
      <c r="B221" s="408"/>
      <c r="C221" s="409"/>
      <c r="D221" s="410"/>
      <c r="E221" s="468"/>
      <c r="F221" s="434"/>
      <c r="G221" s="412"/>
      <c r="H221" s="413"/>
      <c r="I221" s="521"/>
      <c r="J221" s="506"/>
      <c r="K221" s="470"/>
      <c r="L221" s="459"/>
      <c r="M221" s="459"/>
      <c r="N221" s="466"/>
      <c r="O221" s="1317"/>
      <c r="P221" s="452"/>
    </row>
    <row r="222" spans="2:16" s="51" customFormat="1" ht="15" customHeight="1">
      <c r="B222" s="419"/>
      <c r="C222" s="420"/>
      <c r="D222" s="421"/>
      <c r="E222" s="472"/>
      <c r="F222" s="400"/>
      <c r="G222" s="423"/>
      <c r="H222" s="424"/>
      <c r="I222" s="530"/>
      <c r="J222" s="473"/>
      <c r="K222" s="457"/>
      <c r="L222" s="457"/>
      <c r="M222" s="457"/>
      <c r="N222" s="458"/>
      <c r="O222" s="1317"/>
      <c r="P222" s="452"/>
    </row>
    <row r="223" spans="2:16" s="51" customFormat="1" ht="15" customHeight="1">
      <c r="B223" s="408"/>
      <c r="C223" s="518"/>
      <c r="D223" s="470"/>
      <c r="E223" s="518"/>
      <c r="F223" s="519"/>
      <c r="G223" s="529"/>
      <c r="H223" s="413"/>
      <c r="I223" s="521"/>
      <c r="J223" s="415"/>
      <c r="K223" s="459"/>
      <c r="L223" s="459"/>
      <c r="M223" s="459"/>
      <c r="N223" s="466"/>
      <c r="O223" s="1317"/>
      <c r="P223" s="452"/>
    </row>
    <row r="224" spans="2:16" s="51" customFormat="1" ht="15" customHeight="1">
      <c r="B224" s="419"/>
      <c r="C224" s="524"/>
      <c r="D224" s="457"/>
      <c r="E224" s="524"/>
      <c r="F224" s="525"/>
      <c r="G224" s="526"/>
      <c r="H224" s="424"/>
      <c r="I224" s="530"/>
      <c r="J224" s="533"/>
      <c r="K224" s="534"/>
      <c r="L224" s="534"/>
      <c r="M224" s="534"/>
      <c r="N224" s="535"/>
      <c r="O224" s="1317"/>
      <c r="P224" s="452"/>
    </row>
    <row r="225" spans="2:16" s="51" customFormat="1" ht="15" customHeight="1">
      <c r="B225" s="408"/>
      <c r="C225" s="536"/>
      <c r="D225" s="470"/>
      <c r="E225" s="518"/>
      <c r="F225" s="434"/>
      <c r="G225" s="520"/>
      <c r="H225" s="413"/>
      <c r="I225" s="521"/>
      <c r="J225" s="415"/>
      <c r="K225" s="459"/>
      <c r="L225" s="459"/>
      <c r="M225" s="459"/>
      <c r="N225" s="466"/>
      <c r="O225" s="1317"/>
      <c r="P225" s="452"/>
    </row>
    <row r="226" spans="2:16" s="51" customFormat="1" ht="15" customHeight="1">
      <c r="B226" s="419"/>
      <c r="C226" s="524"/>
      <c r="D226" s="457"/>
      <c r="E226" s="524"/>
      <c r="F226" s="435"/>
      <c r="G226" s="526"/>
      <c r="H226" s="424"/>
      <c r="I226" s="530"/>
      <c r="J226" s="533"/>
      <c r="K226" s="463"/>
      <c r="L226" s="463"/>
      <c r="M226" s="463"/>
      <c r="N226" s="465"/>
      <c r="O226" s="1317"/>
      <c r="P226" s="452"/>
    </row>
    <row r="227" spans="2:16" s="51" customFormat="1" ht="15" customHeight="1">
      <c r="B227" s="396"/>
      <c r="C227" s="517"/>
      <c r="D227" s="537"/>
      <c r="E227" s="517"/>
      <c r="F227" s="400"/>
      <c r="G227" s="401"/>
      <c r="H227" s="402"/>
      <c r="I227" s="538"/>
      <c r="J227" s="539"/>
      <c r="K227" s="540"/>
      <c r="L227" s="476"/>
      <c r="M227" s="476"/>
      <c r="N227" s="477"/>
      <c r="O227" s="1317"/>
      <c r="P227" s="452"/>
    </row>
    <row r="228" spans="2:16" s="51" customFormat="1" ht="15" customHeight="1" thickBot="1">
      <c r="B228" s="441"/>
      <c r="C228" s="478" t="str">
        <f>+C198&amp;"　　　計"</f>
        <v>鉄骨工事　　　計</v>
      </c>
      <c r="D228" s="541"/>
      <c r="E228" s="542"/>
      <c r="F228" s="543"/>
      <c r="G228" s="445"/>
      <c r="H228" s="446"/>
      <c r="I228" s="544"/>
      <c r="J228" s="545"/>
      <c r="K228" s="546"/>
      <c r="L228" s="546"/>
      <c r="M228" s="546"/>
      <c r="N228" s="547"/>
      <c r="O228" s="1317"/>
      <c r="P228" s="452"/>
    </row>
    <row r="229" spans="2:16" s="51" customFormat="1" ht="15" customHeight="1">
      <c r="B229" s="385"/>
      <c r="C229" s="386"/>
      <c r="D229" s="387"/>
      <c r="E229" s="490"/>
      <c r="F229" s="388"/>
      <c r="G229" s="389"/>
      <c r="H229" s="390"/>
      <c r="I229" s="391"/>
      <c r="J229" s="515"/>
      <c r="K229" s="516"/>
      <c r="L229" s="491"/>
      <c r="M229" s="491"/>
      <c r="N229" s="492"/>
      <c r="O229" s="1317"/>
      <c r="P229" s="452"/>
    </row>
    <row r="230" spans="2:16" s="51" customFormat="1" ht="15" customHeight="1">
      <c r="B230" s="419">
        <v>4</v>
      </c>
      <c r="C230" s="420" t="s">
        <v>77</v>
      </c>
      <c r="D230" s="398"/>
      <c r="E230" s="474"/>
      <c r="F230" s="400"/>
      <c r="G230" s="401"/>
      <c r="H230" s="402"/>
      <c r="I230" s="403"/>
      <c r="J230" s="1471"/>
      <c r="K230" s="1472"/>
      <c r="L230" s="457"/>
      <c r="M230" s="457"/>
      <c r="N230" s="458"/>
      <c r="O230" s="1317"/>
      <c r="P230" s="452"/>
    </row>
    <row r="231" spans="2:16" s="51" customFormat="1" ht="15" customHeight="1">
      <c r="B231" s="408"/>
      <c r="C231" s="409"/>
      <c r="D231" s="410"/>
      <c r="E231" s="468"/>
      <c r="F231" s="411"/>
      <c r="G231" s="412"/>
      <c r="H231" s="413"/>
      <c r="I231" s="414"/>
      <c r="J231" s="549"/>
      <c r="K231" s="470"/>
      <c r="L231" s="459"/>
      <c r="M231" s="459"/>
      <c r="N231" s="466"/>
      <c r="O231" s="1317"/>
      <c r="P231" s="452"/>
    </row>
    <row r="232" spans="2:16" s="51" customFormat="1" ht="15" customHeight="1">
      <c r="B232" s="419"/>
      <c r="C232" s="420" t="s">
        <v>154</v>
      </c>
      <c r="D232" s="421"/>
      <c r="E232" s="472"/>
      <c r="F232" s="422"/>
      <c r="G232" s="423"/>
      <c r="H232" s="424"/>
      <c r="I232" s="425"/>
      <c r="J232" s="462"/>
      <c r="K232" s="457"/>
      <c r="L232" s="1453"/>
      <c r="M232" s="1453"/>
      <c r="N232" s="1475"/>
      <c r="O232" s="1317"/>
      <c r="P232" s="452"/>
    </row>
    <row r="233" spans="2:16" s="51" customFormat="1" ht="15" customHeight="1">
      <c r="B233" s="408"/>
      <c r="C233" s="409" t="s">
        <v>155</v>
      </c>
      <c r="D233" s="410"/>
      <c r="E233" s="468" t="s">
        <v>156</v>
      </c>
      <c r="F233" s="411"/>
      <c r="G233" s="412"/>
      <c r="H233" s="413"/>
      <c r="I233" s="521"/>
      <c r="J233" s="506"/>
      <c r="K233" s="470"/>
      <c r="L233" s="459"/>
      <c r="M233" s="459"/>
      <c r="N233" s="466"/>
      <c r="O233" s="1317"/>
      <c r="P233" s="452"/>
    </row>
    <row r="234" spans="2:16" s="51" customFormat="1" ht="15" customHeight="1">
      <c r="B234" s="419"/>
      <c r="C234" s="420" t="s">
        <v>157</v>
      </c>
      <c r="D234" s="421"/>
      <c r="E234" s="472"/>
      <c r="F234" s="422">
        <v>1.4</v>
      </c>
      <c r="G234" s="423" t="s">
        <v>130</v>
      </c>
      <c r="H234" s="424"/>
      <c r="I234" s="425"/>
      <c r="J234" s="1457"/>
      <c r="K234" s="1459"/>
      <c r="L234" s="1453"/>
      <c r="M234" s="1453"/>
      <c r="N234" s="1454"/>
      <c r="O234" s="1317"/>
      <c r="P234" s="452"/>
    </row>
    <row r="235" spans="2:16" s="51" customFormat="1" ht="15" customHeight="1">
      <c r="B235" s="408"/>
      <c r="C235" s="409" t="s">
        <v>155</v>
      </c>
      <c r="D235" s="410"/>
      <c r="E235" s="468" t="s">
        <v>158</v>
      </c>
      <c r="F235" s="411"/>
      <c r="G235" s="412"/>
      <c r="H235" s="413"/>
      <c r="I235" s="521"/>
      <c r="J235" s="506"/>
      <c r="K235" s="470"/>
      <c r="L235" s="459"/>
      <c r="M235" s="459"/>
      <c r="N235" s="466"/>
      <c r="O235" s="1317"/>
      <c r="P235" s="452"/>
    </row>
    <row r="236" spans="2:16" s="51" customFormat="1" ht="15" customHeight="1">
      <c r="B236" s="419"/>
      <c r="C236" s="420" t="s">
        <v>159</v>
      </c>
      <c r="D236" s="421"/>
      <c r="E236" s="472"/>
      <c r="F236" s="422">
        <v>3.3</v>
      </c>
      <c r="G236" s="423" t="s">
        <v>130</v>
      </c>
      <c r="H236" s="424"/>
      <c r="I236" s="425"/>
      <c r="J236" s="1457"/>
      <c r="K236" s="1459"/>
      <c r="L236" s="1453"/>
      <c r="M236" s="1453"/>
      <c r="N236" s="1454"/>
      <c r="O236" s="1317"/>
      <c r="P236" s="452"/>
    </row>
    <row r="237" spans="2:16" s="51" customFormat="1" ht="15" customHeight="1">
      <c r="B237" s="408"/>
      <c r="C237" s="409"/>
      <c r="D237" s="410"/>
      <c r="E237" s="468"/>
      <c r="F237" s="411"/>
      <c r="G237" s="412"/>
      <c r="H237" s="413"/>
      <c r="I237" s="521"/>
      <c r="J237" s="506"/>
      <c r="K237" s="470"/>
      <c r="L237" s="459"/>
      <c r="M237" s="459"/>
      <c r="N237" s="466"/>
      <c r="O237" s="1317"/>
      <c r="P237" s="452"/>
    </row>
    <row r="238" spans="2:16" s="51" customFormat="1" ht="15" customHeight="1">
      <c r="B238" s="419"/>
      <c r="C238" s="420" t="s">
        <v>160</v>
      </c>
      <c r="D238" s="421"/>
      <c r="E238" s="472" t="s">
        <v>161</v>
      </c>
      <c r="F238" s="422">
        <v>6.6</v>
      </c>
      <c r="G238" s="423" t="s">
        <v>162</v>
      </c>
      <c r="H238" s="424"/>
      <c r="I238" s="425"/>
      <c r="J238" s="1457"/>
      <c r="K238" s="1459"/>
      <c r="L238" s="1453"/>
      <c r="M238" s="1453"/>
      <c r="N238" s="1454"/>
      <c r="O238" s="1317"/>
      <c r="P238" s="452"/>
    </row>
    <row r="239" spans="2:16" s="51" customFormat="1" ht="15" customHeight="1">
      <c r="B239" s="408"/>
      <c r="C239" s="409"/>
      <c r="D239" s="410"/>
      <c r="E239" s="468" t="s">
        <v>163</v>
      </c>
      <c r="F239" s="411"/>
      <c r="G239" s="412"/>
      <c r="H239" s="413"/>
      <c r="I239" s="414"/>
      <c r="J239" s="438"/>
      <c r="K239" s="493"/>
      <c r="L239" s="494"/>
      <c r="M239" s="494"/>
      <c r="N239" s="495"/>
      <c r="O239" s="1317"/>
      <c r="P239" s="452"/>
    </row>
    <row r="240" spans="2:16" s="51" customFormat="1" ht="15" customHeight="1">
      <c r="B240" s="419"/>
      <c r="C240" s="420" t="s">
        <v>164</v>
      </c>
      <c r="D240" s="421"/>
      <c r="E240" s="472" t="s">
        <v>165</v>
      </c>
      <c r="F240" s="422">
        <v>10.3</v>
      </c>
      <c r="G240" s="423" t="s">
        <v>162</v>
      </c>
      <c r="H240" s="424"/>
      <c r="I240" s="425"/>
      <c r="J240" s="462"/>
      <c r="K240" s="497"/>
      <c r="L240" s="498"/>
      <c r="M240" s="464"/>
      <c r="N240" s="465"/>
      <c r="O240" s="1317"/>
      <c r="P240" s="452"/>
    </row>
    <row r="241" spans="2:16" s="51" customFormat="1" ht="15" customHeight="1">
      <c r="B241" s="408"/>
      <c r="C241" s="409"/>
      <c r="D241" s="410"/>
      <c r="E241" s="468" t="s">
        <v>163</v>
      </c>
      <c r="F241" s="411"/>
      <c r="G241" s="412"/>
      <c r="H241" s="413"/>
      <c r="I241" s="414"/>
      <c r="J241" s="438"/>
      <c r="K241" s="493"/>
      <c r="L241" s="494"/>
      <c r="M241" s="494"/>
      <c r="N241" s="495"/>
      <c r="O241" s="1317"/>
      <c r="P241" s="452"/>
    </row>
    <row r="242" spans="2:16" s="51" customFormat="1" ht="15" customHeight="1">
      <c r="B242" s="419"/>
      <c r="C242" s="420" t="s">
        <v>166</v>
      </c>
      <c r="D242" s="421"/>
      <c r="E242" s="472" t="s">
        <v>165</v>
      </c>
      <c r="F242" s="422">
        <v>1304</v>
      </c>
      <c r="G242" s="423" t="s">
        <v>162</v>
      </c>
      <c r="H242" s="424"/>
      <c r="I242" s="425"/>
      <c r="J242" s="462"/>
      <c r="K242" s="497"/>
      <c r="L242" s="498"/>
      <c r="M242" s="464"/>
      <c r="N242" s="465"/>
      <c r="O242" s="1317"/>
      <c r="P242" s="452"/>
    </row>
    <row r="243" spans="2:16" s="51" customFormat="1" ht="15" customHeight="1">
      <c r="B243" s="408"/>
      <c r="C243" s="409"/>
      <c r="D243" s="410"/>
      <c r="E243" s="468" t="s">
        <v>163</v>
      </c>
      <c r="F243" s="411"/>
      <c r="G243" s="412"/>
      <c r="H243" s="413"/>
      <c r="I243" s="414"/>
      <c r="J243" s="438"/>
      <c r="K243" s="493"/>
      <c r="L243" s="494"/>
      <c r="M243" s="494"/>
      <c r="N243" s="495"/>
      <c r="O243" s="1317"/>
      <c r="P243" s="452"/>
    </row>
    <row r="244" spans="2:16" s="51" customFormat="1" ht="15" customHeight="1">
      <c r="B244" s="419"/>
      <c r="C244" s="420" t="s">
        <v>167</v>
      </c>
      <c r="D244" s="421"/>
      <c r="E244" s="472" t="s">
        <v>168</v>
      </c>
      <c r="F244" s="422">
        <v>174</v>
      </c>
      <c r="G244" s="423" t="s">
        <v>162</v>
      </c>
      <c r="H244" s="424"/>
      <c r="I244" s="425"/>
      <c r="J244" s="462"/>
      <c r="K244" s="497"/>
      <c r="L244" s="498"/>
      <c r="M244" s="1476"/>
      <c r="N244" s="1477"/>
      <c r="O244" s="1317"/>
      <c r="P244" s="452"/>
    </row>
    <row r="245" spans="2:16" s="51" customFormat="1" ht="15" customHeight="1">
      <c r="B245" s="408"/>
      <c r="C245" s="409"/>
      <c r="D245" s="410"/>
      <c r="E245" s="468" t="s">
        <v>163</v>
      </c>
      <c r="F245" s="411"/>
      <c r="G245" s="412"/>
      <c r="H245" s="413"/>
      <c r="I245" s="414"/>
      <c r="J245" s="438"/>
      <c r="K245" s="493"/>
      <c r="L245" s="494"/>
      <c r="M245" s="494"/>
      <c r="N245" s="495"/>
      <c r="O245" s="1317"/>
      <c r="P245" s="452"/>
    </row>
    <row r="246" spans="2:16" s="51" customFormat="1" ht="15" customHeight="1">
      <c r="B246" s="419"/>
      <c r="C246" s="420" t="s">
        <v>169</v>
      </c>
      <c r="D246" s="421"/>
      <c r="E246" s="472" t="s">
        <v>170</v>
      </c>
      <c r="F246" s="422">
        <v>1060</v>
      </c>
      <c r="G246" s="423" t="s">
        <v>162</v>
      </c>
      <c r="H246" s="424"/>
      <c r="I246" s="425"/>
      <c r="J246" s="462"/>
      <c r="K246" s="497"/>
      <c r="L246" s="498"/>
      <c r="M246" s="464"/>
      <c r="N246" s="465"/>
      <c r="O246" s="1317"/>
      <c r="P246" s="452"/>
    </row>
    <row r="247" spans="2:16" s="51" customFormat="1" ht="15" customHeight="1">
      <c r="B247" s="408"/>
      <c r="C247" s="409" t="s">
        <v>171</v>
      </c>
      <c r="D247" s="410"/>
      <c r="E247" s="468"/>
      <c r="F247" s="411"/>
      <c r="G247" s="412"/>
      <c r="H247" s="413"/>
      <c r="I247" s="414"/>
      <c r="J247" s="438"/>
      <c r="K247" s="493"/>
      <c r="L247" s="494"/>
      <c r="M247" s="494"/>
      <c r="N247" s="495"/>
      <c r="O247" s="1317"/>
      <c r="P247" s="452"/>
    </row>
    <row r="248" spans="2:16" s="51" customFormat="1" ht="15" customHeight="1">
      <c r="B248" s="419"/>
      <c r="C248" s="420" t="s">
        <v>172</v>
      </c>
      <c r="D248" s="421"/>
      <c r="E248" s="472" t="s">
        <v>173</v>
      </c>
      <c r="F248" s="422">
        <v>110</v>
      </c>
      <c r="G248" s="423" t="s">
        <v>174</v>
      </c>
      <c r="H248" s="424"/>
      <c r="I248" s="425"/>
      <c r="J248" s="462"/>
      <c r="K248" s="497"/>
      <c r="L248" s="498"/>
      <c r="M248" s="464"/>
      <c r="N248" s="465"/>
      <c r="O248" s="1317"/>
      <c r="P248" s="452"/>
    </row>
    <row r="249" spans="2:16" s="51" customFormat="1" ht="15" customHeight="1">
      <c r="B249" s="408"/>
      <c r="C249" s="409"/>
      <c r="D249" s="410"/>
      <c r="E249" s="468"/>
      <c r="F249" s="411"/>
      <c r="G249" s="412"/>
      <c r="H249" s="413"/>
      <c r="I249" s="414"/>
      <c r="J249" s="506"/>
      <c r="K249" s="470"/>
      <c r="L249" s="459"/>
      <c r="M249" s="459"/>
      <c r="N249" s="466"/>
      <c r="O249" s="1317"/>
      <c r="P249" s="452"/>
    </row>
    <row r="250" spans="2:16" s="51" customFormat="1" ht="15" customHeight="1">
      <c r="B250" s="419"/>
      <c r="C250" s="420" t="s">
        <v>175</v>
      </c>
      <c r="D250" s="421"/>
      <c r="E250" s="472"/>
      <c r="F250" s="422"/>
      <c r="G250" s="423"/>
      <c r="H250" s="424"/>
      <c r="I250" s="425"/>
      <c r="J250" s="1457"/>
      <c r="K250" s="1459"/>
      <c r="L250" s="527"/>
      <c r="M250" s="527"/>
      <c r="N250" s="532"/>
      <c r="O250" s="1317"/>
      <c r="P250" s="452"/>
    </row>
    <row r="251" spans="2:16" s="51" customFormat="1" ht="15" customHeight="1">
      <c r="B251" s="408"/>
      <c r="C251" s="409" t="s">
        <v>176</v>
      </c>
      <c r="D251" s="410"/>
      <c r="E251" s="468"/>
      <c r="F251" s="411"/>
      <c r="G251" s="412"/>
      <c r="H251" s="413"/>
      <c r="I251" s="414"/>
      <c r="J251" s="438"/>
      <c r="K251" s="493"/>
      <c r="L251" s="494"/>
      <c r="M251" s="494"/>
      <c r="N251" s="495"/>
      <c r="O251" s="1317"/>
      <c r="P251" s="452"/>
    </row>
    <row r="252" spans="2:16" s="51" customFormat="1" ht="15" customHeight="1">
      <c r="B252" s="419"/>
      <c r="C252" s="420" t="s">
        <v>172</v>
      </c>
      <c r="D252" s="421"/>
      <c r="E252" s="472" t="s">
        <v>173</v>
      </c>
      <c r="F252" s="422">
        <v>7.8</v>
      </c>
      <c r="G252" s="423" t="s">
        <v>174</v>
      </c>
      <c r="H252" s="424"/>
      <c r="I252" s="425"/>
      <c r="J252" s="462"/>
      <c r="K252" s="497"/>
      <c r="L252" s="498"/>
      <c r="M252" s="464"/>
      <c r="N252" s="465"/>
      <c r="O252" s="1317"/>
      <c r="P252" s="452"/>
    </row>
    <row r="253" spans="2:16" s="51" customFormat="1" ht="15" customHeight="1">
      <c r="B253" s="408"/>
      <c r="C253" s="409"/>
      <c r="D253" s="410"/>
      <c r="E253" s="468" t="s">
        <v>177</v>
      </c>
      <c r="F253" s="411"/>
      <c r="G253" s="412"/>
      <c r="H253" s="413"/>
      <c r="I253" s="414"/>
      <c r="J253" s="438"/>
      <c r="K253" s="493"/>
      <c r="L253" s="494"/>
      <c r="M253" s="494"/>
      <c r="N253" s="495"/>
      <c r="O253" s="1317"/>
      <c r="P253" s="452"/>
    </row>
    <row r="254" spans="2:16" s="51" customFormat="1" ht="15" customHeight="1">
      <c r="B254" s="419"/>
      <c r="C254" s="420" t="s">
        <v>178</v>
      </c>
      <c r="D254" s="421"/>
      <c r="E254" s="472" t="s">
        <v>165</v>
      </c>
      <c r="F254" s="422">
        <v>17.2</v>
      </c>
      <c r="G254" s="423" t="s">
        <v>162</v>
      </c>
      <c r="H254" s="424"/>
      <c r="I254" s="425"/>
      <c r="J254" s="462"/>
      <c r="K254" s="497"/>
      <c r="L254" s="498"/>
      <c r="M254" s="464"/>
      <c r="N254" s="465"/>
      <c r="O254" s="1317"/>
      <c r="P254" s="452"/>
    </row>
    <row r="255" spans="2:16" s="51" customFormat="1" ht="15" customHeight="1">
      <c r="B255" s="408"/>
      <c r="C255" s="409" t="s">
        <v>179</v>
      </c>
      <c r="D255" s="410"/>
      <c r="E255" s="468" t="s">
        <v>177</v>
      </c>
      <c r="F255" s="411"/>
      <c r="G255" s="412"/>
      <c r="H255" s="413"/>
      <c r="I255" s="414"/>
      <c r="J255" s="438"/>
      <c r="K255" s="493"/>
      <c r="L255" s="494"/>
      <c r="M255" s="494"/>
      <c r="N255" s="495"/>
      <c r="O255" s="1317"/>
      <c r="P255" s="452"/>
    </row>
    <row r="256" spans="2:16" s="51" customFormat="1" ht="15" customHeight="1">
      <c r="B256" s="419"/>
      <c r="C256" s="420" t="s">
        <v>180</v>
      </c>
      <c r="D256" s="421"/>
      <c r="E256" s="472" t="s">
        <v>181</v>
      </c>
      <c r="F256" s="422">
        <v>286</v>
      </c>
      <c r="G256" s="423" t="s">
        <v>162</v>
      </c>
      <c r="H256" s="424"/>
      <c r="I256" s="425"/>
      <c r="J256" s="462"/>
      <c r="K256" s="497"/>
      <c r="L256" s="498"/>
      <c r="M256" s="464"/>
      <c r="N256" s="465"/>
      <c r="O256" s="1317"/>
      <c r="P256" s="452"/>
    </row>
    <row r="257" spans="2:16" s="51" customFormat="1" ht="15" customHeight="1">
      <c r="B257" s="408"/>
      <c r="C257" s="409" t="s">
        <v>182</v>
      </c>
      <c r="D257" s="410"/>
      <c r="E257" s="468" t="s">
        <v>163</v>
      </c>
      <c r="F257" s="411"/>
      <c r="G257" s="412"/>
      <c r="H257" s="413"/>
      <c r="I257" s="414"/>
      <c r="J257" s="438"/>
      <c r="K257" s="493"/>
      <c r="L257" s="494"/>
      <c r="M257" s="494"/>
      <c r="N257" s="495"/>
      <c r="O257" s="1317"/>
      <c r="P257" s="452"/>
    </row>
    <row r="258" spans="2:16" s="51" customFormat="1" ht="15" customHeight="1">
      <c r="B258" s="419"/>
      <c r="C258" s="420" t="s">
        <v>183</v>
      </c>
      <c r="D258" s="421"/>
      <c r="E258" s="472" t="s">
        <v>184</v>
      </c>
      <c r="F258" s="422">
        <v>38</v>
      </c>
      <c r="G258" s="423" t="s">
        <v>162</v>
      </c>
      <c r="H258" s="424"/>
      <c r="I258" s="425"/>
      <c r="J258" s="462"/>
      <c r="K258" s="497"/>
      <c r="L258" s="498"/>
      <c r="M258" s="464"/>
      <c r="N258" s="465"/>
      <c r="O258" s="1317"/>
      <c r="P258" s="452"/>
    </row>
    <row r="259" spans="2:16" s="51" customFormat="1" ht="15" customHeight="1">
      <c r="B259" s="396"/>
      <c r="C259" s="399"/>
      <c r="D259" s="398"/>
      <c r="E259" s="474"/>
      <c r="F259" s="430"/>
      <c r="G259" s="401"/>
      <c r="H259" s="402"/>
      <c r="I259" s="403"/>
      <c r="J259" s="539"/>
      <c r="K259" s="540"/>
      <c r="L259" s="476"/>
      <c r="M259" s="476"/>
      <c r="N259" s="477"/>
      <c r="O259" s="1317"/>
      <c r="P259" s="452"/>
    </row>
    <row r="260" spans="2:16" s="51" customFormat="1" ht="15" customHeight="1" thickBot="1">
      <c r="B260" s="441"/>
      <c r="C260" s="478" t="str">
        <f>+C230&amp;"　　　計"</f>
        <v>防水工事　　　計</v>
      </c>
      <c r="D260" s="443"/>
      <c r="E260" s="479"/>
      <c r="F260" s="480"/>
      <c r="G260" s="445"/>
      <c r="H260" s="446"/>
      <c r="I260" s="481"/>
      <c r="J260" s="1460"/>
      <c r="K260" s="1461"/>
      <c r="L260" s="541"/>
      <c r="M260" s="541"/>
      <c r="N260" s="554"/>
      <c r="O260" s="1317"/>
      <c r="P260" s="452"/>
    </row>
    <row r="261" spans="2:16" s="51" customFormat="1" ht="15" customHeight="1">
      <c r="B261" s="385"/>
      <c r="C261" s="386"/>
      <c r="D261" s="387"/>
      <c r="E261" s="490"/>
      <c r="F261" s="388"/>
      <c r="G261" s="389"/>
      <c r="H261" s="390"/>
      <c r="I261" s="391"/>
      <c r="J261" s="515"/>
      <c r="K261" s="516"/>
      <c r="L261" s="491"/>
      <c r="M261" s="491"/>
      <c r="N261" s="492"/>
      <c r="O261" s="1317"/>
      <c r="P261" s="452"/>
    </row>
    <row r="262" spans="2:16" s="51" customFormat="1" ht="15" customHeight="1">
      <c r="B262" s="419">
        <v>5</v>
      </c>
      <c r="C262" s="420" t="s">
        <v>78</v>
      </c>
      <c r="D262" s="398"/>
      <c r="E262" s="474"/>
      <c r="F262" s="400"/>
      <c r="G262" s="401"/>
      <c r="H262" s="402"/>
      <c r="I262" s="403"/>
      <c r="J262" s="1471"/>
      <c r="K262" s="1472"/>
      <c r="L262" s="457"/>
      <c r="M262" s="457"/>
      <c r="N262" s="458"/>
      <c r="O262" s="1317"/>
      <c r="P262" s="452"/>
    </row>
    <row r="263" spans="2:16" s="51" customFormat="1" ht="15" customHeight="1">
      <c r="B263" s="408"/>
      <c r="C263" s="409"/>
      <c r="D263" s="410"/>
      <c r="E263" s="468"/>
      <c r="F263" s="411"/>
      <c r="G263" s="412"/>
      <c r="H263" s="413"/>
      <c r="I263" s="414"/>
      <c r="J263" s="506"/>
      <c r="K263" s="470"/>
      <c r="L263" s="459"/>
      <c r="M263" s="459"/>
      <c r="N263" s="466"/>
      <c r="O263" s="1317"/>
      <c r="P263" s="452"/>
    </row>
    <row r="264" spans="2:16" s="51" customFormat="1" ht="15" customHeight="1">
      <c r="B264" s="419"/>
      <c r="C264" s="420" t="s">
        <v>154</v>
      </c>
      <c r="D264" s="421"/>
      <c r="E264" s="472"/>
      <c r="F264" s="422"/>
      <c r="G264" s="401"/>
      <c r="H264" s="424"/>
      <c r="I264" s="425"/>
      <c r="J264" s="462"/>
      <c r="K264" s="457"/>
      <c r="L264" s="1453"/>
      <c r="M264" s="1453"/>
      <c r="N264" s="1475"/>
      <c r="O264" s="1317"/>
      <c r="P264" s="452"/>
    </row>
    <row r="265" spans="2:16" s="51" customFormat="1" ht="15" customHeight="1">
      <c r="B265" s="408"/>
      <c r="C265" s="409"/>
      <c r="D265" s="410"/>
      <c r="E265" s="468"/>
      <c r="F265" s="555"/>
      <c r="G265" s="412"/>
      <c r="H265" s="413"/>
      <c r="I265" s="414"/>
      <c r="J265" s="438"/>
      <c r="K265" s="493"/>
      <c r="L265" s="494"/>
      <c r="M265" s="494"/>
      <c r="N265" s="495"/>
      <c r="O265" s="1317"/>
      <c r="P265" s="452"/>
    </row>
    <row r="266" spans="2:16" s="51" customFormat="1" ht="15" customHeight="1">
      <c r="B266" s="419"/>
      <c r="C266" s="420" t="s">
        <v>185</v>
      </c>
      <c r="D266" s="421"/>
      <c r="E266" s="472" t="s">
        <v>186</v>
      </c>
      <c r="F266" s="556">
        <v>49</v>
      </c>
      <c r="G266" s="423" t="s">
        <v>174</v>
      </c>
      <c r="H266" s="424"/>
      <c r="I266" s="425"/>
      <c r="J266" s="462"/>
      <c r="K266" s="497"/>
      <c r="L266" s="498"/>
      <c r="M266" s="464"/>
      <c r="N266" s="465"/>
      <c r="O266" s="1317"/>
      <c r="P266" s="452"/>
    </row>
    <row r="267" spans="2:16" s="51" customFormat="1" ht="15" customHeight="1">
      <c r="B267" s="408"/>
      <c r="C267" s="409"/>
      <c r="D267" s="410"/>
      <c r="E267" s="468"/>
      <c r="F267" s="555"/>
      <c r="G267" s="412"/>
      <c r="H267" s="413"/>
      <c r="I267" s="414"/>
      <c r="J267" s="506"/>
      <c r="K267" s="470"/>
      <c r="L267" s="494"/>
      <c r="M267" s="494"/>
      <c r="N267" s="495"/>
      <c r="O267" s="1317"/>
      <c r="P267" s="452"/>
    </row>
    <row r="268" spans="2:16" s="51" customFormat="1" ht="15" customHeight="1">
      <c r="B268" s="419"/>
      <c r="C268" s="420" t="s">
        <v>187</v>
      </c>
      <c r="D268" s="421"/>
      <c r="E268" s="472"/>
      <c r="F268" s="556">
        <v>243</v>
      </c>
      <c r="G268" s="423" t="s">
        <v>174</v>
      </c>
      <c r="H268" s="424"/>
      <c r="I268" s="425"/>
      <c r="J268" s="462"/>
      <c r="K268" s="463"/>
      <c r="L268" s="498"/>
      <c r="M268" s="464"/>
      <c r="N268" s="465"/>
      <c r="O268" s="1317"/>
      <c r="P268" s="452"/>
    </row>
    <row r="269" spans="2:16" s="51" customFormat="1" ht="15" customHeight="1">
      <c r="B269" s="408"/>
      <c r="C269" s="409"/>
      <c r="D269" s="410"/>
      <c r="E269" s="468"/>
      <c r="F269" s="411"/>
      <c r="G269" s="412"/>
      <c r="H269" s="413"/>
      <c r="I269" s="414"/>
      <c r="J269" s="506"/>
      <c r="K269" s="470"/>
      <c r="L269" s="459"/>
      <c r="M269" s="459"/>
      <c r="N269" s="466"/>
      <c r="O269" s="1317"/>
      <c r="P269" s="452"/>
    </row>
    <row r="270" spans="2:16" s="51" customFormat="1" ht="15" customHeight="1">
      <c r="B270" s="419"/>
      <c r="C270" s="420" t="s">
        <v>188</v>
      </c>
      <c r="D270" s="421"/>
      <c r="E270" s="472" t="s">
        <v>189</v>
      </c>
      <c r="F270" s="422">
        <v>58.7</v>
      </c>
      <c r="G270" s="423" t="s">
        <v>162</v>
      </c>
      <c r="H270" s="557"/>
      <c r="I270" s="425"/>
      <c r="J270" s="550"/>
      <c r="K270" s="457"/>
      <c r="L270" s="558"/>
      <c r="M270" s="527"/>
      <c r="N270" s="532"/>
      <c r="O270" s="1317"/>
      <c r="P270" s="452"/>
    </row>
    <row r="271" spans="2:16" s="51" customFormat="1" ht="15" customHeight="1">
      <c r="B271" s="408"/>
      <c r="C271" s="409"/>
      <c r="D271" s="410"/>
      <c r="E271" s="468"/>
      <c r="F271" s="411"/>
      <c r="G271" s="412"/>
      <c r="H271" s="413"/>
      <c r="I271" s="414"/>
      <c r="J271" s="506"/>
      <c r="K271" s="470"/>
      <c r="L271" s="459"/>
      <c r="M271" s="459"/>
      <c r="N271" s="466"/>
      <c r="O271" s="1317"/>
      <c r="P271" s="452"/>
    </row>
    <row r="272" spans="2:16" s="51" customFormat="1" ht="15" customHeight="1">
      <c r="B272" s="419"/>
      <c r="C272" s="420" t="s">
        <v>190</v>
      </c>
      <c r="D272" s="421"/>
      <c r="E272" s="472"/>
      <c r="F272" s="422">
        <v>1</v>
      </c>
      <c r="G272" s="559" t="s">
        <v>191</v>
      </c>
      <c r="H272" s="557"/>
      <c r="I272" s="425"/>
      <c r="J272" s="550"/>
      <c r="K272" s="457"/>
      <c r="L272" s="558"/>
      <c r="M272" s="527"/>
      <c r="N272" s="532"/>
      <c r="O272" s="1317"/>
      <c r="P272" s="452"/>
    </row>
    <row r="273" spans="2:16" s="51" customFormat="1" ht="15" customHeight="1">
      <c r="B273" s="408"/>
      <c r="C273" s="409"/>
      <c r="D273" s="410"/>
      <c r="E273" s="468"/>
      <c r="F273" s="555"/>
      <c r="G273" s="412"/>
      <c r="H273" s="413"/>
      <c r="I273" s="436"/>
      <c r="J273" s="506"/>
      <c r="K273" s="470"/>
      <c r="L273" s="494"/>
      <c r="M273" s="494"/>
      <c r="N273" s="495"/>
      <c r="O273" s="1317"/>
      <c r="P273" s="452"/>
    </row>
    <row r="274" spans="2:16" s="51" customFormat="1" ht="15" customHeight="1">
      <c r="B274" s="419"/>
      <c r="C274" s="420" t="s">
        <v>192</v>
      </c>
      <c r="D274" s="421"/>
      <c r="E274" s="472"/>
      <c r="F274" s="556">
        <v>387.5</v>
      </c>
      <c r="G274" s="423" t="s">
        <v>174</v>
      </c>
      <c r="H274" s="424"/>
      <c r="I274" s="437"/>
      <c r="J274" s="462"/>
      <c r="K274" s="463"/>
      <c r="L274" s="498"/>
      <c r="M274" s="464"/>
      <c r="N274" s="465"/>
      <c r="O274" s="1317"/>
      <c r="P274" s="452"/>
    </row>
    <row r="275" spans="2:16" s="51" customFormat="1" ht="15" customHeight="1">
      <c r="B275" s="408"/>
      <c r="C275" s="409"/>
      <c r="D275" s="410"/>
      <c r="E275" s="468"/>
      <c r="F275" s="411"/>
      <c r="G275" s="412"/>
      <c r="H275" s="560"/>
      <c r="I275" s="561"/>
      <c r="J275" s="549"/>
      <c r="K275" s="470"/>
      <c r="L275" s="459"/>
      <c r="M275" s="459"/>
      <c r="N275" s="466"/>
      <c r="O275" s="1317"/>
      <c r="P275" s="452"/>
    </row>
    <row r="276" spans="2:16" s="51" customFormat="1" ht="15" customHeight="1">
      <c r="B276" s="419"/>
      <c r="C276" s="420" t="s">
        <v>193</v>
      </c>
      <c r="D276" s="421"/>
      <c r="E276" s="472"/>
      <c r="F276" s="422"/>
      <c r="G276" s="423"/>
      <c r="H276" s="562"/>
      <c r="I276" s="563"/>
      <c r="J276" s="550"/>
      <c r="K276" s="551"/>
      <c r="L276" s="1453"/>
      <c r="M276" s="1453"/>
      <c r="N276" s="1454"/>
      <c r="O276" s="1317"/>
      <c r="P276" s="452"/>
    </row>
    <row r="277" spans="2:16" s="51" customFormat="1" ht="15" customHeight="1">
      <c r="B277" s="408"/>
      <c r="C277" s="409" t="s">
        <v>194</v>
      </c>
      <c r="D277" s="410"/>
      <c r="E277" s="468"/>
      <c r="F277" s="411"/>
      <c r="G277" s="412"/>
      <c r="H277" s="413"/>
      <c r="I277" s="521"/>
      <c r="J277" s="506"/>
      <c r="K277" s="470"/>
      <c r="L277" s="459"/>
      <c r="M277" s="459"/>
      <c r="N277" s="466"/>
      <c r="O277" s="1317"/>
      <c r="P277" s="452"/>
    </row>
    <row r="278" spans="2:16" s="51" customFormat="1" ht="15" customHeight="1">
      <c r="B278" s="419"/>
      <c r="C278" s="420" t="s">
        <v>195</v>
      </c>
      <c r="D278" s="421"/>
      <c r="E278" s="472"/>
      <c r="F278" s="422">
        <v>23</v>
      </c>
      <c r="G278" s="423" t="s">
        <v>174</v>
      </c>
      <c r="H278" s="424"/>
      <c r="I278" s="425"/>
      <c r="J278" s="1457"/>
      <c r="K278" s="1459"/>
      <c r="L278" s="1453"/>
      <c r="M278" s="1453"/>
      <c r="N278" s="1454"/>
      <c r="O278" s="1317"/>
      <c r="P278" s="452"/>
    </row>
    <row r="279" spans="2:16" s="51" customFormat="1" ht="15" customHeight="1">
      <c r="B279" s="408"/>
      <c r="C279" s="409" t="s">
        <v>194</v>
      </c>
      <c r="D279" s="410"/>
      <c r="E279" s="468"/>
      <c r="F279" s="411"/>
      <c r="G279" s="412"/>
      <c r="H279" s="413"/>
      <c r="I279" s="521"/>
      <c r="J279" s="506"/>
      <c r="K279" s="470"/>
      <c r="L279" s="459"/>
      <c r="M279" s="459"/>
      <c r="N279" s="466"/>
      <c r="O279" s="1317"/>
      <c r="P279" s="452"/>
    </row>
    <row r="280" spans="2:16" s="51" customFormat="1" ht="15" customHeight="1">
      <c r="B280" s="419"/>
      <c r="C280" s="420" t="s">
        <v>196</v>
      </c>
      <c r="D280" s="421"/>
      <c r="E280" s="472"/>
      <c r="F280" s="422">
        <v>80.599999999999994</v>
      </c>
      <c r="G280" s="423" t="s">
        <v>174</v>
      </c>
      <c r="H280" s="424"/>
      <c r="I280" s="425"/>
      <c r="J280" s="1457"/>
      <c r="K280" s="1459"/>
      <c r="L280" s="1453"/>
      <c r="M280" s="1453"/>
      <c r="N280" s="1454"/>
      <c r="O280" s="1317"/>
      <c r="P280" s="452"/>
    </row>
    <row r="281" spans="2:16" s="51" customFormat="1" ht="15" customHeight="1">
      <c r="B281" s="408"/>
      <c r="C281" s="409" t="s">
        <v>197</v>
      </c>
      <c r="D281" s="410"/>
      <c r="E281" s="468"/>
      <c r="F281" s="411"/>
      <c r="G281" s="412"/>
      <c r="H281" s="413"/>
      <c r="I281" s="521"/>
      <c r="J281" s="506"/>
      <c r="K281" s="470"/>
      <c r="L281" s="459"/>
      <c r="M281" s="459"/>
      <c r="N281" s="466"/>
      <c r="O281" s="1317"/>
      <c r="P281" s="452"/>
    </row>
    <row r="282" spans="2:16" s="51" customFormat="1" ht="15" customHeight="1">
      <c r="B282" s="419"/>
      <c r="C282" s="420" t="s">
        <v>196</v>
      </c>
      <c r="D282" s="421"/>
      <c r="E282" s="472"/>
      <c r="F282" s="422">
        <v>22.3</v>
      </c>
      <c r="G282" s="423" t="s">
        <v>174</v>
      </c>
      <c r="H282" s="424"/>
      <c r="I282" s="425"/>
      <c r="J282" s="1457"/>
      <c r="K282" s="1459"/>
      <c r="L282" s="1453"/>
      <c r="M282" s="1453"/>
      <c r="N282" s="1454"/>
      <c r="O282" s="1317"/>
      <c r="P282" s="452"/>
    </row>
    <row r="283" spans="2:16" s="51" customFormat="1" ht="15" customHeight="1">
      <c r="B283" s="408"/>
      <c r="C283" s="409"/>
      <c r="D283" s="410"/>
      <c r="E283" s="468"/>
      <c r="F283" s="411"/>
      <c r="G283" s="412"/>
      <c r="H283" s="413"/>
      <c r="I283" s="521"/>
      <c r="J283" s="506"/>
      <c r="K283" s="470"/>
      <c r="L283" s="459"/>
      <c r="M283" s="459"/>
      <c r="N283" s="466"/>
      <c r="O283" s="1317"/>
      <c r="P283" s="452"/>
    </row>
    <row r="284" spans="2:16" s="51" customFormat="1" ht="15" customHeight="1">
      <c r="B284" s="419"/>
      <c r="C284" s="420" t="s">
        <v>198</v>
      </c>
      <c r="D284" s="421"/>
      <c r="E284" s="472" t="s">
        <v>199</v>
      </c>
      <c r="F284" s="422">
        <v>17</v>
      </c>
      <c r="G284" s="423" t="s">
        <v>141</v>
      </c>
      <c r="H284" s="557"/>
      <c r="I284" s="425"/>
      <c r="J284" s="550"/>
      <c r="K284" s="457"/>
      <c r="L284" s="1453"/>
      <c r="M284" s="1453"/>
      <c r="N284" s="1454"/>
      <c r="O284" s="1317"/>
      <c r="P284" s="452"/>
    </row>
    <row r="285" spans="2:16" s="51" customFormat="1" ht="15" customHeight="1">
      <c r="B285" s="408"/>
      <c r="C285" s="409"/>
      <c r="D285" s="410"/>
      <c r="E285" s="468"/>
      <c r="F285" s="411"/>
      <c r="G285" s="412"/>
      <c r="H285" s="413"/>
      <c r="I285" s="521"/>
      <c r="J285" s="506"/>
      <c r="K285" s="470"/>
      <c r="L285" s="459"/>
      <c r="M285" s="459"/>
      <c r="N285" s="466"/>
      <c r="O285" s="1317"/>
      <c r="P285" s="452"/>
    </row>
    <row r="286" spans="2:16" s="51" customFormat="1" ht="15" customHeight="1">
      <c r="B286" s="419"/>
      <c r="C286" s="420" t="s">
        <v>120</v>
      </c>
      <c r="D286" s="421"/>
      <c r="E286" s="472" t="s">
        <v>200</v>
      </c>
      <c r="F286" s="422">
        <v>4</v>
      </c>
      <c r="G286" s="423" t="s">
        <v>141</v>
      </c>
      <c r="H286" s="557"/>
      <c r="I286" s="425"/>
      <c r="J286" s="550"/>
      <c r="K286" s="457"/>
      <c r="L286" s="1453"/>
      <c r="M286" s="1453"/>
      <c r="N286" s="1454"/>
      <c r="O286" s="1317"/>
      <c r="P286" s="452"/>
    </row>
    <row r="287" spans="2:16" s="51" customFormat="1" ht="15" customHeight="1">
      <c r="B287" s="408"/>
      <c r="C287" s="409"/>
      <c r="D287" s="410"/>
      <c r="E287" s="468"/>
      <c r="F287" s="411"/>
      <c r="G287" s="412"/>
      <c r="H287" s="413"/>
      <c r="I287" s="521"/>
      <c r="J287" s="506"/>
      <c r="K287" s="470"/>
      <c r="L287" s="459"/>
      <c r="M287" s="459"/>
      <c r="N287" s="466"/>
      <c r="O287" s="1317"/>
      <c r="P287" s="452"/>
    </row>
    <row r="288" spans="2:16" s="51" customFormat="1" ht="15" customHeight="1">
      <c r="B288" s="419"/>
      <c r="C288" s="420" t="s">
        <v>120</v>
      </c>
      <c r="D288" s="421"/>
      <c r="E288" s="472" t="s">
        <v>201</v>
      </c>
      <c r="F288" s="422">
        <v>14</v>
      </c>
      <c r="G288" s="423" t="s">
        <v>141</v>
      </c>
      <c r="H288" s="557"/>
      <c r="I288" s="425"/>
      <c r="J288" s="550"/>
      <c r="K288" s="457"/>
      <c r="L288" s="1453"/>
      <c r="M288" s="1453"/>
      <c r="N288" s="1454"/>
      <c r="O288" s="1317"/>
      <c r="P288" s="452"/>
    </row>
    <row r="289" spans="2:17" s="51" customFormat="1" ht="15" customHeight="1">
      <c r="B289" s="408"/>
      <c r="C289" s="409"/>
      <c r="D289" s="410"/>
      <c r="E289" s="468"/>
      <c r="F289" s="411"/>
      <c r="G289" s="412"/>
      <c r="H289" s="413"/>
      <c r="I289" s="414"/>
      <c r="J289" s="506"/>
      <c r="K289" s="470"/>
      <c r="L289" s="494"/>
      <c r="M289" s="494"/>
      <c r="N289" s="495"/>
      <c r="O289" s="1317"/>
      <c r="P289" s="452"/>
    </row>
    <row r="290" spans="2:17" s="51" customFormat="1" ht="15" customHeight="1">
      <c r="B290" s="419"/>
      <c r="C290" s="420" t="s">
        <v>202</v>
      </c>
      <c r="D290" s="421"/>
      <c r="E290" s="472"/>
      <c r="F290" s="422">
        <v>712</v>
      </c>
      <c r="G290" s="423" t="s">
        <v>174</v>
      </c>
      <c r="H290" s="424"/>
      <c r="I290" s="425"/>
      <c r="J290" s="462"/>
      <c r="K290" s="463"/>
      <c r="L290" s="498"/>
      <c r="M290" s="464"/>
      <c r="N290" s="465"/>
      <c r="O290" s="1317"/>
      <c r="P290" s="452"/>
    </row>
    <row r="291" spans="2:17" s="51" customFormat="1" ht="15" customHeight="1">
      <c r="B291" s="396"/>
      <c r="C291" s="399"/>
      <c r="D291" s="398"/>
      <c r="E291" s="474"/>
      <c r="F291" s="430"/>
      <c r="G291" s="401"/>
      <c r="H291" s="402"/>
      <c r="I291" s="403"/>
      <c r="J291" s="539"/>
      <c r="K291" s="540"/>
      <c r="L291" s="564"/>
      <c r="M291" s="564"/>
      <c r="N291" s="565"/>
      <c r="O291" s="1317"/>
      <c r="P291" s="452"/>
    </row>
    <row r="292" spans="2:17" s="51" customFormat="1" ht="15" customHeight="1" thickBot="1">
      <c r="B292" s="441"/>
      <c r="C292" s="442" t="s">
        <v>203</v>
      </c>
      <c r="D292" s="443"/>
      <c r="E292" s="479"/>
      <c r="F292" s="480">
        <v>805</v>
      </c>
      <c r="G292" s="445" t="s">
        <v>174</v>
      </c>
      <c r="H292" s="446"/>
      <c r="I292" s="481"/>
      <c r="J292" s="488"/>
      <c r="K292" s="482"/>
      <c r="L292" s="510"/>
      <c r="M292" s="489"/>
      <c r="N292" s="483"/>
      <c r="O292" s="1317"/>
      <c r="P292" s="452"/>
    </row>
    <row r="293" spans="2:17" s="51" customFormat="1" ht="15" customHeight="1">
      <c r="B293" s="385"/>
      <c r="C293" s="386"/>
      <c r="D293" s="387"/>
      <c r="E293" s="490"/>
      <c r="F293" s="511"/>
      <c r="G293" s="389"/>
      <c r="H293" s="390"/>
      <c r="I293" s="566"/>
      <c r="J293" s="515"/>
      <c r="K293" s="516"/>
      <c r="L293" s="491"/>
      <c r="M293" s="491"/>
      <c r="N293" s="492"/>
      <c r="O293" s="1317"/>
      <c r="P293" s="452"/>
    </row>
    <row r="294" spans="2:17" s="51" customFormat="1" ht="15" customHeight="1">
      <c r="B294" s="419"/>
      <c r="C294" s="420" t="s">
        <v>204</v>
      </c>
      <c r="D294" s="398"/>
      <c r="E294" s="474" t="s">
        <v>205</v>
      </c>
      <c r="F294" s="430">
        <v>805</v>
      </c>
      <c r="G294" s="401" t="s">
        <v>174</v>
      </c>
      <c r="H294" s="402"/>
      <c r="I294" s="403"/>
      <c r="J294" s="1457" t="s">
        <v>2872</v>
      </c>
      <c r="K294" s="1459"/>
      <c r="L294" s="527"/>
      <c r="M294" s="527"/>
      <c r="N294" s="528"/>
      <c r="O294" s="1317"/>
      <c r="P294" s="452"/>
    </row>
    <row r="295" spans="2:17" s="51" customFormat="1" ht="15" customHeight="1">
      <c r="B295" s="408"/>
      <c r="C295" s="409"/>
      <c r="D295" s="410"/>
      <c r="E295" s="468"/>
      <c r="F295" s="411"/>
      <c r="G295" s="412"/>
      <c r="H295" s="413"/>
      <c r="I295" s="414"/>
      <c r="J295" s="506"/>
      <c r="K295" s="470"/>
      <c r="L295" s="459"/>
      <c r="M295" s="459"/>
      <c r="N295" s="466"/>
      <c r="O295" s="1317"/>
      <c r="P295" s="452"/>
      <c r="Q295" s="52"/>
    </row>
    <row r="296" spans="2:17" s="51" customFormat="1" ht="15" customHeight="1">
      <c r="B296" s="419"/>
      <c r="C296" s="420" t="s">
        <v>206</v>
      </c>
      <c r="D296" s="421"/>
      <c r="E296" s="472" t="s">
        <v>207</v>
      </c>
      <c r="F296" s="422">
        <v>1</v>
      </c>
      <c r="G296" s="423" t="s">
        <v>127</v>
      </c>
      <c r="H296" s="424"/>
      <c r="I296" s="425"/>
      <c r="J296" s="550"/>
      <c r="K296" s="457"/>
      <c r="L296" s="457"/>
      <c r="M296" s="457"/>
      <c r="N296" s="458"/>
      <c r="O296" s="1317"/>
      <c r="P296" s="452"/>
      <c r="Q296" s="52"/>
    </row>
    <row r="297" spans="2:17" s="51" customFormat="1" ht="15" customHeight="1">
      <c r="B297" s="408"/>
      <c r="C297" s="409"/>
      <c r="D297" s="410"/>
      <c r="E297" s="468"/>
      <c r="F297" s="555"/>
      <c r="G297" s="412"/>
      <c r="H297" s="413"/>
      <c r="I297" s="414"/>
      <c r="J297" s="506"/>
      <c r="K297" s="470"/>
      <c r="L297" s="459"/>
      <c r="M297" s="459"/>
      <c r="N297" s="466"/>
      <c r="O297" s="1317"/>
      <c r="P297" s="452"/>
      <c r="Q297" s="52"/>
    </row>
    <row r="298" spans="2:17" s="51" customFormat="1" ht="15" customHeight="1">
      <c r="B298" s="419"/>
      <c r="C298" s="496" t="s">
        <v>208</v>
      </c>
      <c r="D298" s="421"/>
      <c r="E298" s="472" t="s">
        <v>209</v>
      </c>
      <c r="F298" s="556">
        <v>37</v>
      </c>
      <c r="G298" s="423" t="s">
        <v>141</v>
      </c>
      <c r="H298" s="557"/>
      <c r="I298" s="425"/>
      <c r="J298" s="1457"/>
      <c r="K298" s="1459"/>
      <c r="L298" s="457"/>
      <c r="M298" s="457"/>
      <c r="N298" s="458"/>
      <c r="O298" s="1317"/>
      <c r="P298" s="452"/>
      <c r="Q298" s="52"/>
    </row>
    <row r="299" spans="2:17" s="51" customFormat="1" ht="15" customHeight="1">
      <c r="B299" s="408"/>
      <c r="C299" s="409"/>
      <c r="D299" s="410"/>
      <c r="E299" s="468"/>
      <c r="F299" s="411"/>
      <c r="G299" s="412"/>
      <c r="H299" s="413"/>
      <c r="I299" s="414"/>
      <c r="J299" s="506"/>
      <c r="K299" s="470"/>
      <c r="L299" s="459"/>
      <c r="M299" s="459"/>
      <c r="N299" s="466"/>
      <c r="O299" s="1317"/>
      <c r="P299" s="452"/>
      <c r="Q299" s="52"/>
    </row>
    <row r="300" spans="2:17" s="51" customFormat="1" ht="15" customHeight="1">
      <c r="B300" s="419"/>
      <c r="C300" s="496" t="s">
        <v>210</v>
      </c>
      <c r="D300" s="421"/>
      <c r="E300" s="472" t="s">
        <v>211</v>
      </c>
      <c r="F300" s="422">
        <v>1</v>
      </c>
      <c r="G300" s="423" t="s">
        <v>141</v>
      </c>
      <c r="H300" s="557"/>
      <c r="I300" s="425"/>
      <c r="J300" s="1457"/>
      <c r="K300" s="1459"/>
      <c r="L300" s="457"/>
      <c r="M300" s="457"/>
      <c r="N300" s="458"/>
      <c r="O300" s="1317"/>
      <c r="P300" s="452"/>
      <c r="Q300" s="52"/>
    </row>
    <row r="301" spans="2:17" s="51" customFormat="1" ht="15" customHeight="1">
      <c r="B301" s="408"/>
      <c r="C301" s="409"/>
      <c r="D301" s="410"/>
      <c r="E301" s="468"/>
      <c r="F301" s="411"/>
      <c r="G301" s="412"/>
      <c r="H301" s="413"/>
      <c r="I301" s="414"/>
      <c r="J301" s="506"/>
      <c r="K301" s="470"/>
      <c r="L301" s="459"/>
      <c r="M301" s="459"/>
      <c r="N301" s="466"/>
      <c r="O301" s="1317"/>
      <c r="P301" s="452"/>
      <c r="Q301" s="52"/>
    </row>
    <row r="302" spans="2:17" s="51" customFormat="1" ht="15" customHeight="1">
      <c r="B302" s="419"/>
      <c r="C302" s="567" t="s">
        <v>212</v>
      </c>
      <c r="D302" s="421"/>
      <c r="E302" s="472" t="s">
        <v>209</v>
      </c>
      <c r="F302" s="422">
        <v>9</v>
      </c>
      <c r="G302" s="423" t="s">
        <v>141</v>
      </c>
      <c r="H302" s="557"/>
      <c r="I302" s="425"/>
      <c r="J302" s="1457"/>
      <c r="K302" s="1459"/>
      <c r="L302" s="457"/>
      <c r="M302" s="457"/>
      <c r="N302" s="458"/>
      <c r="O302" s="1317"/>
      <c r="P302" s="452"/>
      <c r="Q302" s="52"/>
    </row>
    <row r="303" spans="2:17" s="51" customFormat="1" ht="15" customHeight="1">
      <c r="B303" s="408"/>
      <c r="C303" s="409" t="s">
        <v>176</v>
      </c>
      <c r="D303" s="410"/>
      <c r="E303" s="468"/>
      <c r="F303" s="411"/>
      <c r="G303" s="412"/>
      <c r="H303" s="413"/>
      <c r="I303" s="414"/>
      <c r="J303" s="438"/>
      <c r="K303" s="493"/>
      <c r="L303" s="494"/>
      <c r="M303" s="494"/>
      <c r="N303" s="495"/>
      <c r="O303" s="1317"/>
      <c r="P303" s="452"/>
      <c r="Q303" s="52"/>
    </row>
    <row r="304" spans="2:17" s="51" customFormat="1" ht="15" customHeight="1">
      <c r="B304" s="419"/>
      <c r="C304" s="420" t="s">
        <v>213</v>
      </c>
      <c r="D304" s="421"/>
      <c r="E304" s="472"/>
      <c r="F304" s="422">
        <v>9.1999999999999993</v>
      </c>
      <c r="G304" s="401" t="s">
        <v>174</v>
      </c>
      <c r="H304" s="424"/>
      <c r="I304" s="425"/>
      <c r="J304" s="462"/>
      <c r="K304" s="497"/>
      <c r="L304" s="498"/>
      <c r="M304" s="464"/>
      <c r="N304" s="465"/>
      <c r="O304" s="1317"/>
      <c r="P304" s="452"/>
      <c r="Q304" s="52"/>
    </row>
    <row r="305" spans="2:17" s="51" customFormat="1" ht="15" customHeight="1">
      <c r="B305" s="408"/>
      <c r="C305" s="409" t="s">
        <v>214</v>
      </c>
      <c r="D305" s="410"/>
      <c r="E305" s="468"/>
      <c r="F305" s="411"/>
      <c r="G305" s="412"/>
      <c r="H305" s="413"/>
      <c r="I305" s="414"/>
      <c r="J305" s="438"/>
      <c r="K305" s="493"/>
      <c r="L305" s="494"/>
      <c r="M305" s="494"/>
      <c r="N305" s="495"/>
      <c r="O305" s="1317"/>
      <c r="P305" s="452"/>
      <c r="Q305" s="52"/>
    </row>
    <row r="306" spans="2:17" s="51" customFormat="1" ht="15" customHeight="1">
      <c r="B306" s="419"/>
      <c r="C306" s="420" t="s">
        <v>213</v>
      </c>
      <c r="D306" s="421"/>
      <c r="E306" s="472"/>
      <c r="F306" s="422">
        <v>7</v>
      </c>
      <c r="G306" s="423" t="s">
        <v>162</v>
      </c>
      <c r="H306" s="424"/>
      <c r="I306" s="425"/>
      <c r="J306" s="462"/>
      <c r="K306" s="497"/>
      <c r="L306" s="498"/>
      <c r="M306" s="464"/>
      <c r="N306" s="465"/>
      <c r="O306" s="1317"/>
      <c r="P306" s="452"/>
      <c r="Q306" s="52"/>
    </row>
    <row r="307" spans="2:17" s="51" customFormat="1" ht="15" customHeight="1">
      <c r="B307" s="408"/>
      <c r="C307" s="409"/>
      <c r="D307" s="410"/>
      <c r="E307" s="468"/>
      <c r="F307" s="411"/>
      <c r="G307" s="412"/>
      <c r="H307" s="413"/>
      <c r="I307" s="414"/>
      <c r="J307" s="506"/>
      <c r="K307" s="470"/>
      <c r="L307" s="494"/>
      <c r="M307" s="494"/>
      <c r="N307" s="495"/>
      <c r="O307" s="1317"/>
      <c r="P307" s="452"/>
      <c r="Q307" s="52"/>
    </row>
    <row r="308" spans="2:17" s="51" customFormat="1" ht="15" customHeight="1">
      <c r="B308" s="419"/>
      <c r="C308" s="420" t="s">
        <v>215</v>
      </c>
      <c r="D308" s="421"/>
      <c r="E308" s="472"/>
      <c r="F308" s="422">
        <v>24.7</v>
      </c>
      <c r="G308" s="423" t="s">
        <v>174</v>
      </c>
      <c r="H308" s="424"/>
      <c r="I308" s="425"/>
      <c r="J308" s="462"/>
      <c r="K308" s="463"/>
      <c r="L308" s="498"/>
      <c r="M308" s="464"/>
      <c r="N308" s="465"/>
      <c r="O308" s="1317"/>
      <c r="P308" s="452"/>
      <c r="Q308" s="52"/>
    </row>
    <row r="309" spans="2:17" s="51" customFormat="1" ht="15" customHeight="1">
      <c r="B309" s="408"/>
      <c r="C309" s="409"/>
      <c r="D309" s="410"/>
      <c r="E309" s="468"/>
      <c r="F309" s="411"/>
      <c r="G309" s="412"/>
      <c r="H309" s="413"/>
      <c r="I309" s="521"/>
      <c r="J309" s="506"/>
      <c r="K309" s="470"/>
      <c r="L309" s="459"/>
      <c r="M309" s="459"/>
      <c r="N309" s="466"/>
      <c r="O309" s="1317"/>
      <c r="P309" s="452"/>
    </row>
    <row r="310" spans="2:17" s="51" customFormat="1" ht="15" customHeight="1">
      <c r="B310" s="419"/>
      <c r="C310" s="420" t="s">
        <v>216</v>
      </c>
      <c r="D310" s="421"/>
      <c r="E310" s="472"/>
      <c r="F310" s="422">
        <v>1</v>
      </c>
      <c r="G310" s="423" t="s">
        <v>141</v>
      </c>
      <c r="H310" s="557"/>
      <c r="I310" s="425"/>
      <c r="J310" s="550"/>
      <c r="K310" s="457"/>
      <c r="L310" s="457"/>
      <c r="M310" s="457"/>
      <c r="N310" s="458"/>
      <c r="O310" s="1317"/>
      <c r="P310" s="452"/>
    </row>
    <row r="311" spans="2:17" s="51" customFormat="1" ht="15" customHeight="1">
      <c r="B311" s="408"/>
      <c r="C311" s="568" t="s">
        <v>217</v>
      </c>
      <c r="D311" s="410"/>
      <c r="E311" s="468"/>
      <c r="F311" s="411"/>
      <c r="G311" s="412"/>
      <c r="H311" s="413"/>
      <c r="I311" s="414"/>
      <c r="J311" s="506"/>
      <c r="K311" s="470"/>
      <c r="L311" s="459"/>
      <c r="M311" s="459"/>
      <c r="N311" s="466"/>
      <c r="O311" s="1317"/>
      <c r="P311" s="452"/>
    </row>
    <row r="312" spans="2:17" s="51" customFormat="1" ht="15" customHeight="1">
      <c r="B312" s="419"/>
      <c r="C312" s="420" t="s">
        <v>218</v>
      </c>
      <c r="D312" s="421"/>
      <c r="E312" s="472"/>
      <c r="F312" s="569">
        <v>1</v>
      </c>
      <c r="G312" s="559" t="s">
        <v>127</v>
      </c>
      <c r="H312" s="424"/>
      <c r="I312" s="425"/>
      <c r="J312" s="550"/>
      <c r="K312" s="457"/>
      <c r="L312" s="457"/>
      <c r="M312" s="457"/>
      <c r="N312" s="458"/>
      <c r="O312" s="1317"/>
      <c r="P312" s="452"/>
    </row>
    <row r="313" spans="2:17" s="51" customFormat="1" ht="15" customHeight="1">
      <c r="B313" s="408"/>
      <c r="C313" s="409" t="s">
        <v>219</v>
      </c>
      <c r="D313" s="410"/>
      <c r="E313" s="468"/>
      <c r="F313" s="411"/>
      <c r="G313" s="412"/>
      <c r="H313" s="413"/>
      <c r="I313" s="414"/>
      <c r="J313" s="438"/>
      <c r="K313" s="493"/>
      <c r="L313" s="494"/>
      <c r="M313" s="494"/>
      <c r="N313" s="495"/>
      <c r="O313" s="1317"/>
      <c r="P313" s="452"/>
    </row>
    <row r="314" spans="2:17" s="51" customFormat="1" ht="15" customHeight="1">
      <c r="B314" s="419"/>
      <c r="C314" s="420" t="s">
        <v>220</v>
      </c>
      <c r="D314" s="421"/>
      <c r="E314" s="472" t="s">
        <v>221</v>
      </c>
      <c r="F314" s="422">
        <v>30</v>
      </c>
      <c r="G314" s="401" t="s">
        <v>174</v>
      </c>
      <c r="H314" s="424"/>
      <c r="I314" s="425"/>
      <c r="J314" s="462"/>
      <c r="K314" s="497"/>
      <c r="L314" s="498"/>
      <c r="M314" s="464"/>
      <c r="N314" s="465"/>
      <c r="O314" s="1317"/>
      <c r="P314" s="452"/>
    </row>
    <row r="315" spans="2:17" s="51" customFormat="1" ht="15" customHeight="1">
      <c r="B315" s="408"/>
      <c r="C315" s="409" t="s">
        <v>222</v>
      </c>
      <c r="D315" s="410"/>
      <c r="E315" s="468"/>
      <c r="F315" s="411"/>
      <c r="G315" s="412"/>
      <c r="H315" s="413"/>
      <c r="I315" s="521"/>
      <c r="J315" s="506"/>
      <c r="K315" s="470"/>
      <c r="L315" s="459"/>
      <c r="M315" s="459"/>
      <c r="N315" s="466"/>
      <c r="O315" s="1317"/>
      <c r="P315" s="452"/>
    </row>
    <row r="316" spans="2:17" s="51" customFormat="1" ht="15" customHeight="1">
      <c r="B316" s="419"/>
      <c r="C316" s="420" t="s">
        <v>223</v>
      </c>
      <c r="D316" s="421"/>
      <c r="E316" s="472" t="s">
        <v>224</v>
      </c>
      <c r="F316" s="422">
        <v>2</v>
      </c>
      <c r="G316" s="423" t="s">
        <v>141</v>
      </c>
      <c r="H316" s="557"/>
      <c r="I316" s="425"/>
      <c r="J316" s="550"/>
      <c r="K316" s="457"/>
      <c r="L316" s="457"/>
      <c r="M316" s="457"/>
      <c r="N316" s="458"/>
      <c r="O316" s="1317"/>
      <c r="P316" s="452"/>
    </row>
    <row r="317" spans="2:17" s="51" customFormat="1" ht="15" customHeight="1">
      <c r="B317" s="408"/>
      <c r="C317" s="409"/>
      <c r="D317" s="410"/>
      <c r="E317" s="468"/>
      <c r="F317" s="411"/>
      <c r="G317" s="412"/>
      <c r="H317" s="413"/>
      <c r="I317" s="414"/>
      <c r="J317" s="549"/>
      <c r="K317" s="470"/>
      <c r="L317" s="459"/>
      <c r="M317" s="459"/>
      <c r="N317" s="466"/>
      <c r="O317" s="1317"/>
      <c r="P317" s="452"/>
    </row>
    <row r="318" spans="2:17" s="51" customFormat="1" ht="15" customHeight="1">
      <c r="B318" s="419"/>
      <c r="C318" s="420"/>
      <c r="D318" s="421"/>
      <c r="E318" s="472"/>
      <c r="F318" s="422"/>
      <c r="G318" s="423"/>
      <c r="H318" s="424"/>
      <c r="I318" s="425"/>
      <c r="J318" s="1457"/>
      <c r="K318" s="1463"/>
      <c r="L318" s="1453"/>
      <c r="M318" s="1453"/>
      <c r="N318" s="1454"/>
      <c r="O318" s="1317"/>
      <c r="P318" s="452"/>
    </row>
    <row r="319" spans="2:17" s="51" customFormat="1" ht="15" customHeight="1">
      <c r="B319" s="408"/>
      <c r="C319" s="409"/>
      <c r="D319" s="410"/>
      <c r="E319" s="468"/>
      <c r="F319" s="411"/>
      <c r="G319" s="412"/>
      <c r="H319" s="413"/>
      <c r="I319" s="414"/>
      <c r="J319" s="549"/>
      <c r="K319" s="470"/>
      <c r="L319" s="459"/>
      <c r="M319" s="459"/>
      <c r="N319" s="466"/>
      <c r="O319" s="1317"/>
      <c r="P319" s="452"/>
    </row>
    <row r="320" spans="2:17" s="51" customFormat="1" ht="15" customHeight="1">
      <c r="B320" s="419"/>
      <c r="C320" s="420"/>
      <c r="D320" s="421"/>
      <c r="E320" s="472"/>
      <c r="F320" s="422"/>
      <c r="G320" s="423"/>
      <c r="H320" s="424"/>
      <c r="I320" s="425"/>
      <c r="J320" s="1457"/>
      <c r="K320" s="1463"/>
      <c r="L320" s="1453"/>
      <c r="M320" s="1453"/>
      <c r="N320" s="1454"/>
      <c r="O320" s="1317"/>
      <c r="P320" s="452"/>
    </row>
    <row r="321" spans="2:17" s="51" customFormat="1" ht="15" customHeight="1">
      <c r="B321" s="408"/>
      <c r="C321" s="409"/>
      <c r="D321" s="410"/>
      <c r="E321" s="468"/>
      <c r="F321" s="411"/>
      <c r="G321" s="412"/>
      <c r="H321" s="413"/>
      <c r="I321" s="414"/>
      <c r="J321" s="549"/>
      <c r="K321" s="470"/>
      <c r="L321" s="459"/>
      <c r="M321" s="459"/>
      <c r="N321" s="466"/>
      <c r="O321" s="1317"/>
      <c r="P321" s="452"/>
    </row>
    <row r="322" spans="2:17" s="51" customFormat="1" ht="15" customHeight="1">
      <c r="B322" s="419"/>
      <c r="C322" s="420"/>
      <c r="D322" s="421"/>
      <c r="E322" s="472"/>
      <c r="F322" s="422"/>
      <c r="G322" s="423"/>
      <c r="H322" s="424"/>
      <c r="I322" s="425"/>
      <c r="J322" s="1457"/>
      <c r="K322" s="1463"/>
      <c r="L322" s="1453"/>
      <c r="M322" s="1453"/>
      <c r="N322" s="1475"/>
      <c r="O322" s="1317"/>
      <c r="P322" s="452"/>
    </row>
    <row r="323" spans="2:17" s="51" customFormat="1" ht="15" customHeight="1">
      <c r="B323" s="396"/>
      <c r="C323" s="399"/>
      <c r="D323" s="398"/>
      <c r="E323" s="474"/>
      <c r="F323" s="400"/>
      <c r="G323" s="401"/>
      <c r="H323" s="402"/>
      <c r="I323" s="403"/>
      <c r="J323" s="570"/>
      <c r="K323" s="571"/>
      <c r="L323" s="476"/>
      <c r="M323" s="476"/>
      <c r="N323" s="477"/>
      <c r="O323" s="1317"/>
      <c r="P323" s="452"/>
    </row>
    <row r="324" spans="2:17" s="51" customFormat="1" ht="15" customHeight="1" thickBot="1">
      <c r="B324" s="441"/>
      <c r="C324" s="478" t="str">
        <f>+C262&amp;"　　　計"</f>
        <v>石・タイル工事　　　計</v>
      </c>
      <c r="D324" s="443"/>
      <c r="E324" s="479"/>
      <c r="F324" s="444"/>
      <c r="G324" s="445"/>
      <c r="H324" s="446"/>
      <c r="I324" s="481"/>
      <c r="J324" s="1473"/>
      <c r="K324" s="1474"/>
      <c r="L324" s="541"/>
      <c r="M324" s="541"/>
      <c r="N324" s="554"/>
      <c r="O324" s="1317"/>
      <c r="P324" s="452"/>
    </row>
    <row r="325" spans="2:17" s="51" customFormat="1" ht="15" customHeight="1">
      <c r="B325" s="385"/>
      <c r="C325" s="386"/>
      <c r="D325" s="387"/>
      <c r="E325" s="490"/>
      <c r="F325" s="388"/>
      <c r="G325" s="389"/>
      <c r="H325" s="390"/>
      <c r="I325" s="391"/>
      <c r="J325" s="515"/>
      <c r="K325" s="516"/>
      <c r="L325" s="491"/>
      <c r="M325" s="491"/>
      <c r="N325" s="492"/>
      <c r="O325" s="1317"/>
      <c r="P325" s="452"/>
    </row>
    <row r="326" spans="2:17" s="51" customFormat="1" ht="15" customHeight="1">
      <c r="B326" s="419">
        <v>6</v>
      </c>
      <c r="C326" s="420" t="s">
        <v>79</v>
      </c>
      <c r="D326" s="398"/>
      <c r="E326" s="474"/>
      <c r="F326" s="400"/>
      <c r="G326" s="559"/>
      <c r="H326" s="402"/>
      <c r="I326" s="403"/>
      <c r="J326" s="1457"/>
      <c r="K326" s="1459"/>
      <c r="L326" s="457"/>
      <c r="M326" s="457"/>
      <c r="N326" s="458"/>
      <c r="O326" s="1317"/>
      <c r="P326" s="452"/>
    </row>
    <row r="327" spans="2:17" s="51" customFormat="1" ht="15" customHeight="1">
      <c r="B327" s="408"/>
      <c r="C327" s="572"/>
      <c r="D327" s="573"/>
      <c r="E327" s="574"/>
      <c r="F327" s="575"/>
      <c r="G327" s="576"/>
      <c r="H327" s="560"/>
      <c r="I327" s="561"/>
      <c r="J327" s="549"/>
      <c r="K327" s="470"/>
      <c r="L327" s="459"/>
      <c r="M327" s="459"/>
      <c r="N327" s="466"/>
      <c r="O327" s="1317"/>
      <c r="P327" s="452"/>
      <c r="Q327" s="52"/>
    </row>
    <row r="328" spans="2:17" s="51" customFormat="1" ht="15" customHeight="1">
      <c r="B328" s="419"/>
      <c r="C328" s="420" t="s">
        <v>154</v>
      </c>
      <c r="D328" s="577"/>
      <c r="E328" s="578"/>
      <c r="F328" s="569"/>
      <c r="G328" s="559"/>
      <c r="H328" s="562"/>
      <c r="I328" s="563"/>
      <c r="J328" s="1457"/>
      <c r="K328" s="1459"/>
      <c r="L328" s="1453"/>
      <c r="M328" s="1453"/>
      <c r="N328" s="1454"/>
      <c r="O328" s="1317"/>
      <c r="P328" s="452"/>
      <c r="Q328" s="52"/>
    </row>
    <row r="329" spans="2:17" s="51" customFormat="1" ht="15" customHeight="1">
      <c r="B329" s="408"/>
      <c r="C329" s="568"/>
      <c r="D329" s="579"/>
      <c r="E329" s="574" t="s">
        <v>225</v>
      </c>
      <c r="F329" s="575"/>
      <c r="G329" s="576"/>
      <c r="H329" s="560"/>
      <c r="I329" s="521"/>
      <c r="J329" s="549"/>
      <c r="K329" s="470"/>
      <c r="L329" s="459"/>
      <c r="M329" s="459"/>
      <c r="N329" s="466"/>
      <c r="O329" s="1317"/>
      <c r="P329" s="452"/>
      <c r="Q329" s="52"/>
    </row>
    <row r="330" spans="2:17" s="51" customFormat="1" ht="15" customHeight="1">
      <c r="B330" s="419"/>
      <c r="C330" s="580" t="s">
        <v>226</v>
      </c>
      <c r="D330" s="581"/>
      <c r="E330" s="578" t="s">
        <v>227</v>
      </c>
      <c r="F330" s="569">
        <v>28</v>
      </c>
      <c r="G330" s="559" t="s">
        <v>162</v>
      </c>
      <c r="H330" s="562"/>
      <c r="I330" s="425"/>
      <c r="J330" s="1457"/>
      <c r="K330" s="1459"/>
      <c r="L330" s="1453"/>
      <c r="M330" s="1453"/>
      <c r="N330" s="1454"/>
      <c r="O330" s="1317"/>
      <c r="P330" s="452"/>
      <c r="Q330" s="52"/>
    </row>
    <row r="331" spans="2:17" s="51" customFormat="1" ht="15" customHeight="1">
      <c r="B331" s="408"/>
      <c r="C331" s="568"/>
      <c r="D331" s="579"/>
      <c r="E331" s="574"/>
      <c r="F331" s="575"/>
      <c r="G331" s="576"/>
      <c r="H331" s="560"/>
      <c r="I331" s="521"/>
      <c r="J331" s="549"/>
      <c r="K331" s="470"/>
      <c r="L331" s="459"/>
      <c r="M331" s="459"/>
      <c r="N331" s="466"/>
      <c r="O331" s="1317"/>
      <c r="P331" s="452"/>
      <c r="Q331" s="52"/>
    </row>
    <row r="332" spans="2:17" s="51" customFormat="1" ht="15" customHeight="1">
      <c r="B332" s="419"/>
      <c r="C332" s="580" t="s">
        <v>228</v>
      </c>
      <c r="D332" s="581"/>
      <c r="E332" s="578"/>
      <c r="F332" s="569">
        <v>1</v>
      </c>
      <c r="G332" s="559" t="s">
        <v>127</v>
      </c>
      <c r="H332" s="562"/>
      <c r="I332" s="425"/>
      <c r="J332" s="1457"/>
      <c r="K332" s="1459"/>
      <c r="L332" s="1453"/>
      <c r="M332" s="1453"/>
      <c r="N332" s="1454"/>
      <c r="O332" s="1317"/>
      <c r="P332" s="452"/>
      <c r="Q332" s="52"/>
    </row>
    <row r="333" spans="2:17" s="51" customFormat="1" ht="15" customHeight="1">
      <c r="B333" s="408"/>
      <c r="C333" s="568"/>
      <c r="D333" s="410"/>
      <c r="E333" s="574" t="s">
        <v>229</v>
      </c>
      <c r="F333" s="575"/>
      <c r="G333" s="576"/>
      <c r="H333" s="560"/>
      <c r="I333" s="521"/>
      <c r="J333" s="549"/>
      <c r="K333" s="470"/>
      <c r="L333" s="459"/>
      <c r="M333" s="459"/>
      <c r="N333" s="466"/>
      <c r="O333" s="1317"/>
      <c r="P333" s="452"/>
      <c r="Q333" s="52"/>
    </row>
    <row r="334" spans="2:17" s="51" customFormat="1" ht="15" customHeight="1">
      <c r="B334" s="419"/>
      <c r="C334" s="580" t="s">
        <v>230</v>
      </c>
      <c r="D334" s="421"/>
      <c r="E334" s="578" t="s">
        <v>231</v>
      </c>
      <c r="F334" s="569">
        <v>5.3</v>
      </c>
      <c r="G334" s="559" t="s">
        <v>162</v>
      </c>
      <c r="H334" s="562"/>
      <c r="I334" s="425"/>
      <c r="J334" s="1457"/>
      <c r="K334" s="1459"/>
      <c r="L334" s="1453"/>
      <c r="M334" s="1453"/>
      <c r="N334" s="1454"/>
      <c r="O334" s="1317"/>
      <c r="P334" s="452"/>
      <c r="Q334" s="52"/>
    </row>
    <row r="335" spans="2:17" s="51" customFormat="1" ht="15" customHeight="1">
      <c r="B335" s="408"/>
      <c r="C335" s="568"/>
      <c r="D335" s="579"/>
      <c r="E335" s="574"/>
      <c r="F335" s="575"/>
      <c r="G335" s="576"/>
      <c r="H335" s="560"/>
      <c r="I335" s="561"/>
      <c r="J335" s="549"/>
      <c r="K335" s="470"/>
      <c r="L335" s="459"/>
      <c r="M335" s="459"/>
      <c r="N335" s="466"/>
      <c r="O335" s="1317"/>
      <c r="P335" s="452"/>
      <c r="Q335" s="52"/>
    </row>
    <row r="336" spans="2:17" s="51" customFormat="1" ht="15" customHeight="1">
      <c r="B336" s="419"/>
      <c r="C336" s="420" t="s">
        <v>193</v>
      </c>
      <c r="D336" s="581"/>
      <c r="E336" s="578"/>
      <c r="F336" s="569"/>
      <c r="G336" s="559"/>
      <c r="H336" s="562"/>
      <c r="I336" s="563"/>
      <c r="J336" s="1457"/>
      <c r="K336" s="1459"/>
      <c r="L336" s="1453"/>
      <c r="M336" s="1453"/>
      <c r="N336" s="1454"/>
      <c r="O336" s="1317"/>
      <c r="P336" s="452"/>
      <c r="Q336" s="52"/>
    </row>
    <row r="337" spans="2:17" s="51" customFormat="1" ht="15" customHeight="1">
      <c r="B337" s="408"/>
      <c r="C337" s="568"/>
      <c r="D337" s="410"/>
      <c r="E337" s="574"/>
      <c r="F337" s="575"/>
      <c r="G337" s="576"/>
      <c r="H337" s="413"/>
      <c r="I337" s="414"/>
      <c r="J337" s="438"/>
      <c r="K337" s="493"/>
      <c r="L337" s="494"/>
      <c r="M337" s="494"/>
      <c r="N337" s="495"/>
      <c r="O337" s="1317"/>
      <c r="P337" s="452"/>
      <c r="Q337" s="52"/>
    </row>
    <row r="338" spans="2:17" s="51" customFormat="1" ht="15" customHeight="1">
      <c r="B338" s="419"/>
      <c r="C338" s="580" t="s">
        <v>232</v>
      </c>
      <c r="D338" s="421"/>
      <c r="E338" s="578" t="s">
        <v>233</v>
      </c>
      <c r="F338" s="569">
        <v>20.5</v>
      </c>
      <c r="G338" s="559" t="s">
        <v>162</v>
      </c>
      <c r="H338" s="424"/>
      <c r="I338" s="425"/>
      <c r="J338" s="462"/>
      <c r="K338" s="497"/>
      <c r="L338" s="498"/>
      <c r="M338" s="464"/>
      <c r="N338" s="465"/>
      <c r="O338" s="1317"/>
      <c r="P338" s="452"/>
      <c r="Q338" s="52"/>
    </row>
    <row r="339" spans="2:17" s="51" customFormat="1" ht="15" customHeight="1">
      <c r="B339" s="408"/>
      <c r="C339" s="568"/>
      <c r="D339" s="410"/>
      <c r="E339" s="574"/>
      <c r="F339" s="575"/>
      <c r="G339" s="576"/>
      <c r="H339" s="413"/>
      <c r="I339" s="414"/>
      <c r="J339" s="438"/>
      <c r="K339" s="493"/>
      <c r="L339" s="494"/>
      <c r="M339" s="494"/>
      <c r="N339" s="495"/>
      <c r="O339" s="1317"/>
      <c r="P339" s="452"/>
      <c r="Q339" s="52"/>
    </row>
    <row r="340" spans="2:17" s="51" customFormat="1" ht="15" customHeight="1">
      <c r="B340" s="419"/>
      <c r="C340" s="580" t="s">
        <v>120</v>
      </c>
      <c r="D340" s="421"/>
      <c r="E340" s="578" t="s">
        <v>234</v>
      </c>
      <c r="F340" s="569">
        <v>5</v>
      </c>
      <c r="G340" s="559" t="s">
        <v>162</v>
      </c>
      <c r="H340" s="424"/>
      <c r="I340" s="425"/>
      <c r="J340" s="462"/>
      <c r="K340" s="497"/>
      <c r="L340" s="498"/>
      <c r="M340" s="464"/>
      <c r="N340" s="465"/>
      <c r="O340" s="1317"/>
      <c r="P340" s="452"/>
      <c r="Q340" s="52"/>
    </row>
    <row r="341" spans="2:17" s="51" customFormat="1" ht="15" customHeight="1">
      <c r="B341" s="408"/>
      <c r="C341" s="568"/>
      <c r="D341" s="410"/>
      <c r="E341" s="574"/>
      <c r="F341" s="575"/>
      <c r="G341" s="576"/>
      <c r="H341" s="413"/>
      <c r="I341" s="414"/>
      <c r="J341" s="438"/>
      <c r="K341" s="493"/>
      <c r="L341" s="494"/>
      <c r="M341" s="494"/>
      <c r="N341" s="495"/>
      <c r="O341" s="1317"/>
      <c r="P341" s="452"/>
      <c r="Q341" s="52"/>
    </row>
    <row r="342" spans="2:17" s="51" customFormat="1" ht="15" customHeight="1">
      <c r="B342" s="419"/>
      <c r="C342" s="580" t="s">
        <v>120</v>
      </c>
      <c r="D342" s="421"/>
      <c r="E342" s="578" t="s">
        <v>235</v>
      </c>
      <c r="F342" s="569">
        <v>2</v>
      </c>
      <c r="G342" s="559" t="s">
        <v>162</v>
      </c>
      <c r="H342" s="424"/>
      <c r="I342" s="425"/>
      <c r="J342" s="462"/>
      <c r="K342" s="497"/>
      <c r="L342" s="498"/>
      <c r="M342" s="464"/>
      <c r="N342" s="465"/>
      <c r="O342" s="1317"/>
      <c r="P342" s="452"/>
      <c r="Q342" s="52"/>
    </row>
    <row r="343" spans="2:17" s="51" customFormat="1" ht="15" customHeight="1">
      <c r="B343" s="408"/>
      <c r="C343" s="572" t="s">
        <v>236</v>
      </c>
      <c r="D343" s="579"/>
      <c r="E343" s="574"/>
      <c r="F343" s="575"/>
      <c r="G343" s="576"/>
      <c r="H343" s="413"/>
      <c r="I343" s="414"/>
      <c r="J343" s="438"/>
      <c r="K343" s="493"/>
      <c r="L343" s="494"/>
      <c r="M343" s="494"/>
      <c r="N343" s="495"/>
      <c r="O343" s="1317"/>
      <c r="P343" s="452"/>
      <c r="Q343" s="52"/>
    </row>
    <row r="344" spans="2:17" s="51" customFormat="1" ht="15" customHeight="1">
      <c r="B344" s="419"/>
      <c r="C344" s="580" t="s">
        <v>120</v>
      </c>
      <c r="D344" s="581"/>
      <c r="E344" s="578" t="s">
        <v>237</v>
      </c>
      <c r="F344" s="569">
        <v>17</v>
      </c>
      <c r="G344" s="559" t="s">
        <v>162</v>
      </c>
      <c r="H344" s="424"/>
      <c r="I344" s="425"/>
      <c r="J344" s="462"/>
      <c r="K344" s="497"/>
      <c r="L344" s="498"/>
      <c r="M344" s="464"/>
      <c r="N344" s="465"/>
      <c r="O344" s="1317"/>
      <c r="P344" s="452"/>
      <c r="Q344" s="52"/>
    </row>
    <row r="345" spans="2:17" s="51" customFormat="1" ht="15" customHeight="1">
      <c r="B345" s="408"/>
      <c r="C345" s="568"/>
      <c r="D345" s="410"/>
      <c r="E345" s="574"/>
      <c r="F345" s="575"/>
      <c r="G345" s="576"/>
      <c r="H345" s="413"/>
      <c r="I345" s="414"/>
      <c r="J345" s="438"/>
      <c r="K345" s="493"/>
      <c r="L345" s="494"/>
      <c r="M345" s="494"/>
      <c r="N345" s="495"/>
      <c r="O345" s="1317"/>
      <c r="P345" s="452"/>
      <c r="Q345" s="52"/>
    </row>
    <row r="346" spans="2:17" s="51" customFormat="1" ht="15" customHeight="1">
      <c r="B346" s="419"/>
      <c r="C346" s="580" t="s">
        <v>238</v>
      </c>
      <c r="D346" s="421"/>
      <c r="E346" s="578" t="s">
        <v>239</v>
      </c>
      <c r="F346" s="569">
        <v>37.1</v>
      </c>
      <c r="G346" s="559" t="s">
        <v>162</v>
      </c>
      <c r="H346" s="424"/>
      <c r="I346" s="425"/>
      <c r="J346" s="462"/>
      <c r="K346" s="497"/>
      <c r="L346" s="498"/>
      <c r="M346" s="464"/>
      <c r="N346" s="465"/>
      <c r="O346" s="1317"/>
      <c r="P346" s="452"/>
      <c r="Q346" s="52"/>
    </row>
    <row r="347" spans="2:17" s="51" customFormat="1" ht="15" customHeight="1">
      <c r="B347" s="408"/>
      <c r="C347" s="568" t="s">
        <v>240</v>
      </c>
      <c r="D347" s="410"/>
      <c r="E347" s="574"/>
      <c r="F347" s="575"/>
      <c r="G347" s="576"/>
      <c r="H347" s="560"/>
      <c r="I347" s="414"/>
      <c r="J347" s="549"/>
      <c r="K347" s="470"/>
      <c r="L347" s="459"/>
      <c r="M347" s="459"/>
      <c r="N347" s="466"/>
      <c r="O347" s="1317"/>
      <c r="P347" s="452"/>
      <c r="Q347" s="52"/>
    </row>
    <row r="348" spans="2:17" s="51" customFormat="1" ht="15" customHeight="1">
      <c r="B348" s="419"/>
      <c r="C348" s="580" t="s">
        <v>241</v>
      </c>
      <c r="D348" s="421"/>
      <c r="E348" s="578" t="s">
        <v>242</v>
      </c>
      <c r="F348" s="569">
        <v>20</v>
      </c>
      <c r="G348" s="559" t="s">
        <v>162</v>
      </c>
      <c r="H348" s="562"/>
      <c r="I348" s="425"/>
      <c r="J348" s="1457"/>
      <c r="K348" s="1459"/>
      <c r="L348" s="1453"/>
      <c r="M348" s="1453"/>
      <c r="N348" s="1454"/>
      <c r="O348" s="1317"/>
      <c r="P348" s="452"/>
      <c r="Q348" s="52"/>
    </row>
    <row r="349" spans="2:17" s="51" customFormat="1" ht="15" customHeight="1">
      <c r="B349" s="408"/>
      <c r="C349" s="572" t="s">
        <v>120</v>
      </c>
      <c r="D349" s="410"/>
      <c r="E349" s="574"/>
      <c r="F349" s="575"/>
      <c r="G349" s="576"/>
      <c r="H349" s="560"/>
      <c r="I349" s="414"/>
      <c r="J349" s="549"/>
      <c r="K349" s="470"/>
      <c r="L349" s="459"/>
      <c r="M349" s="459"/>
      <c r="N349" s="466"/>
      <c r="O349" s="1317"/>
      <c r="P349" s="452"/>
      <c r="Q349" s="52"/>
    </row>
    <row r="350" spans="2:17" s="51" customFormat="1" ht="15" customHeight="1">
      <c r="B350" s="419"/>
      <c r="C350" s="580" t="s">
        <v>232</v>
      </c>
      <c r="D350" s="421"/>
      <c r="E350" s="578" t="s">
        <v>243</v>
      </c>
      <c r="F350" s="569">
        <v>19.5</v>
      </c>
      <c r="G350" s="559" t="s">
        <v>162</v>
      </c>
      <c r="H350" s="562"/>
      <c r="I350" s="425"/>
      <c r="J350" s="1457"/>
      <c r="K350" s="1459"/>
      <c r="L350" s="1453"/>
      <c r="M350" s="1453"/>
      <c r="N350" s="1454"/>
      <c r="O350" s="1317"/>
      <c r="P350" s="452"/>
      <c r="Q350" s="52"/>
    </row>
    <row r="351" spans="2:17" s="51" customFormat="1" ht="15" customHeight="1">
      <c r="B351" s="408"/>
      <c r="C351" s="572" t="s">
        <v>120</v>
      </c>
      <c r="D351" s="410"/>
      <c r="E351" s="574"/>
      <c r="F351" s="575"/>
      <c r="G351" s="576"/>
      <c r="H351" s="560"/>
      <c r="I351" s="414"/>
      <c r="J351" s="549"/>
      <c r="K351" s="470"/>
      <c r="L351" s="459"/>
      <c r="M351" s="459"/>
      <c r="N351" s="466"/>
      <c r="O351" s="1317"/>
      <c r="P351" s="452"/>
      <c r="Q351" s="52"/>
    </row>
    <row r="352" spans="2:17" s="51" customFormat="1" ht="15" customHeight="1">
      <c r="B352" s="419"/>
      <c r="C352" s="580" t="s">
        <v>244</v>
      </c>
      <c r="D352" s="421"/>
      <c r="E352" s="578" t="s">
        <v>245</v>
      </c>
      <c r="F352" s="569">
        <v>19.5</v>
      </c>
      <c r="G352" s="559" t="s">
        <v>162</v>
      </c>
      <c r="H352" s="562"/>
      <c r="I352" s="425"/>
      <c r="J352" s="1457"/>
      <c r="K352" s="1459"/>
      <c r="L352" s="1453"/>
      <c r="M352" s="1453"/>
      <c r="N352" s="1454"/>
      <c r="O352" s="1317"/>
      <c r="P352" s="452"/>
      <c r="Q352" s="52"/>
    </row>
    <row r="353" spans="2:17" s="51" customFormat="1" ht="15" customHeight="1">
      <c r="B353" s="408"/>
      <c r="C353" s="572"/>
      <c r="D353" s="410"/>
      <c r="E353" s="574"/>
      <c r="F353" s="575"/>
      <c r="G353" s="576"/>
      <c r="H353" s="560"/>
      <c r="I353" s="414"/>
      <c r="J353" s="549"/>
      <c r="K353" s="470"/>
      <c r="L353" s="459"/>
      <c r="M353" s="459"/>
      <c r="N353" s="466"/>
      <c r="O353" s="1317"/>
      <c r="P353" s="452"/>
      <c r="Q353" s="52"/>
    </row>
    <row r="354" spans="2:17" s="51" customFormat="1" ht="15" customHeight="1">
      <c r="B354" s="419"/>
      <c r="C354" s="580" t="s">
        <v>246</v>
      </c>
      <c r="D354" s="421"/>
      <c r="E354" s="578" t="s">
        <v>247</v>
      </c>
      <c r="F354" s="569">
        <v>9.5</v>
      </c>
      <c r="G354" s="559" t="s">
        <v>162</v>
      </c>
      <c r="H354" s="562"/>
      <c r="I354" s="425"/>
      <c r="J354" s="1457"/>
      <c r="K354" s="1459"/>
      <c r="L354" s="1453"/>
      <c r="M354" s="1453"/>
      <c r="N354" s="1454"/>
      <c r="O354" s="1317"/>
      <c r="P354" s="452"/>
      <c r="Q354" s="52"/>
    </row>
    <row r="355" spans="2:17" s="51" customFormat="1" ht="15" customHeight="1">
      <c r="B355" s="408"/>
      <c r="C355" s="568"/>
      <c r="D355" s="410"/>
      <c r="E355" s="582"/>
      <c r="F355" s="583"/>
      <c r="G355" s="584"/>
      <c r="H355" s="585"/>
      <c r="I355" s="403"/>
      <c r="J355" s="586"/>
      <c r="K355" s="540"/>
      <c r="L355" s="476"/>
      <c r="M355" s="476"/>
      <c r="N355" s="477"/>
      <c r="O355" s="1317"/>
      <c r="P355" s="452"/>
      <c r="Q355" s="52"/>
    </row>
    <row r="356" spans="2:17" s="51" customFormat="1" ht="15" customHeight="1" thickBot="1">
      <c r="B356" s="441"/>
      <c r="C356" s="478" t="s">
        <v>248</v>
      </c>
      <c r="D356" s="443"/>
      <c r="E356" s="587" t="s">
        <v>249</v>
      </c>
      <c r="F356" s="588">
        <v>3.2</v>
      </c>
      <c r="G356" s="589" t="s">
        <v>162</v>
      </c>
      <c r="H356" s="590"/>
      <c r="I356" s="481"/>
      <c r="J356" s="1460"/>
      <c r="K356" s="1461"/>
      <c r="L356" s="1455"/>
      <c r="M356" s="1455"/>
      <c r="N356" s="1456"/>
      <c r="O356" s="1317"/>
      <c r="P356" s="452"/>
      <c r="Q356" s="52"/>
    </row>
    <row r="357" spans="2:17" s="51" customFormat="1" ht="15" customHeight="1">
      <c r="B357" s="385"/>
      <c r="C357" s="386"/>
      <c r="D357" s="387"/>
      <c r="E357" s="490"/>
      <c r="F357" s="388"/>
      <c r="G357" s="389"/>
      <c r="H357" s="390"/>
      <c r="I357" s="566"/>
      <c r="J357" s="593"/>
      <c r="K357" s="516"/>
      <c r="L357" s="491"/>
      <c r="M357" s="491"/>
      <c r="N357" s="492"/>
      <c r="O357" s="1317"/>
      <c r="P357" s="452"/>
    </row>
    <row r="358" spans="2:17" s="51" customFormat="1" ht="15" customHeight="1">
      <c r="B358" s="419"/>
      <c r="C358" s="420" t="s">
        <v>250</v>
      </c>
      <c r="D358" s="421"/>
      <c r="E358" s="578" t="s">
        <v>251</v>
      </c>
      <c r="F358" s="569">
        <v>1</v>
      </c>
      <c r="G358" s="559" t="s">
        <v>127</v>
      </c>
      <c r="H358" s="402"/>
      <c r="I358" s="403"/>
      <c r="J358" s="1457"/>
      <c r="K358" s="1459"/>
      <c r="L358" s="457"/>
      <c r="M358" s="457"/>
      <c r="N358" s="458"/>
      <c r="O358" s="1317"/>
      <c r="P358" s="452"/>
    </row>
    <row r="359" spans="2:17" s="51" customFormat="1" ht="15" customHeight="1">
      <c r="B359" s="408"/>
      <c r="C359" s="572"/>
      <c r="D359" s="410"/>
      <c r="E359" s="574"/>
      <c r="F359" s="575"/>
      <c r="G359" s="576"/>
      <c r="H359" s="560"/>
      <c r="I359" s="561"/>
      <c r="J359" s="506"/>
      <c r="K359" s="470"/>
      <c r="L359" s="459"/>
      <c r="M359" s="459"/>
      <c r="N359" s="466"/>
      <c r="O359" s="1317"/>
      <c r="P359" s="452"/>
      <c r="Q359" s="52"/>
    </row>
    <row r="360" spans="2:17" s="51" customFormat="1" ht="15" customHeight="1">
      <c r="B360" s="419"/>
      <c r="C360" s="580" t="s">
        <v>252</v>
      </c>
      <c r="D360" s="421"/>
      <c r="E360" s="578" t="s">
        <v>253</v>
      </c>
      <c r="F360" s="569">
        <v>8</v>
      </c>
      <c r="G360" s="559" t="s">
        <v>162</v>
      </c>
      <c r="H360" s="562"/>
      <c r="I360" s="425"/>
      <c r="J360" s="1457"/>
      <c r="K360" s="1459"/>
      <c r="L360" s="1453"/>
      <c r="M360" s="1453"/>
      <c r="N360" s="1454"/>
      <c r="O360" s="1317"/>
      <c r="P360" s="452"/>
      <c r="Q360" s="52"/>
    </row>
    <row r="361" spans="2:17" s="51" customFormat="1" ht="15" customHeight="1">
      <c r="B361" s="408"/>
      <c r="C361" s="568"/>
      <c r="D361" s="410"/>
      <c r="E361" s="574"/>
      <c r="F361" s="575"/>
      <c r="G361" s="576"/>
      <c r="H361" s="560"/>
      <c r="I361" s="561"/>
      <c r="J361" s="506"/>
      <c r="K361" s="470"/>
      <c r="L361" s="459"/>
      <c r="M361" s="459"/>
      <c r="N361" s="466"/>
      <c r="O361" s="1317"/>
      <c r="P361" s="452"/>
      <c r="Q361" s="52"/>
    </row>
    <row r="362" spans="2:17" s="51" customFormat="1" ht="15" customHeight="1">
      <c r="B362" s="419"/>
      <c r="C362" s="580" t="s">
        <v>254</v>
      </c>
      <c r="D362" s="421"/>
      <c r="E362" s="578" t="s">
        <v>255</v>
      </c>
      <c r="F362" s="569">
        <v>1</v>
      </c>
      <c r="G362" s="559" t="s">
        <v>127</v>
      </c>
      <c r="H362" s="562"/>
      <c r="I362" s="403"/>
      <c r="J362" s="1457"/>
      <c r="K362" s="1459"/>
      <c r="L362" s="1453"/>
      <c r="M362" s="1453"/>
      <c r="N362" s="1454"/>
      <c r="O362" s="1317"/>
      <c r="P362" s="452"/>
      <c r="Q362" s="52"/>
    </row>
    <row r="363" spans="2:17" s="51" customFormat="1" ht="15" customHeight="1">
      <c r="B363" s="408"/>
      <c r="C363" s="409" t="s">
        <v>256</v>
      </c>
      <c r="D363" s="410"/>
      <c r="E363" s="468"/>
      <c r="F363" s="411"/>
      <c r="G363" s="412"/>
      <c r="H363" s="413"/>
      <c r="I363" s="414"/>
      <c r="J363" s="438"/>
      <c r="K363" s="493"/>
      <c r="L363" s="494"/>
      <c r="M363" s="494"/>
      <c r="N363" s="495"/>
      <c r="O363" s="1317"/>
      <c r="P363" s="452"/>
      <c r="Q363" s="52"/>
    </row>
    <row r="364" spans="2:17" s="51" customFormat="1" ht="15" customHeight="1">
      <c r="B364" s="419"/>
      <c r="C364" s="420" t="s">
        <v>257</v>
      </c>
      <c r="D364" s="421"/>
      <c r="E364" s="472" t="s">
        <v>258</v>
      </c>
      <c r="F364" s="422">
        <v>18.5</v>
      </c>
      <c r="G364" s="401" t="s">
        <v>174</v>
      </c>
      <c r="H364" s="424"/>
      <c r="I364" s="425"/>
      <c r="J364" s="462"/>
      <c r="K364" s="497"/>
      <c r="L364" s="498"/>
      <c r="M364" s="464"/>
      <c r="N364" s="465"/>
      <c r="O364" s="1317"/>
      <c r="P364" s="452"/>
      <c r="Q364" s="52"/>
    </row>
    <row r="365" spans="2:17" s="51" customFormat="1" ht="15" customHeight="1">
      <c r="B365" s="408"/>
      <c r="C365" s="409" t="s">
        <v>120</v>
      </c>
      <c r="D365" s="410"/>
      <c r="E365" s="468"/>
      <c r="F365" s="411"/>
      <c r="G365" s="412"/>
      <c r="H365" s="413"/>
      <c r="I365" s="414"/>
      <c r="J365" s="438"/>
      <c r="K365" s="493"/>
      <c r="L365" s="494"/>
      <c r="M365" s="494"/>
      <c r="N365" s="495"/>
      <c r="O365" s="1317"/>
      <c r="P365" s="452"/>
      <c r="Q365" s="52"/>
    </row>
    <row r="366" spans="2:17" s="51" customFormat="1" ht="15" customHeight="1">
      <c r="B366" s="419"/>
      <c r="C366" s="420" t="s">
        <v>259</v>
      </c>
      <c r="D366" s="421"/>
      <c r="E366" s="578" t="s">
        <v>260</v>
      </c>
      <c r="F366" s="422">
        <v>12.2</v>
      </c>
      <c r="G366" s="559" t="s">
        <v>162</v>
      </c>
      <c r="H366" s="424"/>
      <c r="I366" s="425"/>
      <c r="J366" s="462"/>
      <c r="K366" s="497"/>
      <c r="L366" s="498"/>
      <c r="M366" s="464"/>
      <c r="N366" s="465"/>
      <c r="O366" s="1317"/>
      <c r="P366" s="452"/>
      <c r="Q366" s="52"/>
    </row>
    <row r="367" spans="2:17" s="51" customFormat="1" ht="15" customHeight="1">
      <c r="B367" s="408"/>
      <c r="C367" s="409" t="s">
        <v>120</v>
      </c>
      <c r="D367" s="410"/>
      <c r="E367" s="574"/>
      <c r="F367" s="575"/>
      <c r="G367" s="576"/>
      <c r="H367" s="413"/>
      <c r="I367" s="414"/>
      <c r="J367" s="438"/>
      <c r="K367" s="493"/>
      <c r="L367" s="494"/>
      <c r="M367" s="494"/>
      <c r="N367" s="495"/>
      <c r="O367" s="1317"/>
      <c r="P367" s="452"/>
      <c r="Q367" s="52"/>
    </row>
    <row r="368" spans="2:17" s="51" customFormat="1" ht="15" customHeight="1">
      <c r="B368" s="419"/>
      <c r="C368" s="420" t="s">
        <v>261</v>
      </c>
      <c r="D368" s="421"/>
      <c r="E368" s="578" t="s">
        <v>262</v>
      </c>
      <c r="F368" s="569">
        <v>9.1999999999999993</v>
      </c>
      <c r="G368" s="401" t="s">
        <v>174</v>
      </c>
      <c r="H368" s="424"/>
      <c r="I368" s="425"/>
      <c r="J368" s="462"/>
      <c r="K368" s="497"/>
      <c r="L368" s="498"/>
      <c r="M368" s="464"/>
      <c r="N368" s="465"/>
      <c r="O368" s="1317"/>
      <c r="P368" s="452"/>
      <c r="Q368" s="52"/>
    </row>
    <row r="369" spans="2:17" s="51" customFormat="1" ht="15" customHeight="1">
      <c r="B369" s="408"/>
      <c r="C369" s="409" t="s">
        <v>120</v>
      </c>
      <c r="D369" s="410"/>
      <c r="E369" s="574"/>
      <c r="F369" s="575"/>
      <c r="G369" s="576"/>
      <c r="H369" s="413"/>
      <c r="I369" s="414"/>
      <c r="J369" s="438"/>
      <c r="K369" s="493"/>
      <c r="L369" s="494"/>
      <c r="M369" s="494"/>
      <c r="N369" s="495"/>
      <c r="O369" s="1317"/>
      <c r="P369" s="452"/>
      <c r="Q369" s="52"/>
    </row>
    <row r="370" spans="2:17" s="51" customFormat="1" ht="15" customHeight="1">
      <c r="B370" s="419"/>
      <c r="C370" s="580" t="s">
        <v>263</v>
      </c>
      <c r="D370" s="421"/>
      <c r="E370" s="472" t="s">
        <v>258</v>
      </c>
      <c r="F370" s="569">
        <v>131.19999999999999</v>
      </c>
      <c r="G370" s="401" t="s">
        <v>174</v>
      </c>
      <c r="H370" s="424"/>
      <c r="I370" s="425"/>
      <c r="J370" s="462"/>
      <c r="K370" s="497"/>
      <c r="L370" s="498"/>
      <c r="M370" s="464"/>
      <c r="N370" s="465"/>
      <c r="O370" s="1317"/>
      <c r="P370" s="452"/>
      <c r="Q370" s="52"/>
    </row>
    <row r="371" spans="2:17" s="51" customFormat="1" ht="15" customHeight="1">
      <c r="B371" s="408"/>
      <c r="C371" s="409" t="s">
        <v>120</v>
      </c>
      <c r="D371" s="410"/>
      <c r="E371" s="574"/>
      <c r="F371" s="575"/>
      <c r="G371" s="576"/>
      <c r="H371" s="560"/>
      <c r="I371" s="414"/>
      <c r="J371" s="549"/>
      <c r="K371" s="470"/>
      <c r="L371" s="459"/>
      <c r="M371" s="459"/>
      <c r="N371" s="466"/>
      <c r="O371" s="1317"/>
      <c r="P371" s="452"/>
      <c r="Q371" s="52"/>
    </row>
    <row r="372" spans="2:17" s="51" customFormat="1" ht="15" customHeight="1">
      <c r="B372" s="419"/>
      <c r="C372" s="580" t="s">
        <v>264</v>
      </c>
      <c r="D372" s="421"/>
      <c r="E372" s="472" t="s">
        <v>265</v>
      </c>
      <c r="F372" s="569">
        <v>6</v>
      </c>
      <c r="G372" s="423" t="s">
        <v>141</v>
      </c>
      <c r="H372" s="562"/>
      <c r="I372" s="425"/>
      <c r="J372" s="1457"/>
      <c r="K372" s="1459"/>
      <c r="L372" s="1453"/>
      <c r="M372" s="1453"/>
      <c r="N372" s="1454"/>
      <c r="O372" s="1317"/>
      <c r="P372" s="452"/>
      <c r="Q372" s="52"/>
    </row>
    <row r="373" spans="2:17" s="51" customFormat="1" ht="15" customHeight="1">
      <c r="B373" s="408"/>
      <c r="C373" s="409" t="s">
        <v>120</v>
      </c>
      <c r="D373" s="410"/>
      <c r="E373" s="574"/>
      <c r="F373" s="575"/>
      <c r="G373" s="576"/>
      <c r="H373" s="560"/>
      <c r="I373" s="414"/>
      <c r="J373" s="549"/>
      <c r="K373" s="470"/>
      <c r="L373" s="459"/>
      <c r="M373" s="459"/>
      <c r="N373" s="466"/>
      <c r="O373" s="1317"/>
      <c r="P373" s="452"/>
      <c r="Q373" s="52"/>
    </row>
    <row r="374" spans="2:17" s="51" customFormat="1" ht="15" customHeight="1">
      <c r="B374" s="419"/>
      <c r="C374" s="580" t="s">
        <v>266</v>
      </c>
      <c r="D374" s="421"/>
      <c r="E374" s="472" t="s">
        <v>267</v>
      </c>
      <c r="F374" s="569">
        <v>10.4</v>
      </c>
      <c r="G374" s="559" t="s">
        <v>162</v>
      </c>
      <c r="H374" s="562"/>
      <c r="I374" s="425"/>
      <c r="J374" s="1457"/>
      <c r="K374" s="1459"/>
      <c r="L374" s="1453"/>
      <c r="M374" s="1453"/>
      <c r="N374" s="1454"/>
      <c r="O374" s="1317"/>
      <c r="P374" s="452"/>
      <c r="Q374" s="52"/>
    </row>
    <row r="375" spans="2:17" s="51" customFormat="1" ht="15" customHeight="1">
      <c r="B375" s="408"/>
      <c r="C375" s="568" t="s">
        <v>217</v>
      </c>
      <c r="D375" s="410"/>
      <c r="E375" s="574"/>
      <c r="F375" s="575"/>
      <c r="G375" s="576"/>
      <c r="H375" s="560"/>
      <c r="I375" s="414"/>
      <c r="J375" s="549"/>
      <c r="K375" s="470"/>
      <c r="L375" s="459"/>
      <c r="M375" s="459"/>
      <c r="N375" s="466"/>
      <c r="O375" s="1317"/>
      <c r="P375" s="452"/>
      <c r="Q375" s="52"/>
    </row>
    <row r="376" spans="2:17" s="51" customFormat="1" ht="15" customHeight="1">
      <c r="B376" s="419"/>
      <c r="C376" s="580" t="s">
        <v>268</v>
      </c>
      <c r="D376" s="421"/>
      <c r="E376" s="472" t="s">
        <v>269</v>
      </c>
      <c r="F376" s="569">
        <v>5</v>
      </c>
      <c r="G376" s="559" t="s">
        <v>162</v>
      </c>
      <c r="H376" s="562"/>
      <c r="I376" s="425"/>
      <c r="J376" s="1457"/>
      <c r="K376" s="1459"/>
      <c r="L376" s="1453"/>
      <c r="M376" s="1453"/>
      <c r="N376" s="1454"/>
      <c r="O376" s="1317"/>
      <c r="P376" s="452"/>
      <c r="Q376" s="52"/>
    </row>
    <row r="377" spans="2:17" s="51" customFormat="1" ht="15" customHeight="1">
      <c r="B377" s="408"/>
      <c r="C377" s="568" t="s">
        <v>120</v>
      </c>
      <c r="D377" s="410"/>
      <c r="E377" s="574"/>
      <c r="F377" s="575"/>
      <c r="G377" s="576"/>
      <c r="H377" s="560"/>
      <c r="I377" s="414"/>
      <c r="J377" s="549"/>
      <c r="K377" s="470"/>
      <c r="L377" s="459"/>
      <c r="M377" s="459"/>
      <c r="N377" s="466"/>
      <c r="O377" s="1317"/>
      <c r="P377" s="452"/>
      <c r="Q377" s="52"/>
    </row>
    <row r="378" spans="2:17" s="51" customFormat="1" ht="15" customHeight="1">
      <c r="B378" s="419"/>
      <c r="C378" s="580" t="s">
        <v>120</v>
      </c>
      <c r="D378" s="421"/>
      <c r="E378" s="472" t="s">
        <v>265</v>
      </c>
      <c r="F378" s="569">
        <v>1.5</v>
      </c>
      <c r="G378" s="559" t="s">
        <v>162</v>
      </c>
      <c r="H378" s="562"/>
      <c r="I378" s="425"/>
      <c r="J378" s="1457"/>
      <c r="K378" s="1459"/>
      <c r="L378" s="1453"/>
      <c r="M378" s="1453"/>
      <c r="N378" s="1454"/>
      <c r="O378" s="1317"/>
      <c r="P378" s="452"/>
      <c r="Q378" s="52"/>
    </row>
    <row r="379" spans="2:17" s="51" customFormat="1" ht="15" customHeight="1">
      <c r="B379" s="408"/>
      <c r="C379" s="568" t="s">
        <v>120</v>
      </c>
      <c r="D379" s="410"/>
      <c r="E379" s="574"/>
      <c r="F379" s="575"/>
      <c r="G379" s="576"/>
      <c r="H379" s="413"/>
      <c r="I379" s="414"/>
      <c r="J379" s="438"/>
      <c r="K379" s="493"/>
      <c r="L379" s="494"/>
      <c r="M379" s="494"/>
      <c r="N379" s="495"/>
      <c r="O379" s="1317"/>
      <c r="P379" s="452"/>
      <c r="Q379" s="52"/>
    </row>
    <row r="380" spans="2:17" s="51" customFormat="1" ht="15" customHeight="1">
      <c r="B380" s="419"/>
      <c r="C380" s="580" t="s">
        <v>270</v>
      </c>
      <c r="D380" s="421"/>
      <c r="E380" s="578" t="s">
        <v>262</v>
      </c>
      <c r="F380" s="569">
        <v>4.2</v>
      </c>
      <c r="G380" s="401" t="s">
        <v>174</v>
      </c>
      <c r="H380" s="424"/>
      <c r="I380" s="425"/>
      <c r="J380" s="462"/>
      <c r="K380" s="497"/>
      <c r="L380" s="498"/>
      <c r="M380" s="464"/>
      <c r="N380" s="465"/>
      <c r="O380" s="1317"/>
      <c r="P380" s="452"/>
      <c r="Q380" s="52"/>
    </row>
    <row r="381" spans="2:17" s="51" customFormat="1" ht="15" customHeight="1">
      <c r="B381" s="408"/>
      <c r="C381" s="568" t="s">
        <v>271</v>
      </c>
      <c r="D381" s="410"/>
      <c r="E381" s="574"/>
      <c r="F381" s="575"/>
      <c r="G381" s="576"/>
      <c r="H381" s="560"/>
      <c r="I381" s="414"/>
      <c r="J381" s="549"/>
      <c r="K381" s="470"/>
      <c r="L381" s="459"/>
      <c r="M381" s="459"/>
      <c r="N381" s="466"/>
      <c r="O381" s="1317"/>
      <c r="P381" s="452"/>
      <c r="Q381" s="52"/>
    </row>
    <row r="382" spans="2:17" s="51" customFormat="1" ht="15" customHeight="1">
      <c r="B382" s="419"/>
      <c r="C382" s="580" t="s">
        <v>272</v>
      </c>
      <c r="D382" s="421"/>
      <c r="E382" s="472" t="s">
        <v>273</v>
      </c>
      <c r="F382" s="569">
        <v>2.7</v>
      </c>
      <c r="G382" s="559" t="s">
        <v>162</v>
      </c>
      <c r="H382" s="562"/>
      <c r="I382" s="425"/>
      <c r="J382" s="1457"/>
      <c r="K382" s="1459"/>
      <c r="L382" s="1453"/>
      <c r="M382" s="1453"/>
      <c r="N382" s="1454"/>
      <c r="O382" s="1317"/>
      <c r="P382" s="452"/>
      <c r="Q382" s="52"/>
    </row>
    <row r="383" spans="2:17" s="51" customFormat="1" ht="15" customHeight="1">
      <c r="B383" s="408"/>
      <c r="C383" s="572"/>
      <c r="D383" s="579"/>
      <c r="E383" s="574"/>
      <c r="F383" s="575"/>
      <c r="G383" s="576"/>
      <c r="H383" s="560"/>
      <c r="I383" s="561"/>
      <c r="J383" s="549"/>
      <c r="K383" s="470"/>
      <c r="L383" s="459"/>
      <c r="M383" s="459"/>
      <c r="N383" s="466"/>
      <c r="O383" s="1317"/>
      <c r="P383" s="452"/>
      <c r="Q383" s="52"/>
    </row>
    <row r="384" spans="2:17" s="51" customFormat="1" ht="15" customHeight="1">
      <c r="B384" s="419"/>
      <c r="C384" s="580"/>
      <c r="D384" s="581"/>
      <c r="E384" s="578"/>
      <c r="F384" s="569"/>
      <c r="G384" s="559"/>
      <c r="H384" s="562"/>
      <c r="I384" s="563"/>
      <c r="J384" s="1457"/>
      <c r="K384" s="1463"/>
      <c r="L384" s="1453"/>
      <c r="M384" s="1453"/>
      <c r="N384" s="1454"/>
      <c r="O384" s="1317"/>
      <c r="P384" s="452"/>
      <c r="Q384" s="52"/>
    </row>
    <row r="385" spans="2:17" s="51" customFormat="1" ht="15" customHeight="1">
      <c r="B385" s="408"/>
      <c r="C385" s="568"/>
      <c r="D385" s="579"/>
      <c r="E385" s="574"/>
      <c r="F385" s="575"/>
      <c r="G385" s="576"/>
      <c r="H385" s="560"/>
      <c r="I385" s="561"/>
      <c r="J385" s="549"/>
      <c r="K385" s="470"/>
      <c r="L385" s="459"/>
      <c r="M385" s="459"/>
      <c r="N385" s="466"/>
      <c r="O385" s="1317"/>
      <c r="P385" s="452"/>
      <c r="Q385" s="52"/>
    </row>
    <row r="386" spans="2:17" s="51" customFormat="1" ht="15" customHeight="1">
      <c r="B386" s="419"/>
      <c r="C386" s="580"/>
      <c r="D386" s="581"/>
      <c r="E386" s="578"/>
      <c r="F386" s="569"/>
      <c r="G386" s="559"/>
      <c r="H386" s="562"/>
      <c r="I386" s="563"/>
      <c r="J386" s="1457"/>
      <c r="K386" s="1463"/>
      <c r="L386" s="1453"/>
      <c r="M386" s="1453"/>
      <c r="N386" s="1454"/>
      <c r="O386" s="1317"/>
      <c r="P386" s="452"/>
      <c r="Q386" s="52"/>
    </row>
    <row r="387" spans="2:17" s="51" customFormat="1" ht="15" customHeight="1">
      <c r="B387" s="396"/>
      <c r="C387" s="568"/>
      <c r="D387" s="594"/>
      <c r="E387" s="582"/>
      <c r="F387" s="583"/>
      <c r="G387" s="584"/>
      <c r="H387" s="585"/>
      <c r="I387" s="595"/>
      <c r="J387" s="586"/>
      <c r="K387" s="540"/>
      <c r="L387" s="476"/>
      <c r="M387" s="476"/>
      <c r="N387" s="477"/>
      <c r="O387" s="1317"/>
      <c r="P387" s="452"/>
      <c r="Q387" s="52"/>
    </row>
    <row r="388" spans="2:17" s="51" customFormat="1" ht="15" customHeight="1" thickBot="1">
      <c r="B388" s="441"/>
      <c r="C388" s="478" t="str">
        <f>+C326&amp;"　　　計"</f>
        <v>木工事　　　計</v>
      </c>
      <c r="D388" s="443"/>
      <c r="E388" s="479"/>
      <c r="F388" s="444"/>
      <c r="G388" s="445"/>
      <c r="H388" s="446"/>
      <c r="I388" s="481"/>
      <c r="J388" s="1460"/>
      <c r="K388" s="1462"/>
      <c r="L388" s="1455"/>
      <c r="M388" s="1455"/>
      <c r="N388" s="1456"/>
      <c r="O388" s="1317"/>
      <c r="P388" s="452"/>
      <c r="Q388" s="52"/>
    </row>
    <row r="389" spans="2:17" s="51" customFormat="1" ht="15" customHeight="1">
      <c r="B389" s="385"/>
      <c r="C389" s="386"/>
      <c r="D389" s="387"/>
      <c r="E389" s="490"/>
      <c r="F389" s="388"/>
      <c r="G389" s="389"/>
      <c r="H389" s="390"/>
      <c r="I389" s="391"/>
      <c r="J389" s="515"/>
      <c r="K389" s="516"/>
      <c r="L389" s="491"/>
      <c r="M389" s="491"/>
      <c r="N389" s="492"/>
      <c r="O389" s="1317"/>
      <c r="P389" s="452"/>
    </row>
    <row r="390" spans="2:17" s="51" customFormat="1" ht="15" customHeight="1">
      <c r="B390" s="419">
        <v>7</v>
      </c>
      <c r="C390" s="420" t="s">
        <v>80</v>
      </c>
      <c r="D390" s="398"/>
      <c r="E390" s="474"/>
      <c r="F390" s="400"/>
      <c r="G390" s="401"/>
      <c r="H390" s="402"/>
      <c r="I390" s="403"/>
      <c r="J390" s="1471"/>
      <c r="K390" s="1472"/>
      <c r="L390" s="457"/>
      <c r="M390" s="457"/>
      <c r="N390" s="458"/>
      <c r="O390" s="1317"/>
      <c r="P390" s="452"/>
    </row>
    <row r="391" spans="2:17" s="51" customFormat="1" ht="15" customHeight="1">
      <c r="B391" s="408"/>
      <c r="C391" s="568" t="s">
        <v>217</v>
      </c>
      <c r="D391" s="573"/>
      <c r="E391" s="574"/>
      <c r="F391" s="575"/>
      <c r="G391" s="576"/>
      <c r="H391" s="560"/>
      <c r="I391" s="561"/>
      <c r="J391" s="549"/>
      <c r="K391" s="470"/>
      <c r="L391" s="459"/>
      <c r="M391" s="459"/>
      <c r="N391" s="466"/>
      <c r="O391" s="1317"/>
      <c r="P391" s="452"/>
      <c r="Q391" s="52"/>
    </row>
    <row r="392" spans="2:17" s="51" customFormat="1" ht="15" customHeight="1">
      <c r="B392" s="419"/>
      <c r="C392" s="580" t="s">
        <v>274</v>
      </c>
      <c r="D392" s="577"/>
      <c r="E392" s="578" t="s">
        <v>275</v>
      </c>
      <c r="F392" s="569">
        <v>1.8</v>
      </c>
      <c r="G392" s="423" t="s">
        <v>174</v>
      </c>
      <c r="H392" s="402"/>
      <c r="I392" s="403"/>
      <c r="J392" s="1457"/>
      <c r="K392" s="1459"/>
      <c r="L392" s="527"/>
      <c r="M392" s="527"/>
      <c r="N392" s="528"/>
      <c r="O392" s="1317"/>
      <c r="P392" s="452"/>
      <c r="Q392" s="52"/>
    </row>
    <row r="393" spans="2:17" s="51" customFormat="1" ht="15" customHeight="1">
      <c r="B393" s="408"/>
      <c r="C393" s="568"/>
      <c r="D393" s="573"/>
      <c r="E393" s="574"/>
      <c r="F393" s="575"/>
      <c r="G393" s="576"/>
      <c r="H393" s="560"/>
      <c r="I393" s="561"/>
      <c r="J393" s="549"/>
      <c r="K393" s="470"/>
      <c r="L393" s="459"/>
      <c r="M393" s="459"/>
      <c r="N393" s="466"/>
      <c r="O393" s="1317"/>
      <c r="P393" s="452"/>
      <c r="Q393" s="52"/>
    </row>
    <row r="394" spans="2:17" s="51" customFormat="1" ht="15" customHeight="1">
      <c r="B394" s="419"/>
      <c r="C394" s="580" t="s">
        <v>276</v>
      </c>
      <c r="D394" s="577"/>
      <c r="E394" s="578" t="s">
        <v>277</v>
      </c>
      <c r="F394" s="569">
        <v>1.8</v>
      </c>
      <c r="G394" s="423" t="s">
        <v>174</v>
      </c>
      <c r="H394" s="402"/>
      <c r="I394" s="403"/>
      <c r="J394" s="1457"/>
      <c r="K394" s="1459"/>
      <c r="L394" s="527"/>
      <c r="M394" s="527"/>
      <c r="N394" s="528"/>
      <c r="O394" s="1317"/>
      <c r="P394" s="452"/>
      <c r="Q394" s="52"/>
    </row>
    <row r="395" spans="2:17" s="51" customFormat="1" ht="15" customHeight="1">
      <c r="B395" s="408"/>
      <c r="C395" s="572"/>
      <c r="D395" s="573"/>
      <c r="E395" s="574"/>
      <c r="F395" s="575"/>
      <c r="G395" s="576"/>
      <c r="H395" s="560"/>
      <c r="I395" s="561"/>
      <c r="J395" s="549"/>
      <c r="K395" s="470"/>
      <c r="L395" s="459"/>
      <c r="M395" s="459"/>
      <c r="N395" s="466"/>
      <c r="O395" s="1317"/>
      <c r="P395" s="452"/>
      <c r="Q395" s="52"/>
    </row>
    <row r="396" spans="2:17" s="51" customFormat="1" ht="15" customHeight="1">
      <c r="B396" s="419"/>
      <c r="C396" s="580" t="s">
        <v>278</v>
      </c>
      <c r="D396" s="577"/>
      <c r="E396" s="578"/>
      <c r="F396" s="569">
        <v>1.8</v>
      </c>
      <c r="G396" s="423" t="s">
        <v>174</v>
      </c>
      <c r="H396" s="402"/>
      <c r="I396" s="403"/>
      <c r="J396" s="1457"/>
      <c r="K396" s="1459"/>
      <c r="L396" s="527"/>
      <c r="M396" s="527"/>
      <c r="N396" s="528"/>
      <c r="O396" s="1317"/>
      <c r="P396" s="452"/>
      <c r="Q396" s="52"/>
    </row>
    <row r="397" spans="2:17" s="51" customFormat="1" ht="15" customHeight="1">
      <c r="B397" s="408"/>
      <c r="C397" s="568"/>
      <c r="D397" s="573"/>
      <c r="E397" s="574"/>
      <c r="F397" s="575"/>
      <c r="G397" s="576"/>
      <c r="H397" s="560"/>
      <c r="I397" s="561"/>
      <c r="J397" s="549"/>
      <c r="K397" s="470"/>
      <c r="L397" s="459"/>
      <c r="M397" s="459"/>
      <c r="N397" s="466"/>
      <c r="O397" s="1317"/>
      <c r="P397" s="452"/>
      <c r="Q397" s="52"/>
    </row>
    <row r="398" spans="2:17" s="51" customFormat="1" ht="15" customHeight="1">
      <c r="B398" s="419"/>
      <c r="C398" s="580" t="s">
        <v>279</v>
      </c>
      <c r="D398" s="577"/>
      <c r="E398" s="578" t="s">
        <v>280</v>
      </c>
      <c r="F398" s="569">
        <v>1.8</v>
      </c>
      <c r="G398" s="423" t="s">
        <v>174</v>
      </c>
      <c r="H398" s="402"/>
      <c r="I398" s="403"/>
      <c r="J398" s="1457"/>
      <c r="K398" s="1459"/>
      <c r="L398" s="527"/>
      <c r="M398" s="527"/>
      <c r="N398" s="528"/>
      <c r="O398" s="1317"/>
      <c r="P398" s="452"/>
      <c r="Q398" s="52"/>
    </row>
    <row r="399" spans="2:17" s="51" customFormat="1" ht="15" customHeight="1">
      <c r="B399" s="408"/>
      <c r="C399" s="572"/>
      <c r="D399" s="573"/>
      <c r="E399" s="574"/>
      <c r="F399" s="575"/>
      <c r="G399" s="576"/>
      <c r="H399" s="560"/>
      <c r="I399" s="561"/>
      <c r="J399" s="549"/>
      <c r="K399" s="470"/>
      <c r="L399" s="459"/>
      <c r="M399" s="459"/>
      <c r="N399" s="466"/>
      <c r="O399" s="1317"/>
      <c r="P399" s="452"/>
      <c r="Q399" s="52"/>
    </row>
    <row r="400" spans="2:17" s="51" customFormat="1" ht="15" customHeight="1">
      <c r="B400" s="419"/>
      <c r="C400" s="580" t="s">
        <v>281</v>
      </c>
      <c r="D400" s="577"/>
      <c r="E400" s="578" t="s">
        <v>282</v>
      </c>
      <c r="F400" s="569">
        <v>2.5</v>
      </c>
      <c r="G400" s="423" t="s">
        <v>162</v>
      </c>
      <c r="H400" s="402"/>
      <c r="I400" s="403"/>
      <c r="J400" s="1457"/>
      <c r="K400" s="1459"/>
      <c r="L400" s="527"/>
      <c r="M400" s="527"/>
      <c r="N400" s="528"/>
      <c r="O400" s="1317"/>
      <c r="P400" s="452"/>
      <c r="Q400" s="52"/>
    </row>
    <row r="401" spans="2:17" s="51" customFormat="1" ht="15" customHeight="1">
      <c r="B401" s="408"/>
      <c r="C401" s="568"/>
      <c r="D401" s="573"/>
      <c r="E401" s="574"/>
      <c r="F401" s="575"/>
      <c r="G401" s="576"/>
      <c r="H401" s="560"/>
      <c r="I401" s="561"/>
      <c r="J401" s="549"/>
      <c r="K401" s="470"/>
      <c r="L401" s="459"/>
      <c r="M401" s="459"/>
      <c r="N401" s="466"/>
      <c r="O401" s="1317"/>
      <c r="P401" s="452"/>
      <c r="Q401" s="52"/>
    </row>
    <row r="402" spans="2:17" s="51" customFormat="1" ht="15" customHeight="1">
      <c r="B402" s="419"/>
      <c r="C402" s="580" t="s">
        <v>283</v>
      </c>
      <c r="D402" s="577"/>
      <c r="E402" s="578"/>
      <c r="F402" s="569">
        <v>2.5</v>
      </c>
      <c r="G402" s="423" t="s">
        <v>162</v>
      </c>
      <c r="H402" s="402"/>
      <c r="I402" s="403"/>
      <c r="J402" s="1457"/>
      <c r="K402" s="1459"/>
      <c r="L402" s="527"/>
      <c r="M402" s="527"/>
      <c r="N402" s="528"/>
      <c r="O402" s="1317"/>
      <c r="P402" s="452"/>
      <c r="Q402" s="52"/>
    </row>
    <row r="403" spans="2:17" s="51" customFormat="1" ht="15" customHeight="1">
      <c r="B403" s="408"/>
      <c r="C403" s="572"/>
      <c r="D403" s="573"/>
      <c r="E403" s="574"/>
      <c r="F403" s="575"/>
      <c r="G403" s="576"/>
      <c r="H403" s="560"/>
      <c r="I403" s="561"/>
      <c r="J403" s="549"/>
      <c r="K403" s="470"/>
      <c r="L403" s="459"/>
      <c r="M403" s="459"/>
      <c r="N403" s="466"/>
      <c r="O403" s="1317"/>
      <c r="P403" s="452"/>
      <c r="Q403" s="52"/>
    </row>
    <row r="404" spans="2:17" s="51" customFormat="1" ht="15" customHeight="1">
      <c r="B404" s="419"/>
      <c r="C404" s="580" t="s">
        <v>284</v>
      </c>
      <c r="D404" s="577"/>
      <c r="E404" s="578"/>
      <c r="F404" s="569">
        <v>1.5</v>
      </c>
      <c r="G404" s="423" t="s">
        <v>162</v>
      </c>
      <c r="H404" s="402"/>
      <c r="I404" s="403"/>
      <c r="J404" s="1457"/>
      <c r="K404" s="1459"/>
      <c r="L404" s="527"/>
      <c r="M404" s="527"/>
      <c r="N404" s="528"/>
      <c r="O404" s="1317"/>
      <c r="P404" s="452"/>
      <c r="Q404" s="52"/>
    </row>
    <row r="405" spans="2:17" s="51" customFormat="1" ht="15" customHeight="1">
      <c r="B405" s="408"/>
      <c r="C405" s="568"/>
      <c r="D405" s="579"/>
      <c r="E405" s="574"/>
      <c r="F405" s="575"/>
      <c r="G405" s="576"/>
      <c r="H405" s="560"/>
      <c r="I405" s="561"/>
      <c r="J405" s="549"/>
      <c r="K405" s="470"/>
      <c r="L405" s="459"/>
      <c r="M405" s="459"/>
      <c r="N405" s="466"/>
      <c r="O405" s="1317"/>
      <c r="P405" s="452"/>
      <c r="Q405" s="52"/>
    </row>
    <row r="406" spans="2:17" s="51" customFormat="1" ht="15" customHeight="1">
      <c r="B406" s="419"/>
      <c r="C406" s="580"/>
      <c r="D406" s="581"/>
      <c r="E406" s="578"/>
      <c r="F406" s="569"/>
      <c r="G406" s="559"/>
      <c r="H406" s="562"/>
      <c r="I406" s="563"/>
      <c r="J406" s="1457"/>
      <c r="K406" s="1459"/>
      <c r="L406" s="1453"/>
      <c r="M406" s="1453"/>
      <c r="N406" s="1454"/>
      <c r="O406" s="1317"/>
      <c r="P406" s="452"/>
      <c r="Q406" s="52"/>
    </row>
    <row r="407" spans="2:17" s="51" customFormat="1" ht="15" customHeight="1">
      <c r="B407" s="408"/>
      <c r="C407" s="572"/>
      <c r="D407" s="579"/>
      <c r="E407" s="574"/>
      <c r="F407" s="575"/>
      <c r="G407" s="576"/>
      <c r="H407" s="560"/>
      <c r="I407" s="561"/>
      <c r="J407" s="549"/>
      <c r="K407" s="470"/>
      <c r="L407" s="459"/>
      <c r="M407" s="459"/>
      <c r="N407" s="466"/>
      <c r="O407" s="1317"/>
      <c r="P407" s="452"/>
      <c r="Q407" s="52"/>
    </row>
    <row r="408" spans="2:17" s="51" customFormat="1" ht="15" customHeight="1">
      <c r="B408" s="419"/>
      <c r="C408" s="580"/>
      <c r="D408" s="581"/>
      <c r="E408" s="578"/>
      <c r="F408" s="569"/>
      <c r="G408" s="559"/>
      <c r="H408" s="562"/>
      <c r="I408" s="563"/>
      <c r="J408" s="1457"/>
      <c r="K408" s="1463"/>
      <c r="L408" s="1453"/>
      <c r="M408" s="1453"/>
      <c r="N408" s="1454"/>
      <c r="O408" s="1317"/>
      <c r="P408" s="452"/>
      <c r="Q408" s="52"/>
    </row>
    <row r="409" spans="2:17" s="51" customFormat="1" ht="15" customHeight="1">
      <c r="B409" s="408"/>
      <c r="C409" s="568"/>
      <c r="D409" s="579"/>
      <c r="E409" s="574"/>
      <c r="F409" s="575"/>
      <c r="G409" s="576"/>
      <c r="H409" s="560"/>
      <c r="I409" s="561"/>
      <c r="J409" s="549"/>
      <c r="K409" s="470"/>
      <c r="L409" s="459"/>
      <c r="M409" s="459"/>
      <c r="N409" s="466"/>
      <c r="O409" s="1317"/>
      <c r="P409" s="452"/>
      <c r="Q409" s="52"/>
    </row>
    <row r="410" spans="2:17" s="51" customFormat="1" ht="15" customHeight="1">
      <c r="B410" s="419"/>
      <c r="C410" s="580"/>
      <c r="D410" s="581"/>
      <c r="E410" s="578"/>
      <c r="F410" s="569"/>
      <c r="G410" s="559"/>
      <c r="H410" s="562"/>
      <c r="I410" s="563"/>
      <c r="J410" s="1457"/>
      <c r="K410" s="1463"/>
      <c r="L410" s="1453"/>
      <c r="M410" s="1453"/>
      <c r="N410" s="1454"/>
      <c r="O410" s="1317"/>
      <c r="P410" s="452"/>
      <c r="Q410" s="52"/>
    </row>
    <row r="411" spans="2:17" s="51" customFormat="1" ht="15" customHeight="1">
      <c r="B411" s="408"/>
      <c r="C411" s="572"/>
      <c r="D411" s="579"/>
      <c r="E411" s="574"/>
      <c r="F411" s="575"/>
      <c r="G411" s="576"/>
      <c r="H411" s="560"/>
      <c r="I411" s="561"/>
      <c r="J411" s="549"/>
      <c r="K411" s="470"/>
      <c r="L411" s="459"/>
      <c r="M411" s="459"/>
      <c r="N411" s="466"/>
      <c r="O411" s="1317"/>
      <c r="P411" s="452"/>
      <c r="Q411" s="52"/>
    </row>
    <row r="412" spans="2:17" s="51" customFormat="1" ht="15" customHeight="1">
      <c r="B412" s="419"/>
      <c r="C412" s="580"/>
      <c r="D412" s="581"/>
      <c r="E412" s="578"/>
      <c r="F412" s="569"/>
      <c r="G412" s="559"/>
      <c r="H412" s="562"/>
      <c r="I412" s="563"/>
      <c r="J412" s="1457"/>
      <c r="K412" s="1463"/>
      <c r="L412" s="1453"/>
      <c r="M412" s="1453"/>
      <c r="N412" s="1454"/>
      <c r="O412" s="1317"/>
      <c r="P412" s="452"/>
      <c r="Q412" s="52"/>
    </row>
    <row r="413" spans="2:17" s="51" customFormat="1" ht="15" customHeight="1">
      <c r="B413" s="408"/>
      <c r="C413" s="568"/>
      <c r="D413" s="579"/>
      <c r="E413" s="574"/>
      <c r="F413" s="575"/>
      <c r="G413" s="576"/>
      <c r="H413" s="560"/>
      <c r="I413" s="561"/>
      <c r="J413" s="549"/>
      <c r="K413" s="470"/>
      <c r="L413" s="459"/>
      <c r="M413" s="459"/>
      <c r="N413" s="466"/>
      <c r="O413" s="1317"/>
      <c r="P413" s="452"/>
      <c r="Q413" s="52"/>
    </row>
    <row r="414" spans="2:17" s="51" customFormat="1" ht="15" customHeight="1">
      <c r="B414" s="419"/>
      <c r="C414" s="580"/>
      <c r="D414" s="581"/>
      <c r="E414" s="578"/>
      <c r="F414" s="569"/>
      <c r="G414" s="559"/>
      <c r="H414" s="562"/>
      <c r="I414" s="563"/>
      <c r="J414" s="1457"/>
      <c r="K414" s="1463"/>
      <c r="L414" s="1453"/>
      <c r="M414" s="1453"/>
      <c r="N414" s="1454"/>
      <c r="O414" s="1317"/>
      <c r="P414" s="452"/>
      <c r="Q414" s="52"/>
    </row>
    <row r="415" spans="2:17" s="51" customFormat="1" ht="15" customHeight="1">
      <c r="B415" s="408"/>
      <c r="C415" s="572"/>
      <c r="D415" s="579"/>
      <c r="E415" s="574"/>
      <c r="F415" s="575"/>
      <c r="G415" s="576"/>
      <c r="H415" s="560"/>
      <c r="I415" s="561"/>
      <c r="J415" s="549"/>
      <c r="K415" s="470"/>
      <c r="L415" s="459"/>
      <c r="M415" s="459"/>
      <c r="N415" s="466"/>
      <c r="O415" s="1317"/>
      <c r="P415" s="452"/>
      <c r="Q415" s="52"/>
    </row>
    <row r="416" spans="2:17" s="51" customFormat="1" ht="15" customHeight="1">
      <c r="B416" s="419"/>
      <c r="C416" s="580"/>
      <c r="D416" s="581"/>
      <c r="E416" s="578"/>
      <c r="F416" s="569"/>
      <c r="G416" s="559"/>
      <c r="H416" s="562"/>
      <c r="I416" s="563"/>
      <c r="J416" s="1457"/>
      <c r="K416" s="1463"/>
      <c r="L416" s="1453"/>
      <c r="M416" s="1453"/>
      <c r="N416" s="1454"/>
      <c r="O416" s="1317"/>
      <c r="P416" s="452"/>
      <c r="Q416" s="52"/>
    </row>
    <row r="417" spans="2:17" s="51" customFormat="1" ht="15" customHeight="1">
      <c r="B417" s="408"/>
      <c r="C417" s="568"/>
      <c r="D417" s="579"/>
      <c r="E417" s="574"/>
      <c r="F417" s="575"/>
      <c r="G417" s="576"/>
      <c r="H417" s="560"/>
      <c r="I417" s="561"/>
      <c r="J417" s="549"/>
      <c r="K417" s="470"/>
      <c r="L417" s="459"/>
      <c r="M417" s="459"/>
      <c r="N417" s="466"/>
      <c r="O417" s="1317"/>
      <c r="P417" s="452"/>
      <c r="Q417" s="52"/>
    </row>
    <row r="418" spans="2:17" s="51" customFormat="1" ht="15" customHeight="1">
      <c r="B418" s="419"/>
      <c r="C418" s="580"/>
      <c r="D418" s="581"/>
      <c r="E418" s="578"/>
      <c r="F418" s="569"/>
      <c r="G418" s="559"/>
      <c r="H418" s="562"/>
      <c r="I418" s="563"/>
      <c r="J418" s="1457"/>
      <c r="K418" s="1463"/>
      <c r="L418" s="1453"/>
      <c r="M418" s="1453"/>
      <c r="N418" s="1454"/>
      <c r="O418" s="1317"/>
      <c r="P418" s="452"/>
      <c r="Q418" s="52"/>
    </row>
    <row r="419" spans="2:17" s="51" customFormat="1" ht="15" customHeight="1">
      <c r="B419" s="396"/>
      <c r="C419" s="568"/>
      <c r="D419" s="594"/>
      <c r="E419" s="582"/>
      <c r="F419" s="583"/>
      <c r="G419" s="584"/>
      <c r="H419" s="585"/>
      <c r="I419" s="595"/>
      <c r="J419" s="586"/>
      <c r="K419" s="540"/>
      <c r="L419" s="476"/>
      <c r="M419" s="476"/>
      <c r="N419" s="477"/>
      <c r="O419" s="1317"/>
      <c r="P419" s="452"/>
      <c r="Q419" s="52"/>
    </row>
    <row r="420" spans="2:17" s="51" customFormat="1" ht="15" customHeight="1" thickBot="1">
      <c r="B420" s="441"/>
      <c r="C420" s="478" t="str">
        <f>+C390&amp;"　　　計"</f>
        <v>屋根工事　　　計</v>
      </c>
      <c r="D420" s="443"/>
      <c r="E420" s="479"/>
      <c r="F420" s="444"/>
      <c r="G420" s="445"/>
      <c r="H420" s="446"/>
      <c r="I420" s="481"/>
      <c r="J420" s="1460"/>
      <c r="K420" s="1462"/>
      <c r="L420" s="1455"/>
      <c r="M420" s="1455"/>
      <c r="N420" s="1456"/>
      <c r="O420" s="1317"/>
      <c r="P420" s="452"/>
      <c r="Q420" s="52"/>
    </row>
    <row r="421" spans="2:17" s="51" customFormat="1" ht="15" customHeight="1">
      <c r="B421" s="596"/>
      <c r="C421" s="597"/>
      <c r="D421" s="387"/>
      <c r="E421" s="598"/>
      <c r="F421" s="599"/>
      <c r="G421" s="600"/>
      <c r="H421" s="601"/>
      <c r="I421" s="602"/>
      <c r="J421" s="593"/>
      <c r="K421" s="516"/>
      <c r="L421" s="491"/>
      <c r="M421" s="491"/>
      <c r="N421" s="492"/>
      <c r="O421" s="1317"/>
      <c r="P421" s="452"/>
      <c r="Q421" s="52"/>
    </row>
    <row r="422" spans="2:17" s="51" customFormat="1" ht="15" customHeight="1">
      <c r="B422" s="419">
        <v>8</v>
      </c>
      <c r="C422" s="420" t="s">
        <v>81</v>
      </c>
      <c r="D422" s="398"/>
      <c r="E422" s="578"/>
      <c r="F422" s="583"/>
      <c r="G422" s="584"/>
      <c r="H422" s="585"/>
      <c r="I422" s="563"/>
      <c r="J422" s="1457"/>
      <c r="K422" s="1463"/>
      <c r="L422" s="1453"/>
      <c r="M422" s="1453"/>
      <c r="N422" s="1454"/>
      <c r="O422" s="1317"/>
      <c r="P422" s="452"/>
      <c r="Q422" s="52"/>
    </row>
    <row r="423" spans="2:17" s="51" customFormat="1" ht="15" customHeight="1">
      <c r="B423" s="603"/>
      <c r="C423" s="568"/>
      <c r="D423" s="579"/>
      <c r="E423" s="574"/>
      <c r="F423" s="575"/>
      <c r="G423" s="576"/>
      <c r="H423" s="560"/>
      <c r="I423" s="561"/>
      <c r="J423" s="549"/>
      <c r="K423" s="470"/>
      <c r="L423" s="459"/>
      <c r="M423" s="459"/>
      <c r="N423" s="466"/>
      <c r="O423" s="1317"/>
      <c r="P423" s="452"/>
      <c r="Q423" s="52"/>
    </row>
    <row r="424" spans="2:17" s="51" customFormat="1" ht="15" customHeight="1">
      <c r="B424" s="396"/>
      <c r="C424" s="420" t="s">
        <v>154</v>
      </c>
      <c r="D424" s="581"/>
      <c r="E424" s="578"/>
      <c r="F424" s="569"/>
      <c r="G424" s="559"/>
      <c r="H424" s="562"/>
      <c r="I424" s="563"/>
      <c r="J424" s="1457"/>
      <c r="K424" s="1463"/>
      <c r="L424" s="1453"/>
      <c r="M424" s="1453"/>
      <c r="N424" s="1454"/>
      <c r="O424" s="1317"/>
      <c r="P424" s="452"/>
      <c r="Q424" s="52"/>
    </row>
    <row r="425" spans="2:17" s="51" customFormat="1" ht="15" customHeight="1">
      <c r="B425" s="603"/>
      <c r="C425" s="568" t="s">
        <v>285</v>
      </c>
      <c r="D425" s="579"/>
      <c r="E425" s="574"/>
      <c r="F425" s="575"/>
      <c r="G425" s="576"/>
      <c r="H425" s="560"/>
      <c r="I425" s="561"/>
      <c r="J425" s="549"/>
      <c r="K425" s="470"/>
      <c r="L425" s="459"/>
      <c r="M425" s="459"/>
      <c r="N425" s="466"/>
      <c r="O425" s="1317"/>
      <c r="P425" s="452"/>
      <c r="Q425" s="52"/>
    </row>
    <row r="426" spans="2:17" s="51" customFormat="1" ht="15" customHeight="1">
      <c r="B426" s="604"/>
      <c r="C426" s="580" t="s">
        <v>286</v>
      </c>
      <c r="D426" s="581"/>
      <c r="E426" s="578" t="s">
        <v>287</v>
      </c>
      <c r="F426" s="569">
        <v>652</v>
      </c>
      <c r="G426" s="559" t="s">
        <v>162</v>
      </c>
      <c r="H426" s="402"/>
      <c r="I426" s="403"/>
      <c r="J426" s="1457"/>
      <c r="K426" s="1459"/>
      <c r="L426" s="527"/>
      <c r="M426" s="527"/>
      <c r="N426" s="528"/>
      <c r="O426" s="1317"/>
      <c r="P426" s="452"/>
      <c r="Q426" s="52"/>
    </row>
    <row r="427" spans="2:17" s="51" customFormat="1" ht="15" customHeight="1">
      <c r="B427" s="603"/>
      <c r="C427" s="568" t="s">
        <v>271</v>
      </c>
      <c r="D427" s="410"/>
      <c r="E427" s="574"/>
      <c r="F427" s="575"/>
      <c r="G427" s="576"/>
      <c r="H427" s="560"/>
      <c r="I427" s="561"/>
      <c r="J427" s="549"/>
      <c r="K427" s="470"/>
      <c r="L427" s="459"/>
      <c r="M427" s="459"/>
      <c r="N427" s="466"/>
      <c r="O427" s="1317"/>
      <c r="P427" s="452"/>
      <c r="Q427" s="52"/>
    </row>
    <row r="428" spans="2:17" s="51" customFormat="1" ht="15" customHeight="1">
      <c r="B428" s="604"/>
      <c r="C428" s="580" t="s">
        <v>288</v>
      </c>
      <c r="D428" s="421"/>
      <c r="E428" s="472" t="s">
        <v>289</v>
      </c>
      <c r="F428" s="569">
        <v>2.7</v>
      </c>
      <c r="G428" s="559" t="s">
        <v>162</v>
      </c>
      <c r="H428" s="402"/>
      <c r="I428" s="403"/>
      <c r="J428" s="1457"/>
      <c r="K428" s="1459"/>
      <c r="L428" s="527"/>
      <c r="M428" s="527"/>
      <c r="N428" s="528"/>
      <c r="O428" s="1317"/>
      <c r="P428" s="452"/>
      <c r="Q428" s="52"/>
    </row>
    <row r="429" spans="2:17" s="51" customFormat="1" ht="15" customHeight="1">
      <c r="B429" s="603"/>
      <c r="C429" s="572"/>
      <c r="D429" s="410"/>
      <c r="E429" s="574"/>
      <c r="F429" s="575"/>
      <c r="G429" s="576"/>
      <c r="H429" s="560"/>
      <c r="I429" s="561"/>
      <c r="J429" s="549"/>
      <c r="K429" s="470"/>
      <c r="L429" s="459"/>
      <c r="M429" s="459"/>
      <c r="N429" s="466"/>
      <c r="O429" s="1317"/>
      <c r="P429" s="452"/>
      <c r="Q429" s="52"/>
    </row>
    <row r="430" spans="2:17" s="51" customFormat="1" ht="15" customHeight="1">
      <c r="B430" s="605"/>
      <c r="C430" s="606" t="s">
        <v>290</v>
      </c>
      <c r="D430" s="421"/>
      <c r="E430" s="578" t="s">
        <v>291</v>
      </c>
      <c r="F430" s="569">
        <v>1</v>
      </c>
      <c r="G430" s="559" t="s">
        <v>191</v>
      </c>
      <c r="H430" s="402"/>
      <c r="I430" s="403"/>
      <c r="J430" s="1457"/>
      <c r="K430" s="1459"/>
      <c r="L430" s="527"/>
      <c r="M430" s="527"/>
      <c r="N430" s="528"/>
      <c r="O430" s="1317"/>
      <c r="P430" s="452"/>
      <c r="Q430" s="52"/>
    </row>
    <row r="431" spans="2:17" s="51" customFormat="1" ht="15" customHeight="1">
      <c r="B431" s="607"/>
      <c r="C431" s="568"/>
      <c r="D431" s="410"/>
      <c r="E431" s="574"/>
      <c r="F431" s="575"/>
      <c r="G431" s="576"/>
      <c r="H431" s="560"/>
      <c r="I431" s="561"/>
      <c r="J431" s="549"/>
      <c r="K431" s="470"/>
      <c r="L431" s="459"/>
      <c r="M431" s="459"/>
      <c r="N431" s="466"/>
      <c r="O431" s="1317"/>
      <c r="P431" s="452"/>
      <c r="Q431" s="52"/>
    </row>
    <row r="432" spans="2:17" s="51" customFormat="1" ht="15" customHeight="1">
      <c r="B432" s="605"/>
      <c r="C432" s="606" t="s">
        <v>292</v>
      </c>
      <c r="D432" s="421"/>
      <c r="E432" s="578" t="s">
        <v>293</v>
      </c>
      <c r="F432" s="569">
        <v>1</v>
      </c>
      <c r="G432" s="559" t="s">
        <v>191</v>
      </c>
      <c r="H432" s="402"/>
      <c r="I432" s="403"/>
      <c r="J432" s="1457"/>
      <c r="K432" s="1459"/>
      <c r="L432" s="527"/>
      <c r="M432" s="527"/>
      <c r="N432" s="528"/>
      <c r="O432" s="1317"/>
      <c r="P432" s="452"/>
      <c r="Q432" s="52"/>
    </row>
    <row r="433" spans="2:17" s="51" customFormat="1" ht="15" customHeight="1">
      <c r="B433" s="607"/>
      <c r="C433" s="568"/>
      <c r="D433" s="410"/>
      <c r="E433" s="574"/>
      <c r="F433" s="575"/>
      <c r="G433" s="576"/>
      <c r="H433" s="560"/>
      <c r="I433" s="561"/>
      <c r="J433" s="549"/>
      <c r="K433" s="470"/>
      <c r="L433" s="459"/>
      <c r="M433" s="459"/>
      <c r="N433" s="466"/>
      <c r="O433" s="1317"/>
      <c r="P433" s="452"/>
      <c r="Q433" s="52"/>
    </row>
    <row r="434" spans="2:17" s="51" customFormat="1" ht="15" customHeight="1">
      <c r="B434" s="605"/>
      <c r="C434" s="606" t="s">
        <v>294</v>
      </c>
      <c r="D434" s="421"/>
      <c r="E434" s="578" t="s">
        <v>295</v>
      </c>
      <c r="F434" s="569">
        <v>3</v>
      </c>
      <c r="G434" s="559" t="s">
        <v>162</v>
      </c>
      <c r="H434" s="402"/>
      <c r="I434" s="403"/>
      <c r="J434" s="1457"/>
      <c r="K434" s="1459"/>
      <c r="L434" s="527"/>
      <c r="M434" s="527"/>
      <c r="N434" s="528"/>
      <c r="O434" s="1317"/>
      <c r="P434" s="452"/>
      <c r="Q434" s="52"/>
    </row>
    <row r="435" spans="2:17" s="51" customFormat="1" ht="15" customHeight="1">
      <c r="B435" s="607"/>
      <c r="C435" s="568"/>
      <c r="D435" s="410"/>
      <c r="E435" s="574"/>
      <c r="F435" s="575"/>
      <c r="G435" s="576"/>
      <c r="H435" s="560"/>
      <c r="I435" s="561"/>
      <c r="J435" s="549"/>
      <c r="K435" s="470"/>
      <c r="L435" s="459"/>
      <c r="M435" s="459"/>
      <c r="N435" s="466"/>
      <c r="O435" s="1317"/>
      <c r="P435" s="452"/>
      <c r="Q435" s="52"/>
    </row>
    <row r="436" spans="2:17" s="51" customFormat="1" ht="15" customHeight="1">
      <c r="B436" s="605"/>
      <c r="C436" s="606" t="s">
        <v>296</v>
      </c>
      <c r="D436" s="421"/>
      <c r="E436" s="578" t="s">
        <v>295</v>
      </c>
      <c r="F436" s="569">
        <v>1</v>
      </c>
      <c r="G436" s="559" t="s">
        <v>191</v>
      </c>
      <c r="H436" s="402"/>
      <c r="I436" s="403"/>
      <c r="J436" s="1457"/>
      <c r="K436" s="1459"/>
      <c r="L436" s="527"/>
      <c r="M436" s="527"/>
      <c r="N436" s="528"/>
      <c r="O436" s="1317"/>
      <c r="P436" s="452"/>
      <c r="Q436" s="52"/>
    </row>
    <row r="437" spans="2:17" s="51" customFormat="1" ht="15" customHeight="1">
      <c r="B437" s="607"/>
      <c r="C437" s="572"/>
      <c r="D437" s="410"/>
      <c r="E437" s="574" t="s">
        <v>293</v>
      </c>
      <c r="F437" s="575"/>
      <c r="G437" s="576"/>
      <c r="H437" s="560"/>
      <c r="I437" s="561"/>
      <c r="J437" s="549"/>
      <c r="K437" s="470"/>
      <c r="L437" s="459"/>
      <c r="M437" s="459"/>
      <c r="N437" s="466"/>
      <c r="O437" s="1317"/>
      <c r="P437" s="452"/>
      <c r="Q437" s="52"/>
    </row>
    <row r="438" spans="2:17" s="51" customFormat="1" ht="15" customHeight="1">
      <c r="B438" s="605"/>
      <c r="C438" s="606" t="s">
        <v>297</v>
      </c>
      <c r="D438" s="421"/>
      <c r="E438" s="578" t="s">
        <v>298</v>
      </c>
      <c r="F438" s="569">
        <v>5.3</v>
      </c>
      <c r="G438" s="559" t="s">
        <v>162</v>
      </c>
      <c r="H438" s="402"/>
      <c r="I438" s="439"/>
      <c r="J438" s="1457"/>
      <c r="K438" s="1459"/>
      <c r="L438" s="527"/>
      <c r="M438" s="527"/>
      <c r="N438" s="528"/>
      <c r="O438" s="1317"/>
      <c r="P438" s="452"/>
      <c r="Q438" s="52"/>
    </row>
    <row r="439" spans="2:17" s="51" customFormat="1" ht="15" customHeight="1">
      <c r="B439" s="607"/>
      <c r="C439" s="572"/>
      <c r="D439" s="410"/>
      <c r="E439" s="574" t="s">
        <v>299</v>
      </c>
      <c r="F439" s="575"/>
      <c r="G439" s="576"/>
      <c r="H439" s="560"/>
      <c r="I439" s="561"/>
      <c r="J439" s="549"/>
      <c r="K439" s="470"/>
      <c r="L439" s="459"/>
      <c r="M439" s="459"/>
      <c r="N439" s="466"/>
      <c r="O439" s="1317"/>
      <c r="P439" s="452"/>
      <c r="Q439" s="52"/>
    </row>
    <row r="440" spans="2:17" s="51" customFormat="1" ht="15" customHeight="1">
      <c r="B440" s="605"/>
      <c r="C440" s="606" t="s">
        <v>300</v>
      </c>
      <c r="D440" s="421"/>
      <c r="E440" s="578" t="s">
        <v>298</v>
      </c>
      <c r="F440" s="569">
        <v>2</v>
      </c>
      <c r="G440" s="559" t="s">
        <v>191</v>
      </c>
      <c r="H440" s="402"/>
      <c r="I440" s="439"/>
      <c r="J440" s="1457"/>
      <c r="K440" s="1459"/>
      <c r="L440" s="527"/>
      <c r="M440" s="527"/>
      <c r="N440" s="528"/>
      <c r="O440" s="1317"/>
      <c r="P440" s="452"/>
      <c r="Q440" s="52"/>
    </row>
    <row r="441" spans="2:17" s="51" customFormat="1" ht="15" customHeight="1">
      <c r="B441" s="607"/>
      <c r="C441" s="568"/>
      <c r="D441" s="410"/>
      <c r="E441" s="574" t="s">
        <v>299</v>
      </c>
      <c r="F441" s="575"/>
      <c r="G441" s="576"/>
      <c r="H441" s="560"/>
      <c r="I441" s="561"/>
      <c r="J441" s="549"/>
      <c r="K441" s="470"/>
      <c r="L441" s="459"/>
      <c r="M441" s="459"/>
      <c r="N441" s="466"/>
      <c r="O441" s="1317"/>
      <c r="P441" s="452"/>
      <c r="Q441" s="52"/>
    </row>
    <row r="442" spans="2:17" s="51" customFormat="1" ht="15" customHeight="1">
      <c r="B442" s="605"/>
      <c r="C442" s="606" t="s">
        <v>301</v>
      </c>
      <c r="D442" s="421"/>
      <c r="E442" s="578" t="s">
        <v>298</v>
      </c>
      <c r="F442" s="569">
        <v>11.6</v>
      </c>
      <c r="G442" s="559" t="s">
        <v>162</v>
      </c>
      <c r="H442" s="402"/>
      <c r="I442" s="439"/>
      <c r="J442" s="1457"/>
      <c r="K442" s="1459"/>
      <c r="L442" s="527"/>
      <c r="M442" s="527"/>
      <c r="N442" s="528"/>
      <c r="O442" s="1317"/>
      <c r="P442" s="452"/>
      <c r="Q442" s="52"/>
    </row>
    <row r="443" spans="2:17" s="51" customFormat="1" ht="15" customHeight="1">
      <c r="B443" s="607"/>
      <c r="C443" s="568" t="s">
        <v>217</v>
      </c>
      <c r="D443" s="410"/>
      <c r="E443" s="574"/>
      <c r="F443" s="575"/>
      <c r="G443" s="576"/>
      <c r="H443" s="560"/>
      <c r="I443" s="561"/>
      <c r="J443" s="549"/>
      <c r="K443" s="470"/>
      <c r="L443" s="459"/>
      <c r="M443" s="459"/>
      <c r="N443" s="466"/>
      <c r="O443" s="1317"/>
      <c r="P443" s="452"/>
      <c r="Q443" s="52"/>
    </row>
    <row r="444" spans="2:17" s="51" customFormat="1" ht="15" customHeight="1">
      <c r="B444" s="605"/>
      <c r="C444" s="580" t="s">
        <v>302</v>
      </c>
      <c r="D444" s="421"/>
      <c r="E444" s="578"/>
      <c r="F444" s="569">
        <v>2.8</v>
      </c>
      <c r="G444" s="559" t="s">
        <v>162</v>
      </c>
      <c r="H444" s="402"/>
      <c r="I444" s="403"/>
      <c r="J444" s="1457"/>
      <c r="K444" s="1459"/>
      <c r="L444" s="527"/>
      <c r="M444" s="527"/>
      <c r="N444" s="528"/>
      <c r="O444" s="1317"/>
      <c r="P444" s="452"/>
      <c r="Q444" s="52"/>
    </row>
    <row r="445" spans="2:17" s="51" customFormat="1" ht="15" customHeight="1">
      <c r="B445" s="607"/>
      <c r="C445" s="568" t="s">
        <v>120</v>
      </c>
      <c r="D445" s="410"/>
      <c r="E445" s="574"/>
      <c r="F445" s="575"/>
      <c r="G445" s="576"/>
      <c r="H445" s="560"/>
      <c r="I445" s="561"/>
      <c r="J445" s="549"/>
      <c r="K445" s="470"/>
      <c r="L445" s="459"/>
      <c r="M445" s="459"/>
      <c r="N445" s="466"/>
      <c r="O445" s="1317"/>
      <c r="P445" s="452"/>
      <c r="Q445" s="52"/>
    </row>
    <row r="446" spans="2:17" s="51" customFormat="1" ht="15" customHeight="1">
      <c r="B446" s="605"/>
      <c r="C446" s="580" t="s">
        <v>303</v>
      </c>
      <c r="D446" s="421"/>
      <c r="E446" s="578" t="s">
        <v>304</v>
      </c>
      <c r="F446" s="569">
        <v>8</v>
      </c>
      <c r="G446" s="559" t="s">
        <v>162</v>
      </c>
      <c r="H446" s="402"/>
      <c r="I446" s="403"/>
      <c r="J446" s="1457"/>
      <c r="K446" s="1459"/>
      <c r="L446" s="527"/>
      <c r="M446" s="527"/>
      <c r="N446" s="528"/>
      <c r="O446" s="1317"/>
      <c r="P446" s="452"/>
      <c r="Q446" s="52"/>
    </row>
    <row r="447" spans="2:17" s="51" customFormat="1" ht="15" customHeight="1">
      <c r="B447" s="408"/>
      <c r="C447" s="568"/>
      <c r="D447" s="579"/>
      <c r="E447" s="574"/>
      <c r="F447" s="575"/>
      <c r="G447" s="576"/>
      <c r="H447" s="560"/>
      <c r="I447" s="561"/>
      <c r="J447" s="549"/>
      <c r="K447" s="470"/>
      <c r="L447" s="459"/>
      <c r="M447" s="459"/>
      <c r="N447" s="466"/>
      <c r="O447" s="1317"/>
      <c r="P447" s="452"/>
      <c r="Q447" s="52"/>
    </row>
    <row r="448" spans="2:17" s="51" customFormat="1" ht="15" customHeight="1">
      <c r="B448" s="419"/>
      <c r="C448" s="420" t="s">
        <v>175</v>
      </c>
      <c r="D448" s="581"/>
      <c r="E448" s="578"/>
      <c r="F448" s="569"/>
      <c r="G448" s="559"/>
      <c r="H448" s="562"/>
      <c r="I448" s="563"/>
      <c r="J448" s="550"/>
      <c r="K448" s="531"/>
      <c r="L448" s="1453"/>
      <c r="M448" s="1453"/>
      <c r="N448" s="1454"/>
      <c r="O448" s="1317"/>
      <c r="P448" s="452"/>
      <c r="Q448" s="52"/>
    </row>
    <row r="449" spans="2:17" s="51" customFormat="1" ht="15" customHeight="1">
      <c r="B449" s="607"/>
      <c r="C449" s="608"/>
      <c r="D449" s="410"/>
      <c r="E449" s="574"/>
      <c r="F449" s="575"/>
      <c r="G449" s="576"/>
      <c r="H449" s="560"/>
      <c r="I449" s="561"/>
      <c r="J449" s="609"/>
      <c r="K449" s="470"/>
      <c r="L449" s="459"/>
      <c r="M449" s="459"/>
      <c r="N449" s="466"/>
      <c r="O449" s="1317"/>
      <c r="P449" s="452"/>
      <c r="Q449" s="52"/>
    </row>
    <row r="450" spans="2:17" s="51" customFormat="1" ht="15" customHeight="1">
      <c r="B450" s="419"/>
      <c r="C450" s="580" t="s">
        <v>305</v>
      </c>
      <c r="D450" s="421"/>
      <c r="E450" s="578" t="s">
        <v>306</v>
      </c>
      <c r="F450" s="569">
        <v>3.6</v>
      </c>
      <c r="G450" s="559" t="s">
        <v>162</v>
      </c>
      <c r="H450" s="562"/>
      <c r="I450" s="610"/>
      <c r="J450" s="1457"/>
      <c r="K450" s="1459"/>
      <c r="L450" s="1453"/>
      <c r="M450" s="1453"/>
      <c r="N450" s="1454"/>
      <c r="O450" s="1317"/>
      <c r="P450" s="452"/>
      <c r="Q450" s="52"/>
    </row>
    <row r="451" spans="2:17" s="51" customFormat="1" ht="15" customHeight="1">
      <c r="B451" s="607"/>
      <c r="C451" s="611"/>
      <c r="D451" s="410"/>
      <c r="E451" s="612"/>
      <c r="F451" s="613"/>
      <c r="G451" s="614"/>
      <c r="H451" s="615"/>
      <c r="I451" s="595"/>
      <c r="J451" s="609"/>
      <c r="K451" s="540"/>
      <c r="L451" s="476"/>
      <c r="M451" s="476"/>
      <c r="N451" s="477"/>
      <c r="O451" s="1317"/>
      <c r="P451" s="452"/>
      <c r="Q451" s="52"/>
    </row>
    <row r="452" spans="2:17" s="51" customFormat="1" ht="15" customHeight="1" thickBot="1">
      <c r="B452" s="441"/>
      <c r="C452" s="616" t="s">
        <v>120</v>
      </c>
      <c r="D452" s="443"/>
      <c r="E452" s="587" t="s">
        <v>307</v>
      </c>
      <c r="F452" s="588">
        <v>5</v>
      </c>
      <c r="G452" s="589" t="s">
        <v>162</v>
      </c>
      <c r="H452" s="590"/>
      <c r="I452" s="481"/>
      <c r="J452" s="1460"/>
      <c r="K452" s="1461"/>
      <c r="L452" s="1455"/>
      <c r="M452" s="1455"/>
      <c r="N452" s="1456"/>
      <c r="O452" s="1317"/>
      <c r="P452" s="452"/>
      <c r="Q452" s="52"/>
    </row>
    <row r="453" spans="2:17" s="51" customFormat="1" ht="15" customHeight="1">
      <c r="B453" s="596"/>
      <c r="C453" s="617"/>
      <c r="D453" s="618"/>
      <c r="E453" s="598"/>
      <c r="F453" s="599"/>
      <c r="G453" s="600"/>
      <c r="H453" s="390"/>
      <c r="I453" s="391"/>
      <c r="J453" s="454"/>
      <c r="K453" s="512"/>
      <c r="L453" s="513"/>
      <c r="M453" s="513"/>
      <c r="N453" s="514"/>
      <c r="O453" s="1317"/>
      <c r="P453" s="452"/>
      <c r="Q453" s="52"/>
    </row>
    <row r="454" spans="2:17" s="51" customFormat="1" ht="15" customHeight="1">
      <c r="B454" s="419"/>
      <c r="C454" s="420" t="s">
        <v>308</v>
      </c>
      <c r="D454" s="594"/>
      <c r="E454" s="578" t="s">
        <v>309</v>
      </c>
      <c r="F454" s="583">
        <v>5</v>
      </c>
      <c r="G454" s="559" t="s">
        <v>191</v>
      </c>
      <c r="H454" s="402"/>
      <c r="I454" s="425"/>
      <c r="J454" s="462"/>
      <c r="K454" s="497"/>
      <c r="L454" s="498"/>
      <c r="M454" s="464"/>
      <c r="N454" s="465"/>
      <c r="O454" s="1317"/>
      <c r="P454" s="452"/>
      <c r="Q454" s="52"/>
    </row>
    <row r="455" spans="2:17" s="51" customFormat="1" ht="15" customHeight="1">
      <c r="B455" s="607"/>
      <c r="C455" s="568" t="s">
        <v>310</v>
      </c>
      <c r="D455" s="410"/>
      <c r="E455" s="574"/>
      <c r="F455" s="575"/>
      <c r="G455" s="576"/>
      <c r="H455" s="560"/>
      <c r="I455" s="561"/>
      <c r="J455" s="549"/>
      <c r="K455" s="470"/>
      <c r="L455" s="459"/>
      <c r="M455" s="459"/>
      <c r="N455" s="466"/>
      <c r="O455" s="1317"/>
      <c r="P455" s="452"/>
      <c r="Q455" s="52"/>
    </row>
    <row r="456" spans="2:17" s="51" customFormat="1" ht="15" customHeight="1">
      <c r="B456" s="396"/>
      <c r="C456" s="580" t="s">
        <v>311</v>
      </c>
      <c r="D456" s="421"/>
      <c r="E456" s="578" t="s">
        <v>312</v>
      </c>
      <c r="F456" s="583">
        <v>1</v>
      </c>
      <c r="G456" s="559" t="s">
        <v>191</v>
      </c>
      <c r="H456" s="402"/>
      <c r="I456" s="403"/>
      <c r="J456" s="1457"/>
      <c r="K456" s="1459"/>
      <c r="L456" s="527"/>
      <c r="M456" s="527"/>
      <c r="N456" s="528"/>
      <c r="O456" s="1317"/>
      <c r="P456" s="452"/>
      <c r="Q456" s="52"/>
    </row>
    <row r="457" spans="2:17" s="51" customFormat="1" ht="15" customHeight="1">
      <c r="B457" s="603"/>
      <c r="C457" s="568"/>
      <c r="D457" s="579"/>
      <c r="E457" s="574"/>
      <c r="F457" s="575"/>
      <c r="G457" s="576"/>
      <c r="H457" s="560"/>
      <c r="I457" s="561"/>
      <c r="J457" s="549"/>
      <c r="K457" s="470"/>
      <c r="L457" s="459"/>
      <c r="M457" s="459"/>
      <c r="N457" s="466"/>
      <c r="O457" s="1317"/>
      <c r="P457" s="452"/>
      <c r="Q457" s="52"/>
    </row>
    <row r="458" spans="2:17" s="51" customFormat="1" ht="15" customHeight="1">
      <c r="B458" s="604"/>
      <c r="C458" s="580" t="s">
        <v>313</v>
      </c>
      <c r="D458" s="581"/>
      <c r="E458" s="578" t="s">
        <v>314</v>
      </c>
      <c r="F458" s="583">
        <v>10</v>
      </c>
      <c r="G458" s="559" t="s">
        <v>191</v>
      </c>
      <c r="H458" s="402"/>
      <c r="I458" s="403"/>
      <c r="J458" s="1457"/>
      <c r="K458" s="1459"/>
      <c r="L458" s="527"/>
      <c r="M458" s="527"/>
      <c r="N458" s="528"/>
      <c r="O458" s="1317"/>
      <c r="P458" s="452"/>
      <c r="Q458" s="52"/>
    </row>
    <row r="459" spans="2:17" s="51" customFormat="1" ht="15" customHeight="1">
      <c r="B459" s="607"/>
      <c r="C459" s="568"/>
      <c r="D459" s="579"/>
      <c r="E459" s="574"/>
      <c r="F459" s="575"/>
      <c r="G459" s="576"/>
      <c r="H459" s="413"/>
      <c r="I459" s="414"/>
      <c r="J459" s="438"/>
      <c r="K459" s="493"/>
      <c r="L459" s="494"/>
      <c r="M459" s="494"/>
      <c r="N459" s="495"/>
      <c r="O459" s="1317"/>
      <c r="P459" s="452"/>
      <c r="Q459" s="52"/>
    </row>
    <row r="460" spans="2:17" s="51" customFormat="1" ht="15" customHeight="1">
      <c r="B460" s="604"/>
      <c r="C460" s="580" t="s">
        <v>315</v>
      </c>
      <c r="D460" s="581"/>
      <c r="E460" s="578" t="s">
        <v>316</v>
      </c>
      <c r="F460" s="569">
        <v>7.5</v>
      </c>
      <c r="G460" s="559" t="s">
        <v>162</v>
      </c>
      <c r="H460" s="424"/>
      <c r="I460" s="425"/>
      <c r="J460" s="462"/>
      <c r="K460" s="497"/>
      <c r="L460" s="498"/>
      <c r="M460" s="464"/>
      <c r="N460" s="465"/>
      <c r="O460" s="1317"/>
      <c r="P460" s="452"/>
      <c r="Q460" s="52"/>
    </row>
    <row r="461" spans="2:17" s="51" customFormat="1" ht="15" customHeight="1">
      <c r="B461" s="603"/>
      <c r="C461" s="572"/>
      <c r="D461" s="579"/>
      <c r="E461" s="574"/>
      <c r="F461" s="575"/>
      <c r="G461" s="576"/>
      <c r="H461" s="560"/>
      <c r="I461" s="561"/>
      <c r="J461" s="506"/>
      <c r="K461" s="470"/>
      <c r="L461" s="459"/>
      <c r="M461" s="459"/>
      <c r="N461" s="466"/>
      <c r="O461" s="1317"/>
      <c r="P461" s="452"/>
      <c r="Q461" s="52"/>
    </row>
    <row r="462" spans="2:17" s="51" customFormat="1" ht="15" customHeight="1">
      <c r="B462" s="605"/>
      <c r="C462" s="606" t="s">
        <v>317</v>
      </c>
      <c r="D462" s="581"/>
      <c r="E462" s="578" t="s">
        <v>318</v>
      </c>
      <c r="F462" s="569">
        <v>165</v>
      </c>
      <c r="G462" s="559" t="s">
        <v>162</v>
      </c>
      <c r="H462" s="562"/>
      <c r="I462" s="403"/>
      <c r="J462" s="1457"/>
      <c r="K462" s="1459"/>
      <c r="L462" s="527"/>
      <c r="M462" s="527"/>
      <c r="N462" s="528"/>
      <c r="O462" s="1317"/>
      <c r="P462" s="452"/>
      <c r="Q462" s="52"/>
    </row>
    <row r="463" spans="2:17" s="51" customFormat="1" ht="15" customHeight="1">
      <c r="B463" s="607"/>
      <c r="C463" s="409" t="s">
        <v>319</v>
      </c>
      <c r="D463" s="410"/>
      <c r="E463" s="574" t="s">
        <v>320</v>
      </c>
      <c r="F463" s="575"/>
      <c r="G463" s="576"/>
      <c r="H463" s="560"/>
      <c r="I463" s="561"/>
      <c r="J463" s="609"/>
      <c r="K463" s="470"/>
      <c r="L463" s="459"/>
      <c r="M463" s="459"/>
      <c r="N463" s="466"/>
      <c r="O463" s="1317"/>
      <c r="P463" s="452"/>
      <c r="Q463" s="52"/>
    </row>
    <row r="464" spans="2:17" s="51" customFormat="1" ht="15" customHeight="1">
      <c r="B464" s="605"/>
      <c r="C464" s="580" t="s">
        <v>313</v>
      </c>
      <c r="D464" s="421"/>
      <c r="E464" s="578" t="s">
        <v>321</v>
      </c>
      <c r="F464" s="583">
        <v>1</v>
      </c>
      <c r="G464" s="559" t="s">
        <v>191</v>
      </c>
      <c r="H464" s="402"/>
      <c r="I464" s="403"/>
      <c r="J464" s="1457"/>
      <c r="K464" s="1459"/>
      <c r="L464" s="527"/>
      <c r="M464" s="527"/>
      <c r="N464" s="528"/>
      <c r="O464" s="1317"/>
      <c r="P464" s="452"/>
      <c r="Q464" s="52"/>
    </row>
    <row r="465" spans="2:17" s="51" customFormat="1" ht="15" customHeight="1">
      <c r="B465" s="607"/>
      <c r="C465" s="409" t="s">
        <v>256</v>
      </c>
      <c r="D465" s="410"/>
      <c r="E465" s="574"/>
      <c r="F465" s="575"/>
      <c r="G465" s="576"/>
      <c r="H465" s="560"/>
      <c r="I465" s="561"/>
      <c r="J465" s="549"/>
      <c r="K465" s="470"/>
      <c r="L465" s="459"/>
      <c r="M465" s="459"/>
      <c r="N465" s="466"/>
      <c r="O465" s="1317"/>
      <c r="P465" s="452"/>
      <c r="Q465" s="52"/>
    </row>
    <row r="466" spans="2:17" s="51" customFormat="1" ht="15" customHeight="1">
      <c r="B466" s="605"/>
      <c r="C466" s="580" t="s">
        <v>322</v>
      </c>
      <c r="D466" s="421"/>
      <c r="E466" s="578" t="s">
        <v>323</v>
      </c>
      <c r="F466" s="569">
        <v>9.1999999999999993</v>
      </c>
      <c r="G466" s="559" t="s">
        <v>130</v>
      </c>
      <c r="H466" s="402"/>
      <c r="I466" s="403"/>
      <c r="J466" s="1457"/>
      <c r="K466" s="1459"/>
      <c r="L466" s="527"/>
      <c r="M466" s="527"/>
      <c r="N466" s="528"/>
      <c r="O466" s="1317"/>
      <c r="P466" s="452"/>
      <c r="Q466" s="52"/>
    </row>
    <row r="467" spans="2:17" s="51" customFormat="1" ht="15" customHeight="1">
      <c r="B467" s="607"/>
      <c r="C467" s="572"/>
      <c r="D467" s="410"/>
      <c r="E467" s="574"/>
      <c r="F467" s="575"/>
      <c r="G467" s="576"/>
      <c r="H467" s="413"/>
      <c r="I467" s="414"/>
      <c r="J467" s="438"/>
      <c r="K467" s="493"/>
      <c r="L467" s="494"/>
      <c r="M467" s="494"/>
      <c r="N467" s="495"/>
      <c r="O467" s="1317"/>
      <c r="P467" s="452"/>
      <c r="Q467" s="52"/>
    </row>
    <row r="468" spans="2:17" s="51" customFormat="1" ht="15" customHeight="1">
      <c r="B468" s="605"/>
      <c r="C468" s="420" t="s">
        <v>324</v>
      </c>
      <c r="D468" s="421"/>
      <c r="E468" s="578" t="s">
        <v>325</v>
      </c>
      <c r="F468" s="583">
        <v>46.8</v>
      </c>
      <c r="G468" s="423" t="s">
        <v>174</v>
      </c>
      <c r="H468" s="424"/>
      <c r="I468" s="425"/>
      <c r="J468" s="462"/>
      <c r="K468" s="497"/>
      <c r="L468" s="498"/>
      <c r="M468" s="464"/>
      <c r="N468" s="465"/>
      <c r="O468" s="1317"/>
      <c r="P468" s="452"/>
      <c r="Q468" s="52"/>
    </row>
    <row r="469" spans="2:17" s="51" customFormat="1" ht="15" customHeight="1">
      <c r="B469" s="607"/>
      <c r="C469" s="568"/>
      <c r="D469" s="410"/>
      <c r="E469" s="574" t="s">
        <v>325</v>
      </c>
      <c r="F469" s="575"/>
      <c r="G469" s="576"/>
      <c r="H469" s="413"/>
      <c r="I469" s="414"/>
      <c r="J469" s="438"/>
      <c r="K469" s="493"/>
      <c r="L469" s="494"/>
      <c r="M469" s="494"/>
      <c r="N469" s="495"/>
      <c r="O469" s="1317"/>
      <c r="P469" s="452"/>
      <c r="Q469" s="52"/>
    </row>
    <row r="470" spans="2:17" s="51" customFormat="1" ht="15" customHeight="1">
      <c r="B470" s="605"/>
      <c r="C470" s="420" t="s">
        <v>326</v>
      </c>
      <c r="D470" s="421"/>
      <c r="E470" s="578" t="s">
        <v>327</v>
      </c>
      <c r="F470" s="569">
        <v>2</v>
      </c>
      <c r="G470" s="559" t="s">
        <v>191</v>
      </c>
      <c r="H470" s="424"/>
      <c r="I470" s="425"/>
      <c r="J470" s="462"/>
      <c r="K470" s="497"/>
      <c r="L470" s="498"/>
      <c r="M470" s="464"/>
      <c r="N470" s="465"/>
      <c r="O470" s="1317"/>
      <c r="P470" s="452"/>
      <c r="Q470" s="52"/>
    </row>
    <row r="471" spans="2:17" s="51" customFormat="1" ht="15" customHeight="1">
      <c r="B471" s="607"/>
      <c r="C471" s="572"/>
      <c r="D471" s="410"/>
      <c r="E471" s="574"/>
      <c r="F471" s="575"/>
      <c r="G471" s="576"/>
      <c r="H471" s="413"/>
      <c r="I471" s="414"/>
      <c r="J471" s="438"/>
      <c r="K471" s="493"/>
      <c r="L471" s="494"/>
      <c r="M471" s="494"/>
      <c r="N471" s="495"/>
      <c r="O471" s="1317"/>
      <c r="P471" s="452"/>
      <c r="Q471" s="52"/>
    </row>
    <row r="472" spans="2:17" s="51" customFormat="1" ht="15" customHeight="1">
      <c r="B472" s="605"/>
      <c r="C472" s="420" t="s">
        <v>328</v>
      </c>
      <c r="D472" s="421"/>
      <c r="E472" s="578" t="s">
        <v>329</v>
      </c>
      <c r="F472" s="569">
        <v>377</v>
      </c>
      <c r="G472" s="423" t="s">
        <v>174</v>
      </c>
      <c r="H472" s="424"/>
      <c r="I472" s="425"/>
      <c r="J472" s="462"/>
      <c r="K472" s="497"/>
      <c r="L472" s="498"/>
      <c r="M472" s="464"/>
      <c r="N472" s="465"/>
      <c r="O472" s="1317"/>
      <c r="P472" s="452"/>
      <c r="Q472" s="52"/>
    </row>
    <row r="473" spans="2:17" s="51" customFormat="1" ht="15" customHeight="1">
      <c r="B473" s="607"/>
      <c r="C473" s="568"/>
      <c r="D473" s="410"/>
      <c r="E473" s="574" t="s">
        <v>299</v>
      </c>
      <c r="F473" s="575"/>
      <c r="G473" s="576"/>
      <c r="H473" s="560"/>
      <c r="I473" s="561"/>
      <c r="J473" s="549"/>
      <c r="K473" s="470"/>
      <c r="L473" s="459"/>
      <c r="M473" s="459"/>
      <c r="N473" s="466"/>
      <c r="O473" s="1317"/>
      <c r="P473" s="452"/>
      <c r="Q473" s="52"/>
    </row>
    <row r="474" spans="2:17" s="51" customFormat="1" ht="15" customHeight="1">
      <c r="B474" s="605"/>
      <c r="C474" s="606" t="s">
        <v>330</v>
      </c>
      <c r="D474" s="421"/>
      <c r="E474" s="578" t="s">
        <v>331</v>
      </c>
      <c r="F474" s="569">
        <v>4.2</v>
      </c>
      <c r="G474" s="559" t="s">
        <v>162</v>
      </c>
      <c r="H474" s="402"/>
      <c r="I474" s="439"/>
      <c r="J474" s="1457"/>
      <c r="K474" s="1459"/>
      <c r="L474" s="527"/>
      <c r="M474" s="527"/>
      <c r="N474" s="528"/>
      <c r="O474" s="1317"/>
      <c r="P474" s="452"/>
      <c r="Q474" s="52"/>
    </row>
    <row r="475" spans="2:17" s="51" customFormat="1" ht="15" customHeight="1">
      <c r="B475" s="607"/>
      <c r="C475" s="572"/>
      <c r="D475" s="410"/>
      <c r="E475" s="574" t="s">
        <v>299</v>
      </c>
      <c r="F475" s="575"/>
      <c r="G475" s="576"/>
      <c r="H475" s="560"/>
      <c r="I475" s="561"/>
      <c r="J475" s="549"/>
      <c r="K475" s="470"/>
      <c r="L475" s="459"/>
      <c r="M475" s="459"/>
      <c r="N475" s="466"/>
      <c r="O475" s="1317"/>
      <c r="P475" s="452"/>
      <c r="Q475" s="52"/>
    </row>
    <row r="476" spans="2:17" s="51" customFormat="1" ht="15" customHeight="1">
      <c r="B476" s="605"/>
      <c r="C476" s="606" t="s">
        <v>332</v>
      </c>
      <c r="D476" s="421"/>
      <c r="E476" s="578" t="s">
        <v>331</v>
      </c>
      <c r="F476" s="569">
        <v>4.2</v>
      </c>
      <c r="G476" s="559" t="s">
        <v>162</v>
      </c>
      <c r="H476" s="402"/>
      <c r="I476" s="439"/>
      <c r="J476" s="1457"/>
      <c r="K476" s="1459"/>
      <c r="L476" s="527"/>
      <c r="M476" s="527"/>
      <c r="N476" s="528"/>
      <c r="O476" s="1317"/>
      <c r="P476" s="452"/>
      <c r="Q476" s="52"/>
    </row>
    <row r="477" spans="2:17" s="51" customFormat="1" ht="15" customHeight="1">
      <c r="B477" s="607"/>
      <c r="C477" s="572"/>
      <c r="D477" s="410"/>
      <c r="E477" s="574" t="s">
        <v>299</v>
      </c>
      <c r="F477" s="575"/>
      <c r="G477" s="576"/>
      <c r="H477" s="560"/>
      <c r="I477" s="561"/>
      <c r="J477" s="549"/>
      <c r="K477" s="470"/>
      <c r="L477" s="459"/>
      <c r="M477" s="459"/>
      <c r="N477" s="466"/>
      <c r="O477" s="1317"/>
      <c r="P477" s="452"/>
      <c r="Q477" s="52"/>
    </row>
    <row r="478" spans="2:17" s="51" customFormat="1" ht="15" customHeight="1">
      <c r="B478" s="605"/>
      <c r="C478" s="606" t="s">
        <v>333</v>
      </c>
      <c r="D478" s="421"/>
      <c r="E478" s="578" t="s">
        <v>331</v>
      </c>
      <c r="F478" s="569">
        <v>5</v>
      </c>
      <c r="G478" s="559" t="s">
        <v>162</v>
      </c>
      <c r="H478" s="402"/>
      <c r="I478" s="439"/>
      <c r="J478" s="1457"/>
      <c r="K478" s="1459"/>
      <c r="L478" s="527"/>
      <c r="M478" s="527"/>
      <c r="N478" s="528"/>
      <c r="O478" s="1317"/>
      <c r="P478" s="452"/>
      <c r="Q478" s="52"/>
    </row>
    <row r="479" spans="2:17" s="51" customFormat="1" ht="15" customHeight="1">
      <c r="B479" s="408"/>
      <c r="C479" s="568"/>
      <c r="D479" s="579"/>
      <c r="E479" s="574"/>
      <c r="F479" s="619"/>
      <c r="G479" s="576"/>
      <c r="H479" s="413"/>
      <c r="I479" s="414"/>
      <c r="J479" s="438"/>
      <c r="K479" s="493"/>
      <c r="L479" s="494"/>
      <c r="M479" s="494"/>
      <c r="N479" s="495"/>
      <c r="O479" s="1317"/>
      <c r="P479" s="452"/>
      <c r="Q479" s="52"/>
    </row>
    <row r="480" spans="2:17" s="51" customFormat="1" ht="15" customHeight="1">
      <c r="B480" s="419"/>
      <c r="C480" s="420" t="s">
        <v>334</v>
      </c>
      <c r="D480" s="594"/>
      <c r="E480" s="578" t="s">
        <v>335</v>
      </c>
      <c r="F480" s="583">
        <v>17</v>
      </c>
      <c r="G480" s="559" t="s">
        <v>191</v>
      </c>
      <c r="H480" s="424"/>
      <c r="I480" s="425"/>
      <c r="J480" s="462"/>
      <c r="K480" s="497"/>
      <c r="L480" s="498"/>
      <c r="M480" s="464"/>
      <c r="N480" s="465"/>
      <c r="O480" s="1317"/>
      <c r="P480" s="452"/>
      <c r="Q480" s="52"/>
    </row>
    <row r="481" spans="2:17" s="51" customFormat="1" ht="15" customHeight="1">
      <c r="B481" s="408"/>
      <c r="C481" s="467"/>
      <c r="D481" s="410"/>
      <c r="E481" s="468"/>
      <c r="F481" s="434"/>
      <c r="G481" s="412"/>
      <c r="H481" s="413"/>
      <c r="I481" s="414"/>
      <c r="J481" s="549"/>
      <c r="K481" s="470"/>
      <c r="L481" s="459"/>
      <c r="M481" s="459"/>
      <c r="N481" s="466"/>
      <c r="O481" s="1317"/>
      <c r="P481" s="452"/>
      <c r="Q481" s="52"/>
    </row>
    <row r="482" spans="2:17" s="51" customFormat="1" ht="15" customHeight="1">
      <c r="B482" s="419"/>
      <c r="C482" s="496"/>
      <c r="D482" s="421"/>
      <c r="E482" s="472"/>
      <c r="F482" s="435"/>
      <c r="G482" s="423"/>
      <c r="H482" s="424"/>
      <c r="I482" s="425"/>
      <c r="J482" s="1457"/>
      <c r="K482" s="1459"/>
      <c r="L482" s="1453"/>
      <c r="M482" s="1453"/>
      <c r="N482" s="1454"/>
      <c r="O482" s="1317"/>
      <c r="P482" s="452"/>
      <c r="Q482" s="52"/>
    </row>
    <row r="483" spans="2:17" s="51" customFormat="1" ht="15" customHeight="1">
      <c r="B483" s="620"/>
      <c r="C483" s="399"/>
      <c r="D483" s="621"/>
      <c r="E483" s="622"/>
      <c r="F483" s="623"/>
      <c r="G483" s="624"/>
      <c r="H483" s="625"/>
      <c r="I483" s="626"/>
      <c r="J483" s="586"/>
      <c r="K483" s="540"/>
      <c r="L483" s="476"/>
      <c r="M483" s="476"/>
      <c r="N483" s="477"/>
      <c r="O483" s="1317"/>
      <c r="P483" s="452"/>
      <c r="Q483" s="52"/>
    </row>
    <row r="484" spans="2:17" s="51" customFormat="1" ht="15" customHeight="1" thickBot="1">
      <c r="B484" s="441"/>
      <c r="C484" s="478" t="str">
        <f>+C422&amp;"　　　計"</f>
        <v>金属工事　　　計</v>
      </c>
      <c r="D484" s="443"/>
      <c r="E484" s="479"/>
      <c r="F484" s="444"/>
      <c r="G484" s="445"/>
      <c r="H484" s="446"/>
      <c r="I484" s="481"/>
      <c r="J484" s="1460"/>
      <c r="K484" s="1461"/>
      <c r="L484" s="1455"/>
      <c r="M484" s="1455"/>
      <c r="N484" s="1456"/>
      <c r="O484" s="1317"/>
      <c r="P484" s="452"/>
      <c r="Q484" s="52"/>
    </row>
    <row r="485" spans="2:17" s="51" customFormat="1" ht="15" customHeight="1">
      <c r="B485" s="596"/>
      <c r="C485" s="617"/>
      <c r="D485" s="387"/>
      <c r="E485" s="598"/>
      <c r="F485" s="599"/>
      <c r="G485" s="600"/>
      <c r="H485" s="601"/>
      <c r="I485" s="602"/>
      <c r="J485" s="593"/>
      <c r="K485" s="516"/>
      <c r="L485" s="491"/>
      <c r="M485" s="491"/>
      <c r="N485" s="492"/>
      <c r="O485" s="1317"/>
      <c r="P485" s="452"/>
      <c r="Q485" s="52"/>
    </row>
    <row r="486" spans="2:17" s="51" customFormat="1" ht="15" customHeight="1">
      <c r="B486" s="419">
        <v>9</v>
      </c>
      <c r="C486" s="420" t="s">
        <v>82</v>
      </c>
      <c r="D486" s="398"/>
      <c r="E486" s="578"/>
      <c r="F486" s="583"/>
      <c r="G486" s="423"/>
      <c r="H486" s="585"/>
      <c r="I486" s="563"/>
      <c r="J486" s="550"/>
      <c r="K486" s="531"/>
      <c r="L486" s="1453"/>
      <c r="M486" s="1453"/>
      <c r="N486" s="1454"/>
      <c r="O486" s="1317"/>
      <c r="P486" s="452"/>
      <c r="Q486" s="52"/>
    </row>
    <row r="487" spans="2:17" s="51" customFormat="1" ht="15" customHeight="1">
      <c r="B487" s="603"/>
      <c r="C487" s="568"/>
      <c r="D487" s="579"/>
      <c r="E487" s="574"/>
      <c r="F487" s="575"/>
      <c r="G487" s="576"/>
      <c r="H487" s="560"/>
      <c r="I487" s="561"/>
      <c r="J487" s="549"/>
      <c r="K487" s="470"/>
      <c r="L487" s="459"/>
      <c r="M487" s="459"/>
      <c r="N487" s="466"/>
      <c r="O487" s="1317"/>
      <c r="P487" s="452"/>
      <c r="Q487" s="52"/>
    </row>
    <row r="488" spans="2:17" s="51" customFormat="1" ht="15" customHeight="1">
      <c r="B488" s="396"/>
      <c r="C488" s="420" t="s">
        <v>154</v>
      </c>
      <c r="D488" s="581"/>
      <c r="E488" s="578"/>
      <c r="F488" s="569"/>
      <c r="G488" s="423"/>
      <c r="H488" s="562"/>
      <c r="I488" s="563"/>
      <c r="J488" s="1457"/>
      <c r="K488" s="1463"/>
      <c r="L488" s="1453"/>
      <c r="M488" s="1453"/>
      <c r="N488" s="1454"/>
      <c r="O488" s="1317"/>
      <c r="P488" s="452"/>
      <c r="Q488" s="52"/>
    </row>
    <row r="489" spans="2:17" s="51" customFormat="1" ht="15" customHeight="1">
      <c r="B489" s="603"/>
      <c r="C489" s="568"/>
      <c r="D489" s="410"/>
      <c r="E489" s="574"/>
      <c r="F489" s="575"/>
      <c r="G489" s="576"/>
      <c r="H489" s="413"/>
      <c r="I489" s="414"/>
      <c r="J489" s="438"/>
      <c r="K489" s="493"/>
      <c r="L489" s="494"/>
      <c r="M489" s="494"/>
      <c r="N489" s="495"/>
      <c r="O489" s="1317"/>
      <c r="P489" s="452"/>
      <c r="Q489" s="52"/>
    </row>
    <row r="490" spans="2:17" s="51" customFormat="1" ht="15" customHeight="1">
      <c r="B490" s="604"/>
      <c r="C490" s="580" t="s">
        <v>336</v>
      </c>
      <c r="D490" s="421"/>
      <c r="E490" s="578"/>
      <c r="F490" s="569">
        <v>15.9</v>
      </c>
      <c r="G490" s="559" t="s">
        <v>130</v>
      </c>
      <c r="H490" s="424"/>
      <c r="I490" s="425"/>
      <c r="J490" s="462"/>
      <c r="K490" s="497"/>
      <c r="L490" s="498"/>
      <c r="M490" s="464"/>
      <c r="N490" s="465"/>
      <c r="O490" s="1317"/>
      <c r="P490" s="452"/>
      <c r="Q490" s="52"/>
    </row>
    <row r="491" spans="2:17" s="51" customFormat="1" ht="15" customHeight="1">
      <c r="B491" s="603"/>
      <c r="C491" s="572"/>
      <c r="D491" s="579"/>
      <c r="E491" s="574"/>
      <c r="F491" s="575"/>
      <c r="G491" s="576"/>
      <c r="H491" s="413"/>
      <c r="I491" s="414"/>
      <c r="J491" s="438"/>
      <c r="K491" s="493"/>
      <c r="L491" s="494"/>
      <c r="M491" s="494"/>
      <c r="N491" s="495"/>
      <c r="O491" s="1317"/>
      <c r="P491" s="452"/>
      <c r="Q491" s="52"/>
    </row>
    <row r="492" spans="2:17" s="51" customFormat="1" ht="15" customHeight="1">
      <c r="B492" s="604"/>
      <c r="C492" s="580" t="s">
        <v>337</v>
      </c>
      <c r="D492" s="581"/>
      <c r="E492" s="578"/>
      <c r="F492" s="569">
        <v>34.200000000000003</v>
      </c>
      <c r="G492" s="559" t="s">
        <v>130</v>
      </c>
      <c r="H492" s="424"/>
      <c r="I492" s="425"/>
      <c r="J492" s="462"/>
      <c r="K492" s="497"/>
      <c r="L492" s="498"/>
      <c r="M492" s="464"/>
      <c r="N492" s="465"/>
      <c r="O492" s="1317"/>
      <c r="P492" s="452"/>
      <c r="Q492" s="52"/>
    </row>
    <row r="493" spans="2:17" s="51" customFormat="1" ht="15" customHeight="1">
      <c r="B493" s="603"/>
      <c r="C493" s="572" t="s">
        <v>338</v>
      </c>
      <c r="D493" s="410"/>
      <c r="E493" s="574"/>
      <c r="F493" s="575"/>
      <c r="G493" s="576"/>
      <c r="H493" s="560"/>
      <c r="I493" s="561"/>
      <c r="J493" s="438"/>
      <c r="K493" s="493"/>
      <c r="L493" s="494"/>
      <c r="M493" s="494"/>
      <c r="N493" s="495"/>
      <c r="O493" s="1317"/>
      <c r="P493" s="452"/>
      <c r="Q493" s="52"/>
    </row>
    <row r="494" spans="2:17" s="51" customFormat="1" ht="15" customHeight="1">
      <c r="B494" s="605"/>
      <c r="C494" s="420" t="s">
        <v>339</v>
      </c>
      <c r="D494" s="421"/>
      <c r="E494" s="578"/>
      <c r="F494" s="569">
        <v>4.5</v>
      </c>
      <c r="G494" s="559" t="s">
        <v>130</v>
      </c>
      <c r="H494" s="424"/>
      <c r="I494" s="425"/>
      <c r="J494" s="462"/>
      <c r="K494" s="497"/>
      <c r="L494" s="498"/>
      <c r="M494" s="464"/>
      <c r="N494" s="465"/>
      <c r="O494" s="1317"/>
      <c r="P494" s="452"/>
      <c r="Q494" s="52"/>
    </row>
    <row r="495" spans="2:17" s="51" customFormat="1" ht="15" customHeight="1">
      <c r="B495" s="603"/>
      <c r="C495" s="568" t="s">
        <v>340</v>
      </c>
      <c r="D495" s="410"/>
      <c r="E495" s="574"/>
      <c r="F495" s="575"/>
      <c r="G495" s="576"/>
      <c r="H495" s="413"/>
      <c r="I495" s="414"/>
      <c r="J495" s="438"/>
      <c r="K495" s="493"/>
      <c r="L495" s="494"/>
      <c r="M495" s="494"/>
      <c r="N495" s="495"/>
      <c r="O495" s="1317"/>
      <c r="P495" s="452"/>
      <c r="Q495" s="52"/>
    </row>
    <row r="496" spans="2:17" s="51" customFormat="1" ht="15" customHeight="1">
      <c r="B496" s="605"/>
      <c r="C496" s="580" t="s">
        <v>341</v>
      </c>
      <c r="D496" s="421"/>
      <c r="E496" s="578" t="s">
        <v>342</v>
      </c>
      <c r="F496" s="569">
        <v>1.4</v>
      </c>
      <c r="G496" s="559" t="s">
        <v>130</v>
      </c>
      <c r="H496" s="424"/>
      <c r="I496" s="425"/>
      <c r="J496" s="462"/>
      <c r="K496" s="497"/>
      <c r="L496" s="498"/>
      <c r="M496" s="464"/>
      <c r="N496" s="465"/>
      <c r="O496" s="1317"/>
      <c r="P496" s="452"/>
      <c r="Q496" s="52"/>
    </row>
    <row r="497" spans="2:17" s="51" customFormat="1" ht="15" customHeight="1">
      <c r="B497" s="607"/>
      <c r="C497" s="568"/>
      <c r="D497" s="579"/>
      <c r="E497" s="574"/>
      <c r="F497" s="575"/>
      <c r="G497" s="576"/>
      <c r="H497" s="560"/>
      <c r="I497" s="561"/>
      <c r="J497" s="549"/>
      <c r="K497" s="470"/>
      <c r="L497" s="459"/>
      <c r="M497" s="459"/>
      <c r="N497" s="466"/>
      <c r="O497" s="1317"/>
      <c r="P497" s="452"/>
      <c r="Q497" s="52"/>
    </row>
    <row r="498" spans="2:17" s="51" customFormat="1" ht="15" customHeight="1">
      <c r="B498" s="605"/>
      <c r="C498" s="420" t="s">
        <v>175</v>
      </c>
      <c r="D498" s="581"/>
      <c r="E498" s="578"/>
      <c r="F498" s="569"/>
      <c r="G498" s="423"/>
      <c r="H498" s="562"/>
      <c r="I498" s="563"/>
      <c r="J498" s="550"/>
      <c r="K498" s="531"/>
      <c r="L498" s="1453"/>
      <c r="M498" s="1453"/>
      <c r="N498" s="1454"/>
      <c r="O498" s="1317"/>
      <c r="P498" s="452"/>
      <c r="Q498" s="52"/>
    </row>
    <row r="499" spans="2:17" s="51" customFormat="1" ht="15" customHeight="1">
      <c r="B499" s="603"/>
      <c r="C499" s="572"/>
      <c r="D499" s="410"/>
      <c r="E499" s="574"/>
      <c r="F499" s="575"/>
      <c r="G499" s="576"/>
      <c r="H499" s="413"/>
      <c r="I499" s="414"/>
      <c r="J499" s="438"/>
      <c r="K499" s="493"/>
      <c r="L499" s="494"/>
      <c r="M499" s="494"/>
      <c r="N499" s="495"/>
      <c r="O499" s="1317"/>
      <c r="P499" s="452"/>
      <c r="Q499" s="52"/>
    </row>
    <row r="500" spans="2:17" s="51" customFormat="1" ht="15" customHeight="1">
      <c r="B500" s="605"/>
      <c r="C500" s="606" t="s">
        <v>343</v>
      </c>
      <c r="D500" s="421"/>
      <c r="E500" s="578"/>
      <c r="F500" s="569">
        <v>103</v>
      </c>
      <c r="G500" s="423" t="s">
        <v>174</v>
      </c>
      <c r="H500" s="424"/>
      <c r="I500" s="425"/>
      <c r="J500" s="462"/>
      <c r="K500" s="497"/>
      <c r="L500" s="498"/>
      <c r="M500" s="464"/>
      <c r="N500" s="465"/>
      <c r="O500" s="1317"/>
      <c r="P500" s="452"/>
      <c r="Q500" s="52"/>
    </row>
    <row r="501" spans="2:17" s="51" customFormat="1" ht="15" customHeight="1">
      <c r="B501" s="603"/>
      <c r="C501" s="568"/>
      <c r="D501" s="410"/>
      <c r="E501" s="574"/>
      <c r="F501" s="575"/>
      <c r="G501" s="576"/>
      <c r="H501" s="413"/>
      <c r="I501" s="414"/>
      <c r="J501" s="438"/>
      <c r="K501" s="493"/>
      <c r="L501" s="494"/>
      <c r="M501" s="494"/>
      <c r="N501" s="495"/>
      <c r="O501" s="1317"/>
      <c r="P501" s="452"/>
      <c r="Q501" s="52"/>
    </row>
    <row r="502" spans="2:17" s="51" customFormat="1" ht="15" customHeight="1">
      <c r="B502" s="605"/>
      <c r="C502" s="606" t="s">
        <v>344</v>
      </c>
      <c r="D502" s="421"/>
      <c r="E502" s="578" t="s">
        <v>345</v>
      </c>
      <c r="F502" s="569">
        <v>90.6</v>
      </c>
      <c r="G502" s="423" t="s">
        <v>174</v>
      </c>
      <c r="H502" s="424"/>
      <c r="I502" s="425"/>
      <c r="J502" s="462"/>
      <c r="K502" s="497"/>
      <c r="L502" s="498"/>
      <c r="M502" s="464"/>
      <c r="N502" s="465"/>
      <c r="O502" s="1317"/>
      <c r="P502" s="452"/>
      <c r="Q502" s="52"/>
    </row>
    <row r="503" spans="2:17" s="51" customFormat="1" ht="15" customHeight="1">
      <c r="B503" s="603"/>
      <c r="C503" s="572"/>
      <c r="D503" s="410"/>
      <c r="E503" s="574"/>
      <c r="F503" s="575"/>
      <c r="G503" s="576"/>
      <c r="H503" s="413"/>
      <c r="I503" s="414"/>
      <c r="J503" s="438"/>
      <c r="K503" s="493"/>
      <c r="L503" s="494"/>
      <c r="M503" s="494"/>
      <c r="N503" s="495"/>
      <c r="O503" s="1317"/>
      <c r="P503" s="452"/>
      <c r="Q503" s="52"/>
    </row>
    <row r="504" spans="2:17" s="51" customFormat="1" ht="15" customHeight="1">
      <c r="B504" s="605"/>
      <c r="C504" s="606" t="s">
        <v>120</v>
      </c>
      <c r="D504" s="421"/>
      <c r="E504" s="578" t="s">
        <v>346</v>
      </c>
      <c r="F504" s="569">
        <v>12.5</v>
      </c>
      <c r="G504" s="423" t="s">
        <v>174</v>
      </c>
      <c r="H504" s="424"/>
      <c r="I504" s="425"/>
      <c r="J504" s="462"/>
      <c r="K504" s="497"/>
      <c r="L504" s="498"/>
      <c r="M504" s="464"/>
      <c r="N504" s="465"/>
      <c r="O504" s="1317"/>
      <c r="P504" s="452"/>
      <c r="Q504" s="52"/>
    </row>
    <row r="505" spans="2:17" s="51" customFormat="1" ht="15" customHeight="1">
      <c r="B505" s="603"/>
      <c r="C505" s="572"/>
      <c r="D505" s="410"/>
      <c r="E505" s="574"/>
      <c r="F505" s="575"/>
      <c r="G505" s="576"/>
      <c r="H505" s="413"/>
      <c r="I505" s="414"/>
      <c r="J505" s="438"/>
      <c r="K505" s="493"/>
      <c r="L505" s="494"/>
      <c r="M505" s="494"/>
      <c r="N505" s="495"/>
      <c r="O505" s="1317"/>
      <c r="P505" s="452"/>
      <c r="Q505" s="52"/>
    </row>
    <row r="506" spans="2:17" s="51" customFormat="1" ht="15" customHeight="1">
      <c r="B506" s="605"/>
      <c r="C506" s="606" t="s">
        <v>347</v>
      </c>
      <c r="D506" s="421"/>
      <c r="E506" s="578"/>
      <c r="F506" s="569">
        <v>226</v>
      </c>
      <c r="G506" s="423" t="s">
        <v>174</v>
      </c>
      <c r="H506" s="424"/>
      <c r="I506" s="425"/>
      <c r="J506" s="462"/>
      <c r="K506" s="497"/>
      <c r="L506" s="498"/>
      <c r="M506" s="464"/>
      <c r="N506" s="465"/>
      <c r="O506" s="1317"/>
      <c r="P506" s="452"/>
      <c r="Q506" s="52"/>
    </row>
    <row r="507" spans="2:17" s="51" customFormat="1" ht="15" customHeight="1">
      <c r="B507" s="607"/>
      <c r="C507" s="568"/>
      <c r="D507" s="579"/>
      <c r="E507" s="574"/>
      <c r="F507" s="575"/>
      <c r="G507" s="576"/>
      <c r="H507" s="560"/>
      <c r="I507" s="561"/>
      <c r="J507" s="549"/>
      <c r="K507" s="470"/>
      <c r="L507" s="459"/>
      <c r="M507" s="459"/>
      <c r="N507" s="466"/>
      <c r="O507" s="1317"/>
      <c r="P507" s="452"/>
      <c r="Q507" s="52"/>
    </row>
    <row r="508" spans="2:17" s="51" customFormat="1" ht="15" customHeight="1">
      <c r="B508" s="605"/>
      <c r="C508" s="420" t="s">
        <v>348</v>
      </c>
      <c r="D508" s="581"/>
      <c r="E508" s="578" t="s">
        <v>349</v>
      </c>
      <c r="F508" s="569">
        <v>1</v>
      </c>
      <c r="G508" s="559" t="s">
        <v>191</v>
      </c>
      <c r="H508" s="562"/>
      <c r="I508" s="425"/>
      <c r="J508" s="550"/>
      <c r="K508" s="551"/>
      <c r="L508" s="527"/>
      <c r="M508" s="527"/>
      <c r="N508" s="528"/>
      <c r="O508" s="1317"/>
      <c r="P508" s="452"/>
      <c r="Q508" s="52"/>
    </row>
    <row r="509" spans="2:17" s="51" customFormat="1" ht="15" customHeight="1">
      <c r="B509" s="607"/>
      <c r="C509" s="568"/>
      <c r="D509" s="579"/>
      <c r="E509" s="574"/>
      <c r="F509" s="575"/>
      <c r="G509" s="576"/>
      <c r="H509" s="560"/>
      <c r="I509" s="561"/>
      <c r="J509" s="549"/>
      <c r="K509" s="470"/>
      <c r="L509" s="459"/>
      <c r="M509" s="459"/>
      <c r="N509" s="466"/>
      <c r="O509" s="1317"/>
      <c r="P509" s="452"/>
      <c r="Q509" s="52"/>
    </row>
    <row r="510" spans="2:17" s="51" customFormat="1" ht="15" customHeight="1">
      <c r="B510" s="605"/>
      <c r="C510" s="420" t="s">
        <v>350</v>
      </c>
      <c r="D510" s="581"/>
      <c r="E510" s="578" t="s">
        <v>351</v>
      </c>
      <c r="F510" s="569">
        <v>165</v>
      </c>
      <c r="G510" s="559" t="s">
        <v>162</v>
      </c>
      <c r="H510" s="562"/>
      <c r="I510" s="425"/>
      <c r="J510" s="550"/>
      <c r="K510" s="551"/>
      <c r="L510" s="1453"/>
      <c r="M510" s="1453"/>
      <c r="N510" s="1454"/>
      <c r="O510" s="1317"/>
      <c r="P510" s="452"/>
      <c r="Q510" s="52"/>
    </row>
    <row r="511" spans="2:17" s="51" customFormat="1" ht="15" customHeight="1">
      <c r="B511" s="408"/>
      <c r="C511" s="568"/>
      <c r="D511" s="579"/>
      <c r="E511" s="574"/>
      <c r="F511" s="575"/>
      <c r="G511" s="576"/>
      <c r="H511" s="560"/>
      <c r="I511" s="561"/>
      <c r="J511" s="438"/>
      <c r="K511" s="493"/>
      <c r="L511" s="494"/>
      <c r="M511" s="494"/>
      <c r="N511" s="495"/>
      <c r="O511" s="1317"/>
      <c r="P511" s="452"/>
      <c r="Q511" s="52"/>
    </row>
    <row r="512" spans="2:17" s="51" customFormat="1" ht="15" customHeight="1">
      <c r="B512" s="419"/>
      <c r="C512" s="606" t="s">
        <v>352</v>
      </c>
      <c r="D512" s="581"/>
      <c r="E512" s="578"/>
      <c r="F512" s="569">
        <v>77.400000000000006</v>
      </c>
      <c r="G512" s="423" t="s">
        <v>174</v>
      </c>
      <c r="H512" s="424"/>
      <c r="I512" s="425"/>
      <c r="J512" s="462"/>
      <c r="K512" s="497"/>
      <c r="L512" s="498"/>
      <c r="M512" s="464"/>
      <c r="N512" s="465"/>
      <c r="O512" s="1317"/>
      <c r="P512" s="452"/>
      <c r="Q512" s="52"/>
    </row>
    <row r="513" spans="1:17" s="51" customFormat="1" ht="15" customHeight="1">
      <c r="B513" s="408"/>
      <c r="C513" s="467"/>
      <c r="D513" s="410"/>
      <c r="E513" s="468"/>
      <c r="F513" s="434"/>
      <c r="G513" s="412"/>
      <c r="H513" s="560"/>
      <c r="I513" s="561"/>
      <c r="J513" s="549"/>
      <c r="K513" s="470"/>
      <c r="L513" s="459"/>
      <c r="M513" s="459"/>
      <c r="N513" s="466"/>
      <c r="O513" s="1317"/>
      <c r="P513" s="452"/>
      <c r="Q513" s="52"/>
    </row>
    <row r="514" spans="1:17" s="51" customFormat="1" ht="15" customHeight="1">
      <c r="B514" s="419"/>
      <c r="C514" s="420" t="s">
        <v>353</v>
      </c>
      <c r="D514" s="581"/>
      <c r="E514" s="578"/>
      <c r="F514" s="569">
        <v>12</v>
      </c>
      <c r="G514" s="559" t="s">
        <v>191</v>
      </c>
      <c r="H514" s="562"/>
      <c r="I514" s="425"/>
      <c r="J514" s="550"/>
      <c r="K514" s="551"/>
      <c r="L514" s="1453"/>
      <c r="M514" s="1453"/>
      <c r="N514" s="1454"/>
      <c r="O514" s="1317"/>
      <c r="P514" s="452"/>
      <c r="Q514" s="52"/>
    </row>
    <row r="515" spans="1:17" s="51" customFormat="1" ht="15" customHeight="1">
      <c r="B515" s="620"/>
      <c r="C515" s="399"/>
      <c r="D515" s="621"/>
      <c r="E515" s="622"/>
      <c r="F515" s="623"/>
      <c r="G515" s="624"/>
      <c r="H515" s="615"/>
      <c r="I515" s="627"/>
      <c r="J515" s="586"/>
      <c r="K515" s="540"/>
      <c r="L515" s="476"/>
      <c r="M515" s="476"/>
      <c r="N515" s="477"/>
      <c r="O515" s="1317"/>
      <c r="P515" s="452"/>
      <c r="Q515" s="52"/>
    </row>
    <row r="516" spans="1:17" s="51" customFormat="1" ht="15" customHeight="1" thickBot="1">
      <c r="B516" s="441"/>
      <c r="C516" s="442" t="s">
        <v>348</v>
      </c>
      <c r="D516" s="628"/>
      <c r="E516" s="587" t="s">
        <v>351</v>
      </c>
      <c r="F516" s="588">
        <v>31.8</v>
      </c>
      <c r="G516" s="589" t="s">
        <v>162</v>
      </c>
      <c r="H516" s="590"/>
      <c r="I516" s="481"/>
      <c r="J516" s="552"/>
      <c r="K516" s="553"/>
      <c r="L516" s="1455"/>
      <c r="M516" s="1455"/>
      <c r="N516" s="1456"/>
      <c r="O516" s="1317"/>
      <c r="P516" s="452"/>
      <c r="Q516" s="52"/>
    </row>
    <row r="517" spans="1:17" s="51" customFormat="1" ht="15" customHeight="1">
      <c r="A517" s="53"/>
      <c r="B517" s="596"/>
      <c r="C517" s="597"/>
      <c r="D517" s="618"/>
      <c r="E517" s="598"/>
      <c r="F517" s="599"/>
      <c r="G517" s="600"/>
      <c r="H517" s="601"/>
      <c r="I517" s="602"/>
      <c r="J517" s="593"/>
      <c r="K517" s="516"/>
      <c r="L517" s="491"/>
      <c r="M517" s="491"/>
      <c r="N517" s="492"/>
      <c r="O517" s="1317"/>
      <c r="P517" s="452"/>
      <c r="Q517" s="52"/>
    </row>
    <row r="518" spans="1:17" s="51" customFormat="1" ht="15" customHeight="1">
      <c r="A518" s="53"/>
      <c r="B518" s="419"/>
      <c r="C518" s="420" t="s">
        <v>354</v>
      </c>
      <c r="D518" s="594"/>
      <c r="E518" s="582" t="s">
        <v>355</v>
      </c>
      <c r="F518" s="583">
        <v>6</v>
      </c>
      <c r="G518" s="559" t="s">
        <v>191</v>
      </c>
      <c r="H518" s="585"/>
      <c r="I518" s="425"/>
      <c r="J518" s="1457"/>
      <c r="K518" s="1459"/>
      <c r="L518" s="1453"/>
      <c r="M518" s="1453"/>
      <c r="N518" s="1454"/>
      <c r="O518" s="1317"/>
      <c r="P518" s="452"/>
      <c r="Q518" s="52"/>
    </row>
    <row r="519" spans="1:17" s="51" customFormat="1" ht="15" customHeight="1">
      <c r="A519" s="53"/>
      <c r="B519" s="603"/>
      <c r="C519" s="572"/>
      <c r="D519" s="579"/>
      <c r="E519" s="574"/>
      <c r="F519" s="575"/>
      <c r="G519" s="576"/>
      <c r="H519" s="560"/>
      <c r="I519" s="561"/>
      <c r="J519" s="549"/>
      <c r="K519" s="470"/>
      <c r="L519" s="459"/>
      <c r="M519" s="459"/>
      <c r="N519" s="466"/>
      <c r="O519" s="1317"/>
      <c r="P519" s="452"/>
      <c r="Q519" s="52"/>
    </row>
    <row r="520" spans="1:17" s="51" customFormat="1" ht="15" customHeight="1">
      <c r="A520" s="53"/>
      <c r="B520" s="396"/>
      <c r="C520" s="420" t="s">
        <v>356</v>
      </c>
      <c r="D520" s="581"/>
      <c r="E520" s="578"/>
      <c r="F520" s="569">
        <v>4</v>
      </c>
      <c r="G520" s="559" t="s">
        <v>191</v>
      </c>
      <c r="H520" s="562"/>
      <c r="I520" s="425"/>
      <c r="J520" s="1457"/>
      <c r="K520" s="1459"/>
      <c r="L520" s="1453"/>
      <c r="M520" s="1453"/>
      <c r="N520" s="1454"/>
      <c r="O520" s="1317"/>
      <c r="P520" s="452"/>
      <c r="Q520" s="52"/>
    </row>
    <row r="521" spans="1:17" s="51" customFormat="1" ht="15" customHeight="1">
      <c r="A521" s="53"/>
      <c r="B521" s="603"/>
      <c r="C521" s="572"/>
      <c r="D521" s="410"/>
      <c r="E521" s="574"/>
      <c r="F521" s="575"/>
      <c r="G521" s="576"/>
      <c r="H521" s="560"/>
      <c r="I521" s="561"/>
      <c r="J521" s="549"/>
      <c r="K521" s="470"/>
      <c r="L521" s="459"/>
      <c r="M521" s="459"/>
      <c r="N521" s="466"/>
      <c r="O521" s="1317"/>
      <c r="P521" s="452"/>
      <c r="Q521" s="52"/>
    </row>
    <row r="522" spans="1:17" s="51" customFormat="1" ht="15" customHeight="1">
      <c r="A522" s="53"/>
      <c r="B522" s="604"/>
      <c r="C522" s="420" t="s">
        <v>357</v>
      </c>
      <c r="D522" s="421"/>
      <c r="E522" s="578"/>
      <c r="F522" s="569">
        <v>2</v>
      </c>
      <c r="G522" s="559" t="s">
        <v>191</v>
      </c>
      <c r="H522" s="562"/>
      <c r="I522" s="425"/>
      <c r="J522" s="1457"/>
      <c r="K522" s="1459"/>
      <c r="L522" s="1453"/>
      <c r="M522" s="1453"/>
      <c r="N522" s="1454"/>
      <c r="O522" s="1317"/>
      <c r="P522" s="452"/>
      <c r="Q522" s="52"/>
    </row>
    <row r="523" spans="1:17" s="51" customFormat="1" ht="15" customHeight="1">
      <c r="A523" s="53"/>
      <c r="B523" s="603"/>
      <c r="C523" s="572"/>
      <c r="D523" s="579"/>
      <c r="E523" s="574"/>
      <c r="F523" s="575"/>
      <c r="G523" s="576"/>
      <c r="H523" s="560"/>
      <c r="I523" s="561"/>
      <c r="J523" s="549"/>
      <c r="K523" s="470"/>
      <c r="L523" s="459"/>
      <c r="M523" s="459"/>
      <c r="N523" s="466"/>
      <c r="O523" s="1317"/>
      <c r="P523" s="452"/>
      <c r="Q523" s="52"/>
    </row>
    <row r="524" spans="1:17" s="51" customFormat="1" ht="15" customHeight="1">
      <c r="A524" s="53"/>
      <c r="B524" s="604"/>
      <c r="C524" s="420" t="s">
        <v>358</v>
      </c>
      <c r="D524" s="581"/>
      <c r="E524" s="578"/>
      <c r="F524" s="569">
        <v>11</v>
      </c>
      <c r="G524" s="559" t="s">
        <v>162</v>
      </c>
      <c r="H524" s="562"/>
      <c r="I524" s="425"/>
      <c r="J524" s="550"/>
      <c r="K524" s="551"/>
      <c r="L524" s="1453"/>
      <c r="M524" s="1453"/>
      <c r="N524" s="1454"/>
      <c r="O524" s="1317"/>
      <c r="P524" s="452"/>
      <c r="Q524" s="52"/>
    </row>
    <row r="525" spans="1:17" s="51" customFormat="1" ht="15" customHeight="1">
      <c r="A525" s="53"/>
      <c r="B525" s="603"/>
      <c r="C525" s="572"/>
      <c r="D525" s="579"/>
      <c r="E525" s="574"/>
      <c r="F525" s="575"/>
      <c r="G525" s="576"/>
      <c r="H525" s="413"/>
      <c r="I525" s="414"/>
      <c r="J525" s="629"/>
      <c r="K525" s="630"/>
      <c r="L525" s="631"/>
      <c r="M525" s="631"/>
      <c r="N525" s="632"/>
      <c r="O525" s="1317"/>
      <c r="P525" s="452"/>
      <c r="Q525" s="52"/>
    </row>
    <row r="526" spans="1:17" s="51" customFormat="1" ht="15" customHeight="1">
      <c r="A526" s="53"/>
      <c r="B526" s="605"/>
      <c r="C526" s="606" t="s">
        <v>359</v>
      </c>
      <c r="D526" s="581"/>
      <c r="E526" s="578"/>
      <c r="F526" s="569">
        <v>106</v>
      </c>
      <c r="G526" s="559" t="s">
        <v>162</v>
      </c>
      <c r="H526" s="424"/>
      <c r="I526" s="425"/>
      <c r="J526" s="633"/>
      <c r="K526" s="630"/>
      <c r="L526" s="634"/>
      <c r="M526" s="635"/>
      <c r="N526" s="636"/>
      <c r="O526" s="1317"/>
      <c r="P526" s="452"/>
      <c r="Q526" s="52"/>
    </row>
    <row r="527" spans="1:17" s="51" customFormat="1" ht="15" customHeight="1">
      <c r="A527" s="53"/>
      <c r="B527" s="607"/>
      <c r="C527" s="572"/>
      <c r="D527" s="579"/>
      <c r="E527" s="574"/>
      <c r="F527" s="575"/>
      <c r="G527" s="576"/>
      <c r="H527" s="560"/>
      <c r="I527" s="561"/>
      <c r="J527" s="549"/>
      <c r="K527" s="470"/>
      <c r="L527" s="459"/>
      <c r="M527" s="459"/>
      <c r="N527" s="466"/>
      <c r="O527" s="1317"/>
      <c r="P527" s="452"/>
      <c r="Q527" s="52"/>
    </row>
    <row r="528" spans="1:17" s="51" customFormat="1" ht="15" customHeight="1">
      <c r="A528" s="53"/>
      <c r="B528" s="605"/>
      <c r="C528" s="606"/>
      <c r="D528" s="581"/>
      <c r="E528" s="578"/>
      <c r="F528" s="569"/>
      <c r="G528" s="423"/>
      <c r="H528" s="562"/>
      <c r="I528" s="563"/>
      <c r="J528" s="1457"/>
      <c r="K528" s="1463"/>
      <c r="L528" s="1453"/>
      <c r="M528" s="1453"/>
      <c r="N528" s="1454"/>
      <c r="O528" s="1317"/>
      <c r="P528" s="452"/>
      <c r="Q528" s="52"/>
    </row>
    <row r="529" spans="1:17" s="51" customFormat="1" ht="15" customHeight="1">
      <c r="A529" s="53"/>
      <c r="B529" s="607"/>
      <c r="C529" s="572"/>
      <c r="D529" s="579"/>
      <c r="E529" s="574"/>
      <c r="F529" s="575"/>
      <c r="G529" s="576"/>
      <c r="H529" s="560"/>
      <c r="I529" s="561"/>
      <c r="J529" s="549"/>
      <c r="K529" s="470"/>
      <c r="L529" s="459"/>
      <c r="M529" s="459"/>
      <c r="N529" s="466"/>
      <c r="O529" s="1317"/>
      <c r="P529" s="452"/>
      <c r="Q529" s="52"/>
    </row>
    <row r="530" spans="1:17" s="51" customFormat="1" ht="15" customHeight="1">
      <c r="A530" s="53"/>
      <c r="B530" s="605"/>
      <c r="C530" s="606"/>
      <c r="D530" s="581"/>
      <c r="E530" s="578"/>
      <c r="F530" s="569"/>
      <c r="G530" s="423"/>
      <c r="H530" s="562"/>
      <c r="I530" s="563"/>
      <c r="J530" s="1457"/>
      <c r="K530" s="1463"/>
      <c r="L530" s="1453"/>
      <c r="M530" s="1453"/>
      <c r="N530" s="1454"/>
      <c r="O530" s="1317"/>
      <c r="P530" s="452"/>
      <c r="Q530" s="52"/>
    </row>
    <row r="531" spans="1:17" s="51" customFormat="1" ht="15" customHeight="1">
      <c r="A531" s="53"/>
      <c r="B531" s="607"/>
      <c r="C531" s="572"/>
      <c r="D531" s="579"/>
      <c r="E531" s="574"/>
      <c r="F531" s="575"/>
      <c r="G531" s="576"/>
      <c r="H531" s="560"/>
      <c r="I531" s="561"/>
      <c r="J531" s="549"/>
      <c r="K531" s="470"/>
      <c r="L531" s="459"/>
      <c r="M531" s="459"/>
      <c r="N531" s="466"/>
      <c r="O531" s="1317"/>
      <c r="P531" s="452"/>
      <c r="Q531" s="52"/>
    </row>
    <row r="532" spans="1:17" s="51" customFormat="1" ht="15" customHeight="1">
      <c r="A532" s="53"/>
      <c r="B532" s="419"/>
      <c r="C532" s="606"/>
      <c r="D532" s="581"/>
      <c r="E532" s="578"/>
      <c r="F532" s="569"/>
      <c r="G532" s="559"/>
      <c r="H532" s="562"/>
      <c r="I532" s="563"/>
      <c r="J532" s="1457"/>
      <c r="K532" s="1463"/>
      <c r="L532" s="1453"/>
      <c r="M532" s="1453"/>
      <c r="N532" s="1454"/>
      <c r="O532" s="1317"/>
      <c r="P532" s="452"/>
      <c r="Q532" s="52"/>
    </row>
    <row r="533" spans="1:17" s="51" customFormat="1" ht="15" customHeight="1">
      <c r="A533" s="53"/>
      <c r="B533" s="607"/>
      <c r="C533" s="572"/>
      <c r="D533" s="579"/>
      <c r="E533" s="574"/>
      <c r="F533" s="575"/>
      <c r="G533" s="576"/>
      <c r="H533" s="560"/>
      <c r="I533" s="561"/>
      <c r="J533" s="549"/>
      <c r="K533" s="470"/>
      <c r="L533" s="459"/>
      <c r="M533" s="459"/>
      <c r="N533" s="466"/>
      <c r="O533" s="1317"/>
      <c r="P533" s="452"/>
      <c r="Q533" s="52"/>
    </row>
    <row r="534" spans="1:17" s="51" customFormat="1" ht="15" customHeight="1">
      <c r="A534" s="53"/>
      <c r="B534" s="605"/>
      <c r="C534" s="606"/>
      <c r="D534" s="581"/>
      <c r="E534" s="578"/>
      <c r="F534" s="569"/>
      <c r="G534" s="423"/>
      <c r="H534" s="562"/>
      <c r="I534" s="563"/>
      <c r="J534" s="1457"/>
      <c r="K534" s="1463"/>
      <c r="L534" s="1453"/>
      <c r="M534" s="1453"/>
      <c r="N534" s="1454"/>
      <c r="O534" s="1317"/>
      <c r="P534" s="452"/>
      <c r="Q534" s="52"/>
    </row>
    <row r="535" spans="1:17" s="51" customFormat="1" ht="15" customHeight="1">
      <c r="A535" s="53"/>
      <c r="B535" s="607"/>
      <c r="C535" s="572"/>
      <c r="D535" s="579"/>
      <c r="E535" s="574"/>
      <c r="F535" s="575"/>
      <c r="G535" s="576"/>
      <c r="H535" s="560"/>
      <c r="I535" s="561"/>
      <c r="J535" s="549"/>
      <c r="K535" s="470"/>
      <c r="L535" s="459"/>
      <c r="M535" s="459"/>
      <c r="N535" s="466"/>
      <c r="O535" s="1317"/>
      <c r="P535" s="452"/>
      <c r="Q535" s="52"/>
    </row>
    <row r="536" spans="1:17" s="51" customFormat="1" ht="15" customHeight="1">
      <c r="A536" s="53"/>
      <c r="B536" s="605"/>
      <c r="C536" s="606"/>
      <c r="D536" s="581"/>
      <c r="E536" s="578"/>
      <c r="F536" s="569"/>
      <c r="G536" s="423"/>
      <c r="H536" s="562"/>
      <c r="I536" s="563"/>
      <c r="J536" s="1457"/>
      <c r="K536" s="1463"/>
      <c r="L536" s="1453"/>
      <c r="M536" s="1453"/>
      <c r="N536" s="1454"/>
      <c r="O536" s="1317"/>
      <c r="P536" s="452"/>
      <c r="Q536" s="52"/>
    </row>
    <row r="537" spans="1:17" s="51" customFormat="1" ht="15" customHeight="1">
      <c r="A537" s="53"/>
      <c r="B537" s="607"/>
      <c r="C537" s="572"/>
      <c r="D537" s="579"/>
      <c r="E537" s="574"/>
      <c r="F537" s="575"/>
      <c r="G537" s="576"/>
      <c r="H537" s="560"/>
      <c r="I537" s="561"/>
      <c r="J537" s="549"/>
      <c r="K537" s="470"/>
      <c r="L537" s="459"/>
      <c r="M537" s="459"/>
      <c r="N537" s="466"/>
      <c r="O537" s="1317"/>
      <c r="P537" s="507"/>
      <c r="Q537" s="52"/>
    </row>
    <row r="538" spans="1:17" s="51" customFormat="1" ht="15" customHeight="1">
      <c r="A538" s="53"/>
      <c r="B538" s="605"/>
      <c r="C538" s="606"/>
      <c r="D538" s="581"/>
      <c r="E538" s="578"/>
      <c r="F538" s="569"/>
      <c r="G538" s="423"/>
      <c r="H538" s="562"/>
      <c r="I538" s="563"/>
      <c r="J538" s="1457"/>
      <c r="K538" s="1463"/>
      <c r="L538" s="1453"/>
      <c r="M538" s="1453"/>
      <c r="N538" s="1454"/>
      <c r="O538" s="1317"/>
      <c r="P538" s="507"/>
      <c r="Q538" s="52"/>
    </row>
    <row r="539" spans="1:17" s="51" customFormat="1" ht="15" customHeight="1">
      <c r="A539" s="53"/>
      <c r="B539" s="607"/>
      <c r="C539" s="572"/>
      <c r="D539" s="579"/>
      <c r="E539" s="574"/>
      <c r="F539" s="575"/>
      <c r="G539" s="576"/>
      <c r="H539" s="560"/>
      <c r="I539" s="561"/>
      <c r="J539" s="549"/>
      <c r="K539" s="470"/>
      <c r="L539" s="459"/>
      <c r="M539" s="459"/>
      <c r="N539" s="466"/>
      <c r="O539" s="1317"/>
      <c r="P539" s="507"/>
      <c r="Q539" s="52"/>
    </row>
    <row r="540" spans="1:17" s="51" customFormat="1" ht="15" customHeight="1">
      <c r="A540" s="53"/>
      <c r="B540" s="605"/>
      <c r="C540" s="606"/>
      <c r="D540" s="581"/>
      <c r="E540" s="578"/>
      <c r="F540" s="569"/>
      <c r="G540" s="423"/>
      <c r="H540" s="562"/>
      <c r="I540" s="637"/>
      <c r="J540" s="1457"/>
      <c r="K540" s="1463"/>
      <c r="L540" s="1453"/>
      <c r="M540" s="1453"/>
      <c r="N540" s="1454"/>
      <c r="O540" s="1317"/>
      <c r="P540" s="507"/>
      <c r="Q540" s="52"/>
    </row>
    <row r="541" spans="1:17" s="51" customFormat="1" ht="15" customHeight="1">
      <c r="A541" s="53"/>
      <c r="B541" s="607"/>
      <c r="C541" s="572"/>
      <c r="D541" s="579"/>
      <c r="E541" s="574"/>
      <c r="F541" s="575"/>
      <c r="G541" s="576"/>
      <c r="H541" s="560"/>
      <c r="I541" s="561"/>
      <c r="J541" s="549"/>
      <c r="K541" s="470"/>
      <c r="L541" s="459"/>
      <c r="M541" s="459"/>
      <c r="N541" s="466"/>
      <c r="O541" s="1317"/>
      <c r="P541" s="452"/>
      <c r="Q541" s="52"/>
    </row>
    <row r="542" spans="1:17" s="51" customFormat="1" ht="15" customHeight="1">
      <c r="A542" s="53"/>
      <c r="B542" s="605"/>
      <c r="C542" s="606"/>
      <c r="D542" s="581"/>
      <c r="E542" s="578"/>
      <c r="F542" s="569"/>
      <c r="G542" s="423"/>
      <c r="H542" s="562"/>
      <c r="I542" s="563"/>
      <c r="J542" s="1457"/>
      <c r="K542" s="1463"/>
      <c r="L542" s="1453"/>
      <c r="M542" s="1453"/>
      <c r="N542" s="1454"/>
      <c r="O542" s="1317"/>
      <c r="P542" s="452"/>
      <c r="Q542" s="52"/>
    </row>
    <row r="543" spans="1:17" s="51" customFormat="1" ht="15" customHeight="1">
      <c r="A543" s="53"/>
      <c r="B543" s="408"/>
      <c r="C543" s="572"/>
      <c r="D543" s="410"/>
      <c r="E543" s="468"/>
      <c r="F543" s="575"/>
      <c r="G543" s="576"/>
      <c r="H543" s="560"/>
      <c r="I543" s="561"/>
      <c r="J543" s="549"/>
      <c r="K543" s="470"/>
      <c r="L543" s="459"/>
      <c r="M543" s="459"/>
      <c r="N543" s="466"/>
      <c r="O543" s="1317"/>
      <c r="P543" s="452"/>
      <c r="Q543" s="52"/>
    </row>
    <row r="544" spans="1:17" s="51" customFormat="1" ht="15" customHeight="1">
      <c r="A544" s="53"/>
      <c r="B544" s="419"/>
      <c r="C544" s="606"/>
      <c r="D544" s="421"/>
      <c r="E544" s="472"/>
      <c r="F544" s="569"/>
      <c r="G544" s="423"/>
      <c r="H544" s="562"/>
      <c r="I544" s="563"/>
      <c r="J544" s="1457"/>
      <c r="K544" s="1463"/>
      <c r="L544" s="1453"/>
      <c r="M544" s="1453"/>
      <c r="N544" s="1454"/>
      <c r="O544" s="1317"/>
      <c r="P544" s="452"/>
      <c r="Q544" s="52"/>
    </row>
    <row r="545" spans="1:17" s="51" customFormat="1" ht="15" customHeight="1">
      <c r="A545" s="53"/>
      <c r="B545" s="408"/>
      <c r="C545" s="572"/>
      <c r="D545" s="410"/>
      <c r="E545" s="468"/>
      <c r="F545" s="575"/>
      <c r="G545" s="576"/>
      <c r="H545" s="560"/>
      <c r="I545" s="561"/>
      <c r="J545" s="549"/>
      <c r="K545" s="470"/>
      <c r="L545" s="459"/>
      <c r="M545" s="459"/>
      <c r="N545" s="466"/>
      <c r="O545" s="1317"/>
      <c r="P545" s="452"/>
    </row>
    <row r="546" spans="1:17" s="51" customFormat="1" ht="15" customHeight="1">
      <c r="A546" s="53"/>
      <c r="B546" s="419"/>
      <c r="C546" s="606"/>
      <c r="D546" s="421"/>
      <c r="E546" s="472"/>
      <c r="F546" s="569"/>
      <c r="G546" s="423"/>
      <c r="H546" s="562"/>
      <c r="I546" s="563"/>
      <c r="J546" s="1457"/>
      <c r="K546" s="1463"/>
      <c r="L546" s="1453"/>
      <c r="M546" s="1453"/>
      <c r="N546" s="1454"/>
      <c r="O546" s="1317"/>
      <c r="P546" s="452"/>
    </row>
    <row r="547" spans="1:17" s="51" customFormat="1" ht="15" customHeight="1">
      <c r="A547" s="53"/>
      <c r="B547" s="620"/>
      <c r="C547" s="399"/>
      <c r="D547" s="621"/>
      <c r="E547" s="622"/>
      <c r="F547" s="613"/>
      <c r="G547" s="614"/>
      <c r="H547" s="615"/>
      <c r="I547" s="627"/>
      <c r="J547" s="586"/>
      <c r="K547" s="540"/>
      <c r="L547" s="476"/>
      <c r="M547" s="476"/>
      <c r="N547" s="477"/>
      <c r="O547" s="1317"/>
      <c r="P547" s="452"/>
    </row>
    <row r="548" spans="1:17" s="51" customFormat="1" ht="15" customHeight="1" thickBot="1">
      <c r="A548" s="53"/>
      <c r="B548" s="441"/>
      <c r="C548" s="478" t="str">
        <f>+C486&amp;"　　　計"</f>
        <v>左官工事　　　計</v>
      </c>
      <c r="D548" s="443"/>
      <c r="E548" s="479"/>
      <c r="F548" s="444"/>
      <c r="G548" s="445"/>
      <c r="H548" s="446"/>
      <c r="I548" s="481"/>
      <c r="J548" s="1460"/>
      <c r="K548" s="1462"/>
      <c r="L548" s="1455"/>
      <c r="M548" s="1455"/>
      <c r="N548" s="1456"/>
      <c r="O548" s="1317"/>
      <c r="P548" s="452"/>
    </row>
    <row r="549" spans="1:17" s="51" customFormat="1" ht="15" customHeight="1">
      <c r="B549" s="596"/>
      <c r="C549" s="597"/>
      <c r="D549" s="387"/>
      <c r="E549" s="598"/>
      <c r="F549" s="599"/>
      <c r="G549" s="600"/>
      <c r="H549" s="601"/>
      <c r="I549" s="602"/>
      <c r="J549" s="593"/>
      <c r="K549" s="516"/>
      <c r="L549" s="491"/>
      <c r="M549" s="491"/>
      <c r="N549" s="492"/>
      <c r="O549" s="1317"/>
      <c r="P549" s="452"/>
      <c r="Q549" s="52"/>
    </row>
    <row r="550" spans="1:17" s="51" customFormat="1" ht="15" customHeight="1">
      <c r="B550" s="419">
        <v>10</v>
      </c>
      <c r="C550" s="420" t="s">
        <v>83</v>
      </c>
      <c r="D550" s="398"/>
      <c r="E550" s="582"/>
      <c r="F550" s="583"/>
      <c r="G550" s="584"/>
      <c r="H550" s="585"/>
      <c r="I550" s="563"/>
      <c r="J550" s="1457"/>
      <c r="K550" s="1459"/>
      <c r="L550" s="1453"/>
      <c r="M550" s="1453"/>
      <c r="N550" s="1454"/>
      <c r="O550" s="1317"/>
      <c r="P550" s="452"/>
      <c r="Q550" s="52"/>
    </row>
    <row r="551" spans="1:17" s="51" customFormat="1" ht="15" customHeight="1">
      <c r="B551" s="603"/>
      <c r="C551" s="568"/>
      <c r="D551" s="410"/>
      <c r="E551" s="574"/>
      <c r="F551" s="575"/>
      <c r="G551" s="576"/>
      <c r="H551" s="560"/>
      <c r="I551" s="561"/>
      <c r="J551" s="549"/>
      <c r="K551" s="470"/>
      <c r="L551" s="459"/>
      <c r="M551" s="459"/>
      <c r="N551" s="466"/>
      <c r="O551" s="1317"/>
      <c r="P551" s="452"/>
      <c r="Q551" s="52"/>
    </row>
    <row r="552" spans="1:17" s="51" customFormat="1" ht="15" customHeight="1">
      <c r="B552" s="396" t="s">
        <v>360</v>
      </c>
      <c r="C552" s="580" t="s">
        <v>361</v>
      </c>
      <c r="D552" s="421"/>
      <c r="E552" s="578"/>
      <c r="F552" s="569">
        <v>1</v>
      </c>
      <c r="G552" s="559" t="s">
        <v>127</v>
      </c>
      <c r="H552" s="562"/>
      <c r="I552" s="563"/>
      <c r="J552" s="1457"/>
      <c r="K552" s="1463"/>
      <c r="L552" s="1453"/>
      <c r="M552" s="1453"/>
      <c r="N552" s="1454"/>
      <c r="O552" s="1317"/>
      <c r="P552" s="452"/>
      <c r="Q552" s="52"/>
    </row>
    <row r="553" spans="1:17" s="51" customFormat="1" ht="15" customHeight="1">
      <c r="B553" s="603"/>
      <c r="C553" s="572"/>
      <c r="D553" s="410"/>
      <c r="E553" s="574"/>
      <c r="F553" s="575"/>
      <c r="G553" s="576"/>
      <c r="H553" s="560"/>
      <c r="I553" s="561"/>
      <c r="J553" s="549"/>
      <c r="K553" s="470"/>
      <c r="L553" s="459"/>
      <c r="M553" s="459"/>
      <c r="N553" s="466"/>
      <c r="O553" s="1317"/>
      <c r="P553" s="452"/>
      <c r="Q553" s="52"/>
    </row>
    <row r="554" spans="1:17" s="51" customFormat="1" ht="15" customHeight="1">
      <c r="B554" s="604" t="s">
        <v>362</v>
      </c>
      <c r="C554" s="580" t="s">
        <v>363</v>
      </c>
      <c r="D554" s="421"/>
      <c r="E554" s="578"/>
      <c r="F554" s="569">
        <v>1</v>
      </c>
      <c r="G554" s="559" t="s">
        <v>127</v>
      </c>
      <c r="H554" s="562"/>
      <c r="I554" s="563"/>
      <c r="J554" s="1457"/>
      <c r="K554" s="1463"/>
      <c r="L554" s="1453"/>
      <c r="M554" s="1453"/>
      <c r="N554" s="1454"/>
      <c r="O554" s="1317"/>
      <c r="P554" s="452"/>
      <c r="Q554" s="52"/>
    </row>
    <row r="555" spans="1:17" s="51" customFormat="1" ht="15" customHeight="1">
      <c r="B555" s="603"/>
      <c r="C555" s="568"/>
      <c r="D555" s="410"/>
      <c r="E555" s="574"/>
      <c r="F555" s="575"/>
      <c r="G555" s="576"/>
      <c r="H555" s="560"/>
      <c r="I555" s="561"/>
      <c r="J555" s="549"/>
      <c r="K555" s="470"/>
      <c r="L555" s="459"/>
      <c r="M555" s="459"/>
      <c r="N555" s="466"/>
      <c r="O555" s="1317"/>
      <c r="P555" s="452"/>
      <c r="Q555" s="52"/>
    </row>
    <row r="556" spans="1:17" s="51" customFormat="1" ht="15" customHeight="1">
      <c r="B556" s="604" t="s">
        <v>364</v>
      </c>
      <c r="C556" s="580" t="s">
        <v>365</v>
      </c>
      <c r="D556" s="421"/>
      <c r="E556" s="578"/>
      <c r="F556" s="569">
        <v>1</v>
      </c>
      <c r="G556" s="559" t="s">
        <v>127</v>
      </c>
      <c r="H556" s="562"/>
      <c r="I556" s="563"/>
      <c r="J556" s="1457"/>
      <c r="K556" s="1463"/>
      <c r="L556" s="1453"/>
      <c r="M556" s="1453"/>
      <c r="N556" s="1454"/>
      <c r="O556" s="1317"/>
      <c r="P556" s="452"/>
      <c r="Q556" s="52"/>
    </row>
    <row r="557" spans="1:17" s="51" customFormat="1" ht="15" customHeight="1">
      <c r="B557" s="603"/>
      <c r="C557" s="568"/>
      <c r="D557" s="579"/>
      <c r="E557" s="574"/>
      <c r="F557" s="575"/>
      <c r="G557" s="576"/>
      <c r="H557" s="560"/>
      <c r="I557" s="561"/>
      <c r="J557" s="549"/>
      <c r="K557" s="470"/>
      <c r="L557" s="459"/>
      <c r="M557" s="459"/>
      <c r="N557" s="466"/>
      <c r="O557" s="1317"/>
      <c r="P557" s="452"/>
      <c r="Q557" s="52"/>
    </row>
    <row r="558" spans="1:17" s="51" customFormat="1" ht="15" customHeight="1">
      <c r="B558" s="605"/>
      <c r="C558" s="580"/>
      <c r="D558" s="581"/>
      <c r="E558" s="578"/>
      <c r="F558" s="569"/>
      <c r="G558" s="559"/>
      <c r="H558" s="562"/>
      <c r="I558" s="563"/>
      <c r="J558" s="1457"/>
      <c r="K558" s="1463"/>
      <c r="L558" s="1453"/>
      <c r="M558" s="1453"/>
      <c r="N558" s="1454"/>
      <c r="O558" s="1317"/>
      <c r="P558" s="452"/>
      <c r="Q558" s="52"/>
    </row>
    <row r="559" spans="1:17" s="51" customFormat="1" ht="15" customHeight="1">
      <c r="B559" s="607"/>
      <c r="C559" s="572"/>
      <c r="D559" s="579"/>
      <c r="E559" s="574"/>
      <c r="F559" s="575"/>
      <c r="G559" s="576"/>
      <c r="H559" s="560"/>
      <c r="I559" s="561"/>
      <c r="J559" s="549"/>
      <c r="K559" s="470"/>
      <c r="L559" s="459"/>
      <c r="M559" s="459"/>
      <c r="N559" s="466"/>
      <c r="O559" s="1317"/>
      <c r="P559" s="452"/>
      <c r="Q559" s="52"/>
    </row>
    <row r="560" spans="1:17" s="51" customFormat="1" ht="15" customHeight="1">
      <c r="B560" s="605"/>
      <c r="C560" s="580"/>
      <c r="D560" s="581"/>
      <c r="E560" s="578"/>
      <c r="F560" s="569"/>
      <c r="G560" s="559"/>
      <c r="H560" s="562"/>
      <c r="I560" s="563"/>
      <c r="J560" s="1457"/>
      <c r="K560" s="1463"/>
      <c r="L560" s="1453"/>
      <c r="M560" s="1453"/>
      <c r="N560" s="1454"/>
      <c r="O560" s="1317"/>
      <c r="P560" s="452"/>
      <c r="Q560" s="52"/>
    </row>
    <row r="561" spans="2:17" s="51" customFormat="1" ht="15" customHeight="1">
      <c r="B561" s="607"/>
      <c r="C561" s="572"/>
      <c r="D561" s="579"/>
      <c r="E561" s="574"/>
      <c r="F561" s="575"/>
      <c r="G561" s="576"/>
      <c r="H561" s="560"/>
      <c r="I561" s="561"/>
      <c r="J561" s="549"/>
      <c r="K561" s="470"/>
      <c r="L561" s="459"/>
      <c r="M561" s="459"/>
      <c r="N561" s="466"/>
      <c r="O561" s="1317"/>
      <c r="P561" s="452"/>
      <c r="Q561" s="52"/>
    </row>
    <row r="562" spans="2:17" s="51" customFormat="1" ht="15" customHeight="1">
      <c r="B562" s="605"/>
      <c r="C562" s="580"/>
      <c r="D562" s="581"/>
      <c r="E562" s="578"/>
      <c r="F562" s="569"/>
      <c r="G562" s="559"/>
      <c r="H562" s="562"/>
      <c r="I562" s="563"/>
      <c r="J562" s="1457"/>
      <c r="K562" s="1463"/>
      <c r="L562" s="1453"/>
      <c r="M562" s="1453"/>
      <c r="N562" s="1454"/>
      <c r="O562" s="1317"/>
      <c r="P562" s="452"/>
      <c r="Q562" s="52"/>
    </row>
    <row r="563" spans="2:17" s="51" customFormat="1" ht="15" customHeight="1">
      <c r="B563" s="607"/>
      <c r="C563" s="572"/>
      <c r="D563" s="579"/>
      <c r="E563" s="574"/>
      <c r="F563" s="575"/>
      <c r="G563" s="576"/>
      <c r="H563" s="560"/>
      <c r="I563" s="561"/>
      <c r="J563" s="549"/>
      <c r="K563" s="470"/>
      <c r="L563" s="459"/>
      <c r="M563" s="459"/>
      <c r="N563" s="466"/>
      <c r="O563" s="1317"/>
      <c r="P563" s="452"/>
      <c r="Q563" s="52"/>
    </row>
    <row r="564" spans="2:17" s="51" customFormat="1" ht="15" customHeight="1">
      <c r="B564" s="605"/>
      <c r="C564" s="580"/>
      <c r="D564" s="581"/>
      <c r="E564" s="578"/>
      <c r="F564" s="569"/>
      <c r="G564" s="559"/>
      <c r="H564" s="562"/>
      <c r="I564" s="563"/>
      <c r="J564" s="1457"/>
      <c r="K564" s="1463"/>
      <c r="L564" s="1453"/>
      <c r="M564" s="1453"/>
      <c r="N564" s="1454"/>
      <c r="O564" s="1317"/>
      <c r="P564" s="452"/>
      <c r="Q564" s="52"/>
    </row>
    <row r="565" spans="2:17" s="51" customFormat="1" ht="15" customHeight="1">
      <c r="B565" s="607"/>
      <c r="C565" s="572"/>
      <c r="D565" s="579"/>
      <c r="E565" s="574"/>
      <c r="F565" s="575"/>
      <c r="G565" s="576"/>
      <c r="H565" s="560"/>
      <c r="I565" s="561"/>
      <c r="J565" s="549"/>
      <c r="K565" s="470"/>
      <c r="L565" s="459"/>
      <c r="M565" s="459"/>
      <c r="N565" s="466"/>
      <c r="O565" s="1317"/>
      <c r="P565" s="452"/>
      <c r="Q565" s="52"/>
    </row>
    <row r="566" spans="2:17" s="51" customFormat="1" ht="15" customHeight="1">
      <c r="B566" s="605"/>
      <c r="C566" s="580"/>
      <c r="D566" s="581"/>
      <c r="E566" s="578"/>
      <c r="F566" s="569"/>
      <c r="G566" s="559"/>
      <c r="H566" s="562"/>
      <c r="I566" s="563"/>
      <c r="J566" s="1457"/>
      <c r="K566" s="1463"/>
      <c r="L566" s="1453"/>
      <c r="M566" s="1453"/>
      <c r="N566" s="1454"/>
      <c r="O566" s="1317"/>
      <c r="P566" s="452"/>
      <c r="Q566" s="52"/>
    </row>
    <row r="567" spans="2:17" s="51" customFormat="1" ht="15" customHeight="1">
      <c r="B567" s="607"/>
      <c r="C567" s="572"/>
      <c r="D567" s="579"/>
      <c r="E567" s="574"/>
      <c r="F567" s="575"/>
      <c r="G567" s="576"/>
      <c r="H567" s="560"/>
      <c r="I567" s="561"/>
      <c r="J567" s="549"/>
      <c r="K567" s="470"/>
      <c r="L567" s="459"/>
      <c r="M567" s="459"/>
      <c r="N567" s="466"/>
      <c r="O567" s="1317"/>
      <c r="P567" s="452"/>
      <c r="Q567" s="52"/>
    </row>
    <row r="568" spans="2:17" s="51" customFormat="1" ht="15" customHeight="1">
      <c r="B568" s="605"/>
      <c r="C568" s="580"/>
      <c r="D568" s="581"/>
      <c r="E568" s="578"/>
      <c r="F568" s="569"/>
      <c r="G568" s="559"/>
      <c r="H568" s="562"/>
      <c r="I568" s="563"/>
      <c r="J568" s="1457"/>
      <c r="K568" s="1463"/>
      <c r="L568" s="1453"/>
      <c r="M568" s="1453"/>
      <c r="N568" s="1454"/>
      <c r="O568" s="1317"/>
      <c r="P568" s="452"/>
      <c r="Q568" s="52"/>
    </row>
    <row r="569" spans="2:17" s="51" customFormat="1" ht="15" customHeight="1">
      <c r="B569" s="607"/>
      <c r="C569" s="572"/>
      <c r="D569" s="579"/>
      <c r="E569" s="574"/>
      <c r="F569" s="575"/>
      <c r="G569" s="576"/>
      <c r="H569" s="560"/>
      <c r="I569" s="561"/>
      <c r="J569" s="549"/>
      <c r="K569" s="470"/>
      <c r="L569" s="459"/>
      <c r="M569" s="459"/>
      <c r="N569" s="466"/>
      <c r="O569" s="1317"/>
      <c r="P569" s="452"/>
      <c r="Q569" s="52"/>
    </row>
    <row r="570" spans="2:17" s="51" customFormat="1" ht="15" customHeight="1">
      <c r="B570" s="605"/>
      <c r="C570" s="580"/>
      <c r="D570" s="581"/>
      <c r="E570" s="578"/>
      <c r="F570" s="569"/>
      <c r="G570" s="559"/>
      <c r="H570" s="562"/>
      <c r="I570" s="563"/>
      <c r="J570" s="1457"/>
      <c r="K570" s="1463"/>
      <c r="L570" s="1453"/>
      <c r="M570" s="1453"/>
      <c r="N570" s="1454"/>
      <c r="O570" s="1317"/>
      <c r="P570" s="452"/>
      <c r="Q570" s="52"/>
    </row>
    <row r="571" spans="2:17" s="51" customFormat="1" ht="15" customHeight="1">
      <c r="B571" s="607"/>
      <c r="C571" s="568"/>
      <c r="D571" s="579"/>
      <c r="E571" s="574"/>
      <c r="F571" s="575"/>
      <c r="G571" s="576"/>
      <c r="H571" s="560"/>
      <c r="I571" s="561"/>
      <c r="J571" s="549"/>
      <c r="K571" s="470"/>
      <c r="L571" s="459"/>
      <c r="M571" s="459"/>
      <c r="N571" s="466"/>
      <c r="O571" s="1317"/>
      <c r="P571" s="452"/>
      <c r="Q571" s="52"/>
    </row>
    <row r="572" spans="2:17" s="51" customFormat="1" ht="15" customHeight="1">
      <c r="B572" s="605"/>
      <c r="C572" s="580"/>
      <c r="D572" s="581"/>
      <c r="E572" s="578"/>
      <c r="F572" s="569"/>
      <c r="G572" s="559"/>
      <c r="H572" s="562"/>
      <c r="I572" s="563"/>
      <c r="J572" s="1457"/>
      <c r="K572" s="1463"/>
      <c r="L572" s="1453"/>
      <c r="M572" s="1453"/>
      <c r="N572" s="1454"/>
      <c r="O572" s="1317"/>
      <c r="P572" s="452"/>
      <c r="Q572" s="52"/>
    </row>
    <row r="573" spans="2:17" s="51" customFormat="1" ht="15" customHeight="1">
      <c r="B573" s="607"/>
      <c r="C573" s="568"/>
      <c r="D573" s="579"/>
      <c r="E573" s="574"/>
      <c r="F573" s="575"/>
      <c r="G573" s="576"/>
      <c r="H573" s="560"/>
      <c r="I573" s="561"/>
      <c r="J573" s="549"/>
      <c r="K573" s="470"/>
      <c r="L573" s="459"/>
      <c r="M573" s="459"/>
      <c r="N573" s="466"/>
      <c r="O573" s="1317"/>
      <c r="P573" s="452"/>
      <c r="Q573" s="52"/>
    </row>
    <row r="574" spans="2:17" s="51" customFormat="1" ht="15" customHeight="1">
      <c r="B574" s="605"/>
      <c r="C574" s="606"/>
      <c r="D574" s="581"/>
      <c r="E574" s="578"/>
      <c r="F574" s="569"/>
      <c r="G574" s="559"/>
      <c r="H574" s="562"/>
      <c r="I574" s="563"/>
      <c r="J574" s="1457"/>
      <c r="K574" s="1463"/>
      <c r="L574" s="1453"/>
      <c r="M574" s="1453"/>
      <c r="N574" s="1454"/>
      <c r="O574" s="1317"/>
      <c r="P574" s="452"/>
      <c r="Q574" s="52"/>
    </row>
    <row r="575" spans="2:17" s="51" customFormat="1" ht="15" customHeight="1">
      <c r="B575" s="408"/>
      <c r="C575" s="409"/>
      <c r="D575" s="410"/>
      <c r="E575" s="468"/>
      <c r="F575" s="434"/>
      <c r="G575" s="412"/>
      <c r="H575" s="413"/>
      <c r="I575" s="414"/>
      <c r="J575" s="549"/>
      <c r="K575" s="470"/>
      <c r="L575" s="459"/>
      <c r="M575" s="459"/>
      <c r="N575" s="466"/>
      <c r="O575" s="1317"/>
      <c r="P575" s="452"/>
      <c r="Q575" s="52"/>
    </row>
    <row r="576" spans="2:17" s="51" customFormat="1" ht="15" customHeight="1">
      <c r="B576" s="419"/>
      <c r="C576" s="420"/>
      <c r="D576" s="421"/>
      <c r="E576" s="472"/>
      <c r="F576" s="435"/>
      <c r="G576" s="423"/>
      <c r="H576" s="424"/>
      <c r="I576" s="425"/>
      <c r="J576" s="1457"/>
      <c r="K576" s="1463"/>
      <c r="L576" s="1453"/>
      <c r="M576" s="1453"/>
      <c r="N576" s="1454"/>
      <c r="O576" s="1317"/>
      <c r="P576" s="452"/>
      <c r="Q576" s="52"/>
    </row>
    <row r="577" spans="2:17" s="51" customFormat="1" ht="15" customHeight="1">
      <c r="B577" s="408"/>
      <c r="C577" s="467"/>
      <c r="D577" s="410"/>
      <c r="E577" s="468"/>
      <c r="F577" s="434"/>
      <c r="G577" s="412"/>
      <c r="H577" s="413"/>
      <c r="I577" s="414"/>
      <c r="J577" s="549"/>
      <c r="K577" s="470"/>
      <c r="L577" s="459"/>
      <c r="M577" s="459"/>
      <c r="N577" s="466"/>
      <c r="O577" s="1317"/>
      <c r="P577" s="452"/>
      <c r="Q577" s="52"/>
    </row>
    <row r="578" spans="2:17" s="51" customFormat="1" ht="15" customHeight="1">
      <c r="B578" s="419"/>
      <c r="C578" s="496"/>
      <c r="D578" s="421"/>
      <c r="E578" s="472"/>
      <c r="F578" s="435"/>
      <c r="G578" s="423"/>
      <c r="H578" s="424"/>
      <c r="I578" s="425"/>
      <c r="J578" s="1457"/>
      <c r="K578" s="1463"/>
      <c r="L578" s="1453"/>
      <c r="M578" s="1453"/>
      <c r="N578" s="1454"/>
      <c r="O578" s="1317"/>
      <c r="P578" s="452"/>
      <c r="Q578" s="52"/>
    </row>
    <row r="579" spans="2:17" s="51" customFormat="1" ht="15" customHeight="1">
      <c r="B579" s="620"/>
      <c r="C579" s="399"/>
      <c r="D579" s="621"/>
      <c r="E579" s="622"/>
      <c r="F579" s="623"/>
      <c r="G579" s="624"/>
      <c r="H579" s="625"/>
      <c r="I579" s="626"/>
      <c r="J579" s="586"/>
      <c r="K579" s="540"/>
      <c r="L579" s="476"/>
      <c r="M579" s="476"/>
      <c r="N579" s="477"/>
      <c r="O579" s="1317"/>
      <c r="P579" s="452"/>
      <c r="Q579" s="52"/>
    </row>
    <row r="580" spans="2:17" s="51" customFormat="1" ht="15" customHeight="1" thickBot="1">
      <c r="B580" s="441"/>
      <c r="C580" s="478" t="str">
        <f>+C550&amp;"　　　計"</f>
        <v>建具工事　　　計</v>
      </c>
      <c r="D580" s="443"/>
      <c r="E580" s="479"/>
      <c r="F580" s="444"/>
      <c r="G580" s="445"/>
      <c r="H580" s="446"/>
      <c r="I580" s="481"/>
      <c r="J580" s="1460"/>
      <c r="K580" s="1462"/>
      <c r="L580" s="1455"/>
      <c r="M580" s="1455"/>
      <c r="N580" s="1456"/>
      <c r="O580" s="1317"/>
      <c r="P580" s="452"/>
      <c r="Q580" s="52"/>
    </row>
    <row r="581" spans="2:17" s="51" customFormat="1" ht="15" customHeight="1">
      <c r="B581" s="596"/>
      <c r="C581" s="597"/>
      <c r="D581" s="618"/>
      <c r="E581" s="598"/>
      <c r="F581" s="599"/>
      <c r="G581" s="600"/>
      <c r="H581" s="601"/>
      <c r="I581" s="602"/>
      <c r="J581" s="593"/>
      <c r="K581" s="516"/>
      <c r="L581" s="491"/>
      <c r="M581" s="491"/>
      <c r="N581" s="492"/>
      <c r="O581" s="1317"/>
      <c r="P581" s="452"/>
      <c r="Q581" s="52"/>
    </row>
    <row r="582" spans="2:17" s="51" customFormat="1" ht="15" customHeight="1">
      <c r="B582" s="396" t="s">
        <v>360</v>
      </c>
      <c r="C582" s="580" t="s">
        <v>361</v>
      </c>
      <c r="D582" s="594"/>
      <c r="E582" s="582"/>
      <c r="F582" s="583"/>
      <c r="G582" s="584"/>
      <c r="H582" s="585"/>
      <c r="I582" s="563"/>
      <c r="J582" s="1457"/>
      <c r="K582" s="1459"/>
      <c r="L582" s="1453"/>
      <c r="M582" s="1453"/>
      <c r="N582" s="1454"/>
      <c r="O582" s="1317"/>
      <c r="P582" s="452"/>
      <c r="Q582" s="52"/>
    </row>
    <row r="583" spans="2:17" s="51" customFormat="1" ht="15" customHeight="1">
      <c r="B583" s="603"/>
      <c r="C583" s="572"/>
      <c r="D583" s="579"/>
      <c r="E583" s="574" t="s">
        <v>366</v>
      </c>
      <c r="F583" s="575"/>
      <c r="G583" s="576"/>
      <c r="H583" s="413"/>
      <c r="I583" s="521"/>
      <c r="J583" s="506"/>
      <c r="K583" s="470"/>
      <c r="L583" s="459"/>
      <c r="M583" s="459"/>
      <c r="N583" s="466"/>
      <c r="O583" s="1317"/>
      <c r="P583" s="452"/>
      <c r="Q583" s="52"/>
    </row>
    <row r="584" spans="2:17" s="51" customFormat="1" ht="15" customHeight="1">
      <c r="B584" s="396"/>
      <c r="C584" s="580" t="s">
        <v>367</v>
      </c>
      <c r="D584" s="581"/>
      <c r="E584" s="578" t="s">
        <v>368</v>
      </c>
      <c r="F584" s="569">
        <v>1</v>
      </c>
      <c r="G584" s="559" t="s">
        <v>191</v>
      </c>
      <c r="H584" s="424"/>
      <c r="I584" s="425"/>
      <c r="J584" s="1457"/>
      <c r="K584" s="1459"/>
      <c r="L584" s="1453"/>
      <c r="M584" s="1453"/>
      <c r="N584" s="1454"/>
      <c r="O584" s="1317"/>
      <c r="P584" s="452"/>
      <c r="Q584" s="52"/>
    </row>
    <row r="585" spans="2:17" s="51" customFormat="1" ht="15" customHeight="1">
      <c r="B585" s="603"/>
      <c r="C585" s="572"/>
      <c r="D585" s="579"/>
      <c r="E585" s="574" t="s">
        <v>369</v>
      </c>
      <c r="F585" s="575"/>
      <c r="G585" s="576"/>
      <c r="H585" s="560"/>
      <c r="I585" s="561"/>
      <c r="J585" s="549"/>
      <c r="K585" s="470"/>
      <c r="L585" s="459"/>
      <c r="M585" s="459"/>
      <c r="N585" s="466"/>
      <c r="O585" s="1317"/>
      <c r="P585" s="452"/>
      <c r="Q585" s="52"/>
    </row>
    <row r="586" spans="2:17" s="51" customFormat="1" ht="15" customHeight="1">
      <c r="B586" s="604"/>
      <c r="C586" s="580" t="s">
        <v>370</v>
      </c>
      <c r="D586" s="581"/>
      <c r="E586" s="578" t="s">
        <v>368</v>
      </c>
      <c r="F586" s="569">
        <v>1</v>
      </c>
      <c r="G586" s="559" t="s">
        <v>191</v>
      </c>
      <c r="H586" s="424"/>
      <c r="I586" s="425"/>
      <c r="J586" s="1457"/>
      <c r="K586" s="1459"/>
      <c r="L586" s="1453"/>
      <c r="M586" s="1453"/>
      <c r="N586" s="1454"/>
      <c r="O586" s="1317"/>
      <c r="P586" s="452"/>
      <c r="Q586" s="52"/>
    </row>
    <row r="587" spans="2:17" s="51" customFormat="1" ht="15" customHeight="1">
      <c r="B587" s="603"/>
      <c r="C587" s="572"/>
      <c r="D587" s="579"/>
      <c r="E587" s="574" t="s">
        <v>371</v>
      </c>
      <c r="F587" s="575"/>
      <c r="G587" s="576"/>
      <c r="H587" s="560"/>
      <c r="I587" s="561"/>
      <c r="J587" s="549"/>
      <c r="K587" s="470"/>
      <c r="L587" s="459"/>
      <c r="M587" s="459"/>
      <c r="N587" s="466"/>
      <c r="O587" s="1317"/>
      <c r="P587" s="452"/>
      <c r="Q587" s="52"/>
    </row>
    <row r="588" spans="2:17" s="51" customFormat="1" ht="15" customHeight="1">
      <c r="B588" s="604"/>
      <c r="C588" s="580" t="s">
        <v>372</v>
      </c>
      <c r="D588" s="581"/>
      <c r="E588" s="578" t="s">
        <v>368</v>
      </c>
      <c r="F588" s="569">
        <v>1</v>
      </c>
      <c r="G588" s="559" t="s">
        <v>191</v>
      </c>
      <c r="H588" s="424"/>
      <c r="I588" s="425"/>
      <c r="J588" s="1457"/>
      <c r="K588" s="1459"/>
      <c r="L588" s="1453"/>
      <c r="M588" s="1453"/>
      <c r="N588" s="1454"/>
      <c r="O588" s="1317"/>
      <c r="P588" s="452"/>
      <c r="Q588" s="52"/>
    </row>
    <row r="589" spans="2:17" s="51" customFormat="1" ht="15" customHeight="1">
      <c r="B589" s="603"/>
      <c r="C589" s="572"/>
      <c r="D589" s="579"/>
      <c r="E589" s="574" t="s">
        <v>369</v>
      </c>
      <c r="F589" s="575"/>
      <c r="G589" s="576"/>
      <c r="H589" s="560"/>
      <c r="I589" s="561"/>
      <c r="J589" s="549"/>
      <c r="K589" s="470"/>
      <c r="L589" s="459"/>
      <c r="M589" s="459"/>
      <c r="N589" s="466"/>
      <c r="O589" s="1317"/>
      <c r="P589" s="452"/>
      <c r="Q589" s="52"/>
    </row>
    <row r="590" spans="2:17" s="51" customFormat="1" ht="15" customHeight="1">
      <c r="B590" s="605"/>
      <c r="C590" s="580" t="s">
        <v>373</v>
      </c>
      <c r="D590" s="581"/>
      <c r="E590" s="578" t="s">
        <v>368</v>
      </c>
      <c r="F590" s="569">
        <v>1</v>
      </c>
      <c r="G590" s="559" t="s">
        <v>191</v>
      </c>
      <c r="H590" s="424"/>
      <c r="I590" s="425"/>
      <c r="J590" s="1457"/>
      <c r="K590" s="1459"/>
      <c r="L590" s="1453"/>
      <c r="M590" s="1453"/>
      <c r="N590" s="1454"/>
      <c r="O590" s="1317"/>
      <c r="P590" s="452"/>
      <c r="Q590" s="52"/>
    </row>
    <row r="591" spans="2:17" s="51" customFormat="1" ht="15" customHeight="1">
      <c r="B591" s="607"/>
      <c r="C591" s="572"/>
      <c r="D591" s="579"/>
      <c r="E591" s="574" t="s">
        <v>374</v>
      </c>
      <c r="F591" s="575"/>
      <c r="G591" s="576"/>
      <c r="H591" s="560"/>
      <c r="I591" s="561"/>
      <c r="J591" s="549"/>
      <c r="K591" s="470"/>
      <c r="L591" s="459"/>
      <c r="M591" s="459"/>
      <c r="N591" s="466"/>
      <c r="O591" s="1317"/>
      <c r="P591" s="452"/>
      <c r="Q591" s="52"/>
    </row>
    <row r="592" spans="2:17" s="51" customFormat="1" ht="15" customHeight="1">
      <c r="B592" s="605"/>
      <c r="C592" s="580" t="s">
        <v>375</v>
      </c>
      <c r="D592" s="581"/>
      <c r="E592" s="578" t="s">
        <v>376</v>
      </c>
      <c r="F592" s="569">
        <v>1</v>
      </c>
      <c r="G592" s="559" t="s">
        <v>191</v>
      </c>
      <c r="H592" s="424"/>
      <c r="I592" s="425"/>
      <c r="J592" s="1457"/>
      <c r="K592" s="1459"/>
      <c r="L592" s="1453"/>
      <c r="M592" s="1453"/>
      <c r="N592" s="1454"/>
      <c r="O592" s="1317"/>
      <c r="P592" s="452"/>
      <c r="Q592" s="52"/>
    </row>
    <row r="593" spans="2:17" s="51" customFormat="1" ht="15" customHeight="1">
      <c r="B593" s="607"/>
      <c r="C593" s="572"/>
      <c r="D593" s="579"/>
      <c r="E593" s="574" t="s">
        <v>377</v>
      </c>
      <c r="F593" s="575"/>
      <c r="G593" s="576"/>
      <c r="H593" s="560"/>
      <c r="I593" s="561"/>
      <c r="J593" s="549"/>
      <c r="K593" s="470"/>
      <c r="L593" s="459"/>
      <c r="M593" s="459"/>
      <c r="N593" s="466"/>
      <c r="O593" s="1317"/>
      <c r="P593" s="452"/>
      <c r="Q593" s="52"/>
    </row>
    <row r="594" spans="2:17" s="51" customFormat="1" ht="15" customHeight="1">
      <c r="B594" s="605"/>
      <c r="C594" s="580" t="s">
        <v>378</v>
      </c>
      <c r="D594" s="581"/>
      <c r="E594" s="578" t="s">
        <v>379</v>
      </c>
      <c r="F594" s="569">
        <v>1</v>
      </c>
      <c r="G594" s="559" t="s">
        <v>191</v>
      </c>
      <c r="H594" s="424"/>
      <c r="I594" s="425"/>
      <c r="J594" s="1457"/>
      <c r="K594" s="1459"/>
      <c r="L594" s="1453"/>
      <c r="M594" s="1453"/>
      <c r="N594" s="1454"/>
      <c r="O594" s="1317"/>
      <c r="P594" s="452"/>
      <c r="Q594" s="52"/>
    </row>
    <row r="595" spans="2:17" s="51" customFormat="1" ht="15" customHeight="1">
      <c r="B595" s="607"/>
      <c r="C595" s="572"/>
      <c r="D595" s="579"/>
      <c r="E595" s="574" t="s">
        <v>377</v>
      </c>
      <c r="F595" s="575"/>
      <c r="G595" s="576"/>
      <c r="H595" s="560"/>
      <c r="I595" s="561"/>
      <c r="J595" s="549"/>
      <c r="K595" s="470"/>
      <c r="L595" s="459"/>
      <c r="M595" s="459"/>
      <c r="N595" s="466"/>
      <c r="O595" s="1317"/>
      <c r="P595" s="452"/>
      <c r="Q595" s="52"/>
    </row>
    <row r="596" spans="2:17" s="51" customFormat="1" ht="15" customHeight="1">
      <c r="B596" s="605"/>
      <c r="C596" s="580" t="s">
        <v>380</v>
      </c>
      <c r="D596" s="581"/>
      <c r="E596" s="578" t="s">
        <v>379</v>
      </c>
      <c r="F596" s="569">
        <v>1</v>
      </c>
      <c r="G596" s="559" t="s">
        <v>191</v>
      </c>
      <c r="H596" s="424"/>
      <c r="I596" s="425"/>
      <c r="J596" s="1457"/>
      <c r="K596" s="1459"/>
      <c r="L596" s="1453"/>
      <c r="M596" s="1453"/>
      <c r="N596" s="1454"/>
      <c r="O596" s="1317"/>
      <c r="P596" s="452"/>
      <c r="Q596" s="52"/>
    </row>
    <row r="597" spans="2:17" s="51" customFormat="1" ht="15" customHeight="1">
      <c r="B597" s="607"/>
      <c r="C597" s="572"/>
      <c r="D597" s="579"/>
      <c r="E597" s="574" t="s">
        <v>381</v>
      </c>
      <c r="F597" s="575"/>
      <c r="G597" s="576"/>
      <c r="H597" s="560"/>
      <c r="I597" s="561"/>
      <c r="J597" s="549"/>
      <c r="K597" s="470"/>
      <c r="L597" s="459"/>
      <c r="M597" s="459"/>
      <c r="N597" s="466"/>
      <c r="O597" s="1317"/>
      <c r="P597" s="452"/>
      <c r="Q597" s="52"/>
    </row>
    <row r="598" spans="2:17" s="51" customFormat="1" ht="15" customHeight="1">
      <c r="B598" s="605"/>
      <c r="C598" s="580" t="s">
        <v>382</v>
      </c>
      <c r="D598" s="581"/>
      <c r="E598" s="578" t="s">
        <v>383</v>
      </c>
      <c r="F598" s="569">
        <v>1</v>
      </c>
      <c r="G598" s="559" t="s">
        <v>191</v>
      </c>
      <c r="H598" s="424"/>
      <c r="I598" s="425"/>
      <c r="J598" s="1457"/>
      <c r="K598" s="1459"/>
      <c r="L598" s="1453"/>
      <c r="M598" s="1453"/>
      <c r="N598" s="1454"/>
      <c r="O598" s="1317"/>
      <c r="P598" s="452"/>
      <c r="Q598" s="52"/>
    </row>
    <row r="599" spans="2:17" s="51" customFormat="1" ht="15" customHeight="1">
      <c r="B599" s="607"/>
      <c r="C599" s="572"/>
      <c r="D599" s="579"/>
      <c r="E599" s="574" t="s">
        <v>384</v>
      </c>
      <c r="F599" s="575"/>
      <c r="G599" s="576"/>
      <c r="H599" s="560"/>
      <c r="I599" s="561"/>
      <c r="J599" s="549"/>
      <c r="K599" s="470"/>
      <c r="L599" s="459"/>
      <c r="M599" s="459"/>
      <c r="N599" s="466"/>
      <c r="O599" s="1317"/>
      <c r="P599" s="452"/>
      <c r="Q599" s="52"/>
    </row>
    <row r="600" spans="2:17" s="51" customFormat="1" ht="15" customHeight="1">
      <c r="B600" s="605"/>
      <c r="C600" s="580" t="s">
        <v>385</v>
      </c>
      <c r="D600" s="581"/>
      <c r="E600" s="578" t="s">
        <v>386</v>
      </c>
      <c r="F600" s="569">
        <v>1</v>
      </c>
      <c r="G600" s="559" t="s">
        <v>191</v>
      </c>
      <c r="H600" s="424"/>
      <c r="I600" s="437"/>
      <c r="J600" s="1457"/>
      <c r="K600" s="1459"/>
      <c r="L600" s="1453"/>
      <c r="M600" s="1453"/>
      <c r="N600" s="1454"/>
      <c r="O600" s="1317"/>
      <c r="P600" s="452"/>
      <c r="Q600" s="52"/>
    </row>
    <row r="601" spans="2:17" s="51" customFormat="1" ht="15" customHeight="1">
      <c r="B601" s="607"/>
      <c r="C601" s="572"/>
      <c r="D601" s="579"/>
      <c r="E601" s="574" t="s">
        <v>387</v>
      </c>
      <c r="F601" s="575"/>
      <c r="G601" s="576"/>
      <c r="H601" s="560"/>
      <c r="I601" s="561"/>
      <c r="J601" s="549"/>
      <c r="K601" s="470"/>
      <c r="L601" s="459"/>
      <c r="M601" s="459"/>
      <c r="N601" s="466"/>
      <c r="O601" s="1317"/>
      <c r="P601" s="452"/>
      <c r="Q601" s="52"/>
    </row>
    <row r="602" spans="2:17" s="51" customFormat="1" ht="15" customHeight="1">
      <c r="B602" s="605"/>
      <c r="C602" s="580" t="s">
        <v>388</v>
      </c>
      <c r="D602" s="581"/>
      <c r="E602" s="578" t="s">
        <v>389</v>
      </c>
      <c r="F602" s="569">
        <v>1</v>
      </c>
      <c r="G602" s="559" t="s">
        <v>191</v>
      </c>
      <c r="H602" s="424"/>
      <c r="I602" s="425"/>
      <c r="J602" s="1457"/>
      <c r="K602" s="1459"/>
      <c r="L602" s="1453"/>
      <c r="M602" s="1453"/>
      <c r="N602" s="1454"/>
      <c r="O602" s="1317"/>
      <c r="P602" s="452"/>
      <c r="Q602" s="52"/>
    </row>
    <row r="603" spans="2:17" s="51" customFormat="1" ht="15" customHeight="1">
      <c r="B603" s="607"/>
      <c r="C603" s="572"/>
      <c r="D603" s="579"/>
      <c r="E603" s="574" t="s">
        <v>387</v>
      </c>
      <c r="F603" s="575"/>
      <c r="G603" s="576"/>
      <c r="H603" s="560"/>
      <c r="I603" s="561"/>
      <c r="J603" s="549"/>
      <c r="K603" s="470"/>
      <c r="L603" s="459"/>
      <c r="M603" s="459"/>
      <c r="N603" s="466"/>
      <c r="O603" s="1317"/>
      <c r="P603" s="452"/>
      <c r="Q603" s="52"/>
    </row>
    <row r="604" spans="2:17" s="51" customFormat="1" ht="15" customHeight="1">
      <c r="B604" s="605"/>
      <c r="C604" s="580" t="s">
        <v>390</v>
      </c>
      <c r="D604" s="581"/>
      <c r="E604" s="578" t="s">
        <v>389</v>
      </c>
      <c r="F604" s="569">
        <v>1</v>
      </c>
      <c r="G604" s="559" t="s">
        <v>191</v>
      </c>
      <c r="H604" s="424"/>
      <c r="I604" s="425"/>
      <c r="J604" s="1457"/>
      <c r="K604" s="1459"/>
      <c r="L604" s="1453"/>
      <c r="M604" s="1453"/>
      <c r="N604" s="1454"/>
      <c r="O604" s="1317"/>
      <c r="P604" s="452"/>
      <c r="Q604" s="52"/>
    </row>
    <row r="605" spans="2:17" s="51" customFormat="1" ht="15" customHeight="1">
      <c r="B605" s="607"/>
      <c r="C605" s="572"/>
      <c r="D605" s="579"/>
      <c r="E605" s="574"/>
      <c r="F605" s="575"/>
      <c r="G605" s="576"/>
      <c r="H605" s="560"/>
      <c r="I605" s="561"/>
      <c r="J605" s="549"/>
      <c r="K605" s="470"/>
      <c r="L605" s="459"/>
      <c r="M605" s="459"/>
      <c r="N605" s="466"/>
      <c r="O605" s="1317"/>
      <c r="P605" s="452"/>
      <c r="Q605" s="52"/>
    </row>
    <row r="606" spans="2:17" s="51" customFormat="1" ht="15" customHeight="1">
      <c r="B606" s="605"/>
      <c r="C606" s="580" t="s">
        <v>391</v>
      </c>
      <c r="D606" s="581"/>
      <c r="E606" s="578"/>
      <c r="F606" s="569">
        <v>1</v>
      </c>
      <c r="G606" s="559" t="s">
        <v>127</v>
      </c>
      <c r="H606" s="562"/>
      <c r="I606" s="563"/>
      <c r="J606" s="1457"/>
      <c r="K606" s="1459"/>
      <c r="L606" s="1453"/>
      <c r="M606" s="1453"/>
      <c r="N606" s="1454"/>
      <c r="O606" s="1317"/>
      <c r="P606" s="452"/>
      <c r="Q606" s="52"/>
    </row>
    <row r="607" spans="2:17" s="51" customFormat="1" ht="15" customHeight="1">
      <c r="B607" s="408"/>
      <c r="C607" s="409"/>
      <c r="D607" s="410"/>
      <c r="E607" s="468"/>
      <c r="F607" s="434"/>
      <c r="G607" s="412"/>
      <c r="H607" s="413"/>
      <c r="I607" s="414"/>
      <c r="J607" s="549"/>
      <c r="K607" s="470"/>
      <c r="L607" s="459"/>
      <c r="M607" s="459"/>
      <c r="N607" s="466"/>
      <c r="O607" s="1317"/>
      <c r="P607" s="452"/>
      <c r="Q607" s="52"/>
    </row>
    <row r="608" spans="2:17" s="51" customFormat="1" ht="15" customHeight="1">
      <c r="B608" s="419"/>
      <c r="C608" s="420"/>
      <c r="D608" s="421"/>
      <c r="E608" s="472"/>
      <c r="F608" s="435"/>
      <c r="G608" s="423"/>
      <c r="H608" s="424"/>
      <c r="I608" s="425"/>
      <c r="J608" s="1457"/>
      <c r="K608" s="1459"/>
      <c r="L608" s="1453"/>
      <c r="M608" s="1453"/>
      <c r="N608" s="1454"/>
      <c r="O608" s="1317"/>
      <c r="P608" s="452"/>
      <c r="Q608" s="52"/>
    </row>
    <row r="609" spans="1:17" s="51" customFormat="1" ht="15" customHeight="1">
      <c r="B609" s="408"/>
      <c r="C609" s="467"/>
      <c r="D609" s="410"/>
      <c r="E609" s="468"/>
      <c r="F609" s="434"/>
      <c r="G609" s="412"/>
      <c r="H609" s="413"/>
      <c r="I609" s="414"/>
      <c r="J609" s="549"/>
      <c r="K609" s="470"/>
      <c r="L609" s="459"/>
      <c r="M609" s="459"/>
      <c r="N609" s="466"/>
      <c r="O609" s="1317"/>
      <c r="P609" s="452"/>
      <c r="Q609" s="52"/>
    </row>
    <row r="610" spans="1:17" s="51" customFormat="1" ht="15" customHeight="1">
      <c r="B610" s="419"/>
      <c r="C610" s="496" t="s">
        <v>392</v>
      </c>
      <c r="D610" s="421"/>
      <c r="E610" s="472"/>
      <c r="F610" s="435"/>
      <c r="G610" s="423"/>
      <c r="H610" s="424"/>
      <c r="I610" s="425"/>
      <c r="J610" s="1457"/>
      <c r="K610" s="1459"/>
      <c r="L610" s="1453"/>
      <c r="M610" s="1453"/>
      <c r="N610" s="1454"/>
      <c r="O610" s="1317"/>
      <c r="P610" s="452"/>
      <c r="Q610" s="52"/>
    </row>
    <row r="611" spans="1:17" s="51" customFormat="1" ht="15" customHeight="1">
      <c r="B611" s="620"/>
      <c r="C611" s="399"/>
      <c r="D611" s="621"/>
      <c r="E611" s="622"/>
      <c r="F611" s="623"/>
      <c r="G611" s="624"/>
      <c r="H611" s="625"/>
      <c r="I611" s="626"/>
      <c r="J611" s="586"/>
      <c r="K611" s="540"/>
      <c r="L611" s="476"/>
      <c r="M611" s="476"/>
      <c r="N611" s="477"/>
      <c r="O611" s="1317"/>
      <c r="P611" s="452"/>
      <c r="Q611" s="52"/>
    </row>
    <row r="612" spans="1:17" s="51" customFormat="1" ht="15" customHeight="1" thickBot="1">
      <c r="B612" s="441"/>
      <c r="C612" s="478"/>
      <c r="D612" s="443"/>
      <c r="E612" s="479"/>
      <c r="F612" s="444"/>
      <c r="G612" s="445"/>
      <c r="H612" s="446"/>
      <c r="I612" s="481"/>
      <c r="J612" s="1460"/>
      <c r="K612" s="1461"/>
      <c r="L612" s="1455"/>
      <c r="M612" s="1455"/>
      <c r="N612" s="1456"/>
      <c r="O612" s="1317"/>
      <c r="P612" s="452"/>
      <c r="Q612" s="52"/>
    </row>
    <row r="613" spans="1:17" s="51" customFormat="1" ht="15" customHeight="1">
      <c r="A613" s="53"/>
      <c r="B613" s="596"/>
      <c r="C613" s="597"/>
      <c r="D613" s="618"/>
      <c r="E613" s="598"/>
      <c r="F613" s="599"/>
      <c r="G613" s="600"/>
      <c r="H613" s="601"/>
      <c r="I613" s="602"/>
      <c r="J613" s="593"/>
      <c r="K613" s="516"/>
      <c r="L613" s="491"/>
      <c r="M613" s="491"/>
      <c r="N613" s="492"/>
      <c r="O613" s="1317"/>
      <c r="P613" s="452"/>
    </row>
    <row r="614" spans="1:17" s="51" customFormat="1" ht="15" customHeight="1">
      <c r="A614" s="53"/>
      <c r="B614" s="604" t="s">
        <v>362</v>
      </c>
      <c r="C614" s="580" t="s">
        <v>363</v>
      </c>
      <c r="D614" s="594"/>
      <c r="E614" s="582"/>
      <c r="F614" s="583"/>
      <c r="G614" s="584"/>
      <c r="H614" s="585"/>
      <c r="I614" s="563"/>
      <c r="J614" s="1457"/>
      <c r="K614" s="1459"/>
      <c r="L614" s="1453"/>
      <c r="M614" s="1453"/>
      <c r="N614" s="1454"/>
      <c r="O614" s="1317"/>
      <c r="P614" s="452"/>
    </row>
    <row r="615" spans="1:17" s="51" customFormat="1" ht="15" customHeight="1">
      <c r="A615" s="53"/>
      <c r="B615" s="603"/>
      <c r="C615" s="568"/>
      <c r="D615" s="410"/>
      <c r="E615" s="574" t="s">
        <v>393</v>
      </c>
      <c r="F615" s="575"/>
      <c r="G615" s="576"/>
      <c r="H615" s="413"/>
      <c r="I615" s="521"/>
      <c r="J615" s="506"/>
      <c r="K615" s="470"/>
      <c r="L615" s="459"/>
      <c r="M615" s="459"/>
      <c r="N615" s="466"/>
      <c r="O615" s="1317"/>
      <c r="P615" s="452"/>
    </row>
    <row r="616" spans="1:17" s="51" customFormat="1" ht="15" customHeight="1">
      <c r="A616" s="53"/>
      <c r="B616" s="396"/>
      <c r="C616" s="638" t="s">
        <v>394</v>
      </c>
      <c r="D616" s="421"/>
      <c r="E616" s="578" t="s">
        <v>395</v>
      </c>
      <c r="F616" s="569">
        <v>1</v>
      </c>
      <c r="G616" s="559" t="s">
        <v>191</v>
      </c>
      <c r="H616" s="424"/>
      <c r="I616" s="437"/>
      <c r="J616" s="1457"/>
      <c r="K616" s="1459"/>
      <c r="L616" s="1453"/>
      <c r="M616" s="1453"/>
      <c r="N616" s="1454"/>
      <c r="O616" s="1317"/>
      <c r="P616" s="452"/>
      <c r="Q616" s="52"/>
    </row>
    <row r="617" spans="1:17" s="51" customFormat="1" ht="15" customHeight="1">
      <c r="A617" s="53"/>
      <c r="B617" s="603"/>
      <c r="C617" s="568"/>
      <c r="D617" s="410"/>
      <c r="E617" s="574" t="s">
        <v>396</v>
      </c>
      <c r="F617" s="575"/>
      <c r="G617" s="576"/>
      <c r="H617" s="413"/>
      <c r="I617" s="521"/>
      <c r="J617" s="506"/>
      <c r="K617" s="470"/>
      <c r="L617" s="459"/>
      <c r="M617" s="459"/>
      <c r="N617" s="466"/>
      <c r="O617" s="1317"/>
      <c r="P617" s="452"/>
    </row>
    <row r="618" spans="1:17" s="51" customFormat="1" ht="15" customHeight="1">
      <c r="A618" s="53"/>
      <c r="B618" s="604"/>
      <c r="C618" s="638" t="s">
        <v>397</v>
      </c>
      <c r="D618" s="421"/>
      <c r="E618" s="578" t="s">
        <v>398</v>
      </c>
      <c r="F618" s="569">
        <v>1</v>
      </c>
      <c r="G618" s="559" t="s">
        <v>191</v>
      </c>
      <c r="H618" s="424"/>
      <c r="I618" s="425"/>
      <c r="J618" s="1457"/>
      <c r="K618" s="1459"/>
      <c r="L618" s="1453"/>
      <c r="M618" s="1453"/>
      <c r="N618" s="1454"/>
      <c r="O618" s="1317"/>
      <c r="P618" s="452"/>
    </row>
    <row r="619" spans="1:17" s="51" customFormat="1" ht="15" customHeight="1">
      <c r="A619" s="53"/>
      <c r="B619" s="603"/>
      <c r="C619" s="568"/>
      <c r="D619" s="579"/>
      <c r="E619" s="574" t="s">
        <v>399</v>
      </c>
      <c r="F619" s="575"/>
      <c r="G619" s="576"/>
      <c r="H619" s="413"/>
      <c r="I619" s="521"/>
      <c r="J619" s="506"/>
      <c r="K619" s="470"/>
      <c r="L619" s="459"/>
      <c r="M619" s="459"/>
      <c r="N619" s="466"/>
      <c r="O619" s="1317"/>
      <c r="P619" s="452"/>
    </row>
    <row r="620" spans="1:17" s="51" customFormat="1" ht="15" customHeight="1">
      <c r="A620" s="53"/>
      <c r="B620" s="604"/>
      <c r="C620" s="638" t="s">
        <v>400</v>
      </c>
      <c r="D620" s="581"/>
      <c r="E620" s="578" t="s">
        <v>401</v>
      </c>
      <c r="F620" s="569">
        <v>1</v>
      </c>
      <c r="G620" s="559" t="s">
        <v>191</v>
      </c>
      <c r="H620" s="424"/>
      <c r="I620" s="425"/>
      <c r="J620" s="1457"/>
      <c r="K620" s="1459"/>
      <c r="L620" s="1453"/>
      <c r="M620" s="1453"/>
      <c r="N620" s="1454"/>
      <c r="O620" s="1317"/>
      <c r="P620" s="452"/>
    </row>
    <row r="621" spans="1:17" s="51" customFormat="1" ht="15" customHeight="1">
      <c r="A621" s="53"/>
      <c r="B621" s="603"/>
      <c r="C621" s="568"/>
      <c r="D621" s="579"/>
      <c r="E621" s="574" t="s">
        <v>402</v>
      </c>
      <c r="F621" s="575"/>
      <c r="G621" s="576"/>
      <c r="H621" s="413"/>
      <c r="I621" s="521"/>
      <c r="J621" s="506"/>
      <c r="K621" s="470"/>
      <c r="L621" s="459"/>
      <c r="M621" s="459"/>
      <c r="N621" s="466"/>
      <c r="O621" s="1317"/>
      <c r="P621" s="452"/>
    </row>
    <row r="622" spans="1:17" s="51" customFormat="1" ht="15" customHeight="1">
      <c r="A622" s="53"/>
      <c r="B622" s="605"/>
      <c r="C622" s="638" t="s">
        <v>403</v>
      </c>
      <c r="D622" s="581"/>
      <c r="E622" s="578" t="s">
        <v>120</v>
      </c>
      <c r="F622" s="569">
        <v>1</v>
      </c>
      <c r="G622" s="559" t="s">
        <v>191</v>
      </c>
      <c r="H622" s="424"/>
      <c r="I622" s="425"/>
      <c r="J622" s="1457"/>
      <c r="K622" s="1459"/>
      <c r="L622" s="1453"/>
      <c r="M622" s="1453"/>
      <c r="N622" s="1454"/>
      <c r="O622" s="1317"/>
      <c r="P622" s="452"/>
      <c r="Q622" s="639"/>
    </row>
    <row r="623" spans="1:17" s="51" customFormat="1" ht="15" customHeight="1">
      <c r="A623" s="53"/>
      <c r="B623" s="607"/>
      <c r="C623" s="568"/>
      <c r="D623" s="579"/>
      <c r="E623" s="574" t="s">
        <v>404</v>
      </c>
      <c r="F623" s="575"/>
      <c r="G623" s="576"/>
      <c r="H623" s="413"/>
      <c r="I623" s="521"/>
      <c r="J623" s="506"/>
      <c r="K623" s="470"/>
      <c r="L623" s="459"/>
      <c r="M623" s="459"/>
      <c r="N623" s="466"/>
      <c r="O623" s="1317"/>
      <c r="P623" s="452"/>
    </row>
    <row r="624" spans="1:17" s="51" customFormat="1" ht="15" customHeight="1">
      <c r="A624" s="53"/>
      <c r="B624" s="605"/>
      <c r="C624" s="638" t="s">
        <v>405</v>
      </c>
      <c r="D624" s="581"/>
      <c r="E624" s="578" t="s">
        <v>406</v>
      </c>
      <c r="F624" s="569">
        <v>13</v>
      </c>
      <c r="G624" s="559" t="s">
        <v>191</v>
      </c>
      <c r="H624" s="424"/>
      <c r="I624" s="425"/>
      <c r="J624" s="1457"/>
      <c r="K624" s="1459"/>
      <c r="L624" s="1453"/>
      <c r="M624" s="1453"/>
      <c r="N624" s="1454"/>
      <c r="O624" s="1317"/>
      <c r="P624" s="452"/>
    </row>
    <row r="625" spans="1:16" s="51" customFormat="1" ht="15" customHeight="1">
      <c r="A625" s="53"/>
      <c r="B625" s="607"/>
      <c r="C625" s="568"/>
      <c r="D625" s="579"/>
      <c r="E625" s="574" t="s">
        <v>404</v>
      </c>
      <c r="F625" s="575"/>
      <c r="G625" s="576"/>
      <c r="H625" s="413"/>
      <c r="I625" s="521"/>
      <c r="J625" s="506"/>
      <c r="K625" s="470"/>
      <c r="L625" s="459"/>
      <c r="M625" s="459"/>
      <c r="N625" s="466"/>
      <c r="O625" s="1317"/>
      <c r="P625" s="452"/>
    </row>
    <row r="626" spans="1:16" s="51" customFormat="1" ht="15" customHeight="1">
      <c r="A626" s="53"/>
      <c r="B626" s="605"/>
      <c r="C626" s="638" t="s">
        <v>407</v>
      </c>
      <c r="D626" s="581"/>
      <c r="E626" s="578" t="s">
        <v>408</v>
      </c>
      <c r="F626" s="569">
        <v>11</v>
      </c>
      <c r="G626" s="559" t="s">
        <v>191</v>
      </c>
      <c r="H626" s="424"/>
      <c r="I626" s="425"/>
      <c r="J626" s="1457"/>
      <c r="K626" s="1459"/>
      <c r="L626" s="1453"/>
      <c r="M626" s="1453"/>
      <c r="N626" s="1454"/>
      <c r="O626" s="1317"/>
      <c r="P626" s="452"/>
    </row>
    <row r="627" spans="1:16" s="51" customFormat="1" ht="15" customHeight="1">
      <c r="A627" s="53"/>
      <c r="B627" s="607"/>
      <c r="C627" s="568"/>
      <c r="D627" s="579"/>
      <c r="E627" s="574" t="s">
        <v>409</v>
      </c>
      <c r="F627" s="575"/>
      <c r="G627" s="576"/>
      <c r="H627" s="413"/>
      <c r="I627" s="521"/>
      <c r="J627" s="506"/>
      <c r="K627" s="470"/>
      <c r="L627" s="459"/>
      <c r="M627" s="459"/>
      <c r="N627" s="466"/>
      <c r="O627" s="1317"/>
      <c r="P627" s="452"/>
    </row>
    <row r="628" spans="1:16" s="51" customFormat="1" ht="15" customHeight="1">
      <c r="A628" s="53"/>
      <c r="B628" s="605"/>
      <c r="C628" s="638" t="s">
        <v>410</v>
      </c>
      <c r="D628" s="581"/>
      <c r="E628" s="578" t="s">
        <v>406</v>
      </c>
      <c r="F628" s="569">
        <v>6</v>
      </c>
      <c r="G628" s="559" t="s">
        <v>191</v>
      </c>
      <c r="H628" s="424"/>
      <c r="I628" s="425"/>
      <c r="J628" s="1457"/>
      <c r="K628" s="1459"/>
      <c r="L628" s="1453"/>
      <c r="M628" s="1453"/>
      <c r="N628" s="1454"/>
      <c r="O628" s="1317"/>
      <c r="P628" s="452"/>
    </row>
    <row r="629" spans="1:16" s="51" customFormat="1" ht="15" customHeight="1">
      <c r="A629" s="53"/>
      <c r="B629" s="607"/>
      <c r="C629" s="568"/>
      <c r="D629" s="579"/>
      <c r="E629" s="574" t="s">
        <v>409</v>
      </c>
      <c r="F629" s="575"/>
      <c r="G629" s="576"/>
      <c r="H629" s="413"/>
      <c r="I629" s="521"/>
      <c r="J629" s="506"/>
      <c r="K629" s="470"/>
      <c r="L629" s="459"/>
      <c r="M629" s="459"/>
      <c r="N629" s="466"/>
      <c r="O629" s="1317"/>
      <c r="P629" s="452"/>
    </row>
    <row r="630" spans="1:16" s="51" customFormat="1" ht="15" customHeight="1">
      <c r="A630" s="53"/>
      <c r="B630" s="605"/>
      <c r="C630" s="638" t="s">
        <v>411</v>
      </c>
      <c r="D630" s="581"/>
      <c r="E630" s="578" t="s">
        <v>408</v>
      </c>
      <c r="F630" s="569">
        <v>6</v>
      </c>
      <c r="G630" s="559" t="s">
        <v>191</v>
      </c>
      <c r="H630" s="424"/>
      <c r="I630" s="425"/>
      <c r="J630" s="1457"/>
      <c r="K630" s="1459"/>
      <c r="L630" s="1453"/>
      <c r="M630" s="1453"/>
      <c r="N630" s="1454"/>
      <c r="O630" s="1317"/>
      <c r="P630" s="452"/>
    </row>
    <row r="631" spans="1:16" s="51" customFormat="1" ht="15" customHeight="1">
      <c r="A631" s="53"/>
      <c r="B631" s="607"/>
      <c r="C631" s="568"/>
      <c r="D631" s="579"/>
      <c r="E631" s="574" t="s">
        <v>402</v>
      </c>
      <c r="F631" s="575"/>
      <c r="G631" s="576"/>
      <c r="H631" s="413"/>
      <c r="I631" s="521"/>
      <c r="J631" s="506"/>
      <c r="K631" s="470"/>
      <c r="L631" s="459"/>
      <c r="M631" s="459"/>
      <c r="N631" s="466"/>
      <c r="O631" s="1317"/>
      <c r="P631" s="452"/>
    </row>
    <row r="632" spans="1:16" s="51" customFormat="1" ht="15" customHeight="1">
      <c r="A632" s="53"/>
      <c r="B632" s="605"/>
      <c r="C632" s="638" t="s">
        <v>412</v>
      </c>
      <c r="D632" s="581"/>
      <c r="E632" s="578" t="s">
        <v>408</v>
      </c>
      <c r="F632" s="569">
        <v>1</v>
      </c>
      <c r="G632" s="559" t="s">
        <v>191</v>
      </c>
      <c r="H632" s="424"/>
      <c r="I632" s="425"/>
      <c r="J632" s="1457"/>
      <c r="K632" s="1459"/>
      <c r="L632" s="1453"/>
      <c r="M632" s="1453"/>
      <c r="N632" s="1454"/>
      <c r="O632" s="1317"/>
      <c r="P632" s="452"/>
    </row>
    <row r="633" spans="1:16" s="51" customFormat="1" ht="15" customHeight="1">
      <c r="A633" s="53"/>
      <c r="B633" s="607"/>
      <c r="C633" s="568"/>
      <c r="D633" s="579"/>
      <c r="E633" s="574" t="s">
        <v>413</v>
      </c>
      <c r="F633" s="575"/>
      <c r="G633" s="576"/>
      <c r="H633" s="413"/>
      <c r="I633" s="521"/>
      <c r="J633" s="506"/>
      <c r="K633" s="470"/>
      <c r="L633" s="459"/>
      <c r="M633" s="459"/>
      <c r="N633" s="466"/>
      <c r="O633" s="1317"/>
      <c r="P633" s="452"/>
    </row>
    <row r="634" spans="1:16" s="51" customFormat="1" ht="15" customHeight="1">
      <c r="A634" s="53"/>
      <c r="B634" s="605"/>
      <c r="C634" s="638" t="s">
        <v>414</v>
      </c>
      <c r="D634" s="581"/>
      <c r="E634" s="578" t="s">
        <v>406</v>
      </c>
      <c r="F634" s="569">
        <v>2</v>
      </c>
      <c r="G634" s="559" t="s">
        <v>191</v>
      </c>
      <c r="H634" s="424"/>
      <c r="I634" s="425"/>
      <c r="J634" s="1457"/>
      <c r="K634" s="1459"/>
      <c r="L634" s="1453"/>
      <c r="M634" s="1453"/>
      <c r="N634" s="1454"/>
      <c r="O634" s="1317"/>
      <c r="P634" s="452"/>
    </row>
    <row r="635" spans="1:16" s="51" customFormat="1" ht="15" customHeight="1">
      <c r="A635" s="53"/>
      <c r="B635" s="607"/>
      <c r="C635" s="568"/>
      <c r="D635" s="579"/>
      <c r="E635" s="574" t="s">
        <v>413</v>
      </c>
      <c r="F635" s="575"/>
      <c r="G635" s="576"/>
      <c r="H635" s="413"/>
      <c r="I635" s="521"/>
      <c r="J635" s="506"/>
      <c r="K635" s="470"/>
      <c r="L635" s="459"/>
      <c r="M635" s="459"/>
      <c r="N635" s="466"/>
      <c r="O635" s="1317"/>
      <c r="P635" s="452"/>
    </row>
    <row r="636" spans="1:16" s="51" customFormat="1" ht="15" customHeight="1">
      <c r="A636" s="53"/>
      <c r="B636" s="605"/>
      <c r="C636" s="638" t="s">
        <v>415</v>
      </c>
      <c r="D636" s="581"/>
      <c r="E636" s="578" t="s">
        <v>408</v>
      </c>
      <c r="F636" s="569">
        <v>1</v>
      </c>
      <c r="G636" s="559" t="s">
        <v>191</v>
      </c>
      <c r="H636" s="424"/>
      <c r="I636" s="425"/>
      <c r="J636" s="1457"/>
      <c r="K636" s="1459"/>
      <c r="L636" s="1453"/>
      <c r="M636" s="1453"/>
      <c r="N636" s="1454"/>
      <c r="O636" s="1317"/>
      <c r="P636" s="452"/>
    </row>
    <row r="637" spans="1:16" s="51" customFormat="1" ht="15" customHeight="1">
      <c r="A637" s="53"/>
      <c r="B637" s="607"/>
      <c r="C637" s="568"/>
      <c r="D637" s="579"/>
      <c r="E637" s="574" t="s">
        <v>404</v>
      </c>
      <c r="F637" s="575"/>
      <c r="G637" s="576"/>
      <c r="H637" s="413"/>
      <c r="I637" s="521"/>
      <c r="J637" s="506"/>
      <c r="K637" s="470"/>
      <c r="L637" s="459"/>
      <c r="M637" s="459"/>
      <c r="N637" s="466"/>
      <c r="O637" s="1317"/>
      <c r="P637" s="452"/>
    </row>
    <row r="638" spans="1:16" s="51" customFormat="1" ht="15" customHeight="1">
      <c r="A638" s="53"/>
      <c r="B638" s="605"/>
      <c r="C638" s="638" t="s">
        <v>416</v>
      </c>
      <c r="D638" s="581"/>
      <c r="E638" s="578" t="s">
        <v>406</v>
      </c>
      <c r="F638" s="569">
        <v>4</v>
      </c>
      <c r="G638" s="559" t="s">
        <v>191</v>
      </c>
      <c r="H638" s="424"/>
      <c r="I638" s="425"/>
      <c r="J638" s="1457"/>
      <c r="K638" s="1459"/>
      <c r="L638" s="1453"/>
      <c r="M638" s="1453"/>
      <c r="N638" s="1454"/>
      <c r="O638" s="1317"/>
      <c r="P638" s="452"/>
    </row>
    <row r="639" spans="1:16" s="51" customFormat="1" ht="15" customHeight="1">
      <c r="A639" s="53"/>
      <c r="B639" s="408"/>
      <c r="C639" s="568"/>
      <c r="D639" s="579"/>
      <c r="E639" s="574" t="s">
        <v>417</v>
      </c>
      <c r="F639" s="575"/>
      <c r="G639" s="576"/>
      <c r="H639" s="413"/>
      <c r="I639" s="521"/>
      <c r="J639" s="506"/>
      <c r="K639" s="470"/>
      <c r="L639" s="459"/>
      <c r="M639" s="459"/>
      <c r="N639" s="466"/>
      <c r="O639" s="1317"/>
      <c r="P639" s="452"/>
    </row>
    <row r="640" spans="1:16" s="51" customFormat="1" ht="15" customHeight="1">
      <c r="A640" s="53"/>
      <c r="B640" s="419"/>
      <c r="C640" s="638" t="s">
        <v>418</v>
      </c>
      <c r="D640" s="581"/>
      <c r="E640" s="578" t="s">
        <v>408</v>
      </c>
      <c r="F640" s="569">
        <v>3</v>
      </c>
      <c r="G640" s="559" t="s">
        <v>191</v>
      </c>
      <c r="H640" s="424"/>
      <c r="I640" s="425"/>
      <c r="J640" s="1457"/>
      <c r="K640" s="1459"/>
      <c r="L640" s="1453"/>
      <c r="M640" s="1453"/>
      <c r="N640" s="1454"/>
      <c r="O640" s="1317"/>
      <c r="P640" s="452"/>
    </row>
    <row r="641" spans="1:17" s="51" customFormat="1" ht="15" customHeight="1">
      <c r="A641" s="53"/>
      <c r="B641" s="408"/>
      <c r="C641" s="608"/>
      <c r="D641" s="579"/>
      <c r="E641" s="574" t="s">
        <v>419</v>
      </c>
      <c r="F641" s="575"/>
      <c r="G641" s="576"/>
      <c r="H641" s="413"/>
      <c r="I641" s="521"/>
      <c r="J641" s="506"/>
      <c r="K641" s="470"/>
      <c r="L641" s="459"/>
      <c r="M641" s="459"/>
      <c r="N641" s="466"/>
      <c r="O641" s="1317"/>
      <c r="P641" s="452"/>
    </row>
    <row r="642" spans="1:17" s="51" customFormat="1" ht="15" customHeight="1">
      <c r="A642" s="53"/>
      <c r="B642" s="419"/>
      <c r="C642" s="638" t="s">
        <v>420</v>
      </c>
      <c r="D642" s="581"/>
      <c r="E642" s="578" t="s">
        <v>406</v>
      </c>
      <c r="F642" s="569">
        <v>4</v>
      </c>
      <c r="G642" s="559" t="s">
        <v>191</v>
      </c>
      <c r="H642" s="424"/>
      <c r="I642" s="425"/>
      <c r="J642" s="1457"/>
      <c r="K642" s="1459"/>
      <c r="L642" s="1453"/>
      <c r="M642" s="1453"/>
      <c r="N642" s="1454"/>
      <c r="O642" s="1317"/>
      <c r="P642" s="452"/>
    </row>
    <row r="643" spans="1:17" s="51" customFormat="1" ht="15" customHeight="1">
      <c r="A643" s="53"/>
      <c r="B643" s="620"/>
      <c r="C643" s="611"/>
      <c r="D643" s="640"/>
      <c r="E643" s="612" t="s">
        <v>421</v>
      </c>
      <c r="F643" s="613"/>
      <c r="G643" s="614"/>
      <c r="H643" s="625"/>
      <c r="I643" s="641"/>
      <c r="J643" s="539"/>
      <c r="K643" s="540"/>
      <c r="L643" s="476"/>
      <c r="M643" s="476"/>
      <c r="N643" s="477"/>
      <c r="O643" s="1317"/>
      <c r="P643" s="452"/>
    </row>
    <row r="644" spans="1:17" s="51" customFormat="1" ht="15" customHeight="1" thickBot="1">
      <c r="A644" s="53"/>
      <c r="B644" s="441"/>
      <c r="C644" s="642" t="s">
        <v>422</v>
      </c>
      <c r="D644" s="628"/>
      <c r="E644" s="587" t="s">
        <v>408</v>
      </c>
      <c r="F644" s="588">
        <v>1</v>
      </c>
      <c r="G644" s="589" t="s">
        <v>191</v>
      </c>
      <c r="H644" s="446"/>
      <c r="I644" s="481"/>
      <c r="J644" s="1460"/>
      <c r="K644" s="1461"/>
      <c r="L644" s="1455"/>
      <c r="M644" s="1455"/>
      <c r="N644" s="1456"/>
      <c r="O644" s="1317"/>
      <c r="P644" s="452"/>
    </row>
    <row r="645" spans="1:17" s="51" customFormat="1" ht="15" customHeight="1">
      <c r="A645" s="53"/>
      <c r="B645" s="596"/>
      <c r="C645" s="617"/>
      <c r="D645" s="618"/>
      <c r="E645" s="598" t="s">
        <v>399</v>
      </c>
      <c r="F645" s="599"/>
      <c r="G645" s="600"/>
      <c r="H645" s="390"/>
      <c r="I645" s="566"/>
      <c r="J645" s="515"/>
      <c r="K645" s="516"/>
      <c r="L645" s="491"/>
      <c r="M645" s="491"/>
      <c r="N645" s="492"/>
      <c r="O645" s="1317"/>
      <c r="P645" s="452"/>
    </row>
    <row r="646" spans="1:17" s="51" customFormat="1" ht="15" customHeight="1">
      <c r="A646" s="53"/>
      <c r="B646" s="604"/>
      <c r="C646" s="638" t="s">
        <v>423</v>
      </c>
      <c r="D646" s="594"/>
      <c r="E646" s="582" t="s">
        <v>408</v>
      </c>
      <c r="F646" s="583">
        <v>2</v>
      </c>
      <c r="G646" s="584" t="s">
        <v>191</v>
      </c>
      <c r="H646" s="402"/>
      <c r="I646" s="425"/>
      <c r="J646" s="1457"/>
      <c r="K646" s="1459"/>
      <c r="L646" s="1453"/>
      <c r="M646" s="1453"/>
      <c r="N646" s="1454"/>
      <c r="O646" s="1317"/>
      <c r="P646" s="452"/>
    </row>
    <row r="647" spans="1:17" s="51" customFormat="1" ht="15" customHeight="1">
      <c r="A647" s="53"/>
      <c r="B647" s="603"/>
      <c r="C647" s="572"/>
      <c r="D647" s="579"/>
      <c r="E647" s="574"/>
      <c r="F647" s="575"/>
      <c r="G647" s="576"/>
      <c r="H647" s="560"/>
      <c r="I647" s="561"/>
      <c r="J647" s="549"/>
      <c r="K647" s="470"/>
      <c r="L647" s="459"/>
      <c r="M647" s="459"/>
      <c r="N647" s="466"/>
      <c r="O647" s="1317"/>
      <c r="P647" s="452"/>
    </row>
    <row r="648" spans="1:17" s="51" customFormat="1" ht="15" customHeight="1">
      <c r="A648" s="53"/>
      <c r="B648" s="396"/>
      <c r="C648" s="580" t="s">
        <v>391</v>
      </c>
      <c r="D648" s="581"/>
      <c r="E648" s="578"/>
      <c r="F648" s="569">
        <v>1</v>
      </c>
      <c r="G648" s="559" t="s">
        <v>127</v>
      </c>
      <c r="H648" s="562"/>
      <c r="I648" s="563"/>
      <c r="J648" s="1457"/>
      <c r="K648" s="1459"/>
      <c r="L648" s="1453"/>
      <c r="M648" s="1453"/>
      <c r="N648" s="1454"/>
      <c r="O648" s="1317"/>
      <c r="P648" s="452"/>
      <c r="Q648" s="52"/>
    </row>
    <row r="649" spans="1:17" s="51" customFormat="1" ht="15" customHeight="1">
      <c r="A649" s="53"/>
      <c r="B649" s="603"/>
      <c r="C649" s="568"/>
      <c r="D649" s="579"/>
      <c r="E649" s="574"/>
      <c r="F649" s="575"/>
      <c r="G649" s="576"/>
      <c r="H649" s="413"/>
      <c r="I649" s="521"/>
      <c r="J649" s="506"/>
      <c r="K649" s="470"/>
      <c r="L649" s="459"/>
      <c r="M649" s="459"/>
      <c r="N649" s="466"/>
      <c r="O649" s="1317"/>
      <c r="P649" s="452"/>
    </row>
    <row r="650" spans="1:17" s="51" customFormat="1" ht="15" customHeight="1">
      <c r="A650" s="53"/>
      <c r="B650" s="604"/>
      <c r="C650" s="638"/>
      <c r="D650" s="581"/>
      <c r="E650" s="578"/>
      <c r="F650" s="569"/>
      <c r="G650" s="559"/>
      <c r="H650" s="424"/>
      <c r="I650" s="425"/>
      <c r="J650" s="1457"/>
      <c r="K650" s="1459"/>
      <c r="L650" s="1453"/>
      <c r="M650" s="1453"/>
      <c r="N650" s="1454"/>
      <c r="O650" s="1317"/>
      <c r="P650" s="452"/>
    </row>
    <row r="651" spans="1:17" s="51" customFormat="1" ht="15" customHeight="1">
      <c r="A651" s="53"/>
      <c r="B651" s="603"/>
      <c r="C651" s="568"/>
      <c r="D651" s="579"/>
      <c r="E651" s="574"/>
      <c r="F651" s="575"/>
      <c r="G651" s="576"/>
      <c r="H651" s="413"/>
      <c r="I651" s="521"/>
      <c r="J651" s="506"/>
      <c r="K651" s="470"/>
      <c r="L651" s="459"/>
      <c r="M651" s="459"/>
      <c r="N651" s="466"/>
      <c r="O651" s="1317"/>
      <c r="P651" s="452"/>
    </row>
    <row r="652" spans="1:17" s="51" customFormat="1" ht="15" customHeight="1">
      <c r="A652" s="53"/>
      <c r="B652" s="604"/>
      <c r="C652" s="638"/>
      <c r="D652" s="581"/>
      <c r="E652" s="578"/>
      <c r="F652" s="569"/>
      <c r="G652" s="559"/>
      <c r="H652" s="424"/>
      <c r="I652" s="425"/>
      <c r="J652" s="1457"/>
      <c r="K652" s="1459"/>
      <c r="L652" s="1453"/>
      <c r="M652" s="1453"/>
      <c r="N652" s="1454"/>
      <c r="O652" s="1317"/>
      <c r="P652" s="452"/>
    </row>
    <row r="653" spans="1:17" s="51" customFormat="1" ht="15" customHeight="1">
      <c r="A653" s="53"/>
      <c r="B653" s="603"/>
      <c r="C653" s="568"/>
      <c r="D653" s="579"/>
      <c r="E653" s="574"/>
      <c r="F653" s="575"/>
      <c r="G653" s="576"/>
      <c r="H653" s="413"/>
      <c r="I653" s="521"/>
      <c r="J653" s="506"/>
      <c r="K653" s="470"/>
      <c r="L653" s="459"/>
      <c r="M653" s="459"/>
      <c r="N653" s="466"/>
      <c r="O653" s="1317"/>
      <c r="P653" s="452"/>
    </row>
    <row r="654" spans="1:17" s="51" customFormat="1" ht="15" customHeight="1">
      <c r="A654" s="53"/>
      <c r="B654" s="605"/>
      <c r="C654" s="638"/>
      <c r="D654" s="581"/>
      <c r="E654" s="578"/>
      <c r="F654" s="569"/>
      <c r="G654" s="559"/>
      <c r="H654" s="424"/>
      <c r="I654" s="425"/>
      <c r="J654" s="1457"/>
      <c r="K654" s="1459"/>
      <c r="L654" s="1453"/>
      <c r="M654" s="1453"/>
      <c r="N654" s="1454"/>
      <c r="O654" s="1317"/>
      <c r="P654" s="452"/>
      <c r="Q654" s="639"/>
    </row>
    <row r="655" spans="1:17" s="51" customFormat="1" ht="15" customHeight="1">
      <c r="A655" s="53"/>
      <c r="B655" s="607"/>
      <c r="C655" s="568"/>
      <c r="D655" s="579"/>
      <c r="E655" s="574"/>
      <c r="F655" s="575"/>
      <c r="G655" s="576"/>
      <c r="H655" s="413"/>
      <c r="I655" s="521"/>
      <c r="J655" s="506"/>
      <c r="K655" s="470"/>
      <c r="L655" s="459"/>
      <c r="M655" s="459"/>
      <c r="N655" s="466"/>
      <c r="O655" s="1317"/>
      <c r="P655" s="452"/>
    </row>
    <row r="656" spans="1:17" s="51" customFormat="1" ht="15" customHeight="1">
      <c r="A656" s="53"/>
      <c r="B656" s="605"/>
      <c r="C656" s="638"/>
      <c r="D656" s="581"/>
      <c r="E656" s="578"/>
      <c r="F656" s="569"/>
      <c r="G656" s="559"/>
      <c r="H656" s="424"/>
      <c r="I656" s="425"/>
      <c r="J656" s="1457"/>
      <c r="K656" s="1459"/>
      <c r="L656" s="1453"/>
      <c r="M656" s="1453"/>
      <c r="N656" s="1454"/>
      <c r="O656" s="1317"/>
      <c r="P656" s="452"/>
    </row>
    <row r="657" spans="1:16" s="51" customFormat="1" ht="15" customHeight="1">
      <c r="A657" s="53"/>
      <c r="B657" s="607"/>
      <c r="C657" s="568"/>
      <c r="D657" s="579"/>
      <c r="E657" s="574"/>
      <c r="F657" s="575"/>
      <c r="G657" s="576"/>
      <c r="H657" s="413"/>
      <c r="I657" s="521"/>
      <c r="J657" s="506"/>
      <c r="K657" s="470"/>
      <c r="L657" s="459"/>
      <c r="M657" s="459"/>
      <c r="N657" s="466"/>
      <c r="O657" s="1317"/>
      <c r="P657" s="452"/>
    </row>
    <row r="658" spans="1:16" s="51" customFormat="1" ht="15" customHeight="1">
      <c r="A658" s="53"/>
      <c r="B658" s="605"/>
      <c r="C658" s="638"/>
      <c r="D658" s="581"/>
      <c r="E658" s="578"/>
      <c r="F658" s="569"/>
      <c r="G658" s="559"/>
      <c r="H658" s="424"/>
      <c r="I658" s="425"/>
      <c r="J658" s="1457"/>
      <c r="K658" s="1459"/>
      <c r="L658" s="1453"/>
      <c r="M658" s="1453"/>
      <c r="N658" s="1454"/>
      <c r="O658" s="1317"/>
      <c r="P658" s="452"/>
    </row>
    <row r="659" spans="1:16" s="51" customFormat="1" ht="15" customHeight="1">
      <c r="A659" s="53"/>
      <c r="B659" s="607"/>
      <c r="C659" s="568"/>
      <c r="D659" s="579"/>
      <c r="E659" s="574"/>
      <c r="F659" s="575"/>
      <c r="G659" s="576"/>
      <c r="H659" s="413"/>
      <c r="I659" s="521"/>
      <c r="J659" s="506"/>
      <c r="K659" s="470"/>
      <c r="L659" s="459"/>
      <c r="M659" s="459"/>
      <c r="N659" s="466"/>
      <c r="O659" s="1317"/>
      <c r="P659" s="452"/>
    </row>
    <row r="660" spans="1:16" s="51" customFormat="1" ht="15" customHeight="1">
      <c r="A660" s="53"/>
      <c r="B660" s="605"/>
      <c r="C660" s="638"/>
      <c r="D660" s="581"/>
      <c r="E660" s="578"/>
      <c r="F660" s="569"/>
      <c r="G660" s="559"/>
      <c r="H660" s="424"/>
      <c r="I660" s="425"/>
      <c r="J660" s="1457"/>
      <c r="K660" s="1459"/>
      <c r="L660" s="1453"/>
      <c r="M660" s="1453"/>
      <c r="N660" s="1454"/>
      <c r="O660" s="1317"/>
      <c r="P660" s="452"/>
    </row>
    <row r="661" spans="1:16" s="51" customFormat="1" ht="15" customHeight="1">
      <c r="A661" s="53"/>
      <c r="B661" s="607"/>
      <c r="C661" s="568"/>
      <c r="D661" s="579"/>
      <c r="E661" s="574"/>
      <c r="F661" s="575"/>
      <c r="G661" s="576"/>
      <c r="H661" s="413"/>
      <c r="I661" s="521"/>
      <c r="J661" s="506"/>
      <c r="K661" s="470"/>
      <c r="L661" s="459"/>
      <c r="M661" s="459"/>
      <c r="N661" s="466"/>
      <c r="O661" s="1317"/>
      <c r="P661" s="452"/>
    </row>
    <row r="662" spans="1:16" s="51" customFormat="1" ht="15" customHeight="1">
      <c r="A662" s="53"/>
      <c r="B662" s="605"/>
      <c r="C662" s="638"/>
      <c r="D662" s="581"/>
      <c r="E662" s="578"/>
      <c r="F662" s="569"/>
      <c r="G662" s="559"/>
      <c r="H662" s="424"/>
      <c r="I662" s="425"/>
      <c r="J662" s="1457"/>
      <c r="K662" s="1459"/>
      <c r="L662" s="1453"/>
      <c r="M662" s="1453"/>
      <c r="N662" s="1454"/>
      <c r="O662" s="1317"/>
      <c r="P662" s="452"/>
    </row>
    <row r="663" spans="1:16" s="51" customFormat="1" ht="15" customHeight="1">
      <c r="A663" s="53"/>
      <c r="B663" s="607"/>
      <c r="C663" s="568"/>
      <c r="D663" s="579"/>
      <c r="E663" s="574"/>
      <c r="F663" s="575"/>
      <c r="G663" s="576"/>
      <c r="H663" s="413"/>
      <c r="I663" s="521"/>
      <c r="J663" s="506"/>
      <c r="K663" s="470"/>
      <c r="L663" s="459"/>
      <c r="M663" s="459"/>
      <c r="N663" s="466"/>
      <c r="O663" s="1317"/>
      <c r="P663" s="452"/>
    </row>
    <row r="664" spans="1:16" s="51" customFormat="1" ht="15" customHeight="1">
      <c r="A664" s="53"/>
      <c r="B664" s="605"/>
      <c r="C664" s="638"/>
      <c r="D664" s="581"/>
      <c r="E664" s="578"/>
      <c r="F664" s="569"/>
      <c r="G664" s="559"/>
      <c r="H664" s="424"/>
      <c r="I664" s="425"/>
      <c r="J664" s="1457"/>
      <c r="K664" s="1459"/>
      <c r="L664" s="1453"/>
      <c r="M664" s="1453"/>
      <c r="N664" s="1454"/>
      <c r="O664" s="1317"/>
      <c r="P664" s="452"/>
    </row>
    <row r="665" spans="1:16" s="51" customFormat="1" ht="15" customHeight="1">
      <c r="A665" s="53"/>
      <c r="B665" s="607"/>
      <c r="C665" s="568"/>
      <c r="D665" s="579"/>
      <c r="E665" s="574"/>
      <c r="F665" s="575"/>
      <c r="G665" s="576"/>
      <c r="H665" s="413"/>
      <c r="I665" s="521"/>
      <c r="J665" s="506"/>
      <c r="K665" s="470"/>
      <c r="L665" s="459"/>
      <c r="M665" s="459"/>
      <c r="N665" s="466"/>
      <c r="O665" s="1317"/>
      <c r="P665" s="452"/>
    </row>
    <row r="666" spans="1:16" s="51" customFormat="1" ht="15" customHeight="1">
      <c r="A666" s="53"/>
      <c r="B666" s="605"/>
      <c r="C666" s="638"/>
      <c r="D666" s="581"/>
      <c r="E666" s="578"/>
      <c r="F666" s="569"/>
      <c r="G666" s="559"/>
      <c r="H666" s="424"/>
      <c r="I666" s="425"/>
      <c r="J666" s="1457"/>
      <c r="K666" s="1459"/>
      <c r="L666" s="1453"/>
      <c r="M666" s="1453"/>
      <c r="N666" s="1454"/>
      <c r="O666" s="1317"/>
      <c r="P666" s="452"/>
    </row>
    <row r="667" spans="1:16" s="51" customFormat="1" ht="15" customHeight="1">
      <c r="A667" s="53"/>
      <c r="B667" s="607"/>
      <c r="C667" s="568"/>
      <c r="D667" s="579"/>
      <c r="E667" s="574"/>
      <c r="F667" s="575"/>
      <c r="G667" s="576"/>
      <c r="H667" s="413"/>
      <c r="I667" s="521"/>
      <c r="J667" s="506"/>
      <c r="K667" s="470"/>
      <c r="L667" s="459"/>
      <c r="M667" s="459"/>
      <c r="N667" s="466"/>
      <c r="O667" s="1317"/>
      <c r="P667" s="452"/>
    </row>
    <row r="668" spans="1:16" s="51" customFormat="1" ht="15" customHeight="1">
      <c r="A668" s="53"/>
      <c r="B668" s="605"/>
      <c r="C668" s="638"/>
      <c r="D668" s="581"/>
      <c r="E668" s="578"/>
      <c r="F668" s="569"/>
      <c r="G668" s="559"/>
      <c r="H668" s="424"/>
      <c r="I668" s="425"/>
      <c r="J668" s="1457"/>
      <c r="K668" s="1459"/>
      <c r="L668" s="1453"/>
      <c r="M668" s="1453"/>
      <c r="N668" s="1454"/>
      <c r="O668" s="1317"/>
      <c r="P668" s="452"/>
    </row>
    <row r="669" spans="1:16" s="51" customFormat="1" ht="15" customHeight="1">
      <c r="A669" s="53"/>
      <c r="B669" s="607"/>
      <c r="C669" s="568"/>
      <c r="D669" s="579"/>
      <c r="E669" s="574"/>
      <c r="F669" s="575"/>
      <c r="G669" s="576"/>
      <c r="H669" s="413"/>
      <c r="I669" s="521"/>
      <c r="J669" s="506"/>
      <c r="K669" s="470"/>
      <c r="L669" s="459"/>
      <c r="M669" s="459"/>
      <c r="N669" s="466"/>
      <c r="O669" s="1317"/>
      <c r="P669" s="452"/>
    </row>
    <row r="670" spans="1:16" s="51" customFormat="1" ht="15" customHeight="1">
      <c r="A670" s="53"/>
      <c r="B670" s="605"/>
      <c r="C670" s="638"/>
      <c r="D670" s="581"/>
      <c r="E670" s="578"/>
      <c r="F670" s="569"/>
      <c r="G670" s="559"/>
      <c r="H670" s="424"/>
      <c r="I670" s="425"/>
      <c r="J670" s="1457"/>
      <c r="K670" s="1459"/>
      <c r="L670" s="1453"/>
      <c r="M670" s="1453"/>
      <c r="N670" s="1454"/>
      <c r="O670" s="1317"/>
      <c r="P670" s="452"/>
    </row>
    <row r="671" spans="1:16" s="51" customFormat="1" ht="15" customHeight="1">
      <c r="A671" s="53"/>
      <c r="B671" s="408"/>
      <c r="C671" s="568"/>
      <c r="D671" s="579"/>
      <c r="E671" s="574"/>
      <c r="F671" s="575"/>
      <c r="G671" s="576"/>
      <c r="H671" s="560"/>
      <c r="I671" s="561"/>
      <c r="J671" s="643"/>
      <c r="K671" s="470"/>
      <c r="L671" s="644"/>
      <c r="M671" s="644"/>
      <c r="N671" s="645"/>
      <c r="O671" s="1317"/>
      <c r="P671" s="452"/>
    </row>
    <row r="672" spans="1:16" s="51" customFormat="1" ht="15" customHeight="1">
      <c r="A672" s="53"/>
      <c r="B672" s="419"/>
      <c r="C672" s="580"/>
      <c r="D672" s="581"/>
      <c r="E672" s="578"/>
      <c r="F672" s="569"/>
      <c r="G672" s="559"/>
      <c r="H672" s="562"/>
      <c r="I672" s="563"/>
      <c r="J672" s="646"/>
      <c r="K672" s="457"/>
      <c r="L672" s="647"/>
      <c r="M672" s="647"/>
      <c r="N672" s="648"/>
      <c r="O672" s="1317"/>
      <c r="P672" s="452"/>
    </row>
    <row r="673" spans="1:17" s="51" customFormat="1" ht="15" customHeight="1">
      <c r="A673" s="53"/>
      <c r="B673" s="408"/>
      <c r="C673" s="467"/>
      <c r="D673" s="410"/>
      <c r="E673" s="468"/>
      <c r="F673" s="434"/>
      <c r="G673" s="412"/>
      <c r="H673" s="413"/>
      <c r="I673" s="414"/>
      <c r="J673" s="643"/>
      <c r="K673" s="470"/>
      <c r="L673" s="644"/>
      <c r="M673" s="644"/>
      <c r="N673" s="645"/>
      <c r="O673" s="1317"/>
      <c r="P673" s="452"/>
    </row>
    <row r="674" spans="1:17" s="51" customFormat="1" ht="15" customHeight="1">
      <c r="A674" s="53"/>
      <c r="B674" s="419"/>
      <c r="C674" s="496" t="s">
        <v>392</v>
      </c>
      <c r="D674" s="421"/>
      <c r="E674" s="472"/>
      <c r="F674" s="435"/>
      <c r="G674" s="423"/>
      <c r="H674" s="424"/>
      <c r="I674" s="425"/>
      <c r="J674" s="646"/>
      <c r="K674" s="457"/>
      <c r="L674" s="647"/>
      <c r="M674" s="647"/>
      <c r="N674" s="648"/>
      <c r="O674" s="1317"/>
      <c r="P674" s="452"/>
    </row>
    <row r="675" spans="1:17" s="51" customFormat="1" ht="15" customHeight="1">
      <c r="A675" s="53"/>
      <c r="B675" s="620"/>
      <c r="C675" s="399"/>
      <c r="D675" s="621"/>
      <c r="E675" s="622"/>
      <c r="F675" s="623"/>
      <c r="G675" s="624"/>
      <c r="H675" s="625"/>
      <c r="I675" s="626"/>
      <c r="J675" s="586"/>
      <c r="K675" s="540"/>
      <c r="L675" s="649"/>
      <c r="M675" s="649"/>
      <c r="N675" s="650"/>
      <c r="O675" s="1317"/>
      <c r="P675" s="452"/>
    </row>
    <row r="676" spans="1:17" s="51" customFormat="1" ht="15" customHeight="1" thickBot="1">
      <c r="A676" s="53"/>
      <c r="B676" s="441"/>
      <c r="C676" s="478"/>
      <c r="D676" s="443"/>
      <c r="E676" s="479"/>
      <c r="F676" s="444"/>
      <c r="G676" s="445"/>
      <c r="H676" s="446"/>
      <c r="I676" s="481"/>
      <c r="J676" s="651"/>
      <c r="K676" s="541"/>
      <c r="L676" s="652"/>
      <c r="M676" s="652"/>
      <c r="N676" s="653"/>
      <c r="O676" s="1317"/>
      <c r="P676" s="452"/>
    </row>
    <row r="677" spans="1:17" s="51" customFormat="1" ht="15" customHeight="1">
      <c r="A677" s="53"/>
      <c r="B677" s="596"/>
      <c r="C677" s="597"/>
      <c r="D677" s="618"/>
      <c r="E677" s="598"/>
      <c r="F677" s="599"/>
      <c r="G677" s="600"/>
      <c r="H677" s="601"/>
      <c r="I677" s="602"/>
      <c r="J677" s="593"/>
      <c r="K677" s="516"/>
      <c r="L677" s="491"/>
      <c r="M677" s="491"/>
      <c r="N677" s="492"/>
      <c r="O677" s="1317"/>
      <c r="P677" s="452"/>
    </row>
    <row r="678" spans="1:17" s="51" customFormat="1" ht="15" customHeight="1">
      <c r="A678" s="53"/>
      <c r="B678" s="604" t="s">
        <v>364</v>
      </c>
      <c r="C678" s="580" t="s">
        <v>365</v>
      </c>
      <c r="D678" s="594"/>
      <c r="E678" s="582"/>
      <c r="F678" s="583"/>
      <c r="G678" s="584"/>
      <c r="H678" s="585"/>
      <c r="I678" s="563"/>
      <c r="J678" s="1457"/>
      <c r="K678" s="1459"/>
      <c r="L678" s="1453"/>
      <c r="M678" s="1453"/>
      <c r="N678" s="1454"/>
      <c r="O678" s="1317"/>
      <c r="P678" s="452"/>
    </row>
    <row r="679" spans="1:17" s="51" customFormat="1" ht="15" customHeight="1">
      <c r="A679" s="53"/>
      <c r="B679" s="603"/>
      <c r="C679" s="568"/>
      <c r="D679" s="410"/>
      <c r="E679" s="574" t="s">
        <v>424</v>
      </c>
      <c r="F679" s="575"/>
      <c r="G679" s="576"/>
      <c r="H679" s="560"/>
      <c r="I679" s="561"/>
      <c r="J679" s="438"/>
      <c r="K679" s="493"/>
      <c r="L679" s="494"/>
      <c r="M679" s="494"/>
      <c r="N679" s="645"/>
      <c r="O679" s="1317"/>
      <c r="P679" s="452"/>
    </row>
    <row r="680" spans="1:17" s="51" customFormat="1" ht="15" customHeight="1">
      <c r="A680" s="53"/>
      <c r="B680" s="396"/>
      <c r="C680" s="638" t="s">
        <v>425</v>
      </c>
      <c r="D680" s="421"/>
      <c r="E680" s="578" t="s">
        <v>426</v>
      </c>
      <c r="F680" s="569">
        <v>1</v>
      </c>
      <c r="G680" s="559" t="s">
        <v>191</v>
      </c>
      <c r="H680" s="424"/>
      <c r="I680" s="425"/>
      <c r="J680" s="462"/>
      <c r="K680" s="497"/>
      <c r="L680" s="498"/>
      <c r="M680" s="464"/>
      <c r="N680" s="648"/>
      <c r="O680" s="1317"/>
      <c r="P680" s="452"/>
    </row>
    <row r="681" spans="1:17" s="51" customFormat="1" ht="15" customHeight="1">
      <c r="A681" s="53"/>
      <c r="B681" s="603"/>
      <c r="C681" s="568"/>
      <c r="D681" s="410"/>
      <c r="E681" s="574" t="s">
        <v>427</v>
      </c>
      <c r="F681" s="575"/>
      <c r="G681" s="576"/>
      <c r="H681" s="560"/>
      <c r="I681" s="561"/>
      <c r="J681" s="438"/>
      <c r="K681" s="493"/>
      <c r="L681" s="494"/>
      <c r="M681" s="494"/>
      <c r="N681" s="645"/>
      <c r="O681" s="1317"/>
      <c r="P681" s="452"/>
    </row>
    <row r="682" spans="1:17" s="51" customFormat="1" ht="15" customHeight="1">
      <c r="A682" s="53"/>
      <c r="B682" s="604"/>
      <c r="C682" s="638" t="s">
        <v>428</v>
      </c>
      <c r="D682" s="421"/>
      <c r="E682" s="578" t="s">
        <v>429</v>
      </c>
      <c r="F682" s="569">
        <v>2</v>
      </c>
      <c r="G682" s="559" t="s">
        <v>191</v>
      </c>
      <c r="H682" s="424"/>
      <c r="I682" s="425"/>
      <c r="J682" s="462"/>
      <c r="K682" s="497"/>
      <c r="L682" s="498"/>
      <c r="M682" s="464"/>
      <c r="N682" s="648"/>
      <c r="O682" s="1317"/>
      <c r="P682" s="452"/>
    </row>
    <row r="683" spans="1:17" s="51" customFormat="1" ht="15" customHeight="1">
      <c r="A683" s="53"/>
      <c r="B683" s="603"/>
      <c r="C683" s="568"/>
      <c r="D683" s="573"/>
      <c r="E683" s="574"/>
      <c r="F683" s="575"/>
      <c r="G683" s="576"/>
      <c r="H683" s="560"/>
      <c r="I683" s="561"/>
      <c r="J683" s="1467"/>
      <c r="K683" s="1468"/>
      <c r="L683" s="1469"/>
      <c r="M683" s="1469"/>
      <c r="N683" s="1470"/>
      <c r="O683" s="1317"/>
      <c r="P683" s="452"/>
    </row>
    <row r="684" spans="1:17" s="51" customFormat="1" ht="15" customHeight="1">
      <c r="A684" s="53"/>
      <c r="B684" s="604"/>
      <c r="C684" s="580"/>
      <c r="D684" s="577"/>
      <c r="E684" s="578"/>
      <c r="F684" s="569"/>
      <c r="G684" s="559"/>
      <c r="H684" s="562"/>
      <c r="I684" s="563"/>
      <c r="J684" s="1464"/>
      <c r="K684" s="1465"/>
      <c r="L684" s="1465"/>
      <c r="M684" s="1465"/>
      <c r="N684" s="1466"/>
      <c r="O684" s="1317"/>
      <c r="P684" s="452"/>
    </row>
    <row r="685" spans="1:17" s="51" customFormat="1" ht="15" customHeight="1">
      <c r="A685" s="53"/>
      <c r="B685" s="603"/>
      <c r="C685" s="568"/>
      <c r="D685" s="573"/>
      <c r="E685" s="574"/>
      <c r="F685" s="575"/>
      <c r="G685" s="576"/>
      <c r="H685" s="560"/>
      <c r="I685" s="561"/>
      <c r="J685" s="1467"/>
      <c r="K685" s="1468"/>
      <c r="L685" s="1469"/>
      <c r="M685" s="1469"/>
      <c r="N685" s="1470"/>
      <c r="O685" s="1317"/>
      <c r="P685" s="452"/>
    </row>
    <row r="686" spans="1:17" s="51" customFormat="1" ht="15" customHeight="1">
      <c r="A686" s="53"/>
      <c r="B686" s="605"/>
      <c r="C686" s="580"/>
      <c r="D686" s="577"/>
      <c r="E686" s="578"/>
      <c r="F686" s="569"/>
      <c r="G686" s="559"/>
      <c r="H686" s="562"/>
      <c r="I686" s="563"/>
      <c r="J686" s="1464"/>
      <c r="K686" s="1465"/>
      <c r="L686" s="1465"/>
      <c r="M686" s="1465"/>
      <c r="N686" s="1466"/>
      <c r="O686" s="1317"/>
      <c r="P686" s="656"/>
      <c r="Q686" s="639"/>
    </row>
    <row r="687" spans="1:17" s="51" customFormat="1" ht="15" customHeight="1">
      <c r="A687" s="53"/>
      <c r="B687" s="607"/>
      <c r="C687" s="568"/>
      <c r="D687" s="579"/>
      <c r="E687" s="574"/>
      <c r="F687" s="575"/>
      <c r="G687" s="576"/>
      <c r="H687" s="560"/>
      <c r="I687" s="561"/>
      <c r="J687" s="549"/>
      <c r="K687" s="470"/>
      <c r="L687" s="459"/>
      <c r="M687" s="459"/>
      <c r="N687" s="466"/>
      <c r="O687" s="1317"/>
      <c r="P687" s="452"/>
    </row>
    <row r="688" spans="1:17" s="51" customFormat="1" ht="15" customHeight="1">
      <c r="A688" s="53"/>
      <c r="B688" s="605"/>
      <c r="C688" s="638"/>
      <c r="D688" s="581"/>
      <c r="E688" s="578"/>
      <c r="F688" s="569"/>
      <c r="G688" s="559"/>
      <c r="H688" s="562"/>
      <c r="I688" s="563"/>
      <c r="J688" s="1457"/>
      <c r="K688" s="1463"/>
      <c r="L688" s="1453"/>
      <c r="M688" s="1453"/>
      <c r="N688" s="1454"/>
      <c r="O688" s="1317"/>
      <c r="P688" s="452"/>
    </row>
    <row r="689" spans="1:16" s="51" customFormat="1" ht="15" customHeight="1">
      <c r="A689" s="53"/>
      <c r="B689" s="607"/>
      <c r="C689" s="568"/>
      <c r="D689" s="573"/>
      <c r="E689" s="574"/>
      <c r="F689" s="575"/>
      <c r="G689" s="576"/>
      <c r="H689" s="560"/>
      <c r="I689" s="561"/>
      <c r="J689" s="549"/>
      <c r="K689" s="470"/>
      <c r="L689" s="459"/>
      <c r="M689" s="459"/>
      <c r="N689" s="466"/>
      <c r="O689" s="1317"/>
      <c r="P689" s="452"/>
    </row>
    <row r="690" spans="1:16" s="51" customFormat="1" ht="15" customHeight="1">
      <c r="A690" s="53"/>
      <c r="B690" s="605"/>
      <c r="C690" s="580"/>
      <c r="D690" s="577"/>
      <c r="E690" s="578"/>
      <c r="F690" s="569"/>
      <c r="G690" s="559"/>
      <c r="H690" s="562"/>
      <c r="I690" s="563"/>
      <c r="J690" s="1457"/>
      <c r="K690" s="1463"/>
      <c r="L690" s="1453"/>
      <c r="M690" s="1453"/>
      <c r="N690" s="1454"/>
      <c r="O690" s="1317"/>
      <c r="P690" s="452"/>
    </row>
    <row r="691" spans="1:16" s="51" customFormat="1" ht="15" customHeight="1">
      <c r="A691" s="53"/>
      <c r="B691" s="607"/>
      <c r="C691" s="568"/>
      <c r="D691" s="573"/>
      <c r="E691" s="574"/>
      <c r="F691" s="575"/>
      <c r="G691" s="576"/>
      <c r="H691" s="560"/>
      <c r="I691" s="561"/>
      <c r="J691" s="549"/>
      <c r="K691" s="470"/>
      <c r="L691" s="459"/>
      <c r="M691" s="459"/>
      <c r="N691" s="466"/>
      <c r="O691" s="1317"/>
      <c r="P691" s="452"/>
    </row>
    <row r="692" spans="1:16" s="51" customFormat="1" ht="15" customHeight="1">
      <c r="A692" s="53"/>
      <c r="B692" s="605"/>
      <c r="C692" s="580"/>
      <c r="D692" s="577"/>
      <c r="E692" s="578"/>
      <c r="F692" s="569"/>
      <c r="G692" s="559"/>
      <c r="H692" s="562"/>
      <c r="I692" s="563"/>
      <c r="J692" s="1457"/>
      <c r="K692" s="1463"/>
      <c r="L692" s="1453"/>
      <c r="M692" s="1453"/>
      <c r="N692" s="1454"/>
      <c r="O692" s="1317"/>
      <c r="P692" s="452"/>
    </row>
    <row r="693" spans="1:16" s="51" customFormat="1" ht="15" customHeight="1">
      <c r="A693" s="53"/>
      <c r="B693" s="607"/>
      <c r="C693" s="568"/>
      <c r="D693" s="573"/>
      <c r="E693" s="574"/>
      <c r="F693" s="575"/>
      <c r="G693" s="576"/>
      <c r="H693" s="560"/>
      <c r="I693" s="561"/>
      <c r="J693" s="549"/>
      <c r="K693" s="470"/>
      <c r="L693" s="459"/>
      <c r="M693" s="459"/>
      <c r="N693" s="466"/>
      <c r="O693" s="1317"/>
      <c r="P693" s="452"/>
    </row>
    <row r="694" spans="1:16" s="51" customFormat="1" ht="15" customHeight="1">
      <c r="A694" s="53"/>
      <c r="B694" s="605"/>
      <c r="C694" s="580"/>
      <c r="D694" s="577"/>
      <c r="E694" s="578"/>
      <c r="F694" s="569"/>
      <c r="G694" s="559"/>
      <c r="H694" s="562"/>
      <c r="I694" s="563"/>
      <c r="J694" s="1457"/>
      <c r="K694" s="1463"/>
      <c r="L694" s="1453"/>
      <c r="M694" s="1453"/>
      <c r="N694" s="1454"/>
      <c r="O694" s="1317"/>
      <c r="P694" s="452"/>
    </row>
    <row r="695" spans="1:16" s="51" customFormat="1" ht="15" customHeight="1">
      <c r="A695" s="53"/>
      <c r="B695" s="607"/>
      <c r="C695" s="568"/>
      <c r="D695" s="579"/>
      <c r="E695" s="574"/>
      <c r="F695" s="575"/>
      <c r="G695" s="576"/>
      <c r="H695" s="560"/>
      <c r="I695" s="561"/>
      <c r="J695" s="549"/>
      <c r="K695" s="470"/>
      <c r="L695" s="644"/>
      <c r="M695" s="644"/>
      <c r="N695" s="645"/>
      <c r="O695" s="1317"/>
      <c r="P695" s="452"/>
    </row>
    <row r="696" spans="1:16" s="51" customFormat="1" ht="15" customHeight="1">
      <c r="A696" s="53"/>
      <c r="B696" s="605"/>
      <c r="C696" s="580"/>
      <c r="D696" s="581"/>
      <c r="E696" s="578"/>
      <c r="F696" s="569"/>
      <c r="G696" s="559"/>
      <c r="H696" s="562"/>
      <c r="I696" s="563"/>
      <c r="J696" s="646"/>
      <c r="K696" s="457"/>
      <c r="L696" s="647"/>
      <c r="M696" s="647"/>
      <c r="N696" s="648"/>
      <c r="O696" s="1317"/>
      <c r="P696" s="452"/>
    </row>
    <row r="697" spans="1:16" s="51" customFormat="1" ht="15" customHeight="1">
      <c r="A697" s="53"/>
      <c r="B697" s="607"/>
      <c r="C697" s="568"/>
      <c r="D697" s="579"/>
      <c r="E697" s="574"/>
      <c r="F697" s="575"/>
      <c r="G697" s="576"/>
      <c r="H697" s="560"/>
      <c r="I697" s="561"/>
      <c r="J697" s="549"/>
      <c r="K697" s="470"/>
      <c r="L697" s="644"/>
      <c r="M697" s="644"/>
      <c r="N697" s="645"/>
      <c r="O697" s="1317"/>
      <c r="P697" s="452"/>
    </row>
    <row r="698" spans="1:16" s="51" customFormat="1" ht="15" customHeight="1">
      <c r="A698" s="53"/>
      <c r="B698" s="605"/>
      <c r="C698" s="580"/>
      <c r="D698" s="581"/>
      <c r="E698" s="578"/>
      <c r="F698" s="569"/>
      <c r="G698" s="559"/>
      <c r="H698" s="562"/>
      <c r="I698" s="563"/>
      <c r="J698" s="646"/>
      <c r="K698" s="457"/>
      <c r="L698" s="647"/>
      <c r="M698" s="647"/>
      <c r="N698" s="648"/>
      <c r="O698" s="1317"/>
      <c r="P698" s="452"/>
    </row>
    <row r="699" spans="1:16" s="51" customFormat="1" ht="15" customHeight="1">
      <c r="A699" s="53"/>
      <c r="B699" s="607"/>
      <c r="C699" s="568"/>
      <c r="D699" s="579"/>
      <c r="E699" s="574"/>
      <c r="F699" s="575"/>
      <c r="G699" s="576"/>
      <c r="H699" s="560"/>
      <c r="I699" s="561"/>
      <c r="J699" s="657"/>
      <c r="K699" s="470"/>
      <c r="L699" s="644"/>
      <c r="M699" s="644"/>
      <c r="N699" s="645"/>
      <c r="O699" s="1317"/>
      <c r="P699" s="452"/>
    </row>
    <row r="700" spans="1:16" s="51" customFormat="1" ht="15" customHeight="1">
      <c r="A700" s="53"/>
      <c r="B700" s="605"/>
      <c r="C700" s="580"/>
      <c r="D700" s="581"/>
      <c r="E700" s="578"/>
      <c r="F700" s="569"/>
      <c r="G700" s="559"/>
      <c r="H700" s="562"/>
      <c r="I700" s="563"/>
      <c r="J700" s="473"/>
      <c r="K700" s="457"/>
      <c r="L700" s="647"/>
      <c r="M700" s="647"/>
      <c r="N700" s="648"/>
      <c r="O700" s="1317"/>
      <c r="P700" s="452"/>
    </row>
    <row r="701" spans="1:16" s="51" customFormat="1" ht="15" customHeight="1">
      <c r="A701" s="53"/>
      <c r="B701" s="607"/>
      <c r="C701" s="568"/>
      <c r="D701" s="579"/>
      <c r="E701" s="574"/>
      <c r="F701" s="575"/>
      <c r="G701" s="576"/>
      <c r="H701" s="560"/>
      <c r="I701" s="561"/>
      <c r="J701" s="657"/>
      <c r="K701" s="470"/>
      <c r="L701" s="644"/>
      <c r="M701" s="644"/>
      <c r="N701" s="645"/>
      <c r="O701" s="1317"/>
      <c r="P701" s="452"/>
    </row>
    <row r="702" spans="1:16" s="51" customFormat="1" ht="15" customHeight="1">
      <c r="A702" s="53"/>
      <c r="B702" s="605"/>
      <c r="C702" s="580"/>
      <c r="D702" s="581"/>
      <c r="E702" s="582"/>
      <c r="F702" s="569"/>
      <c r="G702" s="559"/>
      <c r="H702" s="562"/>
      <c r="I702" s="563"/>
      <c r="J702" s="646"/>
      <c r="K702" s="457"/>
      <c r="L702" s="647"/>
      <c r="M702" s="647"/>
      <c r="N702" s="648"/>
      <c r="O702" s="1317"/>
      <c r="P702" s="452"/>
    </row>
    <row r="703" spans="1:16" s="51" customFormat="1" ht="15" customHeight="1">
      <c r="A703" s="53"/>
      <c r="B703" s="408"/>
      <c r="C703" s="568"/>
      <c r="D703" s="579"/>
      <c r="E703" s="574"/>
      <c r="F703" s="575"/>
      <c r="G703" s="576"/>
      <c r="H703" s="560"/>
      <c r="I703" s="561"/>
      <c r="J703" s="657"/>
      <c r="K703" s="470"/>
      <c r="L703" s="644"/>
      <c r="M703" s="644"/>
      <c r="N703" s="645"/>
      <c r="O703" s="1317"/>
      <c r="P703" s="452"/>
    </row>
    <row r="704" spans="1:16" s="51" customFormat="1" ht="15" customHeight="1">
      <c r="A704" s="53"/>
      <c r="B704" s="419"/>
      <c r="C704" s="580"/>
      <c r="D704" s="581"/>
      <c r="E704" s="578"/>
      <c r="F704" s="569"/>
      <c r="G704" s="559"/>
      <c r="H704" s="562"/>
      <c r="I704" s="563"/>
      <c r="J704" s="646"/>
      <c r="K704" s="457"/>
      <c r="L704" s="647"/>
      <c r="M704" s="647"/>
      <c r="N704" s="648"/>
      <c r="O704" s="1317"/>
      <c r="P704" s="452"/>
    </row>
    <row r="705" spans="1:17" s="51" customFormat="1" ht="15" customHeight="1">
      <c r="A705" s="53"/>
      <c r="B705" s="408"/>
      <c r="C705" s="568"/>
      <c r="D705" s="579"/>
      <c r="E705" s="574"/>
      <c r="F705" s="575"/>
      <c r="G705" s="576"/>
      <c r="H705" s="560"/>
      <c r="I705" s="561"/>
      <c r="J705" s="657"/>
      <c r="K705" s="470"/>
      <c r="L705" s="644"/>
      <c r="M705" s="644"/>
      <c r="N705" s="645"/>
      <c r="O705" s="1317"/>
      <c r="P705" s="452"/>
    </row>
    <row r="706" spans="1:17" s="51" customFormat="1" ht="15" customHeight="1">
      <c r="A706" s="53"/>
      <c r="B706" s="419"/>
      <c r="C706" s="496" t="s">
        <v>392</v>
      </c>
      <c r="D706" s="421"/>
      <c r="E706" s="472"/>
      <c r="F706" s="435"/>
      <c r="G706" s="423"/>
      <c r="H706" s="424"/>
      <c r="I706" s="425"/>
      <c r="J706" s="473"/>
      <c r="K706" s="457"/>
      <c r="L706" s="647"/>
      <c r="M706" s="647"/>
      <c r="N706" s="648"/>
      <c r="O706" s="1317"/>
      <c r="P706" s="452"/>
    </row>
    <row r="707" spans="1:17" s="51" customFormat="1" ht="15" customHeight="1">
      <c r="A707" s="53"/>
      <c r="B707" s="620"/>
      <c r="C707" s="399"/>
      <c r="D707" s="621"/>
      <c r="E707" s="622"/>
      <c r="F707" s="623"/>
      <c r="G707" s="624"/>
      <c r="H707" s="625"/>
      <c r="I707" s="658"/>
      <c r="J707" s="586"/>
      <c r="K707" s="540"/>
      <c r="L707" s="649"/>
      <c r="M707" s="649"/>
      <c r="N707" s="650"/>
      <c r="O707" s="1317"/>
      <c r="P707" s="452"/>
    </row>
    <row r="708" spans="1:17" s="51" customFormat="1" ht="15" customHeight="1" thickBot="1">
      <c r="A708" s="53"/>
      <c r="B708" s="441"/>
      <c r="C708" s="442"/>
      <c r="D708" s="443"/>
      <c r="E708" s="479"/>
      <c r="F708" s="444"/>
      <c r="G708" s="445"/>
      <c r="H708" s="446"/>
      <c r="I708" s="447"/>
      <c r="J708" s="502"/>
      <c r="K708" s="541"/>
      <c r="L708" s="652"/>
      <c r="M708" s="652"/>
      <c r="N708" s="653"/>
      <c r="O708" s="1317"/>
      <c r="P708" s="452"/>
    </row>
    <row r="709" spans="1:17" s="51" customFormat="1" ht="15" customHeight="1">
      <c r="A709" s="53"/>
      <c r="B709" s="596"/>
      <c r="C709" s="386"/>
      <c r="D709" s="618"/>
      <c r="E709" s="490"/>
      <c r="F709" s="388"/>
      <c r="G709" s="389"/>
      <c r="H709" s="390"/>
      <c r="I709" s="453"/>
      <c r="J709" s="593"/>
      <c r="K709" s="516"/>
      <c r="L709" s="659"/>
      <c r="M709" s="659"/>
      <c r="N709" s="660"/>
      <c r="O709" s="1317"/>
      <c r="P709" s="452"/>
    </row>
    <row r="710" spans="1:17" s="51" customFormat="1" ht="15" customHeight="1">
      <c r="A710" s="53"/>
      <c r="B710" s="419">
        <v>11</v>
      </c>
      <c r="C710" s="420" t="s">
        <v>84</v>
      </c>
      <c r="D710" s="661"/>
      <c r="E710" s="474"/>
      <c r="F710" s="400"/>
      <c r="G710" s="401"/>
      <c r="H710" s="402"/>
      <c r="I710" s="437"/>
      <c r="J710" s="646"/>
      <c r="K710" s="457"/>
      <c r="L710" s="647"/>
      <c r="M710" s="647"/>
      <c r="N710" s="648"/>
      <c r="O710" s="1317"/>
      <c r="P710" s="452"/>
    </row>
    <row r="711" spans="1:17" s="51" customFormat="1" ht="15" customHeight="1">
      <c r="A711" s="53"/>
      <c r="B711" s="603"/>
      <c r="C711" s="399"/>
      <c r="D711" s="579"/>
      <c r="E711" s="574"/>
      <c r="F711" s="575"/>
      <c r="G711" s="576"/>
      <c r="H711" s="560"/>
      <c r="I711" s="561"/>
      <c r="J711" s="438"/>
      <c r="K711" s="508"/>
      <c r="L711" s="494"/>
      <c r="M711" s="494"/>
      <c r="N711" s="495"/>
      <c r="O711" s="1317"/>
      <c r="P711" s="452"/>
    </row>
    <row r="712" spans="1:17" s="51" customFormat="1" ht="15" customHeight="1">
      <c r="A712" s="53"/>
      <c r="B712" s="396"/>
      <c r="C712" s="606" t="s">
        <v>430</v>
      </c>
      <c r="D712" s="581"/>
      <c r="E712" s="582" t="s">
        <v>431</v>
      </c>
      <c r="F712" s="569">
        <v>3.9</v>
      </c>
      <c r="G712" s="423" t="s">
        <v>174</v>
      </c>
      <c r="H712" s="424"/>
      <c r="I712" s="437"/>
      <c r="J712" s="462"/>
      <c r="K712" s="509"/>
      <c r="L712" s="498"/>
      <c r="M712" s="464"/>
      <c r="N712" s="465"/>
      <c r="O712" s="1317"/>
      <c r="P712" s="452"/>
    </row>
    <row r="713" spans="1:17" s="51" customFormat="1" ht="15" customHeight="1">
      <c r="A713" s="53"/>
      <c r="B713" s="603"/>
      <c r="C713" s="409"/>
      <c r="D713" s="579"/>
      <c r="E713" s="574"/>
      <c r="F713" s="575"/>
      <c r="G713" s="576"/>
      <c r="H713" s="560"/>
      <c r="I713" s="561"/>
      <c r="J713" s="438"/>
      <c r="K713" s="493"/>
      <c r="L713" s="494"/>
      <c r="M713" s="494"/>
      <c r="N713" s="495"/>
      <c r="O713" s="1317"/>
      <c r="P713" s="452"/>
    </row>
    <row r="714" spans="1:17" s="51" customFormat="1" ht="15" customHeight="1">
      <c r="A714" s="53"/>
      <c r="B714" s="604"/>
      <c r="C714" s="606" t="s">
        <v>432</v>
      </c>
      <c r="D714" s="581"/>
      <c r="E714" s="578" t="s">
        <v>431</v>
      </c>
      <c r="F714" s="569">
        <v>16.2</v>
      </c>
      <c r="G714" s="423" t="s">
        <v>174</v>
      </c>
      <c r="H714" s="424"/>
      <c r="I714" s="425"/>
      <c r="J714" s="462"/>
      <c r="K714" s="497"/>
      <c r="L714" s="498"/>
      <c r="M714" s="464"/>
      <c r="N714" s="465"/>
      <c r="O714" s="1317"/>
      <c r="P714" s="452"/>
      <c r="Q714" s="639"/>
    </row>
    <row r="715" spans="1:17" s="51" customFormat="1" ht="15" customHeight="1">
      <c r="A715" s="53"/>
      <c r="B715" s="603"/>
      <c r="C715" s="568"/>
      <c r="D715" s="573"/>
      <c r="E715" s="574"/>
      <c r="F715" s="575"/>
      <c r="G715" s="576"/>
      <c r="H715" s="560"/>
      <c r="I715" s="561"/>
      <c r="J715" s="438"/>
      <c r="K715" s="493"/>
      <c r="L715" s="494"/>
      <c r="M715" s="494"/>
      <c r="N715" s="495"/>
      <c r="O715" s="1317"/>
      <c r="P715" s="452"/>
      <c r="Q715" s="639"/>
    </row>
    <row r="716" spans="1:17" s="51" customFormat="1" ht="15" customHeight="1">
      <c r="A716" s="53"/>
      <c r="B716" s="604"/>
      <c r="C716" s="580" t="s">
        <v>433</v>
      </c>
      <c r="D716" s="577"/>
      <c r="E716" s="578" t="s">
        <v>434</v>
      </c>
      <c r="F716" s="569">
        <v>211</v>
      </c>
      <c r="G716" s="423" t="s">
        <v>174</v>
      </c>
      <c r="H716" s="424"/>
      <c r="I716" s="425"/>
      <c r="J716" s="462"/>
      <c r="K716" s="497"/>
      <c r="L716" s="498"/>
      <c r="M716" s="464"/>
      <c r="N716" s="465"/>
      <c r="O716" s="1317"/>
      <c r="P716" s="452"/>
    </row>
    <row r="717" spans="1:17" s="51" customFormat="1" ht="15" customHeight="1">
      <c r="A717" s="53"/>
      <c r="B717" s="603"/>
      <c r="C717" s="568"/>
      <c r="D717" s="579"/>
      <c r="E717" s="574"/>
      <c r="F717" s="575"/>
      <c r="G717" s="576"/>
      <c r="H717" s="560"/>
      <c r="I717" s="561"/>
      <c r="J717" s="438"/>
      <c r="K717" s="493"/>
      <c r="L717" s="494"/>
      <c r="M717" s="494"/>
      <c r="N717" s="495"/>
      <c r="O717" s="1317"/>
      <c r="P717" s="452"/>
    </row>
    <row r="718" spans="1:17" s="51" customFormat="1" ht="15" customHeight="1">
      <c r="A718" s="53"/>
      <c r="B718" s="605"/>
      <c r="C718" s="580" t="s">
        <v>435</v>
      </c>
      <c r="D718" s="581"/>
      <c r="E718" s="578" t="s">
        <v>436</v>
      </c>
      <c r="F718" s="569">
        <v>4.2</v>
      </c>
      <c r="G718" s="423" t="s">
        <v>174</v>
      </c>
      <c r="H718" s="424"/>
      <c r="I718" s="425"/>
      <c r="J718" s="462"/>
      <c r="K718" s="497"/>
      <c r="L718" s="498"/>
      <c r="M718" s="464"/>
      <c r="N718" s="465"/>
      <c r="O718" s="1317"/>
      <c r="P718" s="452"/>
    </row>
    <row r="719" spans="1:17" s="51" customFormat="1" ht="15" customHeight="1">
      <c r="A719" s="53"/>
      <c r="B719" s="607"/>
      <c r="C719" s="568"/>
      <c r="D719" s="573"/>
      <c r="E719" s="574"/>
      <c r="F719" s="575"/>
      <c r="G719" s="576"/>
      <c r="H719" s="560"/>
      <c r="I719" s="561"/>
      <c r="J719" s="549"/>
      <c r="K719" s="470"/>
      <c r="L719" s="644"/>
      <c r="M719" s="644"/>
      <c r="N719" s="645"/>
      <c r="O719" s="1317"/>
      <c r="P719" s="452"/>
    </row>
    <row r="720" spans="1:17" s="51" customFormat="1" ht="15" customHeight="1">
      <c r="A720" s="53"/>
      <c r="B720" s="605"/>
      <c r="C720" s="580" t="s">
        <v>437</v>
      </c>
      <c r="D720" s="577"/>
      <c r="E720" s="578" t="s">
        <v>280</v>
      </c>
      <c r="F720" s="569">
        <v>3.7</v>
      </c>
      <c r="G720" s="423" t="s">
        <v>174</v>
      </c>
      <c r="H720" s="562"/>
      <c r="I720" s="425"/>
      <c r="J720" s="646"/>
      <c r="K720" s="662"/>
      <c r="L720" s="647"/>
      <c r="M720" s="647"/>
      <c r="N720" s="648"/>
      <c r="O720" s="1317"/>
      <c r="P720" s="452"/>
      <c r="Q720" s="663"/>
    </row>
    <row r="721" spans="1:17" s="51" customFormat="1" ht="15" customHeight="1">
      <c r="A721" s="53"/>
      <c r="B721" s="607"/>
      <c r="C721" s="664"/>
      <c r="D721" s="579"/>
      <c r="E721" s="574"/>
      <c r="F721" s="575"/>
      <c r="G721" s="576"/>
      <c r="H721" s="560"/>
      <c r="I721" s="561"/>
      <c r="J721" s="549"/>
      <c r="K721" s="470"/>
      <c r="L721" s="644"/>
      <c r="M721" s="644"/>
      <c r="N721" s="645"/>
      <c r="O721" s="1317"/>
      <c r="P721" s="452"/>
    </row>
    <row r="722" spans="1:17" s="51" customFormat="1" ht="15" customHeight="1">
      <c r="A722" s="53"/>
      <c r="B722" s="605"/>
      <c r="C722" s="638" t="s">
        <v>438</v>
      </c>
      <c r="D722" s="581"/>
      <c r="E722" s="578"/>
      <c r="F722" s="569">
        <v>3</v>
      </c>
      <c r="G722" s="559" t="s">
        <v>191</v>
      </c>
      <c r="H722" s="562"/>
      <c r="I722" s="425"/>
      <c r="J722" s="646"/>
      <c r="K722" s="662"/>
      <c r="L722" s="527"/>
      <c r="M722" s="527"/>
      <c r="N722" s="528"/>
      <c r="O722" s="1317"/>
      <c r="P722" s="452"/>
    </row>
    <row r="723" spans="1:17" s="51" customFormat="1" ht="15" customHeight="1">
      <c r="A723" s="53"/>
      <c r="B723" s="607"/>
      <c r="C723" s="409"/>
      <c r="D723" s="410"/>
      <c r="E723" s="468"/>
      <c r="F723" s="434"/>
      <c r="G723" s="412"/>
      <c r="H723" s="560"/>
      <c r="I723" s="561"/>
      <c r="J723" s="438"/>
      <c r="K723" s="493"/>
      <c r="L723" s="494"/>
      <c r="M723" s="494"/>
      <c r="N723" s="495"/>
      <c r="O723" s="1317"/>
      <c r="P723" s="452"/>
    </row>
    <row r="724" spans="1:17" s="51" customFormat="1" ht="15" customHeight="1">
      <c r="A724" s="53"/>
      <c r="B724" s="605"/>
      <c r="C724" s="638" t="s">
        <v>439</v>
      </c>
      <c r="D724" s="421"/>
      <c r="E724" s="472"/>
      <c r="F724" s="435">
        <v>1483</v>
      </c>
      <c r="G724" s="559" t="s">
        <v>162</v>
      </c>
      <c r="H724" s="424"/>
      <c r="I724" s="425"/>
      <c r="J724" s="462"/>
      <c r="K724" s="497"/>
      <c r="L724" s="498"/>
      <c r="M724" s="464"/>
      <c r="N724" s="465"/>
      <c r="O724" s="1317"/>
      <c r="P724" s="452"/>
    </row>
    <row r="725" spans="1:17" s="51" customFormat="1" ht="15" customHeight="1">
      <c r="A725" s="53"/>
      <c r="B725" s="607"/>
      <c r="C725" s="664"/>
      <c r="D725" s="579"/>
      <c r="E725" s="574"/>
      <c r="F725" s="575"/>
      <c r="G725" s="576"/>
      <c r="H725" s="560"/>
      <c r="I725" s="561"/>
      <c r="J725" s="549"/>
      <c r="K725" s="470"/>
      <c r="L725" s="644"/>
      <c r="M725" s="644"/>
      <c r="N725" s="645"/>
      <c r="O725" s="1317"/>
      <c r="P725" s="452"/>
    </row>
    <row r="726" spans="1:17" s="51" customFormat="1" ht="15" customHeight="1">
      <c r="A726" s="53"/>
      <c r="B726" s="605"/>
      <c r="C726" s="638" t="s">
        <v>440</v>
      </c>
      <c r="D726" s="581"/>
      <c r="E726" s="578"/>
      <c r="F726" s="569">
        <v>143</v>
      </c>
      <c r="G726" s="559" t="s">
        <v>162</v>
      </c>
      <c r="H726" s="402"/>
      <c r="I726" s="425"/>
      <c r="J726" s="1457"/>
      <c r="K726" s="1459"/>
      <c r="L726" s="1453"/>
      <c r="M726" s="1453"/>
      <c r="N726" s="1454"/>
      <c r="O726" s="1317"/>
      <c r="P726" s="452"/>
    </row>
    <row r="727" spans="1:17" s="51" customFormat="1" ht="15" customHeight="1">
      <c r="A727" s="53"/>
      <c r="B727" s="607"/>
      <c r="C727" s="568"/>
      <c r="D727" s="579"/>
      <c r="E727" s="574"/>
      <c r="F727" s="575"/>
      <c r="G727" s="576"/>
      <c r="H727" s="560"/>
      <c r="I727" s="561"/>
      <c r="J727" s="549"/>
      <c r="K727" s="470"/>
      <c r="L727" s="459"/>
      <c r="M727" s="459"/>
      <c r="N727" s="466"/>
      <c r="O727" s="1317"/>
      <c r="P727" s="452"/>
    </row>
    <row r="728" spans="1:17" s="51" customFormat="1" ht="15" customHeight="1">
      <c r="A728" s="53"/>
      <c r="B728" s="605"/>
      <c r="C728" s="638" t="s">
        <v>441</v>
      </c>
      <c r="D728" s="581"/>
      <c r="E728" s="578" t="s">
        <v>442</v>
      </c>
      <c r="F728" s="569">
        <v>1478</v>
      </c>
      <c r="G728" s="559" t="s">
        <v>162</v>
      </c>
      <c r="H728" s="402"/>
      <c r="I728" s="425"/>
      <c r="J728" s="1457"/>
      <c r="K728" s="1459"/>
      <c r="L728" s="1453"/>
      <c r="M728" s="1453"/>
      <c r="N728" s="1454"/>
      <c r="O728" s="1317"/>
      <c r="P728" s="452"/>
    </row>
    <row r="729" spans="1:17" s="51" customFormat="1" ht="15" customHeight="1">
      <c r="A729" s="53"/>
      <c r="B729" s="607"/>
      <c r="C729" s="568"/>
      <c r="D729" s="573"/>
      <c r="E729" s="574"/>
      <c r="F729" s="575"/>
      <c r="G729" s="576"/>
      <c r="H729" s="413"/>
      <c r="I729" s="436"/>
      <c r="J729" s="549"/>
      <c r="K729" s="470"/>
      <c r="L729" s="644"/>
      <c r="M729" s="644"/>
      <c r="N729" s="645"/>
      <c r="O729" s="1317"/>
      <c r="P729" s="452"/>
    </row>
    <row r="730" spans="1:17" s="51" customFormat="1" ht="15" customHeight="1">
      <c r="A730" s="53"/>
      <c r="B730" s="605"/>
      <c r="C730" s="580" t="s">
        <v>443</v>
      </c>
      <c r="D730" s="577"/>
      <c r="E730" s="578" t="s">
        <v>444</v>
      </c>
      <c r="F730" s="569">
        <v>339</v>
      </c>
      <c r="G730" s="559" t="s">
        <v>162</v>
      </c>
      <c r="H730" s="402"/>
      <c r="I730" s="437"/>
      <c r="J730" s="1457"/>
      <c r="K730" s="1459"/>
      <c r="L730" s="1453"/>
      <c r="M730" s="1453"/>
      <c r="N730" s="1454"/>
      <c r="O730" s="1317"/>
      <c r="P730" s="452"/>
    </row>
    <row r="731" spans="1:17" s="51" customFormat="1" ht="15" customHeight="1">
      <c r="A731" s="53"/>
      <c r="B731" s="607"/>
      <c r="C731" s="568"/>
      <c r="D731" s="573"/>
      <c r="E731" s="574"/>
      <c r="F731" s="575"/>
      <c r="G731" s="576"/>
      <c r="H731" s="413"/>
      <c r="I731" s="436"/>
      <c r="J731" s="549"/>
      <c r="K731" s="470"/>
      <c r="L731" s="644"/>
      <c r="M731" s="644"/>
      <c r="N731" s="645"/>
      <c r="O731" s="1317"/>
      <c r="P731" s="452"/>
    </row>
    <row r="732" spans="1:17" s="51" customFormat="1" ht="15" customHeight="1">
      <c r="A732" s="53"/>
      <c r="B732" s="605"/>
      <c r="C732" s="580" t="s">
        <v>120</v>
      </c>
      <c r="D732" s="577"/>
      <c r="E732" s="578" t="s">
        <v>445</v>
      </c>
      <c r="F732" s="569">
        <v>195</v>
      </c>
      <c r="G732" s="559" t="s">
        <v>162</v>
      </c>
      <c r="H732" s="402"/>
      <c r="I732" s="437"/>
      <c r="J732" s="1457"/>
      <c r="K732" s="1459"/>
      <c r="L732" s="1453"/>
      <c r="M732" s="1453"/>
      <c r="N732" s="1454"/>
      <c r="O732" s="1317"/>
      <c r="P732" s="452"/>
    </row>
    <row r="733" spans="1:17" s="51" customFormat="1" ht="15" customHeight="1">
      <c r="A733" s="53"/>
      <c r="B733" s="607"/>
      <c r="C733" s="568"/>
      <c r="D733" s="579"/>
      <c r="E733" s="574"/>
      <c r="F733" s="575"/>
      <c r="G733" s="576"/>
      <c r="H733" s="560"/>
      <c r="I733" s="561"/>
      <c r="J733" s="549"/>
      <c r="K733" s="470"/>
      <c r="L733" s="644"/>
      <c r="M733" s="644"/>
      <c r="N733" s="645"/>
      <c r="O733" s="1317"/>
      <c r="P733" s="452"/>
    </row>
    <row r="734" spans="1:17" s="51" customFormat="1" ht="15" customHeight="1">
      <c r="A734" s="53"/>
      <c r="B734" s="605"/>
      <c r="C734" s="580" t="s">
        <v>446</v>
      </c>
      <c r="D734" s="581"/>
      <c r="E734" s="578"/>
      <c r="F734" s="569">
        <v>13.7</v>
      </c>
      <c r="G734" s="559" t="s">
        <v>162</v>
      </c>
      <c r="H734" s="402"/>
      <c r="I734" s="437"/>
      <c r="J734" s="550"/>
      <c r="K734" s="551"/>
      <c r="L734" s="527"/>
      <c r="M734" s="527"/>
      <c r="N734" s="528"/>
      <c r="O734" s="1317"/>
      <c r="P734" s="452"/>
    </row>
    <row r="735" spans="1:17" s="51" customFormat="1" ht="15" customHeight="1">
      <c r="A735" s="53"/>
      <c r="B735" s="408"/>
      <c r="C735" s="568"/>
      <c r="D735" s="573"/>
      <c r="E735" s="574"/>
      <c r="F735" s="575"/>
      <c r="G735" s="576"/>
      <c r="H735" s="413"/>
      <c r="I735" s="436"/>
      <c r="J735" s="549"/>
      <c r="K735" s="470"/>
      <c r="L735" s="644"/>
      <c r="M735" s="644"/>
      <c r="N735" s="645"/>
      <c r="O735" s="1317"/>
      <c r="P735" s="452"/>
    </row>
    <row r="736" spans="1:17" s="51" customFormat="1" ht="15" customHeight="1">
      <c r="A736" s="53"/>
      <c r="B736" s="419"/>
      <c r="C736" s="580"/>
      <c r="D736" s="577"/>
      <c r="E736" s="578"/>
      <c r="F736" s="569"/>
      <c r="G736" s="559"/>
      <c r="H736" s="562"/>
      <c r="I736" s="563"/>
      <c r="J736" s="646"/>
      <c r="K736" s="662"/>
      <c r="L736" s="647"/>
      <c r="M736" s="647"/>
      <c r="N736" s="648"/>
      <c r="O736" s="1317"/>
      <c r="P736" s="452"/>
      <c r="Q736" s="663"/>
    </row>
    <row r="737" spans="1:17" s="51" customFormat="1" ht="15" customHeight="1">
      <c r="A737" s="53"/>
      <c r="B737" s="408"/>
      <c r="C737" s="568"/>
      <c r="D737" s="573"/>
      <c r="E737" s="574"/>
      <c r="F737" s="575"/>
      <c r="G737" s="576"/>
      <c r="H737" s="413"/>
      <c r="I737" s="436"/>
      <c r="J737" s="549"/>
      <c r="K737" s="470"/>
      <c r="L737" s="644"/>
      <c r="M737" s="644"/>
      <c r="N737" s="645"/>
      <c r="O737" s="1317"/>
      <c r="P737" s="452"/>
      <c r="Q737" s="639"/>
    </row>
    <row r="738" spans="1:17" s="51" customFormat="1" ht="15" customHeight="1">
      <c r="A738" s="53"/>
      <c r="B738" s="419"/>
      <c r="C738" s="638"/>
      <c r="D738" s="577"/>
      <c r="E738" s="638"/>
      <c r="F738" s="569"/>
      <c r="G738" s="559"/>
      <c r="H738" s="562"/>
      <c r="I738" s="563"/>
      <c r="J738" s="646"/>
      <c r="K738" s="457"/>
      <c r="L738" s="647"/>
      <c r="M738" s="647"/>
      <c r="N738" s="648"/>
      <c r="O738" s="1317"/>
      <c r="P738" s="452"/>
      <c r="Q738" s="639"/>
    </row>
    <row r="739" spans="1:17" s="51" customFormat="1" ht="15" customHeight="1">
      <c r="A739" s="53"/>
      <c r="B739" s="620"/>
      <c r="C739" s="399"/>
      <c r="D739" s="621"/>
      <c r="E739" s="622"/>
      <c r="F739" s="623"/>
      <c r="G739" s="624"/>
      <c r="H739" s="625"/>
      <c r="I739" s="626"/>
      <c r="J739" s="586"/>
      <c r="K739" s="540"/>
      <c r="L739" s="649"/>
      <c r="M739" s="649"/>
      <c r="N739" s="650"/>
      <c r="O739" s="1317"/>
      <c r="P739" s="452"/>
      <c r="Q739" s="639"/>
    </row>
    <row r="740" spans="1:17" s="51" customFormat="1" ht="15" customHeight="1" thickBot="1">
      <c r="A740" s="53"/>
      <c r="B740" s="441"/>
      <c r="C740" s="478" t="str">
        <f>+C710&amp;"　　　計"</f>
        <v>ガラス工事　　　計</v>
      </c>
      <c r="D740" s="443"/>
      <c r="E740" s="479"/>
      <c r="F740" s="444"/>
      <c r="G740" s="445"/>
      <c r="H740" s="446"/>
      <c r="I740" s="481"/>
      <c r="J740" s="651"/>
      <c r="K740" s="541"/>
      <c r="L740" s="652"/>
      <c r="M740" s="652"/>
      <c r="N740" s="653"/>
      <c r="O740" s="1317"/>
      <c r="P740" s="452"/>
    </row>
    <row r="741" spans="1:17" s="51" customFormat="1" ht="15" customHeight="1">
      <c r="A741" s="53"/>
      <c r="B741" s="596"/>
      <c r="C741" s="617"/>
      <c r="D741" s="618"/>
      <c r="E741" s="598"/>
      <c r="F741" s="599"/>
      <c r="G741" s="600"/>
      <c r="H741" s="601"/>
      <c r="I741" s="602"/>
      <c r="J741" s="593"/>
      <c r="K741" s="516"/>
      <c r="L741" s="659"/>
      <c r="M741" s="659"/>
      <c r="N741" s="660"/>
      <c r="O741" s="1317"/>
      <c r="P741" s="452"/>
    </row>
    <row r="742" spans="1:17" s="51" customFormat="1" ht="15" customHeight="1">
      <c r="A742" s="53"/>
      <c r="B742" s="419">
        <v>12</v>
      </c>
      <c r="C742" s="420" t="s">
        <v>85</v>
      </c>
      <c r="D742" s="661"/>
      <c r="E742" s="578"/>
      <c r="F742" s="569"/>
      <c r="G742" s="559"/>
      <c r="H742" s="562"/>
      <c r="I742" s="563"/>
      <c r="J742" s="646"/>
      <c r="K742" s="457"/>
      <c r="L742" s="647"/>
      <c r="M742" s="647"/>
      <c r="N742" s="648"/>
      <c r="O742" s="1317"/>
      <c r="P742" s="452"/>
    </row>
    <row r="743" spans="1:17" s="51" customFormat="1" ht="15" customHeight="1">
      <c r="A743" s="53"/>
      <c r="B743" s="603"/>
      <c r="C743" s="568"/>
      <c r="D743" s="579"/>
      <c r="E743" s="574"/>
      <c r="F743" s="575"/>
      <c r="G743" s="576"/>
      <c r="H743" s="560"/>
      <c r="I743" s="561"/>
      <c r="J743" s="657"/>
      <c r="K743" s="470"/>
      <c r="L743" s="644"/>
      <c r="M743" s="644"/>
      <c r="N743" s="645"/>
      <c r="O743" s="1317"/>
      <c r="P743" s="452"/>
    </row>
    <row r="744" spans="1:17" s="51" customFormat="1" ht="15" customHeight="1">
      <c r="A744" s="53"/>
      <c r="B744" s="396"/>
      <c r="C744" s="420" t="s">
        <v>154</v>
      </c>
      <c r="D744" s="581"/>
      <c r="E744" s="578"/>
      <c r="F744" s="569"/>
      <c r="G744" s="559"/>
      <c r="H744" s="562"/>
      <c r="I744" s="563"/>
      <c r="J744" s="646"/>
      <c r="K744" s="457"/>
      <c r="L744" s="647"/>
      <c r="M744" s="647"/>
      <c r="N744" s="648"/>
      <c r="O744" s="1317"/>
      <c r="P744" s="452"/>
    </row>
    <row r="745" spans="1:17" s="51" customFormat="1" ht="15" customHeight="1">
      <c r="A745" s="53"/>
      <c r="B745" s="603"/>
      <c r="C745" s="568" t="s">
        <v>447</v>
      </c>
      <c r="D745" s="573"/>
      <c r="E745" s="574" t="s">
        <v>448</v>
      </c>
      <c r="F745" s="575"/>
      <c r="G745" s="576"/>
      <c r="H745" s="560"/>
      <c r="I745" s="561"/>
      <c r="J745" s="438"/>
      <c r="K745" s="493"/>
      <c r="L745" s="494"/>
      <c r="M745" s="494"/>
      <c r="N745" s="495"/>
      <c r="O745" s="1317"/>
      <c r="P745" s="452"/>
    </row>
    <row r="746" spans="1:17" s="51" customFormat="1" ht="15" customHeight="1">
      <c r="A746" s="53"/>
      <c r="B746" s="604"/>
      <c r="C746" s="580" t="s">
        <v>449</v>
      </c>
      <c r="D746" s="577"/>
      <c r="E746" s="578" t="s">
        <v>450</v>
      </c>
      <c r="F746" s="569">
        <v>1139</v>
      </c>
      <c r="G746" s="559" t="s">
        <v>130</v>
      </c>
      <c r="H746" s="424"/>
      <c r="I746" s="425"/>
      <c r="J746" s="462"/>
      <c r="K746" s="497"/>
      <c r="L746" s="498"/>
      <c r="M746" s="464"/>
      <c r="N746" s="465"/>
      <c r="O746" s="1317"/>
      <c r="P746" s="452"/>
      <c r="Q746" s="639"/>
    </row>
    <row r="747" spans="1:17" s="51" customFormat="1" ht="15" customHeight="1">
      <c r="A747" s="53"/>
      <c r="B747" s="603"/>
      <c r="C747" s="611" t="s">
        <v>451</v>
      </c>
      <c r="D747" s="640"/>
      <c r="E747" s="574" t="s">
        <v>120</v>
      </c>
      <c r="F747" s="613"/>
      <c r="G747" s="614"/>
      <c r="H747" s="560"/>
      <c r="I747" s="561"/>
      <c r="J747" s="438"/>
      <c r="K747" s="493"/>
      <c r="L747" s="494"/>
      <c r="M747" s="494"/>
      <c r="N747" s="495"/>
      <c r="O747" s="1317"/>
      <c r="P747" s="452"/>
      <c r="Q747" s="452"/>
    </row>
    <row r="748" spans="1:17" s="51" customFormat="1" ht="15" customHeight="1">
      <c r="A748" s="53"/>
      <c r="B748" s="604"/>
      <c r="C748" s="665" t="s">
        <v>452</v>
      </c>
      <c r="D748" s="581"/>
      <c r="E748" s="578" t="s">
        <v>453</v>
      </c>
      <c r="F748" s="569">
        <v>110</v>
      </c>
      <c r="G748" s="559" t="s">
        <v>130</v>
      </c>
      <c r="H748" s="424"/>
      <c r="I748" s="425"/>
      <c r="J748" s="462"/>
      <c r="K748" s="497"/>
      <c r="L748" s="498"/>
      <c r="M748" s="464"/>
      <c r="N748" s="465"/>
      <c r="O748" s="1317"/>
      <c r="P748" s="452"/>
      <c r="Q748" s="452"/>
    </row>
    <row r="749" spans="1:17" s="51" customFormat="1" ht="15" customHeight="1">
      <c r="A749" s="53"/>
      <c r="B749" s="666"/>
      <c r="C749" s="568" t="s">
        <v>454</v>
      </c>
      <c r="D749" s="573"/>
      <c r="E749" s="574" t="s">
        <v>120</v>
      </c>
      <c r="F749" s="575"/>
      <c r="G749" s="576"/>
      <c r="H749" s="560"/>
      <c r="I749" s="561"/>
      <c r="J749" s="438"/>
      <c r="K749" s="508"/>
      <c r="L749" s="494"/>
      <c r="M749" s="494"/>
      <c r="N749" s="495"/>
      <c r="O749" s="1317"/>
      <c r="P749" s="452"/>
      <c r="Q749" s="452"/>
    </row>
    <row r="750" spans="1:17" s="51" customFormat="1" ht="15" customHeight="1">
      <c r="A750" s="53"/>
      <c r="B750" s="605"/>
      <c r="C750" s="580" t="s">
        <v>455</v>
      </c>
      <c r="D750" s="577"/>
      <c r="E750" s="578" t="s">
        <v>120</v>
      </c>
      <c r="F750" s="569">
        <v>493</v>
      </c>
      <c r="G750" s="559" t="s">
        <v>130</v>
      </c>
      <c r="H750" s="424"/>
      <c r="I750" s="437"/>
      <c r="J750" s="462"/>
      <c r="K750" s="509"/>
      <c r="L750" s="498"/>
      <c r="M750" s="464"/>
      <c r="N750" s="465"/>
      <c r="O750" s="1317"/>
      <c r="P750" s="452"/>
      <c r="Q750" s="452"/>
    </row>
    <row r="751" spans="1:17" s="51" customFormat="1" ht="15" customHeight="1">
      <c r="A751" s="53"/>
      <c r="B751" s="607"/>
      <c r="C751" s="568" t="s">
        <v>456</v>
      </c>
      <c r="D751" s="573"/>
      <c r="E751" s="574" t="s">
        <v>457</v>
      </c>
      <c r="F751" s="575"/>
      <c r="G751" s="576"/>
      <c r="H751" s="413"/>
      <c r="I751" s="561"/>
      <c r="J751" s="549"/>
      <c r="K751" s="470"/>
      <c r="L751" s="459"/>
      <c r="M751" s="459"/>
      <c r="N751" s="466"/>
      <c r="O751" s="1317"/>
      <c r="P751" s="452"/>
      <c r="Q751" s="452"/>
    </row>
    <row r="752" spans="1:17" s="51" customFormat="1" ht="15" customHeight="1">
      <c r="A752" s="53"/>
      <c r="B752" s="605"/>
      <c r="C752" s="420" t="s">
        <v>458</v>
      </c>
      <c r="D752" s="577"/>
      <c r="E752" s="578" t="s">
        <v>459</v>
      </c>
      <c r="F752" s="569">
        <v>114</v>
      </c>
      <c r="G752" s="559" t="s">
        <v>130</v>
      </c>
      <c r="H752" s="562"/>
      <c r="I752" s="425"/>
      <c r="J752" s="1457"/>
      <c r="K752" s="1459"/>
      <c r="L752" s="1453"/>
      <c r="M752" s="1453"/>
      <c r="N752" s="1454"/>
      <c r="O752" s="1317"/>
      <c r="P752" s="452"/>
      <c r="Q752" s="452"/>
    </row>
    <row r="753" spans="1:17" s="51" customFormat="1" ht="15" customHeight="1">
      <c r="A753" s="53"/>
      <c r="B753" s="607"/>
      <c r="C753" s="568" t="s">
        <v>454</v>
      </c>
      <c r="D753" s="579"/>
      <c r="E753" s="574" t="s">
        <v>448</v>
      </c>
      <c r="F753" s="575"/>
      <c r="G753" s="576"/>
      <c r="H753" s="560"/>
      <c r="I753" s="561"/>
      <c r="J753" s="438"/>
      <c r="K753" s="493"/>
      <c r="L753" s="494"/>
      <c r="M753" s="494"/>
      <c r="N753" s="495"/>
      <c r="O753" s="1317"/>
      <c r="P753" s="452"/>
      <c r="Q753" s="452"/>
    </row>
    <row r="754" spans="1:17" s="51" customFormat="1" ht="15" customHeight="1">
      <c r="A754" s="53"/>
      <c r="B754" s="605"/>
      <c r="C754" s="580" t="s">
        <v>460</v>
      </c>
      <c r="D754" s="581"/>
      <c r="E754" s="578" t="s">
        <v>461</v>
      </c>
      <c r="F754" s="569">
        <v>9.3000000000000007</v>
      </c>
      <c r="G754" s="559" t="s">
        <v>130</v>
      </c>
      <c r="H754" s="424"/>
      <c r="I754" s="425"/>
      <c r="J754" s="462"/>
      <c r="K754" s="497"/>
      <c r="L754" s="498"/>
      <c r="M754" s="464"/>
      <c r="N754" s="465"/>
      <c r="O754" s="1317"/>
      <c r="P754" s="452"/>
      <c r="Q754" s="452"/>
    </row>
    <row r="755" spans="1:17" s="51" customFormat="1" ht="15" customHeight="1">
      <c r="A755" s="53"/>
      <c r="B755" s="607"/>
      <c r="C755" s="568"/>
      <c r="D755" s="579"/>
      <c r="E755" s="574"/>
      <c r="F755" s="575"/>
      <c r="G755" s="576"/>
      <c r="H755" s="560"/>
      <c r="I755" s="561"/>
      <c r="J755" s="549"/>
      <c r="K755" s="470"/>
      <c r="L755" s="459"/>
      <c r="M755" s="459"/>
      <c r="N755" s="466"/>
      <c r="O755" s="1317"/>
      <c r="P755" s="452"/>
      <c r="Q755" s="452"/>
    </row>
    <row r="756" spans="1:17" s="51" customFormat="1" ht="15" customHeight="1">
      <c r="A756" s="53"/>
      <c r="B756" s="605"/>
      <c r="C756" s="420" t="s">
        <v>193</v>
      </c>
      <c r="D756" s="581"/>
      <c r="E756" s="578"/>
      <c r="F756" s="569"/>
      <c r="G756" s="559"/>
      <c r="H756" s="562"/>
      <c r="I756" s="563"/>
      <c r="J756" s="1457"/>
      <c r="K756" s="1463"/>
      <c r="L756" s="1453"/>
      <c r="M756" s="1453"/>
      <c r="N756" s="1454"/>
      <c r="O756" s="1317"/>
      <c r="P756" s="452"/>
      <c r="Q756" s="452"/>
    </row>
    <row r="757" spans="1:17" s="51" customFormat="1" ht="15" customHeight="1">
      <c r="A757" s="53"/>
      <c r="B757" s="607"/>
      <c r="C757" s="568"/>
      <c r="D757" s="573"/>
      <c r="E757" s="574" t="s">
        <v>448</v>
      </c>
      <c r="F757" s="575"/>
      <c r="G757" s="576"/>
      <c r="H757" s="560"/>
      <c r="I757" s="561"/>
      <c r="J757" s="438"/>
      <c r="K757" s="493"/>
      <c r="L757" s="494"/>
      <c r="M757" s="494"/>
      <c r="N757" s="495"/>
      <c r="O757" s="1317"/>
      <c r="P757" s="452"/>
      <c r="Q757" s="452"/>
    </row>
    <row r="758" spans="1:17" s="51" customFormat="1" ht="15" customHeight="1">
      <c r="A758" s="53"/>
      <c r="B758" s="605"/>
      <c r="C758" s="580" t="s">
        <v>462</v>
      </c>
      <c r="D758" s="577"/>
      <c r="E758" s="578" t="s">
        <v>463</v>
      </c>
      <c r="F758" s="569">
        <v>29.1</v>
      </c>
      <c r="G758" s="559" t="s">
        <v>130</v>
      </c>
      <c r="H758" s="424"/>
      <c r="I758" s="425"/>
      <c r="J758" s="462"/>
      <c r="K758" s="497"/>
      <c r="L758" s="498"/>
      <c r="M758" s="464"/>
      <c r="N758" s="465"/>
      <c r="O758" s="1317"/>
      <c r="P758" s="452"/>
      <c r="Q758" s="452"/>
    </row>
    <row r="759" spans="1:17" s="51" customFormat="1" ht="15" customHeight="1">
      <c r="A759" s="53"/>
      <c r="B759" s="607"/>
      <c r="C759" s="611"/>
      <c r="D759" s="640"/>
      <c r="E759" s="574" t="s">
        <v>120</v>
      </c>
      <c r="F759" s="613"/>
      <c r="G759" s="614"/>
      <c r="H759" s="560"/>
      <c r="I759" s="561"/>
      <c r="J759" s="438"/>
      <c r="K759" s="493"/>
      <c r="L759" s="494"/>
      <c r="M759" s="494"/>
      <c r="N759" s="495"/>
      <c r="O759" s="1317"/>
      <c r="P759" s="452"/>
      <c r="Q759" s="452"/>
    </row>
    <row r="760" spans="1:17" s="51" customFormat="1" ht="15" customHeight="1">
      <c r="A760" s="53"/>
      <c r="B760" s="605"/>
      <c r="C760" s="580" t="s">
        <v>462</v>
      </c>
      <c r="D760" s="581"/>
      <c r="E760" s="578" t="s">
        <v>464</v>
      </c>
      <c r="F760" s="569">
        <v>68.2</v>
      </c>
      <c r="G760" s="559" t="s">
        <v>162</v>
      </c>
      <c r="H760" s="424"/>
      <c r="I760" s="425"/>
      <c r="J760" s="462"/>
      <c r="K760" s="497"/>
      <c r="L760" s="498"/>
      <c r="M760" s="464"/>
      <c r="N760" s="465"/>
      <c r="O760" s="1317"/>
      <c r="P760" s="452"/>
      <c r="Q760" s="452"/>
    </row>
    <row r="761" spans="1:17" s="51" customFormat="1" ht="15" customHeight="1">
      <c r="A761" s="53"/>
      <c r="B761" s="607"/>
      <c r="C761" s="568"/>
      <c r="D761" s="579"/>
      <c r="E761" s="574" t="s">
        <v>120</v>
      </c>
      <c r="F761" s="575"/>
      <c r="G761" s="576"/>
      <c r="H761" s="560"/>
      <c r="I761" s="561"/>
      <c r="J761" s="438"/>
      <c r="K761" s="493"/>
      <c r="L761" s="494"/>
      <c r="M761" s="494"/>
      <c r="N761" s="495"/>
      <c r="O761" s="1317"/>
      <c r="P761" s="452"/>
      <c r="Q761" s="452"/>
    </row>
    <row r="762" spans="1:17" s="51" customFormat="1" ht="15" customHeight="1">
      <c r="A762" s="53"/>
      <c r="B762" s="605"/>
      <c r="C762" s="580" t="s">
        <v>465</v>
      </c>
      <c r="D762" s="581"/>
      <c r="E762" s="578" t="s">
        <v>466</v>
      </c>
      <c r="F762" s="569">
        <v>101</v>
      </c>
      <c r="G762" s="559" t="s">
        <v>130</v>
      </c>
      <c r="H762" s="424"/>
      <c r="I762" s="425"/>
      <c r="J762" s="462"/>
      <c r="K762" s="497"/>
      <c r="L762" s="498"/>
      <c r="M762" s="464"/>
      <c r="N762" s="465"/>
      <c r="O762" s="1317"/>
      <c r="P762" s="452"/>
      <c r="Q762" s="452"/>
    </row>
    <row r="763" spans="1:17" s="51" customFormat="1" ht="15" customHeight="1">
      <c r="A763" s="53"/>
      <c r="B763" s="607"/>
      <c r="C763" s="611"/>
      <c r="D763" s="640"/>
      <c r="E763" s="574" t="s">
        <v>120</v>
      </c>
      <c r="F763" s="613"/>
      <c r="G763" s="614"/>
      <c r="H763" s="560"/>
      <c r="I763" s="561"/>
      <c r="J763" s="438"/>
      <c r="K763" s="493"/>
      <c r="L763" s="494"/>
      <c r="M763" s="494"/>
      <c r="N763" s="495"/>
      <c r="O763" s="1317"/>
      <c r="P763" s="452"/>
      <c r="Q763" s="452"/>
    </row>
    <row r="764" spans="1:17" s="51" customFormat="1" ht="15" customHeight="1">
      <c r="A764" s="53"/>
      <c r="B764" s="605"/>
      <c r="C764" s="580" t="s">
        <v>467</v>
      </c>
      <c r="D764" s="581"/>
      <c r="E764" s="578" t="s">
        <v>464</v>
      </c>
      <c r="F764" s="569">
        <v>17</v>
      </c>
      <c r="G764" s="559" t="s">
        <v>162</v>
      </c>
      <c r="H764" s="424"/>
      <c r="I764" s="425"/>
      <c r="J764" s="462"/>
      <c r="K764" s="497"/>
      <c r="L764" s="498"/>
      <c r="M764" s="464"/>
      <c r="N764" s="465"/>
      <c r="O764" s="1317"/>
      <c r="P764" s="452"/>
      <c r="Q764" s="452"/>
    </row>
    <row r="765" spans="1:17" s="51" customFormat="1" ht="15" customHeight="1">
      <c r="A765" s="53"/>
      <c r="B765" s="607"/>
      <c r="C765" s="568" t="s">
        <v>468</v>
      </c>
      <c r="D765" s="579"/>
      <c r="E765" s="574"/>
      <c r="F765" s="575"/>
      <c r="G765" s="576"/>
      <c r="H765" s="560"/>
      <c r="I765" s="561"/>
      <c r="J765" s="438"/>
      <c r="K765" s="493"/>
      <c r="L765" s="494"/>
      <c r="M765" s="494"/>
      <c r="N765" s="495"/>
      <c r="O765" s="1317"/>
      <c r="P765" s="452"/>
      <c r="Q765" s="452"/>
    </row>
    <row r="766" spans="1:17" s="51" customFormat="1" ht="15" customHeight="1">
      <c r="A766" s="53"/>
      <c r="B766" s="605"/>
      <c r="C766" s="580" t="s">
        <v>469</v>
      </c>
      <c r="D766" s="581"/>
      <c r="E766" s="578"/>
      <c r="F766" s="569">
        <v>1205</v>
      </c>
      <c r="G766" s="559" t="s">
        <v>130</v>
      </c>
      <c r="H766" s="424"/>
      <c r="I766" s="425"/>
      <c r="J766" s="462"/>
      <c r="K766" s="497"/>
      <c r="L766" s="498"/>
      <c r="M766" s="464"/>
      <c r="N766" s="465"/>
      <c r="O766" s="1317"/>
      <c r="P766" s="452"/>
      <c r="Q766" s="452"/>
    </row>
    <row r="767" spans="1:17" s="51" customFormat="1" ht="15" customHeight="1">
      <c r="A767" s="53"/>
      <c r="B767" s="408"/>
      <c r="C767" s="568" t="s">
        <v>468</v>
      </c>
      <c r="D767" s="579"/>
      <c r="E767" s="574"/>
      <c r="F767" s="575"/>
      <c r="G767" s="576"/>
      <c r="H767" s="560"/>
      <c r="I767" s="561"/>
      <c r="J767" s="438"/>
      <c r="K767" s="493"/>
      <c r="L767" s="494"/>
      <c r="M767" s="494"/>
      <c r="N767" s="495"/>
      <c r="O767" s="1317"/>
      <c r="P767" s="452"/>
      <c r="Q767" s="452"/>
    </row>
    <row r="768" spans="1:17" s="51" customFormat="1" ht="15" customHeight="1">
      <c r="A768" s="53"/>
      <c r="B768" s="419"/>
      <c r="C768" s="580" t="s">
        <v>470</v>
      </c>
      <c r="D768" s="581"/>
      <c r="E768" s="578"/>
      <c r="F768" s="569">
        <v>1205</v>
      </c>
      <c r="G768" s="559" t="s">
        <v>130</v>
      </c>
      <c r="H768" s="424"/>
      <c r="I768" s="425"/>
      <c r="J768" s="462"/>
      <c r="K768" s="497"/>
      <c r="L768" s="498"/>
      <c r="M768" s="464"/>
      <c r="N768" s="465"/>
      <c r="O768" s="1317"/>
      <c r="P768" s="452"/>
      <c r="Q768" s="452"/>
    </row>
    <row r="769" spans="1:17" s="51" customFormat="1" ht="15" customHeight="1">
      <c r="A769" s="53"/>
      <c r="B769" s="408"/>
      <c r="C769" s="568" t="s">
        <v>468</v>
      </c>
      <c r="D769" s="579"/>
      <c r="E769" s="574"/>
      <c r="F769" s="575"/>
      <c r="G769" s="576"/>
      <c r="H769" s="560"/>
      <c r="I769" s="561"/>
      <c r="J769" s="549"/>
      <c r="K769" s="470"/>
      <c r="L769" s="459"/>
      <c r="M769" s="459"/>
      <c r="N769" s="466"/>
      <c r="O769" s="1317"/>
      <c r="P769" s="452"/>
      <c r="Q769" s="452"/>
    </row>
    <row r="770" spans="1:17" s="51" customFormat="1" ht="15" customHeight="1">
      <c r="A770" s="53"/>
      <c r="B770" s="419"/>
      <c r="C770" s="580" t="s">
        <v>471</v>
      </c>
      <c r="D770" s="581"/>
      <c r="E770" s="578"/>
      <c r="F770" s="569">
        <v>2603</v>
      </c>
      <c r="G770" s="559" t="s">
        <v>130</v>
      </c>
      <c r="H770" s="557"/>
      <c r="I770" s="425"/>
      <c r="J770" s="1457"/>
      <c r="K770" s="1459"/>
      <c r="L770" s="527"/>
      <c r="M770" s="527"/>
      <c r="N770" s="528"/>
      <c r="O770" s="1317"/>
      <c r="P770" s="452"/>
      <c r="Q770" s="452"/>
    </row>
    <row r="771" spans="1:17" s="51" customFormat="1" ht="15" customHeight="1">
      <c r="A771" s="53"/>
      <c r="B771" s="620"/>
      <c r="C771" s="611" t="s">
        <v>468</v>
      </c>
      <c r="D771" s="640"/>
      <c r="E771" s="612"/>
      <c r="F771" s="613"/>
      <c r="G771" s="614"/>
      <c r="H771" s="585"/>
      <c r="I771" s="627"/>
      <c r="J771" s="486"/>
      <c r="K771" s="501"/>
      <c r="L771" s="564"/>
      <c r="M771" s="564"/>
      <c r="N771" s="565"/>
      <c r="O771" s="1317"/>
      <c r="P771" s="452"/>
      <c r="Q771" s="452"/>
    </row>
    <row r="772" spans="1:17" s="51" customFormat="1" ht="15" customHeight="1" thickBot="1">
      <c r="A772" s="53"/>
      <c r="B772" s="441"/>
      <c r="C772" s="616" t="s">
        <v>449</v>
      </c>
      <c r="D772" s="628"/>
      <c r="E772" s="587" t="s">
        <v>472</v>
      </c>
      <c r="F772" s="588">
        <v>1205</v>
      </c>
      <c r="G772" s="589" t="s">
        <v>130</v>
      </c>
      <c r="H772" s="446"/>
      <c r="I772" s="481"/>
      <c r="J772" s="488"/>
      <c r="K772" s="503"/>
      <c r="L772" s="510"/>
      <c r="M772" s="489"/>
      <c r="N772" s="483"/>
      <c r="O772" s="1317"/>
      <c r="P772" s="452"/>
      <c r="Q772" s="452"/>
    </row>
    <row r="773" spans="1:17" s="51" customFormat="1" ht="15" customHeight="1">
      <c r="A773" s="53"/>
      <c r="B773" s="596"/>
      <c r="C773" s="617" t="s">
        <v>468</v>
      </c>
      <c r="D773" s="618"/>
      <c r="E773" s="598"/>
      <c r="F773" s="599"/>
      <c r="G773" s="600"/>
      <c r="H773" s="601"/>
      <c r="I773" s="602"/>
      <c r="J773" s="454"/>
      <c r="K773" s="512"/>
      <c r="L773" s="513"/>
      <c r="M773" s="513"/>
      <c r="N773" s="514"/>
      <c r="O773" s="1317"/>
      <c r="P773" s="452"/>
      <c r="Q773" s="452"/>
    </row>
    <row r="774" spans="1:17" s="51" customFormat="1" ht="15" customHeight="1">
      <c r="A774" s="53"/>
      <c r="B774" s="396"/>
      <c r="C774" s="611" t="s">
        <v>473</v>
      </c>
      <c r="D774" s="594"/>
      <c r="E774" s="578" t="s">
        <v>472</v>
      </c>
      <c r="F774" s="569">
        <v>2603</v>
      </c>
      <c r="G774" s="559" t="s">
        <v>130</v>
      </c>
      <c r="H774" s="402"/>
      <c r="I774" s="425"/>
      <c r="J774" s="462"/>
      <c r="K774" s="497"/>
      <c r="L774" s="498"/>
      <c r="M774" s="464"/>
      <c r="N774" s="465"/>
      <c r="O774" s="1317"/>
      <c r="P774" s="452"/>
      <c r="Q774" s="452"/>
    </row>
    <row r="775" spans="1:17" s="51" customFormat="1" ht="15" customHeight="1">
      <c r="A775" s="53"/>
      <c r="B775" s="603"/>
      <c r="C775" s="568" t="s">
        <v>474</v>
      </c>
      <c r="D775" s="573"/>
      <c r="E775" s="574"/>
      <c r="F775" s="575"/>
      <c r="G775" s="576"/>
      <c r="H775" s="560"/>
      <c r="I775" s="561"/>
      <c r="J775" s="438"/>
      <c r="K775" s="493"/>
      <c r="L775" s="494"/>
      <c r="M775" s="494"/>
      <c r="N775" s="495"/>
      <c r="O775" s="1317"/>
      <c r="P775" s="452"/>
      <c r="Q775" s="452"/>
    </row>
    <row r="776" spans="1:17" s="51" customFormat="1" ht="15" customHeight="1">
      <c r="A776" s="53"/>
      <c r="B776" s="396"/>
      <c r="C776" s="580" t="s">
        <v>455</v>
      </c>
      <c r="D776" s="577"/>
      <c r="E776" s="578"/>
      <c r="F776" s="569">
        <v>290</v>
      </c>
      <c r="G776" s="559" t="s">
        <v>130</v>
      </c>
      <c r="H776" s="424"/>
      <c r="I776" s="425"/>
      <c r="J776" s="462"/>
      <c r="K776" s="497"/>
      <c r="L776" s="498"/>
      <c r="M776" s="464"/>
      <c r="N776" s="465"/>
      <c r="O776" s="1317"/>
      <c r="P776" s="452"/>
      <c r="Q776" s="452"/>
    </row>
    <row r="777" spans="1:17" s="51" customFormat="1" ht="15" customHeight="1">
      <c r="A777" s="53"/>
      <c r="B777" s="603"/>
      <c r="C777" s="568" t="s">
        <v>475</v>
      </c>
      <c r="D777" s="573"/>
      <c r="E777" s="574"/>
      <c r="F777" s="575"/>
      <c r="G777" s="576"/>
      <c r="H777" s="560"/>
      <c r="I777" s="561"/>
      <c r="J777" s="438"/>
      <c r="K777" s="493"/>
      <c r="L777" s="494"/>
      <c r="M777" s="494"/>
      <c r="N777" s="495"/>
      <c r="O777" s="1317"/>
      <c r="P777" s="452"/>
      <c r="Q777" s="452"/>
    </row>
    <row r="778" spans="1:17" s="51" customFormat="1" ht="15" customHeight="1">
      <c r="A778" s="53"/>
      <c r="B778" s="604"/>
      <c r="C778" s="580" t="s">
        <v>455</v>
      </c>
      <c r="D778" s="577"/>
      <c r="E778" s="578"/>
      <c r="F778" s="569">
        <v>25</v>
      </c>
      <c r="G778" s="559" t="s">
        <v>130</v>
      </c>
      <c r="H778" s="424"/>
      <c r="I778" s="425"/>
      <c r="J778" s="462"/>
      <c r="K778" s="497"/>
      <c r="L778" s="498"/>
      <c r="M778" s="464"/>
      <c r="N778" s="465"/>
      <c r="O778" s="1317"/>
      <c r="P778" s="452"/>
      <c r="Q778" s="452"/>
    </row>
    <row r="779" spans="1:17" s="51" customFormat="1" ht="15" customHeight="1">
      <c r="A779" s="53"/>
      <c r="B779" s="603"/>
      <c r="C779" s="568" t="s">
        <v>475</v>
      </c>
      <c r="D779" s="579"/>
      <c r="E779" s="574"/>
      <c r="F779" s="575"/>
      <c r="G779" s="576"/>
      <c r="H779" s="560"/>
      <c r="I779" s="561"/>
      <c r="J779" s="438"/>
      <c r="K779" s="493"/>
      <c r="L779" s="494"/>
      <c r="M779" s="494"/>
      <c r="N779" s="495"/>
      <c r="O779" s="1317"/>
      <c r="P779" s="452"/>
    </row>
    <row r="780" spans="1:17" s="51" customFormat="1" ht="15" customHeight="1">
      <c r="A780" s="53"/>
      <c r="B780" s="604"/>
      <c r="C780" s="580" t="s">
        <v>449</v>
      </c>
      <c r="D780" s="581"/>
      <c r="E780" s="578" t="s">
        <v>472</v>
      </c>
      <c r="F780" s="569">
        <v>1553</v>
      </c>
      <c r="G780" s="559" t="s">
        <v>130</v>
      </c>
      <c r="H780" s="424"/>
      <c r="I780" s="610"/>
      <c r="J780" s="462"/>
      <c r="K780" s="497"/>
      <c r="L780" s="498"/>
      <c r="M780" s="464"/>
      <c r="N780" s="465"/>
      <c r="O780" s="1317"/>
      <c r="P780" s="452"/>
    </row>
    <row r="781" spans="1:17" s="51" customFormat="1" ht="15" customHeight="1">
      <c r="A781" s="53"/>
      <c r="B781" s="603"/>
      <c r="C781" s="568" t="s">
        <v>475</v>
      </c>
      <c r="D781" s="579"/>
      <c r="E781" s="574"/>
      <c r="F781" s="575"/>
      <c r="G781" s="576"/>
      <c r="H781" s="560"/>
      <c r="I781" s="561"/>
      <c r="J781" s="549"/>
      <c r="K781" s="470"/>
      <c r="L781" s="459"/>
      <c r="M781" s="459"/>
      <c r="N781" s="466"/>
      <c r="O781" s="1317"/>
      <c r="P781" s="452"/>
    </row>
    <row r="782" spans="1:17" s="51" customFormat="1" ht="15" customHeight="1">
      <c r="A782" s="53"/>
      <c r="B782" s="605"/>
      <c r="C782" s="580" t="s">
        <v>476</v>
      </c>
      <c r="D782" s="581"/>
      <c r="E782" s="578" t="s">
        <v>477</v>
      </c>
      <c r="F782" s="569">
        <v>57.4</v>
      </c>
      <c r="G782" s="559" t="s">
        <v>130</v>
      </c>
      <c r="H782" s="562"/>
      <c r="I782" s="610"/>
      <c r="J782" s="1457"/>
      <c r="K782" s="1459"/>
      <c r="L782" s="527"/>
      <c r="M782" s="527"/>
      <c r="N782" s="528"/>
      <c r="O782" s="1317"/>
      <c r="P782" s="452"/>
    </row>
    <row r="783" spans="1:17" s="51" customFormat="1" ht="15" customHeight="1">
      <c r="A783" s="53"/>
      <c r="B783" s="607"/>
      <c r="C783" s="568" t="s">
        <v>478</v>
      </c>
      <c r="D783" s="579"/>
      <c r="E783" s="574"/>
      <c r="F783" s="575"/>
      <c r="G783" s="576"/>
      <c r="H783" s="413"/>
      <c r="I783" s="561"/>
      <c r="J783" s="549"/>
      <c r="K783" s="470"/>
      <c r="L783" s="459"/>
      <c r="M783" s="459"/>
      <c r="N783" s="466"/>
      <c r="O783" s="1317"/>
      <c r="P783" s="452"/>
    </row>
    <row r="784" spans="1:17" s="51" customFormat="1" ht="15" customHeight="1">
      <c r="A784" s="53"/>
      <c r="B784" s="605"/>
      <c r="C784" s="580" t="s">
        <v>479</v>
      </c>
      <c r="D784" s="581"/>
      <c r="E784" s="578"/>
      <c r="F784" s="569">
        <v>1</v>
      </c>
      <c r="G784" s="559" t="s">
        <v>127</v>
      </c>
      <c r="H784" s="562"/>
      <c r="I784" s="610"/>
      <c r="J784" s="654"/>
      <c r="K784" s="655"/>
      <c r="L784" s="527"/>
      <c r="M784" s="527"/>
      <c r="N784" s="528"/>
      <c r="O784" s="1317"/>
      <c r="P784" s="452"/>
    </row>
    <row r="785" spans="1:16" s="51" customFormat="1" ht="15" customHeight="1">
      <c r="A785" s="53"/>
      <c r="B785" s="607"/>
      <c r="C785" s="664"/>
      <c r="D785" s="579"/>
      <c r="E785" s="574" t="s">
        <v>448</v>
      </c>
      <c r="F785" s="575"/>
      <c r="G785" s="576"/>
      <c r="H785" s="560"/>
      <c r="I785" s="561"/>
      <c r="J785" s="438"/>
      <c r="K785" s="493"/>
      <c r="L785" s="494"/>
      <c r="M785" s="494"/>
      <c r="N785" s="495"/>
      <c r="O785" s="1317"/>
      <c r="P785" s="452"/>
    </row>
    <row r="786" spans="1:16" s="51" customFormat="1" ht="15" customHeight="1">
      <c r="A786" s="53"/>
      <c r="B786" s="605"/>
      <c r="C786" s="638" t="s">
        <v>480</v>
      </c>
      <c r="D786" s="581"/>
      <c r="E786" s="578" t="s">
        <v>463</v>
      </c>
      <c r="F786" s="569">
        <v>6.3</v>
      </c>
      <c r="G786" s="559" t="s">
        <v>130</v>
      </c>
      <c r="H786" s="424"/>
      <c r="I786" s="425"/>
      <c r="J786" s="462"/>
      <c r="K786" s="497"/>
      <c r="L786" s="498"/>
      <c r="M786" s="464"/>
      <c r="N786" s="465"/>
      <c r="O786" s="1317"/>
      <c r="P786" s="452"/>
    </row>
    <row r="787" spans="1:16" s="51" customFormat="1" ht="15" customHeight="1">
      <c r="A787" s="53"/>
      <c r="B787" s="607"/>
      <c r="C787" s="568"/>
      <c r="D787" s="579"/>
      <c r="E787" s="574" t="s">
        <v>120</v>
      </c>
      <c r="F787" s="575"/>
      <c r="G787" s="576"/>
      <c r="H787" s="560"/>
      <c r="I787" s="561"/>
      <c r="J787" s="438"/>
      <c r="K787" s="493"/>
      <c r="L787" s="494"/>
      <c r="M787" s="494"/>
      <c r="N787" s="495"/>
      <c r="O787" s="1317"/>
      <c r="P787" s="452"/>
    </row>
    <row r="788" spans="1:16" s="51" customFormat="1" ht="15" customHeight="1">
      <c r="A788" s="53"/>
      <c r="B788" s="605"/>
      <c r="C788" s="638" t="s">
        <v>481</v>
      </c>
      <c r="D788" s="581"/>
      <c r="E788" s="578" t="s">
        <v>463</v>
      </c>
      <c r="F788" s="569">
        <v>21.2</v>
      </c>
      <c r="G788" s="559" t="s">
        <v>130</v>
      </c>
      <c r="H788" s="424"/>
      <c r="I788" s="425"/>
      <c r="J788" s="462"/>
      <c r="K788" s="497"/>
      <c r="L788" s="498"/>
      <c r="M788" s="464"/>
      <c r="N788" s="465"/>
      <c r="O788" s="1317"/>
      <c r="P788" s="452"/>
    </row>
    <row r="789" spans="1:16" s="51" customFormat="1" ht="15" customHeight="1">
      <c r="A789" s="53"/>
      <c r="B789" s="607"/>
      <c r="C789" s="568"/>
      <c r="D789" s="579"/>
      <c r="E789" s="574"/>
      <c r="F789" s="575"/>
      <c r="G789" s="576"/>
      <c r="H789" s="560"/>
      <c r="I789" s="561"/>
      <c r="J789" s="506"/>
      <c r="K789" s="470"/>
      <c r="L789" s="644"/>
      <c r="M789" s="644"/>
      <c r="N789" s="645"/>
      <c r="O789" s="1317"/>
      <c r="P789" s="452"/>
    </row>
    <row r="790" spans="1:16" s="51" customFormat="1" ht="15" customHeight="1">
      <c r="A790" s="53"/>
      <c r="B790" s="605"/>
      <c r="C790" s="580"/>
      <c r="D790" s="581"/>
      <c r="E790" s="578"/>
      <c r="F790" s="569"/>
      <c r="G790" s="559"/>
      <c r="H790" s="562"/>
      <c r="I790" s="563"/>
      <c r="J790" s="550"/>
      <c r="K790" s="551"/>
      <c r="L790" s="647"/>
      <c r="M790" s="647"/>
      <c r="N790" s="648"/>
      <c r="O790" s="1317"/>
      <c r="P790" s="452"/>
    </row>
    <row r="791" spans="1:16" s="51" customFormat="1" ht="15" customHeight="1">
      <c r="A791" s="53"/>
      <c r="B791" s="607"/>
      <c r="C791" s="664"/>
      <c r="D791" s="579"/>
      <c r="E791" s="574"/>
      <c r="F791" s="575"/>
      <c r="G791" s="576"/>
      <c r="H791" s="560"/>
      <c r="I791" s="561"/>
      <c r="J791" s="549"/>
      <c r="K791" s="470"/>
      <c r="L791" s="459"/>
      <c r="M791" s="459"/>
      <c r="N791" s="466"/>
      <c r="O791" s="1317"/>
      <c r="P791" s="452"/>
    </row>
    <row r="792" spans="1:16" s="51" customFormat="1" ht="15" customHeight="1">
      <c r="A792" s="53"/>
      <c r="B792" s="605"/>
      <c r="C792" s="420"/>
      <c r="D792" s="581"/>
      <c r="E792" s="578"/>
      <c r="F792" s="569"/>
      <c r="G792" s="559"/>
      <c r="H792" s="562"/>
      <c r="I792" s="563"/>
      <c r="J792" s="550"/>
      <c r="K792" s="531"/>
      <c r="L792" s="1453"/>
      <c r="M792" s="1453"/>
      <c r="N792" s="1454"/>
      <c r="O792" s="1317"/>
      <c r="P792" s="452"/>
    </row>
    <row r="793" spans="1:16" s="51" customFormat="1" ht="15" customHeight="1">
      <c r="A793" s="53"/>
      <c r="B793" s="607"/>
      <c r="C793" s="664"/>
      <c r="D793" s="579"/>
      <c r="E793" s="574"/>
      <c r="F793" s="575"/>
      <c r="G793" s="576"/>
      <c r="H793" s="560"/>
      <c r="I793" s="561"/>
      <c r="J793" s="506"/>
      <c r="K793" s="470"/>
      <c r="L793" s="644"/>
      <c r="M793" s="644"/>
      <c r="N793" s="645"/>
      <c r="O793" s="1317"/>
      <c r="P793" s="452"/>
    </row>
    <row r="794" spans="1:16" s="51" customFormat="1" ht="15" customHeight="1">
      <c r="A794" s="53"/>
      <c r="B794" s="605"/>
      <c r="C794" s="638"/>
      <c r="D794" s="581"/>
      <c r="E794" s="578"/>
      <c r="F794" s="569"/>
      <c r="G794" s="559"/>
      <c r="H794" s="562"/>
      <c r="I794" s="563"/>
      <c r="J794" s="473"/>
      <c r="K794" s="457"/>
      <c r="L794" s="647"/>
      <c r="M794" s="647"/>
      <c r="N794" s="648"/>
      <c r="O794" s="1317"/>
      <c r="P794" s="452"/>
    </row>
    <row r="795" spans="1:16" s="51" customFormat="1" ht="15" customHeight="1">
      <c r="A795" s="53"/>
      <c r="B795" s="607"/>
      <c r="C795" s="568"/>
      <c r="D795" s="579"/>
      <c r="E795" s="574"/>
      <c r="F795" s="575"/>
      <c r="G795" s="576"/>
      <c r="H795" s="560"/>
      <c r="I795" s="561"/>
      <c r="J795" s="506"/>
      <c r="K795" s="470"/>
      <c r="L795" s="644"/>
      <c r="M795" s="644"/>
      <c r="N795" s="645"/>
      <c r="O795" s="1317"/>
      <c r="P795" s="452"/>
    </row>
    <row r="796" spans="1:16" s="51" customFormat="1" ht="15" customHeight="1">
      <c r="A796" s="53"/>
      <c r="B796" s="605"/>
      <c r="C796" s="580"/>
      <c r="D796" s="581"/>
      <c r="E796" s="578"/>
      <c r="F796" s="569"/>
      <c r="G796" s="559"/>
      <c r="H796" s="562"/>
      <c r="I796" s="563"/>
      <c r="J796" s="473"/>
      <c r="K796" s="457"/>
      <c r="L796" s="647"/>
      <c r="M796" s="647"/>
      <c r="N796" s="648"/>
      <c r="O796" s="1317"/>
      <c r="P796" s="452"/>
    </row>
    <row r="797" spans="1:16" s="51" customFormat="1" ht="15" customHeight="1">
      <c r="A797" s="53"/>
      <c r="B797" s="607"/>
      <c r="C797" s="568"/>
      <c r="D797" s="579"/>
      <c r="E797" s="667"/>
      <c r="F797" s="575"/>
      <c r="G797" s="576"/>
      <c r="H797" s="560"/>
      <c r="I797" s="561"/>
      <c r="J797" s="549"/>
      <c r="K797" s="470"/>
      <c r="L797" s="459"/>
      <c r="M797" s="459"/>
      <c r="N797" s="466"/>
      <c r="O797" s="1317"/>
      <c r="P797" s="452"/>
    </row>
    <row r="798" spans="1:16" s="51" customFormat="1" ht="15" customHeight="1">
      <c r="A798" s="53"/>
      <c r="B798" s="605"/>
      <c r="C798" s="580"/>
      <c r="D798" s="581"/>
      <c r="E798" s="578"/>
      <c r="F798" s="569"/>
      <c r="G798" s="559"/>
      <c r="H798" s="562"/>
      <c r="I798" s="563"/>
      <c r="J798" s="1457"/>
      <c r="K798" s="1463"/>
      <c r="L798" s="1453"/>
      <c r="M798" s="1453"/>
      <c r="N798" s="1454"/>
      <c r="O798" s="1317"/>
      <c r="P798" s="452"/>
    </row>
    <row r="799" spans="1:16" s="51" customFormat="1" ht="15" customHeight="1">
      <c r="A799" s="53"/>
      <c r="B799" s="408"/>
      <c r="C799" s="568"/>
      <c r="D799" s="579"/>
      <c r="E799" s="574"/>
      <c r="F799" s="575"/>
      <c r="G799" s="576"/>
      <c r="H799" s="413"/>
      <c r="I799" s="436"/>
      <c r="J799" s="549"/>
      <c r="K799" s="470"/>
      <c r="L799" s="459"/>
      <c r="M799" s="459"/>
      <c r="N799" s="466"/>
      <c r="O799" s="1317"/>
      <c r="P799" s="452"/>
    </row>
    <row r="800" spans="1:16" s="51" customFormat="1" ht="15" customHeight="1">
      <c r="A800" s="53"/>
      <c r="B800" s="419"/>
      <c r="C800" s="580"/>
      <c r="D800" s="581"/>
      <c r="E800" s="578"/>
      <c r="F800" s="569"/>
      <c r="G800" s="559"/>
      <c r="H800" s="424"/>
      <c r="I800" s="437"/>
      <c r="J800" s="1457"/>
      <c r="K800" s="1463"/>
      <c r="L800" s="1453"/>
      <c r="M800" s="1453"/>
      <c r="N800" s="1454"/>
      <c r="O800" s="1317"/>
      <c r="P800" s="452"/>
    </row>
    <row r="801" spans="1:17" s="51" customFormat="1" ht="15" customHeight="1">
      <c r="A801" s="53"/>
      <c r="B801" s="408"/>
      <c r="C801" s="467"/>
      <c r="D801" s="410"/>
      <c r="E801" s="468"/>
      <c r="F801" s="434"/>
      <c r="G801" s="412"/>
      <c r="H801" s="413"/>
      <c r="I801" s="436"/>
      <c r="J801" s="549"/>
      <c r="K801" s="470"/>
      <c r="L801" s="459"/>
      <c r="M801" s="459"/>
      <c r="N801" s="466"/>
      <c r="O801" s="1317"/>
      <c r="P801" s="452"/>
    </row>
    <row r="802" spans="1:17" s="51" customFormat="1" ht="15" customHeight="1">
      <c r="A802" s="53"/>
      <c r="B802" s="419"/>
      <c r="C802" s="420"/>
      <c r="D802" s="421"/>
      <c r="E802" s="472"/>
      <c r="F802" s="435"/>
      <c r="G802" s="423"/>
      <c r="H802" s="424"/>
      <c r="I802" s="437"/>
      <c r="J802" s="1457"/>
      <c r="K802" s="1463"/>
      <c r="L802" s="1453"/>
      <c r="M802" s="1453"/>
      <c r="N802" s="1454"/>
      <c r="O802" s="1317"/>
      <c r="P802" s="452"/>
    </row>
    <row r="803" spans="1:17" s="51" customFormat="1" ht="15" customHeight="1">
      <c r="A803" s="53"/>
      <c r="B803" s="620"/>
      <c r="C803" s="399"/>
      <c r="D803" s="621"/>
      <c r="E803" s="622"/>
      <c r="F803" s="623"/>
      <c r="G803" s="624"/>
      <c r="H803" s="625"/>
      <c r="I803" s="658"/>
      <c r="J803" s="586"/>
      <c r="K803" s="540"/>
      <c r="L803" s="476"/>
      <c r="M803" s="476"/>
      <c r="N803" s="477"/>
      <c r="O803" s="1317"/>
      <c r="P803" s="452"/>
    </row>
    <row r="804" spans="1:17" s="51" customFormat="1" ht="15" customHeight="1" thickBot="1">
      <c r="A804" s="53"/>
      <c r="B804" s="441"/>
      <c r="C804" s="478" t="str">
        <f>+C742&amp;"　　　計"</f>
        <v>塗装工事　　　計</v>
      </c>
      <c r="D804" s="443"/>
      <c r="E804" s="479"/>
      <c r="F804" s="444"/>
      <c r="G804" s="445"/>
      <c r="H804" s="446"/>
      <c r="I804" s="447"/>
      <c r="J804" s="1460"/>
      <c r="K804" s="1462"/>
      <c r="L804" s="1455"/>
      <c r="M804" s="1455"/>
      <c r="N804" s="1456"/>
      <c r="O804" s="1317"/>
      <c r="P804" s="452"/>
    </row>
    <row r="805" spans="1:17" s="51" customFormat="1" ht="15" customHeight="1">
      <c r="A805" s="53"/>
      <c r="B805" s="596"/>
      <c r="C805" s="597"/>
      <c r="D805" s="618"/>
      <c r="E805" s="598"/>
      <c r="F805" s="599"/>
      <c r="G805" s="600"/>
      <c r="H805" s="601"/>
      <c r="I805" s="602"/>
      <c r="J805" s="593"/>
      <c r="K805" s="516"/>
      <c r="L805" s="491"/>
      <c r="M805" s="491"/>
      <c r="N805" s="492"/>
      <c r="O805" s="1317"/>
      <c r="P805" s="452"/>
      <c r="Q805" s="452"/>
    </row>
    <row r="806" spans="1:17" s="51" customFormat="1" ht="15" customHeight="1">
      <c r="A806" s="53"/>
      <c r="B806" s="419">
        <v>13</v>
      </c>
      <c r="C806" s="420" t="s">
        <v>86</v>
      </c>
      <c r="D806" s="668"/>
      <c r="E806" s="578"/>
      <c r="F806" s="569"/>
      <c r="G806" s="559"/>
      <c r="H806" s="562"/>
      <c r="I806" s="637"/>
      <c r="J806" s="1457"/>
      <c r="K806" s="1463"/>
      <c r="L806" s="1453"/>
      <c r="M806" s="1453"/>
      <c r="N806" s="1454"/>
      <c r="O806" s="1317"/>
      <c r="P806" s="452"/>
      <c r="Q806" s="452"/>
    </row>
    <row r="807" spans="1:17" s="51" customFormat="1" ht="15" customHeight="1">
      <c r="A807" s="53"/>
      <c r="B807" s="396"/>
      <c r="C807" s="399"/>
      <c r="D807" s="594"/>
      <c r="E807" s="582" t="s">
        <v>482</v>
      </c>
      <c r="F807" s="583"/>
      <c r="G807" s="584"/>
      <c r="H807" s="560"/>
      <c r="I807" s="561"/>
      <c r="J807" s="438"/>
      <c r="K807" s="508"/>
      <c r="L807" s="494"/>
      <c r="M807" s="494"/>
      <c r="N807" s="495"/>
      <c r="O807" s="1317"/>
      <c r="P807" s="452"/>
      <c r="Q807" s="452"/>
    </row>
    <row r="808" spans="1:17" s="51" customFormat="1" ht="15" customHeight="1">
      <c r="A808" s="53"/>
      <c r="B808" s="396"/>
      <c r="C808" s="399" t="s">
        <v>483</v>
      </c>
      <c r="D808" s="594"/>
      <c r="E808" s="582" t="s">
        <v>484</v>
      </c>
      <c r="F808" s="583">
        <v>871</v>
      </c>
      <c r="G808" s="559" t="s">
        <v>130</v>
      </c>
      <c r="H808" s="424"/>
      <c r="I808" s="437"/>
      <c r="J808" s="462"/>
      <c r="K808" s="509"/>
      <c r="L808" s="498"/>
      <c r="M808" s="464"/>
      <c r="N808" s="465"/>
      <c r="O808" s="1317"/>
      <c r="P808" s="452"/>
      <c r="Q808" s="452"/>
    </row>
    <row r="809" spans="1:17" s="51" customFormat="1" ht="15" customHeight="1">
      <c r="A809" s="53"/>
      <c r="B809" s="603"/>
      <c r="C809" s="568" t="s">
        <v>485</v>
      </c>
      <c r="D809" s="573"/>
      <c r="E809" s="574"/>
      <c r="F809" s="575"/>
      <c r="G809" s="576"/>
      <c r="H809" s="560"/>
      <c r="I809" s="561"/>
      <c r="J809" s="438"/>
      <c r="K809" s="493"/>
      <c r="L809" s="494"/>
      <c r="M809" s="494"/>
      <c r="N809" s="495"/>
      <c r="O809" s="1317"/>
      <c r="P809" s="452"/>
      <c r="Q809" s="452"/>
    </row>
    <row r="810" spans="1:17" s="51" customFormat="1" ht="15" customHeight="1">
      <c r="A810" s="53"/>
      <c r="B810" s="396"/>
      <c r="C810" s="420" t="s">
        <v>486</v>
      </c>
      <c r="D810" s="577"/>
      <c r="E810" s="578" t="s">
        <v>487</v>
      </c>
      <c r="F810" s="569">
        <v>486</v>
      </c>
      <c r="G810" s="559" t="s">
        <v>130</v>
      </c>
      <c r="H810" s="557"/>
      <c r="I810" s="425"/>
      <c r="J810" s="462"/>
      <c r="K810" s="497"/>
      <c r="L810" s="498"/>
      <c r="M810" s="464"/>
      <c r="N810" s="465"/>
      <c r="O810" s="1317"/>
      <c r="P810" s="452"/>
      <c r="Q810" s="452"/>
    </row>
    <row r="811" spans="1:17" s="51" customFormat="1" ht="15" customHeight="1">
      <c r="A811" s="53"/>
      <c r="B811" s="603"/>
      <c r="C811" s="568"/>
      <c r="D811" s="579"/>
      <c r="E811" s="574"/>
      <c r="F811" s="575"/>
      <c r="G811" s="576"/>
      <c r="H811" s="560"/>
      <c r="I811" s="561"/>
      <c r="J811" s="438"/>
      <c r="K811" s="493"/>
      <c r="L811" s="494"/>
      <c r="M811" s="494"/>
      <c r="N811" s="495"/>
      <c r="O811" s="1317"/>
      <c r="P811" s="452"/>
      <c r="Q811" s="452"/>
    </row>
    <row r="812" spans="1:17" s="51" customFormat="1" ht="15" customHeight="1">
      <c r="A812" s="53"/>
      <c r="B812" s="604"/>
      <c r="C812" s="580" t="s">
        <v>488</v>
      </c>
      <c r="D812" s="581"/>
      <c r="E812" s="578"/>
      <c r="F812" s="569">
        <v>14</v>
      </c>
      <c r="G812" s="559" t="s">
        <v>130</v>
      </c>
      <c r="H812" s="424"/>
      <c r="I812" s="425"/>
      <c r="J812" s="462"/>
      <c r="K812" s="497"/>
      <c r="L812" s="498"/>
      <c r="M812" s="464"/>
      <c r="N812" s="465"/>
      <c r="O812" s="1317"/>
      <c r="P812" s="452"/>
      <c r="Q812" s="452"/>
    </row>
    <row r="813" spans="1:17" s="51" customFormat="1" ht="15" customHeight="1">
      <c r="A813" s="53"/>
      <c r="B813" s="603"/>
      <c r="C813" s="568"/>
      <c r="D813" s="579"/>
      <c r="E813" s="667"/>
      <c r="F813" s="575"/>
      <c r="G813" s="576"/>
      <c r="H813" s="560"/>
      <c r="I813" s="561"/>
      <c r="J813" s="438"/>
      <c r="K813" s="493"/>
      <c r="L813" s="494"/>
      <c r="M813" s="494"/>
      <c r="N813" s="495"/>
      <c r="O813" s="1317"/>
      <c r="P813" s="452"/>
    </row>
    <row r="814" spans="1:17" s="51" customFormat="1" ht="15" customHeight="1">
      <c r="A814" s="53"/>
      <c r="B814" s="604"/>
      <c r="C814" s="580" t="s">
        <v>489</v>
      </c>
      <c r="D814" s="581"/>
      <c r="E814" s="578" t="s">
        <v>490</v>
      </c>
      <c r="F814" s="569">
        <v>125</v>
      </c>
      <c r="G814" s="559" t="s">
        <v>162</v>
      </c>
      <c r="H814" s="424"/>
      <c r="I814" s="425"/>
      <c r="J814" s="462"/>
      <c r="K814" s="497"/>
      <c r="L814" s="498"/>
      <c r="M814" s="464"/>
      <c r="N814" s="465"/>
      <c r="O814" s="1317"/>
      <c r="P814" s="452"/>
    </row>
    <row r="815" spans="1:17" s="51" customFormat="1" ht="15" customHeight="1">
      <c r="A815" s="53"/>
      <c r="B815" s="603"/>
      <c r="C815" s="568"/>
      <c r="D815" s="579"/>
      <c r="E815" s="574"/>
      <c r="F815" s="575"/>
      <c r="G815" s="576"/>
      <c r="H815" s="560"/>
      <c r="I815" s="561"/>
      <c r="J815" s="438"/>
      <c r="K815" s="493"/>
      <c r="L815" s="494"/>
      <c r="M815" s="494"/>
      <c r="N815" s="495"/>
      <c r="O815" s="1317"/>
      <c r="P815" s="452"/>
    </row>
    <row r="816" spans="1:17" s="51" customFormat="1" ht="15" customHeight="1">
      <c r="A816" s="53"/>
      <c r="B816" s="605"/>
      <c r="C816" s="580" t="s">
        <v>491</v>
      </c>
      <c r="D816" s="581"/>
      <c r="E816" s="578"/>
      <c r="F816" s="569">
        <v>21.9</v>
      </c>
      <c r="G816" s="559" t="s">
        <v>130</v>
      </c>
      <c r="H816" s="424"/>
      <c r="I816" s="425"/>
      <c r="J816" s="462"/>
      <c r="K816" s="497"/>
      <c r="L816" s="498"/>
      <c r="M816" s="464"/>
      <c r="N816" s="465"/>
      <c r="O816" s="1317"/>
      <c r="P816" s="452"/>
    </row>
    <row r="817" spans="1:16" s="51" customFormat="1" ht="15" customHeight="1">
      <c r="A817" s="53"/>
      <c r="B817" s="607"/>
      <c r="C817" s="664"/>
      <c r="D817" s="579"/>
      <c r="E817" s="574"/>
      <c r="F817" s="575"/>
      <c r="G817" s="576"/>
      <c r="H817" s="560"/>
      <c r="I817" s="561"/>
      <c r="J817" s="438"/>
      <c r="K817" s="493"/>
      <c r="L817" s="494"/>
      <c r="M817" s="494"/>
      <c r="N817" s="495"/>
      <c r="O817" s="1317"/>
      <c r="P817" s="452"/>
    </row>
    <row r="818" spans="1:16" s="51" customFormat="1" ht="15" customHeight="1">
      <c r="A818" s="53"/>
      <c r="B818" s="605"/>
      <c r="C818" s="580" t="s">
        <v>492</v>
      </c>
      <c r="D818" s="581"/>
      <c r="E818" s="578" t="s">
        <v>490</v>
      </c>
      <c r="F818" s="569">
        <v>261</v>
      </c>
      <c r="G818" s="559" t="s">
        <v>162</v>
      </c>
      <c r="H818" s="424"/>
      <c r="I818" s="425"/>
      <c r="J818" s="462"/>
      <c r="K818" s="497"/>
      <c r="L818" s="498"/>
      <c r="M818" s="464"/>
      <c r="N818" s="465"/>
      <c r="O818" s="1317"/>
      <c r="P818" s="452"/>
    </row>
    <row r="819" spans="1:16" s="51" customFormat="1" ht="15" customHeight="1">
      <c r="A819" s="53"/>
      <c r="B819" s="607"/>
      <c r="C819" s="664"/>
      <c r="D819" s="579"/>
      <c r="E819" s="574"/>
      <c r="F819" s="575"/>
      <c r="G819" s="576"/>
      <c r="H819" s="560"/>
      <c r="I819" s="561"/>
      <c r="J819" s="438"/>
      <c r="K819" s="493"/>
      <c r="L819" s="494"/>
      <c r="M819" s="494"/>
      <c r="N819" s="495"/>
      <c r="O819" s="1317"/>
      <c r="P819" s="452"/>
    </row>
    <row r="820" spans="1:16" s="51" customFormat="1" ht="15" customHeight="1">
      <c r="A820" s="53"/>
      <c r="B820" s="605"/>
      <c r="C820" s="580" t="s">
        <v>493</v>
      </c>
      <c r="D820" s="581"/>
      <c r="E820" s="578" t="s">
        <v>120</v>
      </c>
      <c r="F820" s="569">
        <v>19.100000000000001</v>
      </c>
      <c r="G820" s="559" t="s">
        <v>162</v>
      </c>
      <c r="H820" s="424"/>
      <c r="I820" s="425"/>
      <c r="J820" s="462"/>
      <c r="K820" s="497"/>
      <c r="L820" s="498"/>
      <c r="M820" s="464"/>
      <c r="N820" s="465"/>
      <c r="O820" s="1317"/>
      <c r="P820" s="452"/>
    </row>
    <row r="821" spans="1:16" s="51" customFormat="1" ht="15" customHeight="1">
      <c r="A821" s="53"/>
      <c r="B821" s="607"/>
      <c r="C821" s="568" t="s">
        <v>485</v>
      </c>
      <c r="D821" s="410"/>
      <c r="E821" s="574"/>
      <c r="F821" s="434"/>
      <c r="G821" s="576"/>
      <c r="H821" s="413"/>
      <c r="I821" s="521"/>
      <c r="J821" s="506"/>
      <c r="K821" s="470"/>
      <c r="L821" s="459"/>
      <c r="M821" s="459"/>
      <c r="N821" s="466"/>
      <c r="O821" s="1317"/>
      <c r="P821" s="452"/>
    </row>
    <row r="822" spans="1:16" s="51" customFormat="1" ht="15" customHeight="1">
      <c r="A822" s="53"/>
      <c r="B822" s="605"/>
      <c r="C822" s="638" t="s">
        <v>494</v>
      </c>
      <c r="D822" s="421"/>
      <c r="E822" s="578" t="s">
        <v>280</v>
      </c>
      <c r="F822" s="435">
        <v>9.3000000000000007</v>
      </c>
      <c r="G822" s="559" t="s">
        <v>130</v>
      </c>
      <c r="H822" s="424"/>
      <c r="I822" s="425"/>
      <c r="J822" s="1457" t="s">
        <v>2872</v>
      </c>
      <c r="K822" s="1459"/>
      <c r="L822" s="1453"/>
      <c r="M822" s="1453"/>
      <c r="N822" s="1454"/>
      <c r="O822" s="1317"/>
      <c r="P822" s="452"/>
    </row>
    <row r="823" spans="1:16" s="51" customFormat="1" ht="15" customHeight="1">
      <c r="A823" s="53"/>
      <c r="B823" s="607"/>
      <c r="C823" s="568"/>
      <c r="D823" s="410"/>
      <c r="E823" s="574"/>
      <c r="F823" s="575"/>
      <c r="G823" s="576"/>
      <c r="H823" s="413"/>
      <c r="I823" s="521"/>
      <c r="J823" s="506"/>
      <c r="K823" s="470"/>
      <c r="L823" s="459"/>
      <c r="M823" s="459"/>
      <c r="N823" s="466"/>
      <c r="O823" s="1317"/>
      <c r="P823" s="452"/>
    </row>
    <row r="824" spans="1:16" s="51" customFormat="1" ht="15" customHeight="1">
      <c r="A824" s="53"/>
      <c r="B824" s="605"/>
      <c r="C824" s="580" t="s">
        <v>495</v>
      </c>
      <c r="D824" s="421"/>
      <c r="E824" s="578" t="s">
        <v>496</v>
      </c>
      <c r="F824" s="569">
        <v>1.5</v>
      </c>
      <c r="G824" s="559" t="s">
        <v>130</v>
      </c>
      <c r="H824" s="424"/>
      <c r="I824" s="425"/>
      <c r="J824" s="1457"/>
      <c r="K824" s="1459"/>
      <c r="L824" s="1453"/>
      <c r="M824" s="1453"/>
      <c r="N824" s="1454"/>
      <c r="O824" s="1317"/>
      <c r="P824" s="452"/>
    </row>
    <row r="825" spans="1:16" s="51" customFormat="1" ht="15" customHeight="1">
      <c r="A825" s="53"/>
      <c r="B825" s="607"/>
      <c r="C825" s="664" t="s">
        <v>497</v>
      </c>
      <c r="D825" s="410"/>
      <c r="E825" s="574"/>
      <c r="F825" s="575"/>
      <c r="G825" s="576"/>
      <c r="H825" s="560"/>
      <c r="I825" s="561"/>
      <c r="J825" s="438"/>
      <c r="K825" s="493"/>
      <c r="L825" s="494"/>
      <c r="M825" s="494"/>
      <c r="N825" s="495"/>
      <c r="O825" s="1317"/>
      <c r="P825" s="452"/>
    </row>
    <row r="826" spans="1:16" s="51" customFormat="1" ht="15" customHeight="1">
      <c r="A826" s="53"/>
      <c r="B826" s="605"/>
      <c r="C826" s="420" t="s">
        <v>498</v>
      </c>
      <c r="D826" s="421"/>
      <c r="E826" s="578" t="s">
        <v>499</v>
      </c>
      <c r="F826" s="569">
        <v>10</v>
      </c>
      <c r="G826" s="559" t="s">
        <v>162</v>
      </c>
      <c r="H826" s="424"/>
      <c r="I826" s="425"/>
      <c r="J826" s="462"/>
      <c r="K826" s="497"/>
      <c r="L826" s="498"/>
      <c r="M826" s="464"/>
      <c r="N826" s="465"/>
      <c r="O826" s="1317"/>
      <c r="P826" s="452"/>
    </row>
    <row r="827" spans="1:16" s="51" customFormat="1" ht="15" customHeight="1">
      <c r="A827" s="53"/>
      <c r="B827" s="607"/>
      <c r="C827" s="664" t="s">
        <v>500</v>
      </c>
      <c r="D827" s="579"/>
      <c r="E827" s="574"/>
      <c r="F827" s="575"/>
      <c r="G827" s="576"/>
      <c r="H827" s="560"/>
      <c r="I827" s="561"/>
      <c r="J827" s="438"/>
      <c r="K827" s="493"/>
      <c r="L827" s="494"/>
      <c r="M827" s="494"/>
      <c r="N827" s="495"/>
      <c r="O827" s="1317"/>
      <c r="P827" s="452"/>
    </row>
    <row r="828" spans="1:16" s="51" customFormat="1" ht="15" customHeight="1">
      <c r="A828" s="53"/>
      <c r="B828" s="605"/>
      <c r="C828" s="420" t="s">
        <v>498</v>
      </c>
      <c r="D828" s="581"/>
      <c r="E828" s="578" t="s">
        <v>501</v>
      </c>
      <c r="F828" s="569">
        <v>6.4</v>
      </c>
      <c r="G828" s="559" t="s">
        <v>162</v>
      </c>
      <c r="H828" s="424"/>
      <c r="I828" s="425"/>
      <c r="J828" s="462"/>
      <c r="K828" s="497"/>
      <c r="L828" s="498"/>
      <c r="M828" s="464"/>
      <c r="N828" s="465"/>
      <c r="O828" s="1317"/>
      <c r="P828" s="452"/>
    </row>
    <row r="829" spans="1:16" s="51" customFormat="1" ht="15" customHeight="1">
      <c r="A829" s="53"/>
      <c r="B829" s="607"/>
      <c r="C829" s="568" t="s">
        <v>120</v>
      </c>
      <c r="D829" s="579"/>
      <c r="E829" s="574"/>
      <c r="F829" s="575"/>
      <c r="G829" s="576"/>
      <c r="H829" s="560"/>
      <c r="I829" s="561"/>
      <c r="J829" s="506"/>
      <c r="K829" s="470"/>
      <c r="L829" s="644"/>
      <c r="M829" s="644"/>
      <c r="N829" s="645"/>
      <c r="O829" s="1317"/>
      <c r="P829" s="452"/>
    </row>
    <row r="830" spans="1:16" s="51" customFormat="1" ht="15" customHeight="1">
      <c r="A830" s="53"/>
      <c r="B830" s="605"/>
      <c r="C830" s="420" t="s">
        <v>502</v>
      </c>
      <c r="D830" s="581"/>
      <c r="E830" s="578" t="s">
        <v>503</v>
      </c>
      <c r="F830" s="569">
        <v>1</v>
      </c>
      <c r="G830" s="559" t="s">
        <v>191</v>
      </c>
      <c r="H830" s="562"/>
      <c r="I830" s="425"/>
      <c r="J830" s="1457"/>
      <c r="K830" s="1459"/>
      <c r="L830" s="647"/>
      <c r="M830" s="647"/>
      <c r="N830" s="648"/>
      <c r="O830" s="1317"/>
      <c r="P830" s="452"/>
    </row>
    <row r="831" spans="1:16" s="51" customFormat="1" ht="15" customHeight="1">
      <c r="A831" s="53"/>
      <c r="B831" s="607"/>
      <c r="C831" s="568"/>
      <c r="D831" s="579"/>
      <c r="E831" s="667"/>
      <c r="F831" s="575"/>
      <c r="G831" s="576"/>
      <c r="H831" s="560"/>
      <c r="I831" s="561"/>
      <c r="J831" s="549"/>
      <c r="K831" s="470"/>
      <c r="L831" s="459"/>
      <c r="M831" s="459"/>
      <c r="N831" s="466"/>
      <c r="O831" s="1317"/>
      <c r="P831" s="452"/>
    </row>
    <row r="832" spans="1:16" s="51" customFormat="1" ht="15" customHeight="1">
      <c r="A832" s="53"/>
      <c r="B832" s="605"/>
      <c r="C832" s="580" t="s">
        <v>504</v>
      </c>
      <c r="D832" s="581"/>
      <c r="E832" s="578" t="s">
        <v>505</v>
      </c>
      <c r="F832" s="569">
        <v>1</v>
      </c>
      <c r="G832" s="559" t="s">
        <v>127</v>
      </c>
      <c r="H832" s="562"/>
      <c r="I832" s="563"/>
      <c r="J832" s="1457"/>
      <c r="K832" s="1459"/>
      <c r="L832" s="1453"/>
      <c r="M832" s="1453"/>
      <c r="N832" s="1454"/>
      <c r="O832" s="1317"/>
      <c r="P832" s="452"/>
    </row>
    <row r="833" spans="1:17" s="51" customFormat="1" ht="15" customHeight="1">
      <c r="A833" s="53"/>
      <c r="B833" s="408"/>
      <c r="C833" s="572"/>
      <c r="D833" s="410"/>
      <c r="E833" s="574"/>
      <c r="F833" s="575"/>
      <c r="G833" s="576"/>
      <c r="H833" s="560"/>
      <c r="I833" s="561"/>
      <c r="J833" s="438"/>
      <c r="K833" s="493"/>
      <c r="L833" s="494"/>
      <c r="M833" s="494"/>
      <c r="N833" s="495"/>
      <c r="O833" s="1317"/>
      <c r="P833" s="452"/>
    </row>
    <row r="834" spans="1:17" s="51" customFormat="1" ht="15" customHeight="1">
      <c r="A834" s="53"/>
      <c r="B834" s="419"/>
      <c r="C834" s="496" t="s">
        <v>506</v>
      </c>
      <c r="D834" s="421"/>
      <c r="E834" s="472" t="s">
        <v>507</v>
      </c>
      <c r="F834" s="435">
        <v>5.7</v>
      </c>
      <c r="G834" s="559" t="s">
        <v>130</v>
      </c>
      <c r="H834" s="424"/>
      <c r="I834" s="425"/>
      <c r="J834" s="462"/>
      <c r="K834" s="497"/>
      <c r="L834" s="498"/>
      <c r="M834" s="464"/>
      <c r="N834" s="465"/>
      <c r="O834" s="1317"/>
      <c r="P834" s="452"/>
    </row>
    <row r="835" spans="1:17" s="51" customFormat="1" ht="15" customHeight="1">
      <c r="A835" s="53"/>
      <c r="B835" s="620"/>
      <c r="C835" s="399"/>
      <c r="D835" s="621"/>
      <c r="E835" s="622"/>
      <c r="F835" s="623"/>
      <c r="G835" s="624"/>
      <c r="H835" s="625"/>
      <c r="I835" s="658"/>
      <c r="J835" s="586"/>
      <c r="K835" s="540"/>
      <c r="L835" s="476"/>
      <c r="M835" s="476"/>
      <c r="N835" s="477"/>
      <c r="O835" s="1317"/>
      <c r="P835" s="452"/>
    </row>
    <row r="836" spans="1:17" s="51" customFormat="1" ht="15" customHeight="1" thickBot="1">
      <c r="A836" s="53"/>
      <c r="B836" s="441"/>
      <c r="C836" s="478" t="str">
        <f>+C806&amp;"　　　計"</f>
        <v>外装工事　　　計</v>
      </c>
      <c r="D836" s="443"/>
      <c r="E836" s="479"/>
      <c r="F836" s="444"/>
      <c r="G836" s="445"/>
      <c r="H836" s="446"/>
      <c r="I836" s="447"/>
      <c r="J836" s="1460"/>
      <c r="K836" s="1462"/>
      <c r="L836" s="1455"/>
      <c r="M836" s="1455"/>
      <c r="N836" s="1456"/>
      <c r="O836" s="1317"/>
      <c r="P836" s="452"/>
    </row>
    <row r="837" spans="1:17" s="51" customFormat="1" ht="15" customHeight="1">
      <c r="A837" s="53"/>
      <c r="B837" s="596"/>
      <c r="C837" s="597"/>
      <c r="D837" s="669"/>
      <c r="E837" s="598"/>
      <c r="F837" s="599"/>
      <c r="G837" s="600"/>
      <c r="H837" s="601"/>
      <c r="I837" s="602"/>
      <c r="J837" s="593"/>
      <c r="K837" s="516"/>
      <c r="L837" s="491"/>
      <c r="M837" s="491"/>
      <c r="N837" s="492"/>
      <c r="O837" s="1317"/>
      <c r="P837" s="452"/>
      <c r="Q837" s="452"/>
    </row>
    <row r="838" spans="1:17" s="51" customFormat="1" ht="15" customHeight="1">
      <c r="A838" s="53"/>
      <c r="B838" s="419">
        <v>14</v>
      </c>
      <c r="C838" s="420" t="s">
        <v>87</v>
      </c>
      <c r="D838" s="661"/>
      <c r="E838" s="578"/>
      <c r="F838" s="569"/>
      <c r="G838" s="559"/>
      <c r="H838" s="585"/>
      <c r="I838" s="563"/>
      <c r="J838" s="1457"/>
      <c r="K838" s="1463"/>
      <c r="L838" s="1453"/>
      <c r="M838" s="1453"/>
      <c r="N838" s="1454"/>
      <c r="O838" s="1317"/>
      <c r="P838" s="452"/>
      <c r="Q838" s="452"/>
    </row>
    <row r="839" spans="1:17" s="51" customFormat="1" ht="15" customHeight="1">
      <c r="A839" s="53"/>
      <c r="B839" s="603"/>
      <c r="C839" s="568"/>
      <c r="D839" s="573"/>
      <c r="E839" s="574"/>
      <c r="F839" s="575"/>
      <c r="G839" s="576"/>
      <c r="H839" s="560"/>
      <c r="I839" s="561"/>
      <c r="J839" s="549"/>
      <c r="K839" s="470"/>
      <c r="L839" s="459"/>
      <c r="M839" s="459"/>
      <c r="N839" s="466"/>
      <c r="O839" s="1317"/>
      <c r="P839" s="452"/>
      <c r="Q839" s="452"/>
    </row>
    <row r="840" spans="1:17" s="51" customFormat="1" ht="15" customHeight="1">
      <c r="A840" s="53"/>
      <c r="B840" s="396"/>
      <c r="C840" s="420" t="s">
        <v>193</v>
      </c>
      <c r="D840" s="577"/>
      <c r="E840" s="578"/>
      <c r="F840" s="569"/>
      <c r="G840" s="559"/>
      <c r="H840" s="562"/>
      <c r="I840" s="563"/>
      <c r="J840" s="1457"/>
      <c r="K840" s="1463"/>
      <c r="L840" s="1453"/>
      <c r="M840" s="1453"/>
      <c r="N840" s="1454"/>
      <c r="O840" s="1317"/>
      <c r="P840" s="452"/>
      <c r="Q840" s="452"/>
    </row>
    <row r="841" spans="1:17" s="51" customFormat="1" ht="15" customHeight="1">
      <c r="A841" s="53"/>
      <c r="B841" s="603"/>
      <c r="C841" s="568"/>
      <c r="D841" s="579"/>
      <c r="E841" s="574" t="s">
        <v>508</v>
      </c>
      <c r="F841" s="575"/>
      <c r="G841" s="576"/>
      <c r="H841" s="560"/>
      <c r="I841" s="561"/>
      <c r="J841" s="549"/>
      <c r="K841" s="470"/>
      <c r="L841" s="459"/>
      <c r="M841" s="459"/>
      <c r="N841" s="466"/>
      <c r="O841" s="1317"/>
      <c r="P841" s="452"/>
      <c r="Q841" s="452"/>
    </row>
    <row r="842" spans="1:17" s="51" customFormat="1" ht="15" customHeight="1">
      <c r="A842" s="53"/>
      <c r="B842" s="604"/>
      <c r="C842" s="580" t="s">
        <v>509</v>
      </c>
      <c r="D842" s="577"/>
      <c r="E842" s="578" t="s">
        <v>510</v>
      </c>
      <c r="F842" s="569">
        <v>550</v>
      </c>
      <c r="G842" s="559" t="s">
        <v>511</v>
      </c>
      <c r="H842" s="557"/>
      <c r="I842" s="437"/>
      <c r="J842" s="1457"/>
      <c r="K842" s="1459"/>
      <c r="L842" s="1453"/>
      <c r="M842" s="1453"/>
      <c r="N842" s="1454"/>
      <c r="O842" s="1317"/>
      <c r="P842" s="452"/>
      <c r="Q842" s="452"/>
    </row>
    <row r="843" spans="1:17" s="51" customFormat="1" ht="15" customHeight="1">
      <c r="A843" s="53"/>
      <c r="B843" s="603"/>
      <c r="C843" s="568"/>
      <c r="D843" s="579"/>
      <c r="E843" s="667" t="s">
        <v>120</v>
      </c>
      <c r="F843" s="575"/>
      <c r="G843" s="576"/>
      <c r="H843" s="560"/>
      <c r="I843" s="561"/>
      <c r="J843" s="549"/>
      <c r="K843" s="470"/>
      <c r="L843" s="459"/>
      <c r="M843" s="459"/>
      <c r="N843" s="466"/>
      <c r="O843" s="1317"/>
      <c r="P843" s="452"/>
    </row>
    <row r="844" spans="1:17" s="51" customFormat="1" ht="15" customHeight="1">
      <c r="A844" s="53"/>
      <c r="B844" s="604"/>
      <c r="C844" s="580" t="s">
        <v>120</v>
      </c>
      <c r="D844" s="577"/>
      <c r="E844" s="578" t="s">
        <v>512</v>
      </c>
      <c r="F844" s="569">
        <v>76</v>
      </c>
      <c r="G844" s="559" t="s">
        <v>511</v>
      </c>
      <c r="H844" s="557"/>
      <c r="I844" s="437"/>
      <c r="J844" s="1457"/>
      <c r="K844" s="1459"/>
      <c r="L844" s="1453"/>
      <c r="M844" s="1453"/>
      <c r="N844" s="1454"/>
      <c r="O844" s="1317"/>
      <c r="P844" s="452"/>
    </row>
    <row r="845" spans="1:17" s="51" customFormat="1" ht="15" customHeight="1">
      <c r="A845" s="53"/>
      <c r="B845" s="603"/>
      <c r="C845" s="568"/>
      <c r="D845" s="579"/>
      <c r="E845" s="574" t="s">
        <v>513</v>
      </c>
      <c r="F845" s="575"/>
      <c r="G845" s="576"/>
      <c r="H845" s="413"/>
      <c r="I845" s="561"/>
      <c r="J845" s="549"/>
      <c r="K845" s="470"/>
      <c r="L845" s="459"/>
      <c r="M845" s="459"/>
      <c r="N845" s="466"/>
      <c r="O845" s="1317"/>
      <c r="P845" s="452"/>
    </row>
    <row r="846" spans="1:17" s="51" customFormat="1" ht="15" customHeight="1">
      <c r="A846" s="53"/>
      <c r="B846" s="605"/>
      <c r="C846" s="580" t="s">
        <v>120</v>
      </c>
      <c r="D846" s="577"/>
      <c r="E846" s="578" t="s">
        <v>510</v>
      </c>
      <c r="F846" s="569">
        <v>250</v>
      </c>
      <c r="G846" s="559" t="s">
        <v>511</v>
      </c>
      <c r="H846" s="562"/>
      <c r="I846" s="437"/>
      <c r="J846" s="1457"/>
      <c r="K846" s="1459"/>
      <c r="L846" s="1453"/>
      <c r="M846" s="1453"/>
      <c r="N846" s="1454"/>
      <c r="O846" s="1317"/>
      <c r="P846" s="452"/>
    </row>
    <row r="847" spans="1:17" s="51" customFormat="1" ht="15" customHeight="1">
      <c r="A847" s="53"/>
      <c r="B847" s="603"/>
      <c r="C847" s="664"/>
      <c r="D847" s="579"/>
      <c r="E847" s="667" t="s">
        <v>120</v>
      </c>
      <c r="F847" s="575"/>
      <c r="G847" s="576"/>
      <c r="H847" s="413"/>
      <c r="I847" s="561"/>
      <c r="J847" s="549"/>
      <c r="K847" s="470"/>
      <c r="L847" s="459"/>
      <c r="M847" s="459"/>
      <c r="N847" s="466"/>
      <c r="O847" s="1317"/>
      <c r="P847" s="452"/>
    </row>
    <row r="848" spans="1:17" s="51" customFormat="1" ht="15" customHeight="1">
      <c r="A848" s="53"/>
      <c r="B848" s="605"/>
      <c r="C848" s="580" t="s">
        <v>120</v>
      </c>
      <c r="D848" s="577"/>
      <c r="E848" s="578" t="s">
        <v>512</v>
      </c>
      <c r="F848" s="569">
        <v>112</v>
      </c>
      <c r="G848" s="559" t="s">
        <v>511</v>
      </c>
      <c r="H848" s="562"/>
      <c r="I848" s="437"/>
      <c r="J848" s="1457"/>
      <c r="K848" s="1459"/>
      <c r="L848" s="1453"/>
      <c r="M848" s="1453"/>
      <c r="N848" s="1454"/>
      <c r="O848" s="1317"/>
      <c r="P848" s="452"/>
    </row>
    <row r="849" spans="1:16" s="51" customFormat="1" ht="15" customHeight="1">
      <c r="A849" s="53"/>
      <c r="B849" s="603"/>
      <c r="C849" s="568" t="s">
        <v>514</v>
      </c>
      <c r="D849" s="579"/>
      <c r="E849" s="667"/>
      <c r="F849" s="575"/>
      <c r="G849" s="576"/>
      <c r="H849" s="560"/>
      <c r="I849" s="561"/>
      <c r="J849" s="438"/>
      <c r="K849" s="493"/>
      <c r="L849" s="494"/>
      <c r="M849" s="494"/>
      <c r="N849" s="495"/>
      <c r="O849" s="1317"/>
      <c r="P849" s="452"/>
    </row>
    <row r="850" spans="1:16" s="51" customFormat="1" ht="15" customHeight="1">
      <c r="A850" s="53"/>
      <c r="B850" s="605"/>
      <c r="C850" s="580" t="s">
        <v>515</v>
      </c>
      <c r="D850" s="577"/>
      <c r="E850" s="578" t="s">
        <v>277</v>
      </c>
      <c r="F850" s="569">
        <v>90.6</v>
      </c>
      <c r="G850" s="559" t="s">
        <v>130</v>
      </c>
      <c r="H850" s="424"/>
      <c r="I850" s="425"/>
      <c r="J850" s="462" t="s">
        <v>2872</v>
      </c>
      <c r="K850" s="497"/>
      <c r="L850" s="498"/>
      <c r="M850" s="464"/>
      <c r="N850" s="465"/>
      <c r="O850" s="1317"/>
      <c r="P850" s="452"/>
    </row>
    <row r="851" spans="1:16" s="51" customFormat="1" ht="15" customHeight="1">
      <c r="A851" s="53"/>
      <c r="B851" s="603"/>
      <c r="C851" s="664"/>
      <c r="D851" s="579"/>
      <c r="E851" s="574"/>
      <c r="F851" s="575"/>
      <c r="G851" s="576"/>
      <c r="H851" s="413"/>
      <c r="I851" s="561"/>
      <c r="J851" s="506"/>
      <c r="K851" s="470"/>
      <c r="L851" s="459"/>
      <c r="M851" s="459"/>
      <c r="N851" s="466"/>
      <c r="O851" s="1317"/>
      <c r="P851" s="452"/>
    </row>
    <row r="852" spans="1:16" s="51" customFormat="1" ht="15" customHeight="1">
      <c r="A852" s="53"/>
      <c r="B852" s="605"/>
      <c r="C852" s="638" t="s">
        <v>516</v>
      </c>
      <c r="D852" s="577"/>
      <c r="E852" s="578" t="s">
        <v>517</v>
      </c>
      <c r="F852" s="569">
        <v>90.6</v>
      </c>
      <c r="G852" s="559" t="s">
        <v>130</v>
      </c>
      <c r="H852" s="562"/>
      <c r="I852" s="425"/>
      <c r="J852" s="1457"/>
      <c r="K852" s="1459"/>
      <c r="L852" s="1453"/>
      <c r="M852" s="1453"/>
      <c r="N852" s="1454"/>
      <c r="O852" s="1317"/>
      <c r="P852" s="452"/>
    </row>
    <row r="853" spans="1:16" s="51" customFormat="1" ht="15" customHeight="1">
      <c r="A853" s="53"/>
      <c r="B853" s="603"/>
      <c r="C853" s="664" t="s">
        <v>310</v>
      </c>
      <c r="D853" s="579"/>
      <c r="E853" s="574" t="s">
        <v>518</v>
      </c>
      <c r="F853" s="575"/>
      <c r="G853" s="576"/>
      <c r="H853" s="413"/>
      <c r="I853" s="561"/>
      <c r="J853" s="506"/>
      <c r="K853" s="470"/>
      <c r="L853" s="459"/>
      <c r="M853" s="459"/>
      <c r="N853" s="466"/>
      <c r="O853" s="1317"/>
      <c r="P853" s="452"/>
    </row>
    <row r="854" spans="1:16" s="51" customFormat="1" ht="15" customHeight="1">
      <c r="A854" s="53"/>
      <c r="B854" s="605"/>
      <c r="C854" s="638" t="s">
        <v>519</v>
      </c>
      <c r="D854" s="577"/>
      <c r="E854" s="578" t="s">
        <v>520</v>
      </c>
      <c r="F854" s="569">
        <v>1</v>
      </c>
      <c r="G854" s="559" t="s">
        <v>191</v>
      </c>
      <c r="H854" s="562"/>
      <c r="I854" s="425"/>
      <c r="J854" s="550"/>
      <c r="K854" s="551"/>
      <c r="L854" s="527"/>
      <c r="M854" s="527"/>
      <c r="N854" s="528"/>
      <c r="O854" s="1317"/>
      <c r="P854" s="452"/>
    </row>
    <row r="855" spans="1:16" s="51" customFormat="1" ht="15" customHeight="1">
      <c r="A855" s="53"/>
      <c r="B855" s="603"/>
      <c r="C855" s="664"/>
      <c r="D855" s="579"/>
      <c r="E855" s="574"/>
      <c r="F855" s="434"/>
      <c r="G855" s="576"/>
      <c r="H855" s="560"/>
      <c r="I855" s="561"/>
      <c r="J855" s="438"/>
      <c r="K855" s="493"/>
      <c r="L855" s="494"/>
      <c r="M855" s="494"/>
      <c r="N855" s="495"/>
      <c r="O855" s="1317"/>
      <c r="P855" s="452"/>
    </row>
    <row r="856" spans="1:16" s="51" customFormat="1" ht="15" customHeight="1">
      <c r="A856" s="53"/>
      <c r="B856" s="605"/>
      <c r="C856" s="638" t="s">
        <v>521</v>
      </c>
      <c r="D856" s="577"/>
      <c r="E856" s="578" t="s">
        <v>522</v>
      </c>
      <c r="F856" s="435">
        <v>23.5</v>
      </c>
      <c r="G856" s="559" t="s">
        <v>130</v>
      </c>
      <c r="H856" s="424"/>
      <c r="I856" s="425"/>
      <c r="J856" s="462"/>
      <c r="K856" s="497"/>
      <c r="L856" s="498"/>
      <c r="M856" s="464"/>
      <c r="N856" s="465"/>
      <c r="O856" s="1317"/>
      <c r="P856" s="452"/>
    </row>
    <row r="857" spans="1:16" s="51" customFormat="1" ht="15" customHeight="1">
      <c r="A857" s="53"/>
      <c r="B857" s="603"/>
      <c r="C857" s="568"/>
      <c r="D857" s="579"/>
      <c r="E857" s="574"/>
      <c r="F857" s="575"/>
      <c r="G857" s="576"/>
      <c r="H857" s="560"/>
      <c r="I857" s="561"/>
      <c r="J857" s="438"/>
      <c r="K857" s="493"/>
      <c r="L857" s="494"/>
      <c r="M857" s="494"/>
      <c r="N857" s="495"/>
      <c r="O857" s="1317"/>
      <c r="P857" s="452"/>
    </row>
    <row r="858" spans="1:16" s="51" customFormat="1" ht="15" customHeight="1">
      <c r="A858" s="53"/>
      <c r="B858" s="605"/>
      <c r="C858" s="580" t="s">
        <v>523</v>
      </c>
      <c r="D858" s="577"/>
      <c r="E858" s="578" t="s">
        <v>524</v>
      </c>
      <c r="F858" s="569">
        <v>295</v>
      </c>
      <c r="G858" s="559" t="s">
        <v>130</v>
      </c>
      <c r="H858" s="424"/>
      <c r="I858" s="425"/>
      <c r="J858" s="462"/>
      <c r="K858" s="497"/>
      <c r="L858" s="498"/>
      <c r="M858" s="464"/>
      <c r="N858" s="465"/>
      <c r="O858" s="1317"/>
      <c r="P858" s="452"/>
    </row>
    <row r="859" spans="1:16" s="51" customFormat="1" ht="15" customHeight="1">
      <c r="A859" s="53"/>
      <c r="B859" s="603"/>
      <c r="C859" s="664"/>
      <c r="D859" s="579"/>
      <c r="E859" s="574"/>
      <c r="F859" s="575"/>
      <c r="G859" s="576"/>
      <c r="H859" s="560"/>
      <c r="I859" s="561"/>
      <c r="J859" s="438"/>
      <c r="K859" s="493"/>
      <c r="L859" s="494"/>
      <c r="M859" s="494"/>
      <c r="N859" s="495"/>
      <c r="O859" s="1317"/>
      <c r="P859" s="452"/>
    </row>
    <row r="860" spans="1:16" s="51" customFormat="1" ht="15" customHeight="1">
      <c r="A860" s="53"/>
      <c r="B860" s="605"/>
      <c r="C860" s="420" t="s">
        <v>525</v>
      </c>
      <c r="D860" s="577"/>
      <c r="E860" s="578"/>
      <c r="F860" s="569">
        <v>101</v>
      </c>
      <c r="G860" s="559" t="s">
        <v>130</v>
      </c>
      <c r="H860" s="424"/>
      <c r="I860" s="425"/>
      <c r="J860" s="462"/>
      <c r="K860" s="497"/>
      <c r="L860" s="498"/>
      <c r="M860" s="464"/>
      <c r="N860" s="465"/>
      <c r="O860" s="1317"/>
      <c r="P860" s="452"/>
    </row>
    <row r="861" spans="1:16" s="51" customFormat="1" ht="15" customHeight="1">
      <c r="A861" s="53"/>
      <c r="B861" s="607"/>
      <c r="C861" s="664" t="s">
        <v>526</v>
      </c>
      <c r="D861" s="579"/>
      <c r="E861" s="574"/>
      <c r="F861" s="575"/>
      <c r="G861" s="576"/>
      <c r="H861" s="560"/>
      <c r="I861" s="561"/>
      <c r="J861" s="438"/>
      <c r="K861" s="493"/>
      <c r="L861" s="494"/>
      <c r="M861" s="494"/>
      <c r="N861" s="495"/>
      <c r="O861" s="1317"/>
      <c r="P861" s="452"/>
    </row>
    <row r="862" spans="1:16" s="51" customFormat="1" ht="15" customHeight="1">
      <c r="A862" s="53"/>
      <c r="B862" s="605"/>
      <c r="C862" s="638" t="s">
        <v>527</v>
      </c>
      <c r="D862" s="577"/>
      <c r="E862" s="578" t="s">
        <v>528</v>
      </c>
      <c r="F862" s="569">
        <v>11</v>
      </c>
      <c r="G862" s="559" t="s">
        <v>130</v>
      </c>
      <c r="H862" s="424"/>
      <c r="I862" s="425"/>
      <c r="J862" s="462"/>
      <c r="K862" s="497"/>
      <c r="L862" s="498"/>
      <c r="M862" s="464"/>
      <c r="N862" s="465"/>
      <c r="O862" s="1317"/>
      <c r="P862" s="452"/>
    </row>
    <row r="863" spans="1:16" s="51" customFormat="1" ht="15" customHeight="1">
      <c r="A863" s="53"/>
      <c r="B863" s="607"/>
      <c r="C863" s="568"/>
      <c r="D863" s="579"/>
      <c r="E863" s="574" t="s">
        <v>529</v>
      </c>
      <c r="F863" s="575"/>
      <c r="G863" s="576"/>
      <c r="H863" s="560"/>
      <c r="I863" s="561"/>
      <c r="J863" s="506"/>
      <c r="K863" s="470"/>
      <c r="L863" s="644"/>
      <c r="M863" s="644"/>
      <c r="N863" s="645"/>
      <c r="O863" s="1317"/>
      <c r="P863" s="452"/>
    </row>
    <row r="864" spans="1:16" s="51" customFormat="1" ht="15" customHeight="1">
      <c r="A864" s="53"/>
      <c r="B864" s="605"/>
      <c r="C864" s="580" t="s">
        <v>530</v>
      </c>
      <c r="D864" s="577"/>
      <c r="E864" s="578" t="s">
        <v>531</v>
      </c>
      <c r="F864" s="569">
        <v>43</v>
      </c>
      <c r="G864" s="559" t="s">
        <v>191</v>
      </c>
      <c r="H864" s="562"/>
      <c r="I864" s="437"/>
      <c r="J864" s="1457"/>
      <c r="K864" s="1459"/>
      <c r="L864" s="647"/>
      <c r="M864" s="647"/>
      <c r="N864" s="648"/>
      <c r="O864" s="1317"/>
      <c r="P864" s="452"/>
    </row>
    <row r="865" spans="1:16" s="51" customFormat="1" ht="15" customHeight="1">
      <c r="A865" s="53"/>
      <c r="B865" s="607"/>
      <c r="C865" s="608"/>
      <c r="D865" s="579"/>
      <c r="E865" s="667" t="s">
        <v>532</v>
      </c>
      <c r="F865" s="575"/>
      <c r="G865" s="576"/>
      <c r="H865" s="560"/>
      <c r="I865" s="561"/>
      <c r="J865" s="506"/>
      <c r="K865" s="470"/>
      <c r="L865" s="459"/>
      <c r="M865" s="459"/>
      <c r="N865" s="466"/>
      <c r="O865" s="1317"/>
      <c r="P865" s="452"/>
    </row>
    <row r="866" spans="1:16" s="51" customFormat="1" ht="15" customHeight="1">
      <c r="A866" s="53"/>
      <c r="B866" s="605"/>
      <c r="C866" s="580" t="s">
        <v>533</v>
      </c>
      <c r="D866" s="577"/>
      <c r="E866" s="578" t="s">
        <v>534</v>
      </c>
      <c r="F866" s="569">
        <v>31</v>
      </c>
      <c r="G866" s="559" t="s">
        <v>191</v>
      </c>
      <c r="H866" s="562"/>
      <c r="I866" s="425"/>
      <c r="J866" s="1457"/>
      <c r="K866" s="1459"/>
      <c r="L866" s="527"/>
      <c r="M866" s="527"/>
      <c r="N866" s="528"/>
      <c r="O866" s="1317"/>
      <c r="P866" s="452"/>
    </row>
    <row r="867" spans="1:16" s="51" customFormat="1" ht="15" customHeight="1">
      <c r="A867" s="53"/>
      <c r="B867" s="620"/>
      <c r="C867" s="611"/>
      <c r="D867" s="572"/>
      <c r="E867" s="612" t="s">
        <v>535</v>
      </c>
      <c r="F867" s="613"/>
      <c r="G867" s="614"/>
      <c r="H867" s="625"/>
      <c r="I867" s="627"/>
      <c r="J867" s="539"/>
      <c r="K867" s="540"/>
      <c r="L867" s="476"/>
      <c r="M867" s="476"/>
      <c r="N867" s="477"/>
      <c r="O867" s="1317"/>
      <c r="P867" s="452"/>
    </row>
    <row r="868" spans="1:16" s="51" customFormat="1" ht="15" customHeight="1" thickBot="1">
      <c r="A868" s="53"/>
      <c r="B868" s="441"/>
      <c r="C868" s="616" t="s">
        <v>536</v>
      </c>
      <c r="D868" s="589"/>
      <c r="E868" s="587" t="s">
        <v>537</v>
      </c>
      <c r="F868" s="588">
        <v>4</v>
      </c>
      <c r="G868" s="589" t="s">
        <v>191</v>
      </c>
      <c r="H868" s="446"/>
      <c r="I868" s="481"/>
      <c r="J868" s="1460"/>
      <c r="K868" s="1461"/>
      <c r="L868" s="591"/>
      <c r="M868" s="591"/>
      <c r="N868" s="592"/>
      <c r="O868" s="1317"/>
      <c r="P868" s="452"/>
    </row>
    <row r="869" spans="1:16" s="51" customFormat="1" ht="15" customHeight="1">
      <c r="A869" s="53"/>
      <c r="B869" s="385"/>
      <c r="C869" s="386"/>
      <c r="D869" s="618"/>
      <c r="E869" s="490" t="s">
        <v>538</v>
      </c>
      <c r="F869" s="388"/>
      <c r="G869" s="389"/>
      <c r="H869" s="390"/>
      <c r="I869" s="602"/>
      <c r="J869" s="515"/>
      <c r="K869" s="516"/>
      <c r="L869" s="491"/>
      <c r="M869" s="491"/>
      <c r="N869" s="492"/>
      <c r="O869" s="1317"/>
      <c r="P869" s="452"/>
    </row>
    <row r="870" spans="1:16" s="51" customFormat="1" ht="15" customHeight="1">
      <c r="A870" s="53"/>
      <c r="B870" s="419"/>
      <c r="C870" s="420" t="s">
        <v>539</v>
      </c>
      <c r="D870" s="577"/>
      <c r="E870" s="582" t="s">
        <v>537</v>
      </c>
      <c r="F870" s="400">
        <v>2</v>
      </c>
      <c r="G870" s="559" t="s">
        <v>191</v>
      </c>
      <c r="H870" s="402"/>
      <c r="I870" s="425"/>
      <c r="J870" s="1457"/>
      <c r="K870" s="1459"/>
      <c r="L870" s="527"/>
      <c r="M870" s="527"/>
      <c r="N870" s="528"/>
      <c r="O870" s="1317"/>
      <c r="P870" s="452"/>
    </row>
    <row r="871" spans="1:16" s="51" customFormat="1" ht="15" customHeight="1">
      <c r="A871" s="53"/>
      <c r="B871" s="408"/>
      <c r="C871" s="409" t="s">
        <v>540</v>
      </c>
      <c r="D871" s="410"/>
      <c r="E871" s="468"/>
      <c r="F871" s="434"/>
      <c r="G871" s="412"/>
      <c r="H871" s="560"/>
      <c r="I871" s="561"/>
      <c r="J871" s="438"/>
      <c r="K871" s="493"/>
      <c r="L871" s="494"/>
      <c r="M871" s="494"/>
      <c r="N871" s="495"/>
      <c r="O871" s="1317"/>
      <c r="P871" s="452"/>
    </row>
    <row r="872" spans="1:16" s="51" customFormat="1" ht="15" customHeight="1">
      <c r="A872" s="53"/>
      <c r="B872" s="396"/>
      <c r="C872" s="496" t="s">
        <v>541</v>
      </c>
      <c r="D872" s="421"/>
      <c r="E872" s="472" t="s">
        <v>542</v>
      </c>
      <c r="F872" s="435">
        <v>67.5</v>
      </c>
      <c r="G872" s="423" t="s">
        <v>130</v>
      </c>
      <c r="H872" s="424"/>
      <c r="I872" s="425"/>
      <c r="J872" s="462"/>
      <c r="K872" s="497"/>
      <c r="L872" s="498"/>
      <c r="M872" s="464"/>
      <c r="N872" s="465"/>
      <c r="O872" s="1317"/>
      <c r="P872" s="452"/>
    </row>
    <row r="873" spans="1:16" s="51" customFormat="1" ht="15" customHeight="1">
      <c r="A873" s="53"/>
      <c r="B873" s="408"/>
      <c r="C873" s="572"/>
      <c r="D873" s="410"/>
      <c r="E873" s="574"/>
      <c r="F873" s="575"/>
      <c r="G873" s="576"/>
      <c r="H873" s="560"/>
      <c r="I873" s="561"/>
      <c r="J873" s="438"/>
      <c r="K873" s="493"/>
      <c r="L873" s="494"/>
      <c r="M873" s="494"/>
      <c r="N873" s="495"/>
      <c r="O873" s="1317"/>
      <c r="P873" s="452"/>
    </row>
    <row r="874" spans="1:16" s="51" customFormat="1" ht="15" customHeight="1">
      <c r="A874" s="53"/>
      <c r="B874" s="419"/>
      <c r="C874" s="496" t="s">
        <v>543</v>
      </c>
      <c r="D874" s="421"/>
      <c r="E874" s="472" t="s">
        <v>507</v>
      </c>
      <c r="F874" s="435">
        <v>78.5</v>
      </c>
      <c r="G874" s="559" t="s">
        <v>130</v>
      </c>
      <c r="H874" s="424"/>
      <c r="I874" s="425"/>
      <c r="J874" s="462"/>
      <c r="K874" s="497"/>
      <c r="L874" s="498"/>
      <c r="M874" s="464"/>
      <c r="N874" s="465"/>
      <c r="O874" s="1317"/>
      <c r="P874" s="452"/>
    </row>
    <row r="875" spans="1:16" s="51" customFormat="1" ht="15" customHeight="1">
      <c r="A875" s="53"/>
      <c r="B875" s="408"/>
      <c r="C875" s="409"/>
      <c r="D875" s="410"/>
      <c r="E875" s="468"/>
      <c r="F875" s="434"/>
      <c r="G875" s="412"/>
      <c r="H875" s="560"/>
      <c r="I875" s="561"/>
      <c r="J875" s="438"/>
      <c r="K875" s="493"/>
      <c r="L875" s="494"/>
      <c r="M875" s="494"/>
      <c r="N875" s="495"/>
      <c r="O875" s="1317"/>
      <c r="P875" s="452"/>
    </row>
    <row r="876" spans="1:16" s="51" customFormat="1" ht="15" customHeight="1">
      <c r="A876" s="53"/>
      <c r="B876" s="419"/>
      <c r="C876" s="496" t="s">
        <v>544</v>
      </c>
      <c r="D876" s="421"/>
      <c r="E876" s="472" t="s">
        <v>545</v>
      </c>
      <c r="F876" s="435">
        <v>29.4</v>
      </c>
      <c r="G876" s="423" t="s">
        <v>162</v>
      </c>
      <c r="H876" s="424"/>
      <c r="I876" s="425"/>
      <c r="J876" s="462"/>
      <c r="K876" s="497"/>
      <c r="L876" s="498"/>
      <c r="M876" s="464"/>
      <c r="N876" s="465"/>
      <c r="O876" s="1317"/>
      <c r="P876" s="452"/>
    </row>
    <row r="877" spans="1:16" s="51" customFormat="1" ht="15" customHeight="1">
      <c r="A877" s="53"/>
      <c r="B877" s="408"/>
      <c r="C877" s="409"/>
      <c r="D877" s="410"/>
      <c r="E877" s="574"/>
      <c r="F877" s="575"/>
      <c r="G877" s="576"/>
      <c r="H877" s="560"/>
      <c r="I877" s="561"/>
      <c r="J877" s="438"/>
      <c r="K877" s="493"/>
      <c r="L877" s="494"/>
      <c r="M877" s="494"/>
      <c r="N877" s="495"/>
      <c r="O877" s="1317"/>
      <c r="P877" s="452"/>
    </row>
    <row r="878" spans="1:16" s="51" customFormat="1" ht="15" customHeight="1">
      <c r="A878" s="53"/>
      <c r="B878" s="604"/>
      <c r="C878" s="496" t="s">
        <v>120</v>
      </c>
      <c r="D878" s="421"/>
      <c r="E878" s="472" t="s">
        <v>546</v>
      </c>
      <c r="F878" s="435">
        <v>1.5</v>
      </c>
      <c r="G878" s="423" t="s">
        <v>162</v>
      </c>
      <c r="H878" s="424"/>
      <c r="I878" s="425"/>
      <c r="J878" s="462"/>
      <c r="K878" s="497"/>
      <c r="L878" s="498"/>
      <c r="M878" s="464"/>
      <c r="N878" s="465"/>
      <c r="O878" s="1317"/>
      <c r="P878" s="452"/>
    </row>
    <row r="879" spans="1:16" s="51" customFormat="1" ht="15" customHeight="1">
      <c r="A879" s="53"/>
      <c r="B879" s="603"/>
      <c r="C879" s="664" t="s">
        <v>547</v>
      </c>
      <c r="D879" s="579"/>
      <c r="E879" s="574"/>
      <c r="F879" s="575"/>
      <c r="G879" s="576"/>
      <c r="H879" s="560"/>
      <c r="I879" s="561"/>
      <c r="J879" s="438"/>
      <c r="K879" s="493"/>
      <c r="L879" s="494"/>
      <c r="M879" s="494"/>
      <c r="N879" s="495"/>
      <c r="O879" s="1317"/>
      <c r="P879" s="452"/>
    </row>
    <row r="880" spans="1:16" s="51" customFormat="1" ht="15" customHeight="1">
      <c r="A880" s="53"/>
      <c r="B880" s="604"/>
      <c r="C880" s="580" t="s">
        <v>493</v>
      </c>
      <c r="D880" s="577"/>
      <c r="E880" s="578" t="s">
        <v>490</v>
      </c>
      <c r="F880" s="569">
        <v>23</v>
      </c>
      <c r="G880" s="559" t="s">
        <v>162</v>
      </c>
      <c r="H880" s="424"/>
      <c r="I880" s="425"/>
      <c r="J880" s="462"/>
      <c r="K880" s="497"/>
      <c r="L880" s="498"/>
      <c r="M880" s="464"/>
      <c r="N880" s="465"/>
      <c r="O880" s="1317"/>
      <c r="P880" s="452"/>
    </row>
    <row r="881" spans="1:18" s="51" customFormat="1" ht="15" customHeight="1">
      <c r="A881" s="53"/>
      <c r="B881" s="603"/>
      <c r="C881" s="409" t="s">
        <v>548</v>
      </c>
      <c r="D881" s="579"/>
      <c r="E881" s="574"/>
      <c r="F881" s="575"/>
      <c r="G881" s="576"/>
      <c r="H881" s="560"/>
      <c r="I881" s="561"/>
      <c r="J881" s="438"/>
      <c r="K881" s="493"/>
      <c r="L881" s="494"/>
      <c r="M881" s="494"/>
      <c r="N881" s="495"/>
      <c r="O881" s="1317"/>
      <c r="P881" s="452"/>
    </row>
    <row r="882" spans="1:18" s="51" customFormat="1" ht="15" customHeight="1">
      <c r="A882" s="53"/>
      <c r="B882" s="605"/>
      <c r="C882" s="580" t="s">
        <v>549</v>
      </c>
      <c r="D882" s="577"/>
      <c r="E882" s="472" t="s">
        <v>550</v>
      </c>
      <c r="F882" s="569">
        <v>30</v>
      </c>
      <c r="G882" s="559" t="s">
        <v>130</v>
      </c>
      <c r="H882" s="424"/>
      <c r="I882" s="425"/>
      <c r="J882" s="462"/>
      <c r="K882" s="497"/>
      <c r="L882" s="498"/>
      <c r="M882" s="464"/>
      <c r="N882" s="465"/>
      <c r="O882" s="1317"/>
      <c r="P882" s="452"/>
    </row>
    <row r="883" spans="1:18" s="51" customFormat="1" ht="15" customHeight="1">
      <c r="A883" s="53"/>
      <c r="B883" s="607"/>
      <c r="C883" s="409" t="s">
        <v>548</v>
      </c>
      <c r="D883" s="579"/>
      <c r="E883" s="574"/>
      <c r="F883" s="575"/>
      <c r="G883" s="576"/>
      <c r="H883" s="560"/>
      <c r="I883" s="561"/>
      <c r="J883" s="438"/>
      <c r="K883" s="493"/>
      <c r="L883" s="494"/>
      <c r="M883" s="494"/>
      <c r="N883" s="495"/>
      <c r="O883" s="1317"/>
      <c r="P883" s="452"/>
    </row>
    <row r="884" spans="1:18" s="51" customFormat="1" ht="15" customHeight="1">
      <c r="A884" s="53"/>
      <c r="B884" s="605"/>
      <c r="C884" s="580" t="s">
        <v>551</v>
      </c>
      <c r="D884" s="577"/>
      <c r="E884" s="578" t="s">
        <v>487</v>
      </c>
      <c r="F884" s="435">
        <v>122</v>
      </c>
      <c r="G884" s="559" t="s">
        <v>130</v>
      </c>
      <c r="H884" s="424"/>
      <c r="I884" s="425"/>
      <c r="J884" s="462"/>
      <c r="K884" s="497"/>
      <c r="L884" s="498"/>
      <c r="M884" s="464"/>
      <c r="N884" s="465"/>
      <c r="O884" s="1317"/>
      <c r="P884" s="452"/>
      <c r="Q884" s="639"/>
      <c r="R884" s="639"/>
    </row>
    <row r="885" spans="1:18" s="51" customFormat="1" ht="15" customHeight="1">
      <c r="A885" s="53"/>
      <c r="B885" s="607"/>
      <c r="C885" s="409" t="s">
        <v>548</v>
      </c>
      <c r="D885" s="579"/>
      <c r="E885" s="574"/>
      <c r="F885" s="575"/>
      <c r="G885" s="576"/>
      <c r="H885" s="560"/>
      <c r="I885" s="561"/>
      <c r="J885" s="438"/>
      <c r="K885" s="493"/>
      <c r="L885" s="494"/>
      <c r="M885" s="494"/>
      <c r="N885" s="495"/>
      <c r="O885" s="1317"/>
      <c r="P885" s="452"/>
    </row>
    <row r="886" spans="1:18" s="51" customFormat="1" ht="15" customHeight="1">
      <c r="A886" s="53"/>
      <c r="B886" s="605"/>
      <c r="C886" s="638" t="s">
        <v>552</v>
      </c>
      <c r="D886" s="577"/>
      <c r="E886" s="578"/>
      <c r="F886" s="569">
        <v>161</v>
      </c>
      <c r="G886" s="559" t="s">
        <v>130</v>
      </c>
      <c r="H886" s="557"/>
      <c r="I886" s="425"/>
      <c r="J886" s="462"/>
      <c r="K886" s="497"/>
      <c r="L886" s="498"/>
      <c r="M886" s="464"/>
      <c r="N886" s="465"/>
      <c r="O886" s="1317"/>
      <c r="P886" s="452"/>
    </row>
    <row r="887" spans="1:18" s="51" customFormat="1" ht="15" customHeight="1">
      <c r="A887" s="53"/>
      <c r="B887" s="607"/>
      <c r="C887" s="399" t="s">
        <v>548</v>
      </c>
      <c r="D887" s="410"/>
      <c r="E887" s="574"/>
      <c r="F887" s="575"/>
      <c r="G887" s="576"/>
      <c r="H887" s="560"/>
      <c r="I887" s="561"/>
      <c r="J887" s="438"/>
      <c r="K887" s="493"/>
      <c r="L887" s="494"/>
      <c r="M887" s="494"/>
      <c r="N887" s="495"/>
      <c r="O887" s="1317"/>
      <c r="P887" s="452"/>
    </row>
    <row r="888" spans="1:18" s="51" customFormat="1" ht="15" customHeight="1">
      <c r="A888" s="53"/>
      <c r="B888" s="605"/>
      <c r="C888" s="580" t="s">
        <v>553</v>
      </c>
      <c r="D888" s="421"/>
      <c r="E888" s="578" t="s">
        <v>554</v>
      </c>
      <c r="F888" s="569">
        <v>41.6</v>
      </c>
      <c r="G888" s="423" t="s">
        <v>130</v>
      </c>
      <c r="H888" s="424"/>
      <c r="I888" s="610"/>
      <c r="J888" s="462"/>
      <c r="K888" s="497"/>
      <c r="L888" s="498"/>
      <c r="M888" s="464"/>
      <c r="N888" s="465"/>
      <c r="O888" s="1317"/>
      <c r="P888" s="452"/>
    </row>
    <row r="889" spans="1:18" s="51" customFormat="1" ht="15" customHeight="1">
      <c r="A889" s="53"/>
      <c r="B889" s="607"/>
      <c r="C889" s="409" t="s">
        <v>548</v>
      </c>
      <c r="D889" s="410"/>
      <c r="E889" s="574"/>
      <c r="F889" s="575"/>
      <c r="G889" s="576"/>
      <c r="H889" s="560"/>
      <c r="I889" s="561"/>
      <c r="J889" s="438"/>
      <c r="K889" s="493"/>
      <c r="L889" s="494"/>
      <c r="M889" s="494"/>
      <c r="N889" s="495"/>
      <c r="O889" s="1317"/>
      <c r="P889" s="452"/>
    </row>
    <row r="890" spans="1:18" s="51" customFormat="1" ht="15" customHeight="1">
      <c r="A890" s="53"/>
      <c r="B890" s="605"/>
      <c r="C890" s="496" t="s">
        <v>555</v>
      </c>
      <c r="D890" s="421"/>
      <c r="E890" s="578"/>
      <c r="F890" s="569">
        <v>33.6</v>
      </c>
      <c r="G890" s="423" t="s">
        <v>130</v>
      </c>
      <c r="H890" s="424"/>
      <c r="I890" s="425"/>
      <c r="J890" s="462"/>
      <c r="K890" s="497"/>
      <c r="L890" s="498"/>
      <c r="M890" s="464"/>
      <c r="N890" s="465"/>
      <c r="O890" s="1317"/>
      <c r="P890" s="452"/>
    </row>
    <row r="891" spans="1:18" s="51" customFormat="1" ht="15" customHeight="1">
      <c r="A891" s="53"/>
      <c r="B891" s="607"/>
      <c r="C891" s="409" t="s">
        <v>548</v>
      </c>
      <c r="D891" s="410"/>
      <c r="E891" s="574"/>
      <c r="F891" s="575"/>
      <c r="G891" s="576"/>
      <c r="H891" s="560"/>
      <c r="I891" s="561"/>
      <c r="J891" s="438"/>
      <c r="K891" s="493"/>
      <c r="L891" s="494"/>
      <c r="M891" s="494"/>
      <c r="N891" s="495"/>
      <c r="O891" s="1317"/>
      <c r="P891" s="452"/>
      <c r="Q891" s="639"/>
    </row>
    <row r="892" spans="1:18" s="51" customFormat="1" ht="15" customHeight="1">
      <c r="A892" s="53"/>
      <c r="B892" s="605"/>
      <c r="C892" s="606" t="s">
        <v>556</v>
      </c>
      <c r="D892" s="421"/>
      <c r="E892" s="578"/>
      <c r="F892" s="569">
        <v>33.6</v>
      </c>
      <c r="G892" s="423" t="s">
        <v>130</v>
      </c>
      <c r="H892" s="424"/>
      <c r="I892" s="425"/>
      <c r="J892" s="462"/>
      <c r="K892" s="497"/>
      <c r="L892" s="498"/>
      <c r="M892" s="464"/>
      <c r="N892" s="465"/>
      <c r="O892" s="1317"/>
      <c r="P892" s="452"/>
    </row>
    <row r="893" spans="1:18" s="51" customFormat="1" ht="15" customHeight="1">
      <c r="A893" s="53"/>
      <c r="B893" s="408"/>
      <c r="C893" s="409" t="s">
        <v>557</v>
      </c>
      <c r="D893" s="410"/>
      <c r="E893" s="574"/>
      <c r="F893" s="575"/>
      <c r="G893" s="576"/>
      <c r="H893" s="560"/>
      <c r="I893" s="561"/>
      <c r="J893" s="549"/>
      <c r="K893" s="470"/>
      <c r="L893" s="459"/>
      <c r="M893" s="459"/>
      <c r="N893" s="466"/>
      <c r="O893" s="1317"/>
      <c r="P893" s="452"/>
    </row>
    <row r="894" spans="1:18" s="51" customFormat="1" ht="15" customHeight="1">
      <c r="A894" s="53"/>
      <c r="B894" s="605"/>
      <c r="C894" s="580" t="s">
        <v>558</v>
      </c>
      <c r="D894" s="421"/>
      <c r="E894" s="578"/>
      <c r="F894" s="569">
        <v>4</v>
      </c>
      <c r="G894" s="423" t="s">
        <v>130</v>
      </c>
      <c r="H894" s="562"/>
      <c r="I894" s="425"/>
      <c r="J894" s="1457" t="s">
        <v>2872</v>
      </c>
      <c r="K894" s="1459"/>
      <c r="L894" s="527"/>
      <c r="M894" s="527"/>
      <c r="N894" s="528"/>
      <c r="O894" s="1317"/>
      <c r="P894" s="452"/>
      <c r="Q894" s="639"/>
    </row>
    <row r="895" spans="1:18" s="51" customFormat="1" ht="15" customHeight="1">
      <c r="A895" s="53"/>
      <c r="B895" s="607"/>
      <c r="C895" s="664" t="s">
        <v>559</v>
      </c>
      <c r="D895" s="579"/>
      <c r="E895" s="574"/>
      <c r="F895" s="575"/>
      <c r="G895" s="576"/>
      <c r="H895" s="560"/>
      <c r="I895" s="561"/>
      <c r="J895" s="549"/>
      <c r="K895" s="470"/>
      <c r="L895" s="459"/>
      <c r="M895" s="459"/>
      <c r="N895" s="466"/>
      <c r="O895" s="1317"/>
      <c r="P895" s="452"/>
    </row>
    <row r="896" spans="1:18" s="51" customFormat="1" ht="15" customHeight="1">
      <c r="A896" s="53"/>
      <c r="B896" s="605"/>
      <c r="C896" s="580" t="s">
        <v>560</v>
      </c>
      <c r="D896" s="577"/>
      <c r="E896" s="578"/>
      <c r="F896" s="569">
        <v>1</v>
      </c>
      <c r="G896" s="559" t="s">
        <v>191</v>
      </c>
      <c r="H896" s="562"/>
      <c r="I896" s="425"/>
      <c r="J896" s="550"/>
      <c r="K896" s="457"/>
      <c r="L896" s="527"/>
      <c r="M896" s="527"/>
      <c r="N896" s="528"/>
      <c r="O896" s="1317"/>
      <c r="P896" s="452"/>
    </row>
    <row r="897" spans="1:16" s="51" customFormat="1" ht="15" customHeight="1">
      <c r="A897" s="53"/>
      <c r="B897" s="408"/>
      <c r="C897" s="409" t="s">
        <v>548</v>
      </c>
      <c r="D897" s="579"/>
      <c r="E897" s="574"/>
      <c r="F897" s="575"/>
      <c r="G897" s="576"/>
      <c r="H897" s="560"/>
      <c r="I897" s="561"/>
      <c r="J897" s="438"/>
      <c r="K897" s="493"/>
      <c r="L897" s="494"/>
      <c r="M897" s="494"/>
      <c r="N897" s="495"/>
      <c r="O897" s="1317"/>
      <c r="P897" s="452"/>
    </row>
    <row r="898" spans="1:16" s="51" customFormat="1" ht="15" customHeight="1">
      <c r="A898" s="53"/>
      <c r="B898" s="419"/>
      <c r="C898" s="606" t="s">
        <v>561</v>
      </c>
      <c r="D898" s="577"/>
      <c r="E898" s="578" t="s">
        <v>562</v>
      </c>
      <c r="F898" s="569">
        <v>290</v>
      </c>
      <c r="G898" s="423" t="s">
        <v>130</v>
      </c>
      <c r="H898" s="424"/>
      <c r="I898" s="425"/>
      <c r="J898" s="462"/>
      <c r="K898" s="497"/>
      <c r="L898" s="498"/>
      <c r="M898" s="464"/>
      <c r="N898" s="465"/>
      <c r="O898" s="1317"/>
      <c r="P898" s="452"/>
    </row>
    <row r="899" spans="1:16" s="51" customFormat="1" ht="15" customHeight="1">
      <c r="A899" s="53"/>
      <c r="B899" s="408"/>
      <c r="C899" s="409"/>
      <c r="D899" s="572"/>
      <c r="E899" s="574"/>
      <c r="F899" s="575"/>
      <c r="G899" s="576"/>
      <c r="H899" s="560"/>
      <c r="I899" s="561"/>
      <c r="J899" s="438"/>
      <c r="K899" s="493"/>
      <c r="L899" s="494"/>
      <c r="M899" s="494"/>
      <c r="N899" s="495"/>
      <c r="O899" s="1317"/>
      <c r="P899" s="452"/>
    </row>
    <row r="900" spans="1:16" s="51" customFormat="1" ht="15" customHeight="1" thickBot="1">
      <c r="A900" s="53"/>
      <c r="B900" s="441"/>
      <c r="C900" s="670" t="s">
        <v>563</v>
      </c>
      <c r="D900" s="589"/>
      <c r="E900" s="587"/>
      <c r="F900" s="588">
        <v>296</v>
      </c>
      <c r="G900" s="445" t="s">
        <v>162</v>
      </c>
      <c r="H900" s="446"/>
      <c r="I900" s="481"/>
      <c r="J900" s="488"/>
      <c r="K900" s="503"/>
      <c r="L900" s="510"/>
      <c r="M900" s="489"/>
      <c r="N900" s="483"/>
      <c r="O900" s="1317"/>
      <c r="P900" s="452"/>
    </row>
    <row r="901" spans="1:16" s="51" customFormat="1" ht="15" customHeight="1">
      <c r="A901" s="53"/>
      <c r="B901" s="671"/>
      <c r="C901" s="386" t="s">
        <v>475</v>
      </c>
      <c r="D901" s="669"/>
      <c r="E901" s="598"/>
      <c r="F901" s="599"/>
      <c r="G901" s="600"/>
      <c r="H901" s="601"/>
      <c r="I901" s="602"/>
      <c r="J901" s="454"/>
      <c r="K901" s="512"/>
      <c r="L901" s="513"/>
      <c r="M901" s="513"/>
      <c r="N901" s="514"/>
      <c r="O901" s="1317"/>
      <c r="P901" s="452"/>
    </row>
    <row r="902" spans="1:16" s="51" customFormat="1" ht="15" customHeight="1">
      <c r="A902" s="53"/>
      <c r="B902" s="419"/>
      <c r="C902" s="638" t="s">
        <v>564</v>
      </c>
      <c r="D902" s="577"/>
      <c r="E902" s="578"/>
      <c r="F902" s="569">
        <v>25</v>
      </c>
      <c r="G902" s="584" t="s">
        <v>130</v>
      </c>
      <c r="H902" s="557"/>
      <c r="I902" s="425"/>
      <c r="J902" s="462"/>
      <c r="K902" s="497"/>
      <c r="L902" s="498"/>
      <c r="M902" s="464"/>
      <c r="N902" s="465"/>
      <c r="O902" s="1317"/>
      <c r="P902" s="452"/>
    </row>
    <row r="903" spans="1:16" s="51" customFormat="1" ht="15" customHeight="1">
      <c r="A903" s="53"/>
      <c r="B903" s="603"/>
      <c r="C903" s="568"/>
      <c r="D903" s="579"/>
      <c r="E903" s="574"/>
      <c r="F903" s="575"/>
      <c r="G903" s="576"/>
      <c r="H903" s="560"/>
      <c r="I903" s="561"/>
      <c r="J903" s="549"/>
      <c r="K903" s="470"/>
      <c r="L903" s="459"/>
      <c r="M903" s="459"/>
      <c r="N903" s="466"/>
      <c r="O903" s="1317"/>
      <c r="P903" s="452"/>
    </row>
    <row r="904" spans="1:16" s="51" customFormat="1" ht="15" customHeight="1">
      <c r="A904" s="53"/>
      <c r="B904" s="604"/>
      <c r="C904" s="580" t="s">
        <v>565</v>
      </c>
      <c r="D904" s="577"/>
      <c r="E904" s="578"/>
      <c r="F904" s="569">
        <v>17.600000000000001</v>
      </c>
      <c r="G904" s="584" t="s">
        <v>130</v>
      </c>
      <c r="H904" s="562"/>
      <c r="I904" s="425"/>
      <c r="J904" s="1457"/>
      <c r="K904" s="1459"/>
      <c r="L904" s="527"/>
      <c r="M904" s="527"/>
      <c r="N904" s="528"/>
      <c r="O904" s="1317"/>
      <c r="P904" s="452"/>
    </row>
    <row r="905" spans="1:16" s="51" customFormat="1" ht="15" customHeight="1">
      <c r="A905" s="53"/>
      <c r="B905" s="603"/>
      <c r="C905" s="409" t="s">
        <v>566</v>
      </c>
      <c r="D905" s="410"/>
      <c r="E905" s="574"/>
      <c r="F905" s="575"/>
      <c r="G905" s="576"/>
      <c r="H905" s="560"/>
      <c r="I905" s="561"/>
      <c r="J905" s="549"/>
      <c r="K905" s="470"/>
      <c r="L905" s="459"/>
      <c r="M905" s="459"/>
      <c r="N905" s="466"/>
      <c r="O905" s="1317"/>
      <c r="P905" s="452"/>
    </row>
    <row r="906" spans="1:16" s="51" customFormat="1" ht="15" customHeight="1">
      <c r="A906" s="53"/>
      <c r="B906" s="604"/>
      <c r="C906" s="580" t="s">
        <v>567</v>
      </c>
      <c r="D906" s="421"/>
      <c r="E906" s="578" t="s">
        <v>554</v>
      </c>
      <c r="F906" s="569">
        <v>324</v>
      </c>
      <c r="G906" s="584" t="s">
        <v>130</v>
      </c>
      <c r="H906" s="637"/>
      <c r="I906" s="425"/>
      <c r="J906" s="1457"/>
      <c r="K906" s="1459"/>
      <c r="L906" s="527"/>
      <c r="M906" s="527"/>
      <c r="N906" s="528"/>
      <c r="O906" s="1317"/>
      <c r="P906" s="452"/>
    </row>
    <row r="907" spans="1:16" s="51" customFormat="1" ht="15" customHeight="1">
      <c r="A907" s="53"/>
      <c r="B907" s="603"/>
      <c r="C907" s="409" t="s">
        <v>475</v>
      </c>
      <c r="D907" s="410"/>
      <c r="E907" s="574"/>
      <c r="F907" s="575"/>
      <c r="G907" s="576"/>
      <c r="H907" s="560"/>
      <c r="I907" s="561"/>
      <c r="J907" s="549"/>
      <c r="K907" s="470"/>
      <c r="L907" s="459"/>
      <c r="M907" s="459"/>
      <c r="N907" s="466"/>
      <c r="O907" s="1317"/>
      <c r="P907" s="452"/>
    </row>
    <row r="908" spans="1:16" s="51" customFormat="1" ht="15" customHeight="1">
      <c r="A908" s="53"/>
      <c r="B908" s="605"/>
      <c r="C908" s="578" t="s">
        <v>120</v>
      </c>
      <c r="D908" s="421"/>
      <c r="E908" s="578" t="s">
        <v>120</v>
      </c>
      <c r="F908" s="569">
        <v>131</v>
      </c>
      <c r="G908" s="559" t="s">
        <v>130</v>
      </c>
      <c r="H908" s="424"/>
      <c r="I908" s="437"/>
      <c r="J908" s="1457"/>
      <c r="K908" s="1459"/>
      <c r="L908" s="527"/>
      <c r="M908" s="527"/>
      <c r="N908" s="528"/>
      <c r="O908" s="1317"/>
      <c r="P908" s="452"/>
    </row>
    <row r="909" spans="1:16" s="51" customFormat="1" ht="15" customHeight="1">
      <c r="A909" s="53"/>
      <c r="B909" s="603"/>
      <c r="C909" s="409" t="s">
        <v>566</v>
      </c>
      <c r="D909" s="410"/>
      <c r="E909" s="574"/>
      <c r="F909" s="575"/>
      <c r="G909" s="576"/>
      <c r="H909" s="560"/>
      <c r="I909" s="561"/>
      <c r="J909" s="549"/>
      <c r="K909" s="470"/>
      <c r="L909" s="459"/>
      <c r="M909" s="459"/>
      <c r="N909" s="466"/>
      <c r="O909" s="1317"/>
      <c r="P909" s="452"/>
    </row>
    <row r="910" spans="1:16" s="51" customFormat="1" ht="15" customHeight="1">
      <c r="A910" s="53"/>
      <c r="B910" s="605"/>
      <c r="C910" s="580" t="s">
        <v>568</v>
      </c>
      <c r="D910" s="421"/>
      <c r="E910" s="578" t="s">
        <v>569</v>
      </c>
      <c r="F910" s="569">
        <v>324</v>
      </c>
      <c r="G910" s="559" t="s">
        <v>130</v>
      </c>
      <c r="H910" s="424"/>
      <c r="I910" s="437"/>
      <c r="J910" s="1457" t="s">
        <v>2872</v>
      </c>
      <c r="K910" s="1459"/>
      <c r="L910" s="527"/>
      <c r="M910" s="527"/>
      <c r="N910" s="528"/>
      <c r="O910" s="1317"/>
      <c r="P910" s="452"/>
    </row>
    <row r="911" spans="1:16" s="51" customFormat="1" ht="15" customHeight="1">
      <c r="A911" s="53"/>
      <c r="B911" s="603"/>
      <c r="C911" s="409" t="s">
        <v>475</v>
      </c>
      <c r="D911" s="410"/>
      <c r="E911" s="574"/>
      <c r="F911" s="575"/>
      <c r="G911" s="576"/>
      <c r="H911" s="560"/>
      <c r="I911" s="561"/>
      <c r="J911" s="549"/>
      <c r="K911" s="470"/>
      <c r="L911" s="459"/>
      <c r="M911" s="459"/>
      <c r="N911" s="466"/>
      <c r="O911" s="1317"/>
      <c r="P911" s="452"/>
    </row>
    <row r="912" spans="1:16" s="51" customFormat="1" ht="15" customHeight="1">
      <c r="A912" s="53"/>
      <c r="B912" s="605"/>
      <c r="C912" s="578" t="s">
        <v>120</v>
      </c>
      <c r="D912" s="421"/>
      <c r="E912" s="578" t="s">
        <v>120</v>
      </c>
      <c r="F912" s="569">
        <v>131</v>
      </c>
      <c r="G912" s="559" t="s">
        <v>130</v>
      </c>
      <c r="H912" s="424"/>
      <c r="I912" s="437"/>
      <c r="J912" s="1457"/>
      <c r="K912" s="1459"/>
      <c r="L912" s="527"/>
      <c r="M912" s="527"/>
      <c r="N912" s="528"/>
      <c r="O912" s="1317"/>
      <c r="P912" s="452"/>
    </row>
    <row r="913" spans="1:16" s="51" customFormat="1" ht="15" customHeight="1">
      <c r="A913" s="53"/>
      <c r="B913" s="603"/>
      <c r="C913" s="409" t="s">
        <v>120</v>
      </c>
      <c r="D913" s="410"/>
      <c r="E913" s="574"/>
      <c r="F913" s="575"/>
      <c r="G913" s="576"/>
      <c r="H913" s="560"/>
      <c r="I913" s="561"/>
      <c r="J913" s="438"/>
      <c r="K913" s="493"/>
      <c r="L913" s="494"/>
      <c r="M913" s="494"/>
      <c r="N913" s="495"/>
      <c r="O913" s="1317"/>
      <c r="P913" s="452"/>
    </row>
    <row r="914" spans="1:16" s="51" customFormat="1" ht="15" customHeight="1">
      <c r="A914" s="53"/>
      <c r="B914" s="605"/>
      <c r="C914" s="580" t="s">
        <v>570</v>
      </c>
      <c r="D914" s="421"/>
      <c r="E914" s="578" t="s">
        <v>571</v>
      </c>
      <c r="F914" s="569">
        <v>84.9</v>
      </c>
      <c r="G914" s="423" t="s">
        <v>130</v>
      </c>
      <c r="H914" s="424"/>
      <c r="I914" s="425"/>
      <c r="J914" s="462"/>
      <c r="K914" s="497"/>
      <c r="L914" s="498"/>
      <c r="M914" s="464"/>
      <c r="N914" s="465"/>
      <c r="O914" s="1317"/>
      <c r="P914" s="452"/>
    </row>
    <row r="915" spans="1:16" s="51" customFormat="1" ht="15" customHeight="1">
      <c r="A915" s="53"/>
      <c r="B915" s="603"/>
      <c r="C915" s="409" t="s">
        <v>120</v>
      </c>
      <c r="D915" s="410"/>
      <c r="E915" s="574"/>
      <c r="F915" s="575"/>
      <c r="G915" s="576"/>
      <c r="H915" s="560"/>
      <c r="I915" s="561"/>
      <c r="J915" s="438"/>
      <c r="K915" s="493"/>
      <c r="L915" s="494"/>
      <c r="M915" s="494"/>
      <c r="N915" s="495"/>
      <c r="O915" s="1317"/>
      <c r="P915" s="452"/>
    </row>
    <row r="916" spans="1:16" s="51" customFormat="1" ht="15" customHeight="1">
      <c r="A916" s="53"/>
      <c r="B916" s="605"/>
      <c r="C916" s="580" t="s">
        <v>572</v>
      </c>
      <c r="D916" s="421"/>
      <c r="E916" s="578" t="s">
        <v>573</v>
      </c>
      <c r="F916" s="569">
        <v>1.9</v>
      </c>
      <c r="G916" s="423" t="s">
        <v>130</v>
      </c>
      <c r="H916" s="424"/>
      <c r="I916" s="425"/>
      <c r="J916" s="462"/>
      <c r="K916" s="497"/>
      <c r="L916" s="498"/>
      <c r="M916" s="464"/>
      <c r="N916" s="465"/>
      <c r="O916" s="1317"/>
      <c r="P916" s="452"/>
    </row>
    <row r="917" spans="1:16" s="51" customFormat="1" ht="15" customHeight="1">
      <c r="A917" s="53"/>
      <c r="B917" s="603"/>
      <c r="C917" s="409" t="s">
        <v>548</v>
      </c>
      <c r="D917" s="410"/>
      <c r="E917" s="574"/>
      <c r="F917" s="575"/>
      <c r="G917" s="576"/>
      <c r="H917" s="560"/>
      <c r="I917" s="561"/>
      <c r="J917" s="438"/>
      <c r="K917" s="493"/>
      <c r="L917" s="494"/>
      <c r="M917" s="494"/>
      <c r="N917" s="495"/>
      <c r="O917" s="1317"/>
      <c r="P917" s="452"/>
    </row>
    <row r="918" spans="1:16" s="51" customFormat="1" ht="15" customHeight="1">
      <c r="A918" s="53"/>
      <c r="B918" s="605"/>
      <c r="C918" s="580" t="s">
        <v>574</v>
      </c>
      <c r="D918" s="421"/>
      <c r="E918" s="578" t="s">
        <v>575</v>
      </c>
      <c r="F918" s="569">
        <v>1.9</v>
      </c>
      <c r="G918" s="423" t="s">
        <v>130</v>
      </c>
      <c r="H918" s="424"/>
      <c r="I918" s="425"/>
      <c r="J918" s="462"/>
      <c r="K918" s="497"/>
      <c r="L918" s="498"/>
      <c r="M918" s="464"/>
      <c r="N918" s="465"/>
      <c r="O918" s="1317"/>
      <c r="P918" s="452"/>
    </row>
    <row r="919" spans="1:16" s="51" customFormat="1" ht="15" customHeight="1">
      <c r="A919" s="53"/>
      <c r="B919" s="603"/>
      <c r="C919" s="572"/>
      <c r="D919" s="410"/>
      <c r="E919" s="574"/>
      <c r="F919" s="575"/>
      <c r="G919" s="576"/>
      <c r="H919" s="560"/>
      <c r="I919" s="561"/>
      <c r="J919" s="486"/>
      <c r="K919" s="493"/>
      <c r="L919" s="494"/>
      <c r="M919" s="494"/>
      <c r="N919" s="495"/>
      <c r="O919" s="1317"/>
      <c r="P919" s="452"/>
    </row>
    <row r="920" spans="1:16" s="51" customFormat="1" ht="15" customHeight="1">
      <c r="A920" s="53"/>
      <c r="B920" s="605"/>
      <c r="C920" s="420" t="s">
        <v>576</v>
      </c>
      <c r="D920" s="421"/>
      <c r="E920" s="578"/>
      <c r="F920" s="569">
        <v>69.599999999999994</v>
      </c>
      <c r="G920" s="559" t="s">
        <v>162</v>
      </c>
      <c r="H920" s="424"/>
      <c r="I920" s="425"/>
      <c r="J920" s="462"/>
      <c r="K920" s="497"/>
      <c r="L920" s="498"/>
      <c r="M920" s="464"/>
      <c r="N920" s="465"/>
      <c r="O920" s="1317"/>
      <c r="P920" s="452"/>
    </row>
    <row r="921" spans="1:16" s="51" customFormat="1" ht="15" customHeight="1">
      <c r="A921" s="53"/>
      <c r="B921" s="603"/>
      <c r="C921" s="409" t="s">
        <v>547</v>
      </c>
      <c r="D921" s="410"/>
      <c r="E921" s="574"/>
      <c r="F921" s="575"/>
      <c r="G921" s="576"/>
      <c r="H921" s="560"/>
      <c r="I921" s="561"/>
      <c r="J921" s="438"/>
      <c r="K921" s="493"/>
      <c r="L921" s="494"/>
      <c r="M921" s="494"/>
      <c r="N921" s="495"/>
      <c r="O921" s="1317"/>
      <c r="P921" s="452"/>
    </row>
    <row r="922" spans="1:16" s="51" customFormat="1" ht="15" customHeight="1">
      <c r="A922" s="53"/>
      <c r="B922" s="605"/>
      <c r="C922" s="638" t="s">
        <v>577</v>
      </c>
      <c r="D922" s="421"/>
      <c r="E922" s="578" t="s">
        <v>578</v>
      </c>
      <c r="F922" s="569">
        <v>4.2</v>
      </c>
      <c r="G922" s="423" t="s">
        <v>130</v>
      </c>
      <c r="H922" s="424"/>
      <c r="I922" s="425"/>
      <c r="J922" s="462"/>
      <c r="K922" s="497"/>
      <c r="L922" s="498"/>
      <c r="M922" s="464"/>
      <c r="N922" s="465"/>
      <c r="O922" s="1317"/>
      <c r="P922" s="452"/>
    </row>
    <row r="923" spans="1:16" s="51" customFormat="1" ht="15" customHeight="1">
      <c r="A923" s="53"/>
      <c r="B923" s="603"/>
      <c r="C923" s="409" t="s">
        <v>475</v>
      </c>
      <c r="D923" s="410"/>
      <c r="E923" s="574"/>
      <c r="F923" s="575"/>
      <c r="G923" s="576"/>
      <c r="H923" s="560"/>
      <c r="I923" s="561"/>
      <c r="J923" s="438"/>
      <c r="K923" s="493"/>
      <c r="L923" s="494"/>
      <c r="M923" s="494"/>
      <c r="N923" s="495"/>
      <c r="O923" s="1317"/>
      <c r="P923" s="452"/>
    </row>
    <row r="924" spans="1:16" s="51" customFormat="1" ht="15" customHeight="1">
      <c r="A924" s="53"/>
      <c r="B924" s="605"/>
      <c r="C924" s="638" t="s">
        <v>577</v>
      </c>
      <c r="D924" s="421"/>
      <c r="E924" s="578" t="s">
        <v>578</v>
      </c>
      <c r="F924" s="569">
        <v>1.9</v>
      </c>
      <c r="G924" s="423" t="s">
        <v>130</v>
      </c>
      <c r="H924" s="424"/>
      <c r="I924" s="425"/>
      <c r="J924" s="462"/>
      <c r="K924" s="497"/>
      <c r="L924" s="498"/>
      <c r="M924" s="464"/>
      <c r="N924" s="465"/>
      <c r="O924" s="1317"/>
      <c r="P924" s="452"/>
    </row>
    <row r="925" spans="1:16" s="51" customFormat="1" ht="15" customHeight="1">
      <c r="A925" s="53"/>
      <c r="B925" s="408"/>
      <c r="C925" s="568" t="s">
        <v>579</v>
      </c>
      <c r="D925" s="579"/>
      <c r="E925" s="574"/>
      <c r="F925" s="575"/>
      <c r="G925" s="576"/>
      <c r="H925" s="560"/>
      <c r="I925" s="561"/>
      <c r="J925" s="549"/>
      <c r="K925" s="470"/>
      <c r="L925" s="459"/>
      <c r="M925" s="459"/>
      <c r="N925" s="466"/>
      <c r="O925" s="1317"/>
      <c r="P925" s="452"/>
    </row>
    <row r="926" spans="1:16" s="51" customFormat="1" ht="15" customHeight="1">
      <c r="A926" s="53"/>
      <c r="B926" s="419"/>
      <c r="C926" s="580" t="s">
        <v>580</v>
      </c>
      <c r="D926" s="577"/>
      <c r="E926" s="578" t="s">
        <v>581</v>
      </c>
      <c r="F926" s="569">
        <v>10.4</v>
      </c>
      <c r="G926" s="423" t="s">
        <v>130</v>
      </c>
      <c r="H926" s="562"/>
      <c r="I926" s="425"/>
      <c r="J926" s="550"/>
      <c r="K926" s="551"/>
      <c r="L926" s="527"/>
      <c r="M926" s="527"/>
      <c r="N926" s="528"/>
      <c r="O926" s="1317"/>
      <c r="P926" s="452"/>
    </row>
    <row r="927" spans="1:16" s="51" customFormat="1" ht="15" customHeight="1">
      <c r="A927" s="53"/>
      <c r="B927" s="672"/>
      <c r="C927" s="568" t="s">
        <v>579</v>
      </c>
      <c r="D927" s="579"/>
      <c r="E927" s="574"/>
      <c r="F927" s="575"/>
      <c r="G927" s="576"/>
      <c r="H927" s="560"/>
      <c r="I927" s="561"/>
      <c r="J927" s="549"/>
      <c r="K927" s="470"/>
      <c r="L927" s="459"/>
      <c r="M927" s="459"/>
      <c r="N927" s="466"/>
      <c r="O927" s="1317"/>
      <c r="P927" s="452"/>
    </row>
    <row r="928" spans="1:16" s="51" customFormat="1" ht="15" customHeight="1">
      <c r="A928" s="53"/>
      <c r="B928" s="419"/>
      <c r="C928" s="580" t="s">
        <v>582</v>
      </c>
      <c r="D928" s="577"/>
      <c r="E928" s="578"/>
      <c r="F928" s="569">
        <v>2.8</v>
      </c>
      <c r="G928" s="423" t="s">
        <v>130</v>
      </c>
      <c r="H928" s="562"/>
      <c r="I928" s="425"/>
      <c r="J928" s="550"/>
      <c r="K928" s="551"/>
      <c r="L928" s="527"/>
      <c r="M928" s="527"/>
      <c r="N928" s="528"/>
      <c r="O928" s="1317"/>
      <c r="P928" s="452"/>
    </row>
    <row r="929" spans="1:17" s="51" customFormat="1" ht="15" customHeight="1">
      <c r="A929" s="53"/>
      <c r="B929" s="408"/>
      <c r="C929" s="409"/>
      <c r="D929" s="410"/>
      <c r="E929" s="574"/>
      <c r="F929" s="575"/>
      <c r="G929" s="576"/>
      <c r="H929" s="560"/>
      <c r="I929" s="561"/>
      <c r="J929" s="549"/>
      <c r="K929" s="470"/>
      <c r="L929" s="459"/>
      <c r="M929" s="459"/>
      <c r="N929" s="466"/>
      <c r="O929" s="1317"/>
      <c r="P929" s="452"/>
    </row>
    <row r="930" spans="1:17" s="51" customFormat="1" ht="15" customHeight="1">
      <c r="A930" s="53"/>
      <c r="B930" s="419"/>
      <c r="C930" s="496"/>
      <c r="D930" s="421"/>
      <c r="E930" s="472"/>
      <c r="F930" s="435"/>
      <c r="G930" s="423"/>
      <c r="H930" s="562"/>
      <c r="I930" s="425"/>
      <c r="J930" s="1457"/>
      <c r="K930" s="1459"/>
      <c r="L930" s="527"/>
      <c r="M930" s="527"/>
      <c r="N930" s="528"/>
      <c r="O930" s="1317"/>
      <c r="P930" s="452"/>
    </row>
    <row r="931" spans="1:17" s="51" customFormat="1" ht="15" customHeight="1">
      <c r="A931" s="53"/>
      <c r="B931" s="396"/>
      <c r="C931" s="399"/>
      <c r="D931" s="398"/>
      <c r="E931" s="474"/>
      <c r="F931" s="400"/>
      <c r="G931" s="401"/>
      <c r="H931" s="402"/>
      <c r="I931" s="439"/>
      <c r="J931" s="673"/>
      <c r="K931" s="537"/>
      <c r="L931" s="674"/>
      <c r="M931" s="674"/>
      <c r="N931" s="636"/>
      <c r="O931" s="1317"/>
      <c r="P931" s="452"/>
    </row>
    <row r="932" spans="1:17" s="51" customFormat="1" ht="15" customHeight="1" thickBot="1">
      <c r="A932" s="53"/>
      <c r="B932" s="441"/>
      <c r="C932" s="478" t="str">
        <f>+C838&amp;"　　　計"</f>
        <v>内装工事　　　計</v>
      </c>
      <c r="D932" s="443"/>
      <c r="E932" s="479"/>
      <c r="F932" s="444"/>
      <c r="G932" s="445"/>
      <c r="H932" s="446"/>
      <c r="I932" s="447"/>
      <c r="J932" s="552"/>
      <c r="K932" s="541"/>
      <c r="L932" s="1455"/>
      <c r="M932" s="1455"/>
      <c r="N932" s="1456"/>
      <c r="O932" s="1317"/>
      <c r="P932" s="452"/>
      <c r="Q932" s="656"/>
    </row>
    <row r="933" spans="1:17" s="51" customFormat="1" ht="15" customHeight="1">
      <c r="A933" s="53"/>
      <c r="B933" s="596"/>
      <c r="C933" s="386"/>
      <c r="D933" s="618"/>
      <c r="E933" s="598"/>
      <c r="F933" s="599"/>
      <c r="G933" s="600"/>
      <c r="H933" s="601"/>
      <c r="I933" s="602"/>
      <c r="J933" s="593"/>
      <c r="K933" s="516"/>
      <c r="L933" s="491"/>
      <c r="M933" s="491"/>
      <c r="N933" s="492"/>
      <c r="O933" s="1317"/>
      <c r="P933" s="452"/>
    </row>
    <row r="934" spans="1:17" s="51" customFormat="1" ht="15" customHeight="1">
      <c r="A934" s="53"/>
      <c r="B934" s="396">
        <v>15</v>
      </c>
      <c r="C934" s="399" t="s">
        <v>88</v>
      </c>
      <c r="D934" s="661"/>
      <c r="E934" s="582"/>
      <c r="F934" s="583"/>
      <c r="G934" s="584"/>
      <c r="H934" s="585"/>
      <c r="I934" s="563"/>
      <c r="J934" s="1457"/>
      <c r="K934" s="1459"/>
      <c r="L934" s="1453"/>
      <c r="M934" s="1453"/>
      <c r="N934" s="1454"/>
      <c r="O934" s="1317"/>
      <c r="P934" s="452"/>
    </row>
    <row r="935" spans="1:17" s="51" customFormat="1" ht="15" customHeight="1">
      <c r="A935" s="53"/>
      <c r="B935" s="603"/>
      <c r="C935" s="568"/>
      <c r="D935" s="410"/>
      <c r="E935" s="574"/>
      <c r="F935" s="575"/>
      <c r="G935" s="576"/>
      <c r="H935" s="413"/>
      <c r="I935" s="521"/>
      <c r="J935" s="506"/>
      <c r="K935" s="470"/>
      <c r="L935" s="459"/>
      <c r="M935" s="459"/>
      <c r="N935" s="466"/>
      <c r="O935" s="1317"/>
      <c r="P935" s="452"/>
    </row>
    <row r="936" spans="1:17" s="51" customFormat="1" ht="15" customHeight="1">
      <c r="A936" s="53"/>
      <c r="B936" s="396"/>
      <c r="C936" s="580" t="s">
        <v>583</v>
      </c>
      <c r="D936" s="421"/>
      <c r="E936" s="578" t="s">
        <v>584</v>
      </c>
      <c r="F936" s="569">
        <v>1</v>
      </c>
      <c r="G936" s="559" t="s">
        <v>191</v>
      </c>
      <c r="H936" s="424"/>
      <c r="I936" s="425"/>
      <c r="J936" s="1457"/>
      <c r="K936" s="1459"/>
      <c r="L936" s="1453"/>
      <c r="M936" s="1453"/>
      <c r="N936" s="1454"/>
      <c r="O936" s="1317"/>
      <c r="P936" s="452"/>
    </row>
    <row r="937" spans="1:17" s="51" customFormat="1" ht="15" customHeight="1">
      <c r="A937" s="53"/>
      <c r="B937" s="603"/>
      <c r="C937" s="568"/>
      <c r="D937" s="410"/>
      <c r="E937" s="574"/>
      <c r="F937" s="575"/>
      <c r="G937" s="576"/>
      <c r="H937" s="413"/>
      <c r="I937" s="521"/>
      <c r="J937" s="506"/>
      <c r="K937" s="470"/>
      <c r="L937" s="459"/>
      <c r="M937" s="459"/>
      <c r="N937" s="466"/>
      <c r="O937" s="1317"/>
      <c r="P937" s="452"/>
    </row>
    <row r="938" spans="1:17" s="51" customFormat="1" ht="15" customHeight="1">
      <c r="A938" s="53"/>
      <c r="B938" s="604"/>
      <c r="C938" s="580" t="s">
        <v>585</v>
      </c>
      <c r="D938" s="421"/>
      <c r="E938" s="578" t="s">
        <v>586</v>
      </c>
      <c r="F938" s="569">
        <v>1</v>
      </c>
      <c r="G938" s="559" t="s">
        <v>191</v>
      </c>
      <c r="H938" s="424"/>
      <c r="I938" s="425"/>
      <c r="J938" s="1457"/>
      <c r="K938" s="1459"/>
      <c r="L938" s="1453"/>
      <c r="M938" s="1453"/>
      <c r="N938" s="1454"/>
      <c r="O938" s="1317"/>
      <c r="P938" s="452"/>
    </row>
    <row r="939" spans="1:17" s="51" customFormat="1" ht="15" customHeight="1">
      <c r="A939" s="53"/>
      <c r="B939" s="603"/>
      <c r="C939" s="568"/>
      <c r="D939" s="410"/>
      <c r="E939" s="574"/>
      <c r="F939" s="575"/>
      <c r="G939" s="576"/>
      <c r="H939" s="413"/>
      <c r="I939" s="521"/>
      <c r="J939" s="506"/>
      <c r="K939" s="470"/>
      <c r="L939" s="459"/>
      <c r="M939" s="459"/>
      <c r="N939" s="466"/>
      <c r="O939" s="1317"/>
      <c r="P939" s="452"/>
    </row>
    <row r="940" spans="1:17" s="51" customFormat="1" ht="15" customHeight="1">
      <c r="A940" s="53"/>
      <c r="B940" s="604"/>
      <c r="C940" s="580" t="s">
        <v>587</v>
      </c>
      <c r="D940" s="421"/>
      <c r="E940" s="578" t="s">
        <v>588</v>
      </c>
      <c r="F940" s="569">
        <v>1</v>
      </c>
      <c r="G940" s="559" t="s">
        <v>191</v>
      </c>
      <c r="H940" s="424"/>
      <c r="I940" s="425"/>
      <c r="J940" s="1457"/>
      <c r="K940" s="1459"/>
      <c r="L940" s="1453"/>
      <c r="M940" s="1453"/>
      <c r="N940" s="1454"/>
      <c r="O940" s="1317"/>
      <c r="P940" s="452"/>
    </row>
    <row r="941" spans="1:17" s="51" customFormat="1" ht="15" customHeight="1">
      <c r="A941" s="53"/>
      <c r="B941" s="603"/>
      <c r="C941" s="568"/>
      <c r="D941" s="410"/>
      <c r="E941" s="574"/>
      <c r="F941" s="575"/>
      <c r="G941" s="576"/>
      <c r="H941" s="413"/>
      <c r="I941" s="521"/>
      <c r="J941" s="506"/>
      <c r="K941" s="470"/>
      <c r="L941" s="459"/>
      <c r="M941" s="459"/>
      <c r="N941" s="466"/>
      <c r="O941" s="1317"/>
      <c r="P941" s="452"/>
    </row>
    <row r="942" spans="1:17" s="51" customFormat="1" ht="15" customHeight="1">
      <c r="A942" s="53"/>
      <c r="B942" s="605"/>
      <c r="C942" s="580" t="s">
        <v>589</v>
      </c>
      <c r="D942" s="421"/>
      <c r="E942" s="578" t="s">
        <v>590</v>
      </c>
      <c r="F942" s="569">
        <v>2</v>
      </c>
      <c r="G942" s="559" t="s">
        <v>191</v>
      </c>
      <c r="H942" s="424"/>
      <c r="I942" s="425"/>
      <c r="J942" s="1457"/>
      <c r="K942" s="1459"/>
      <c r="L942" s="1453"/>
      <c r="M942" s="1453"/>
      <c r="N942" s="1454"/>
      <c r="O942" s="1317"/>
      <c r="P942" s="452"/>
    </row>
    <row r="943" spans="1:17" s="51" customFormat="1" ht="15" customHeight="1">
      <c r="A943" s="53"/>
      <c r="B943" s="603"/>
      <c r="C943" s="568"/>
      <c r="D943" s="410"/>
      <c r="E943" s="574"/>
      <c r="F943" s="575"/>
      <c r="G943" s="576"/>
      <c r="H943" s="413"/>
      <c r="I943" s="521"/>
      <c r="J943" s="506"/>
      <c r="K943" s="470"/>
      <c r="L943" s="459"/>
      <c r="M943" s="459"/>
      <c r="N943" s="466"/>
      <c r="O943" s="1317"/>
      <c r="P943" s="452"/>
    </row>
    <row r="944" spans="1:17" s="51" customFormat="1" ht="15" customHeight="1">
      <c r="A944" s="53"/>
      <c r="B944" s="605"/>
      <c r="C944" s="580" t="s">
        <v>591</v>
      </c>
      <c r="D944" s="421"/>
      <c r="E944" s="578" t="s">
        <v>592</v>
      </c>
      <c r="F944" s="569">
        <v>2</v>
      </c>
      <c r="G944" s="559" t="s">
        <v>191</v>
      </c>
      <c r="H944" s="424"/>
      <c r="I944" s="425"/>
      <c r="J944" s="1457"/>
      <c r="K944" s="1459"/>
      <c r="L944" s="1453"/>
      <c r="M944" s="1453"/>
      <c r="N944" s="1454"/>
      <c r="O944" s="1317"/>
      <c r="P944" s="452"/>
    </row>
    <row r="945" spans="1:16" s="51" customFormat="1" ht="15" customHeight="1">
      <c r="A945" s="53"/>
      <c r="B945" s="603"/>
      <c r="C945" s="568"/>
      <c r="D945" s="410"/>
      <c r="E945" s="574"/>
      <c r="F945" s="575"/>
      <c r="G945" s="576"/>
      <c r="H945" s="413"/>
      <c r="I945" s="521"/>
      <c r="J945" s="506"/>
      <c r="K945" s="470"/>
      <c r="L945" s="459"/>
      <c r="M945" s="459"/>
      <c r="N945" s="466"/>
      <c r="O945" s="1317"/>
      <c r="P945" s="452"/>
    </row>
    <row r="946" spans="1:16" s="51" customFormat="1" ht="15" customHeight="1">
      <c r="A946" s="53"/>
      <c r="B946" s="605"/>
      <c r="C946" s="580" t="s">
        <v>593</v>
      </c>
      <c r="D946" s="421"/>
      <c r="E946" s="578" t="s">
        <v>586</v>
      </c>
      <c r="F946" s="569">
        <v>1</v>
      </c>
      <c r="G946" s="559" t="s">
        <v>191</v>
      </c>
      <c r="H946" s="424"/>
      <c r="I946" s="425"/>
      <c r="J946" s="1457"/>
      <c r="K946" s="1459"/>
      <c r="L946" s="1453"/>
      <c r="M946" s="1453"/>
      <c r="N946" s="1454"/>
      <c r="O946" s="1317"/>
      <c r="P946" s="452"/>
    </row>
    <row r="947" spans="1:16" s="51" customFormat="1" ht="15" customHeight="1">
      <c r="A947" s="53"/>
      <c r="B947" s="603"/>
      <c r="C947" s="409"/>
      <c r="D947" s="410"/>
      <c r="E947" s="574"/>
      <c r="F947" s="575"/>
      <c r="G947" s="576"/>
      <c r="H947" s="560"/>
      <c r="I947" s="561"/>
      <c r="J947" s="549"/>
      <c r="K947" s="470"/>
      <c r="L947" s="459"/>
      <c r="M947" s="459"/>
      <c r="N947" s="466"/>
      <c r="O947" s="1317"/>
      <c r="P947" s="452"/>
    </row>
    <row r="948" spans="1:16" s="51" customFormat="1" ht="15" customHeight="1">
      <c r="A948" s="53"/>
      <c r="B948" s="605"/>
      <c r="C948" s="580" t="s">
        <v>594</v>
      </c>
      <c r="D948" s="421"/>
      <c r="E948" s="582"/>
      <c r="F948" s="583">
        <v>1</v>
      </c>
      <c r="G948" s="584" t="s">
        <v>127</v>
      </c>
      <c r="H948" s="585"/>
      <c r="I948" s="563"/>
      <c r="J948" s="1457"/>
      <c r="K948" s="1459"/>
      <c r="L948" s="1453"/>
      <c r="M948" s="1453"/>
      <c r="N948" s="1454"/>
      <c r="O948" s="1317"/>
      <c r="P948" s="452"/>
    </row>
    <row r="949" spans="1:16" s="51" customFormat="1" ht="15" customHeight="1">
      <c r="A949" s="53"/>
      <c r="B949" s="607"/>
      <c r="C949" s="409"/>
      <c r="D949" s="579"/>
      <c r="E949" s="574"/>
      <c r="F949" s="575"/>
      <c r="G949" s="576"/>
      <c r="H949" s="560"/>
      <c r="I949" s="561"/>
      <c r="J949" s="549"/>
      <c r="K949" s="470"/>
      <c r="L949" s="459"/>
      <c r="M949" s="459"/>
      <c r="N949" s="466"/>
      <c r="O949" s="1317"/>
      <c r="P949" s="452"/>
    </row>
    <row r="950" spans="1:16" s="51" customFormat="1" ht="15" customHeight="1">
      <c r="A950" s="53"/>
      <c r="B950" s="605"/>
      <c r="C950" s="606"/>
      <c r="D950" s="581"/>
      <c r="E950" s="578"/>
      <c r="F950" s="569"/>
      <c r="G950" s="423"/>
      <c r="H950" s="562"/>
      <c r="I950" s="563"/>
      <c r="J950" s="550"/>
      <c r="K950" s="457"/>
      <c r="L950" s="1453"/>
      <c r="M950" s="1453"/>
      <c r="N950" s="1454"/>
      <c r="O950" s="1317"/>
      <c r="P950" s="452"/>
    </row>
    <row r="951" spans="1:16" s="51" customFormat="1" ht="15" customHeight="1">
      <c r="A951" s="53"/>
      <c r="B951" s="607"/>
      <c r="C951" s="409"/>
      <c r="D951" s="410"/>
      <c r="E951" s="574"/>
      <c r="F951" s="575"/>
      <c r="G951" s="576"/>
      <c r="H951" s="560"/>
      <c r="I951" s="561"/>
      <c r="J951" s="549"/>
      <c r="K951" s="470"/>
      <c r="L951" s="459"/>
      <c r="M951" s="459"/>
      <c r="N951" s="466"/>
      <c r="O951" s="1317"/>
      <c r="P951" s="452"/>
    </row>
    <row r="952" spans="1:16" s="51" customFormat="1" ht="15" customHeight="1">
      <c r="A952" s="53"/>
      <c r="B952" s="605"/>
      <c r="C952" s="496"/>
      <c r="D952" s="421"/>
      <c r="E952" s="578"/>
      <c r="F952" s="569"/>
      <c r="G952" s="423"/>
      <c r="H952" s="562"/>
      <c r="I952" s="563"/>
      <c r="J952" s="550"/>
      <c r="K952" s="457"/>
      <c r="L952" s="1453"/>
      <c r="M952" s="1453"/>
      <c r="N952" s="1454"/>
      <c r="O952" s="1317"/>
      <c r="P952" s="452"/>
    </row>
    <row r="953" spans="1:16" s="51" customFormat="1" ht="15" customHeight="1">
      <c r="A953" s="53"/>
      <c r="B953" s="607"/>
      <c r="C953" s="409"/>
      <c r="D953" s="579"/>
      <c r="E953" s="574"/>
      <c r="F953" s="575"/>
      <c r="G953" s="576"/>
      <c r="H953" s="560"/>
      <c r="I953" s="561"/>
      <c r="J953" s="549"/>
      <c r="K953" s="470"/>
      <c r="L953" s="459"/>
      <c r="M953" s="459"/>
      <c r="N953" s="466"/>
      <c r="O953" s="1317"/>
      <c r="P953" s="452"/>
    </row>
    <row r="954" spans="1:16" s="51" customFormat="1" ht="15" customHeight="1">
      <c r="A954" s="53"/>
      <c r="B954" s="605"/>
      <c r="C954" s="638"/>
      <c r="D954" s="581"/>
      <c r="E954" s="578"/>
      <c r="F954" s="569"/>
      <c r="G954" s="423"/>
      <c r="H954" s="562"/>
      <c r="I954" s="563"/>
      <c r="J954" s="550"/>
      <c r="K954" s="457"/>
      <c r="L954" s="1453"/>
      <c r="M954" s="1453"/>
      <c r="N954" s="1454"/>
      <c r="O954" s="1317"/>
      <c r="P954" s="452"/>
    </row>
    <row r="955" spans="1:16" s="51" customFormat="1" ht="15" customHeight="1">
      <c r="A955" s="53"/>
      <c r="B955" s="607"/>
      <c r="C955" s="572"/>
      <c r="D955" s="579"/>
      <c r="E955" s="574"/>
      <c r="F955" s="575"/>
      <c r="G955" s="576"/>
      <c r="H955" s="560"/>
      <c r="I955" s="561"/>
      <c r="J955" s="549"/>
      <c r="K955" s="470"/>
      <c r="L955" s="459"/>
      <c r="M955" s="459"/>
      <c r="N955" s="466"/>
      <c r="O955" s="1317"/>
      <c r="P955" s="452"/>
    </row>
    <row r="956" spans="1:16" s="51" customFormat="1" ht="15" customHeight="1">
      <c r="A956" s="53"/>
      <c r="B956" s="605"/>
      <c r="C956" s="420"/>
      <c r="D956" s="581"/>
      <c r="E956" s="578"/>
      <c r="F956" s="569"/>
      <c r="G956" s="559"/>
      <c r="H956" s="562"/>
      <c r="I956" s="563"/>
      <c r="J956" s="550"/>
      <c r="K956" s="457"/>
      <c r="L956" s="1453"/>
      <c r="M956" s="1453"/>
      <c r="N956" s="1454"/>
      <c r="O956" s="1317"/>
      <c r="P956" s="452"/>
    </row>
    <row r="957" spans="1:16" s="51" customFormat="1" ht="15" customHeight="1">
      <c r="A957" s="53"/>
      <c r="B957" s="607"/>
      <c r="C957" s="568"/>
      <c r="D957" s="573"/>
      <c r="E957" s="574"/>
      <c r="F957" s="575"/>
      <c r="G957" s="576"/>
      <c r="H957" s="560"/>
      <c r="I957" s="561"/>
      <c r="J957" s="549"/>
      <c r="K957" s="470"/>
      <c r="L957" s="459"/>
      <c r="M957" s="459"/>
      <c r="N957" s="466"/>
      <c r="O957" s="1317"/>
      <c r="P957" s="452"/>
    </row>
    <row r="958" spans="1:16" s="51" customFormat="1" ht="15" customHeight="1">
      <c r="A958" s="53"/>
      <c r="B958" s="605"/>
      <c r="C958" s="580"/>
      <c r="D958" s="577"/>
      <c r="E958" s="578"/>
      <c r="F958" s="569"/>
      <c r="G958" s="559"/>
      <c r="H958" s="562"/>
      <c r="I958" s="563"/>
      <c r="J958" s="550"/>
      <c r="K958" s="457"/>
      <c r="L958" s="1453"/>
      <c r="M958" s="1453"/>
      <c r="N958" s="1454"/>
      <c r="O958" s="1317"/>
      <c r="P958" s="452"/>
    </row>
    <row r="959" spans="1:16" s="51" customFormat="1" ht="15" customHeight="1">
      <c r="A959" s="53"/>
      <c r="B959" s="408"/>
      <c r="C959" s="568"/>
      <c r="D959" s="573"/>
      <c r="E959" s="574"/>
      <c r="F959" s="575"/>
      <c r="G959" s="576"/>
      <c r="H959" s="560"/>
      <c r="I959" s="561"/>
      <c r="J959" s="549"/>
      <c r="K959" s="470"/>
      <c r="L959" s="459"/>
      <c r="M959" s="459"/>
      <c r="N959" s="466"/>
      <c r="O959" s="1317"/>
      <c r="P959" s="452"/>
    </row>
    <row r="960" spans="1:16" s="51" customFormat="1" ht="15" customHeight="1">
      <c r="A960" s="53"/>
      <c r="B960" s="419"/>
      <c r="C960" s="580"/>
      <c r="D960" s="577"/>
      <c r="E960" s="578"/>
      <c r="F960" s="569"/>
      <c r="G960" s="559"/>
      <c r="H960" s="562"/>
      <c r="I960" s="563"/>
      <c r="J960" s="550"/>
      <c r="K960" s="457"/>
      <c r="L960" s="1453"/>
      <c r="M960" s="1453"/>
      <c r="N960" s="1454"/>
      <c r="O960" s="1317"/>
      <c r="P960" s="452"/>
    </row>
    <row r="961" spans="1:18" s="51" customFormat="1" ht="15" customHeight="1">
      <c r="A961" s="53"/>
      <c r="B961" s="408"/>
      <c r="C961" s="568"/>
      <c r="D961" s="579"/>
      <c r="E961" s="574"/>
      <c r="F961" s="575"/>
      <c r="G961" s="576"/>
      <c r="H961" s="560"/>
      <c r="I961" s="561"/>
      <c r="J961" s="549"/>
      <c r="K961" s="470"/>
      <c r="L961" s="459"/>
      <c r="M961" s="459"/>
      <c r="N961" s="466"/>
      <c r="O961" s="1317"/>
      <c r="P961" s="452"/>
    </row>
    <row r="962" spans="1:18" s="51" customFormat="1" ht="15" customHeight="1">
      <c r="A962" s="53"/>
      <c r="B962" s="419"/>
      <c r="C962" s="580"/>
      <c r="D962" s="581"/>
      <c r="E962" s="578"/>
      <c r="F962" s="569"/>
      <c r="G962" s="559"/>
      <c r="H962" s="562"/>
      <c r="I962" s="563"/>
      <c r="J962" s="550"/>
      <c r="K962" s="457"/>
      <c r="L962" s="1453"/>
      <c r="M962" s="1453"/>
      <c r="N962" s="1454"/>
      <c r="O962" s="1317"/>
      <c r="P962" s="452"/>
    </row>
    <row r="963" spans="1:18" s="51" customFormat="1" ht="15" customHeight="1">
      <c r="A963" s="53"/>
      <c r="B963" s="620"/>
      <c r="C963" s="399"/>
      <c r="D963" s="621"/>
      <c r="E963" s="468"/>
      <c r="F963" s="623"/>
      <c r="G963" s="624"/>
      <c r="H963" s="625"/>
      <c r="I963" s="658"/>
      <c r="J963" s="586"/>
      <c r="K963" s="540"/>
      <c r="L963" s="476"/>
      <c r="M963" s="476"/>
      <c r="N963" s="477"/>
      <c r="O963" s="1317"/>
      <c r="P963" s="452"/>
    </row>
    <row r="964" spans="1:18" s="51" customFormat="1" ht="15" customHeight="1" thickBot="1">
      <c r="A964" s="53"/>
      <c r="B964" s="441"/>
      <c r="C964" s="478" t="str">
        <f>+C934&amp;"　　　計"</f>
        <v>サイン工事　　　計</v>
      </c>
      <c r="D964" s="443"/>
      <c r="E964" s="479"/>
      <c r="F964" s="444"/>
      <c r="G964" s="445"/>
      <c r="H964" s="446"/>
      <c r="I964" s="447"/>
      <c r="J964" s="552"/>
      <c r="K964" s="541"/>
      <c r="L964" s="1455"/>
      <c r="M964" s="1455"/>
      <c r="N964" s="1456"/>
      <c r="O964" s="1317"/>
      <c r="P964" s="452"/>
      <c r="Q964" s="656"/>
    </row>
    <row r="965" spans="1:18" s="51" customFormat="1" ht="15" customHeight="1">
      <c r="A965" s="53"/>
      <c r="B965" s="596"/>
      <c r="C965" s="597"/>
      <c r="D965" s="618"/>
      <c r="E965" s="598"/>
      <c r="F965" s="599"/>
      <c r="G965" s="600"/>
      <c r="H965" s="601"/>
      <c r="I965" s="602"/>
      <c r="J965" s="593"/>
      <c r="K965" s="516"/>
      <c r="L965" s="491"/>
      <c r="M965" s="491"/>
      <c r="N965" s="492"/>
      <c r="O965" s="1317"/>
      <c r="P965" s="452"/>
    </row>
    <row r="966" spans="1:18" s="51" customFormat="1" ht="15" customHeight="1">
      <c r="A966" s="53"/>
      <c r="B966" s="396">
        <v>16</v>
      </c>
      <c r="C966" s="420" t="s">
        <v>89</v>
      </c>
      <c r="D966" s="661"/>
      <c r="E966" s="582"/>
      <c r="F966" s="583"/>
      <c r="G966" s="584"/>
      <c r="H966" s="585"/>
      <c r="I966" s="563"/>
      <c r="J966" s="1457"/>
      <c r="K966" s="1459"/>
      <c r="L966" s="1453"/>
      <c r="M966" s="1453"/>
      <c r="N966" s="1454"/>
      <c r="O966" s="1317"/>
      <c r="P966" s="452"/>
    </row>
    <row r="967" spans="1:18" s="51" customFormat="1" ht="15" customHeight="1">
      <c r="A967" s="53"/>
      <c r="B967" s="603"/>
      <c r="C967" s="568"/>
      <c r="D967" s="579"/>
      <c r="E967" s="574"/>
      <c r="F967" s="575"/>
      <c r="G967" s="576"/>
      <c r="H967" s="413"/>
      <c r="I967" s="521"/>
      <c r="J967" s="506"/>
      <c r="K967" s="470"/>
      <c r="L967" s="459"/>
      <c r="M967" s="459"/>
      <c r="N967" s="466"/>
      <c r="O967" s="1317"/>
      <c r="P967" s="452"/>
    </row>
    <row r="968" spans="1:18" s="51" customFormat="1" ht="15" customHeight="1">
      <c r="A968" s="53"/>
      <c r="B968" s="396"/>
      <c r="C968" s="580" t="s">
        <v>595</v>
      </c>
      <c r="D968" s="577"/>
      <c r="E968" s="578" t="s">
        <v>596</v>
      </c>
      <c r="F968" s="569">
        <v>12</v>
      </c>
      <c r="G968" s="559" t="s">
        <v>191</v>
      </c>
      <c r="H968" s="424"/>
      <c r="I968" s="425"/>
      <c r="J968" s="1457"/>
      <c r="K968" s="1459"/>
      <c r="L968" s="1453"/>
      <c r="M968" s="1453"/>
      <c r="N968" s="1454"/>
      <c r="O968" s="1317"/>
      <c r="P968" s="452"/>
    </row>
    <row r="969" spans="1:18" s="51" customFormat="1" ht="15" customHeight="1">
      <c r="A969" s="53"/>
      <c r="B969" s="603"/>
      <c r="C969" s="572"/>
      <c r="D969" s="579"/>
      <c r="E969" s="574"/>
      <c r="F969" s="575"/>
      <c r="G969" s="576"/>
      <c r="H969" s="413"/>
      <c r="I969" s="521"/>
      <c r="J969" s="506"/>
      <c r="K969" s="470"/>
      <c r="L969" s="459"/>
      <c r="M969" s="459"/>
      <c r="N969" s="466"/>
      <c r="O969" s="1317"/>
      <c r="P969" s="452"/>
    </row>
    <row r="970" spans="1:18" s="51" customFormat="1" ht="15" customHeight="1">
      <c r="A970" s="53"/>
      <c r="B970" s="604"/>
      <c r="C970" s="580"/>
      <c r="D970" s="581"/>
      <c r="E970" s="578"/>
      <c r="F970" s="569"/>
      <c r="G970" s="559"/>
      <c r="H970" s="424"/>
      <c r="I970" s="425"/>
      <c r="J970" s="1457"/>
      <c r="K970" s="1459"/>
      <c r="L970" s="1453"/>
      <c r="M970" s="1453"/>
      <c r="N970" s="1454"/>
      <c r="O970" s="1317"/>
      <c r="P970" s="452"/>
    </row>
    <row r="971" spans="1:18" s="51" customFormat="1" ht="15" customHeight="1">
      <c r="A971" s="53"/>
      <c r="B971" s="603"/>
      <c r="C971" s="568"/>
      <c r="D971" s="579"/>
      <c r="E971" s="574"/>
      <c r="F971" s="575"/>
      <c r="G971" s="576"/>
      <c r="H971" s="413"/>
      <c r="I971" s="521"/>
      <c r="J971" s="506"/>
      <c r="K971" s="470"/>
      <c r="L971" s="459"/>
      <c r="M971" s="459"/>
      <c r="N971" s="466"/>
      <c r="O971" s="1317"/>
      <c r="P971" s="452"/>
    </row>
    <row r="972" spans="1:18" s="51" customFormat="1" ht="15" customHeight="1">
      <c r="A972" s="53"/>
      <c r="B972" s="604"/>
      <c r="C972" s="580"/>
      <c r="D972" s="581"/>
      <c r="E972" s="578"/>
      <c r="F972" s="569"/>
      <c r="G972" s="559"/>
      <c r="H972" s="424"/>
      <c r="I972" s="425"/>
      <c r="J972" s="1457"/>
      <c r="K972" s="1459"/>
      <c r="L972" s="1453"/>
      <c r="M972" s="1453"/>
      <c r="N972" s="1454"/>
      <c r="O972" s="1317"/>
      <c r="P972" s="452"/>
    </row>
    <row r="973" spans="1:18" s="51" customFormat="1" ht="15" customHeight="1">
      <c r="A973" s="53"/>
      <c r="B973" s="603"/>
      <c r="C973" s="568"/>
      <c r="D973" s="579"/>
      <c r="E973" s="574"/>
      <c r="F973" s="575"/>
      <c r="G973" s="576"/>
      <c r="H973" s="413"/>
      <c r="I973" s="521"/>
      <c r="J973" s="506"/>
      <c r="K973" s="470"/>
      <c r="L973" s="459"/>
      <c r="M973" s="459"/>
      <c r="N973" s="466"/>
      <c r="O973" s="1317"/>
      <c r="P973" s="452"/>
    </row>
    <row r="974" spans="1:18" s="51" customFormat="1" ht="15" customHeight="1">
      <c r="A974" s="53"/>
      <c r="B974" s="605"/>
      <c r="C974" s="580"/>
      <c r="D974" s="581"/>
      <c r="E974" s="578"/>
      <c r="F974" s="569"/>
      <c r="G974" s="559"/>
      <c r="H974" s="424"/>
      <c r="I974" s="425"/>
      <c r="J974" s="1457"/>
      <c r="K974" s="1459"/>
      <c r="L974" s="1453"/>
      <c r="M974" s="1453"/>
      <c r="N974" s="1454"/>
      <c r="O974" s="1317"/>
      <c r="P974" s="452"/>
    </row>
    <row r="975" spans="1:18" s="51" customFormat="1" ht="15" customHeight="1">
      <c r="A975" s="53"/>
      <c r="B975" s="607"/>
      <c r="C975" s="568"/>
      <c r="D975" s="579"/>
      <c r="E975" s="574"/>
      <c r="F975" s="575"/>
      <c r="G975" s="576"/>
      <c r="H975" s="413"/>
      <c r="I975" s="521"/>
      <c r="J975" s="506"/>
      <c r="K975" s="470"/>
      <c r="L975" s="459"/>
      <c r="M975" s="459"/>
      <c r="N975" s="466"/>
      <c r="O975" s="1317"/>
      <c r="P975" s="452"/>
    </row>
    <row r="976" spans="1:18" s="51" customFormat="1" ht="15" customHeight="1">
      <c r="A976" s="53"/>
      <c r="B976" s="605"/>
      <c r="C976" s="580"/>
      <c r="D976" s="581"/>
      <c r="E976" s="578"/>
      <c r="F976" s="569"/>
      <c r="G976" s="559"/>
      <c r="H976" s="424"/>
      <c r="I976" s="425"/>
      <c r="J976" s="1457"/>
      <c r="K976" s="1459"/>
      <c r="L976" s="1453"/>
      <c r="M976" s="1453"/>
      <c r="N976" s="1454"/>
      <c r="O976" s="1317"/>
      <c r="P976" s="452"/>
      <c r="Q976" s="639"/>
      <c r="R976" s="639"/>
    </row>
    <row r="977" spans="1:17" s="51" customFormat="1" ht="15" customHeight="1">
      <c r="A977" s="53"/>
      <c r="B977" s="607"/>
      <c r="C977" s="568"/>
      <c r="D977" s="579"/>
      <c r="E977" s="574"/>
      <c r="F977" s="575"/>
      <c r="G977" s="576"/>
      <c r="H977" s="413"/>
      <c r="I977" s="521"/>
      <c r="J977" s="506"/>
      <c r="K977" s="470"/>
      <c r="L977" s="459"/>
      <c r="M977" s="459"/>
      <c r="N977" s="466"/>
      <c r="O977" s="1317"/>
      <c r="P977" s="452"/>
    </row>
    <row r="978" spans="1:17" s="51" customFormat="1" ht="15" customHeight="1">
      <c r="A978" s="53"/>
      <c r="B978" s="605"/>
      <c r="C978" s="580"/>
      <c r="D978" s="581"/>
      <c r="E978" s="578"/>
      <c r="F978" s="569"/>
      <c r="G978" s="559"/>
      <c r="H978" s="424"/>
      <c r="I978" s="425"/>
      <c r="J978" s="1457"/>
      <c r="K978" s="1459"/>
      <c r="L978" s="1453"/>
      <c r="M978" s="1453"/>
      <c r="N978" s="1454"/>
      <c r="O978" s="1317"/>
      <c r="P978" s="452"/>
    </row>
    <row r="979" spans="1:17" s="51" customFormat="1" ht="15" customHeight="1">
      <c r="A979" s="53"/>
      <c r="B979" s="607"/>
      <c r="C979" s="568"/>
      <c r="D979" s="579"/>
      <c r="E979" s="574"/>
      <c r="F979" s="575"/>
      <c r="G979" s="576"/>
      <c r="H979" s="413"/>
      <c r="I979" s="521"/>
      <c r="J979" s="506"/>
      <c r="K979" s="470"/>
      <c r="L979" s="459"/>
      <c r="M979" s="459"/>
      <c r="N979" s="466"/>
      <c r="O979" s="1317"/>
      <c r="P979" s="452"/>
    </row>
    <row r="980" spans="1:17" s="51" customFormat="1" ht="15" customHeight="1">
      <c r="A980" s="53"/>
      <c r="B980" s="605"/>
      <c r="C980" s="580"/>
      <c r="D980" s="581"/>
      <c r="E980" s="578"/>
      <c r="F980" s="569"/>
      <c r="G980" s="559"/>
      <c r="H980" s="424"/>
      <c r="I980" s="425"/>
      <c r="J980" s="1457"/>
      <c r="K980" s="1459"/>
      <c r="L980" s="1453"/>
      <c r="M980" s="1453"/>
      <c r="N980" s="1454"/>
      <c r="O980" s="1317"/>
      <c r="P980" s="452"/>
    </row>
    <row r="981" spans="1:17" s="51" customFormat="1" ht="15" customHeight="1">
      <c r="A981" s="53"/>
      <c r="B981" s="607"/>
      <c r="C981" s="572"/>
      <c r="D981" s="579"/>
      <c r="E981" s="574"/>
      <c r="F981" s="575"/>
      <c r="G981" s="576"/>
      <c r="H981" s="560"/>
      <c r="I981" s="561"/>
      <c r="J981" s="549"/>
      <c r="K981" s="470"/>
      <c r="L981" s="459"/>
      <c r="M981" s="459"/>
      <c r="N981" s="466"/>
      <c r="O981" s="1317"/>
      <c r="P981" s="452"/>
    </row>
    <row r="982" spans="1:17" s="51" customFormat="1" ht="15" customHeight="1">
      <c r="A982" s="53"/>
      <c r="B982" s="605"/>
      <c r="C982" s="606"/>
      <c r="D982" s="581"/>
      <c r="E982" s="578"/>
      <c r="F982" s="569"/>
      <c r="G982" s="559"/>
      <c r="H982" s="562"/>
      <c r="I982" s="563"/>
      <c r="J982" s="1457"/>
      <c r="K982" s="1458"/>
      <c r="L982" s="1453"/>
      <c r="M982" s="1453"/>
      <c r="N982" s="1454"/>
      <c r="O982" s="1317"/>
      <c r="P982" s="452"/>
    </row>
    <row r="983" spans="1:17" s="51" customFormat="1" ht="15" customHeight="1">
      <c r="A983" s="53"/>
      <c r="B983" s="607"/>
      <c r="C983" s="568"/>
      <c r="D983" s="579"/>
      <c r="E983" s="574"/>
      <c r="F983" s="575"/>
      <c r="G983" s="576"/>
      <c r="H983" s="560"/>
      <c r="I983" s="561"/>
      <c r="J983" s="549"/>
      <c r="K983" s="470"/>
      <c r="L983" s="459"/>
      <c r="M983" s="459"/>
      <c r="N983" s="466"/>
      <c r="O983" s="1317"/>
      <c r="P983" s="452"/>
      <c r="Q983" s="639"/>
    </row>
    <row r="984" spans="1:17" s="51" customFormat="1" ht="15" customHeight="1">
      <c r="A984" s="53"/>
      <c r="B984" s="605"/>
      <c r="C984" s="580"/>
      <c r="D984" s="581"/>
      <c r="E984" s="578"/>
      <c r="F984" s="569"/>
      <c r="G984" s="559"/>
      <c r="H984" s="562"/>
      <c r="I984" s="637"/>
      <c r="J984" s="1457"/>
      <c r="K984" s="1458"/>
      <c r="L984" s="1453"/>
      <c r="M984" s="1453"/>
      <c r="N984" s="1454"/>
      <c r="O984" s="1317"/>
      <c r="P984" s="452"/>
    </row>
    <row r="985" spans="1:17" s="51" customFormat="1" ht="15" customHeight="1">
      <c r="A985" s="53"/>
      <c r="B985" s="607"/>
      <c r="C985" s="568"/>
      <c r="D985" s="579"/>
      <c r="E985" s="574"/>
      <c r="F985" s="575"/>
      <c r="G985" s="576"/>
      <c r="H985" s="560"/>
      <c r="I985" s="561"/>
      <c r="J985" s="549"/>
      <c r="K985" s="470"/>
      <c r="L985" s="459"/>
      <c r="M985" s="459"/>
      <c r="N985" s="466"/>
      <c r="O985" s="1317"/>
      <c r="P985" s="452"/>
    </row>
    <row r="986" spans="1:17" s="51" customFormat="1" ht="15" customHeight="1">
      <c r="A986" s="53"/>
      <c r="B986" s="605"/>
      <c r="C986" s="580"/>
      <c r="D986" s="581"/>
      <c r="E986" s="578"/>
      <c r="F986" s="569"/>
      <c r="G986" s="559"/>
      <c r="H986" s="562"/>
      <c r="I986" s="563"/>
      <c r="J986" s="1457"/>
      <c r="K986" s="1458"/>
      <c r="L986" s="1453"/>
      <c r="M986" s="1453"/>
      <c r="N986" s="1454"/>
      <c r="O986" s="1317"/>
      <c r="P986" s="452"/>
      <c r="Q986" s="639"/>
    </row>
    <row r="987" spans="1:17" s="51" customFormat="1" ht="15" customHeight="1">
      <c r="A987" s="53"/>
      <c r="B987" s="607"/>
      <c r="C987" s="568"/>
      <c r="D987" s="579"/>
      <c r="E987" s="574"/>
      <c r="F987" s="575"/>
      <c r="G987" s="576"/>
      <c r="H987" s="560"/>
      <c r="I987" s="561"/>
      <c r="J987" s="549"/>
      <c r="K987" s="470"/>
      <c r="L987" s="459"/>
      <c r="M987" s="459"/>
      <c r="N987" s="466"/>
      <c r="O987" s="1317"/>
      <c r="P987" s="452"/>
    </row>
    <row r="988" spans="1:17" s="51" customFormat="1" ht="15" customHeight="1">
      <c r="A988" s="53"/>
      <c r="B988" s="605"/>
      <c r="C988" s="580"/>
      <c r="D988" s="581"/>
      <c r="E988" s="578"/>
      <c r="F988" s="569"/>
      <c r="G988" s="559"/>
      <c r="H988" s="562"/>
      <c r="I988" s="563"/>
      <c r="J988" s="654"/>
      <c r="K988" s="675"/>
      <c r="L988" s="1453"/>
      <c r="M988" s="1453"/>
      <c r="N988" s="1454"/>
      <c r="O988" s="1317"/>
      <c r="P988" s="452"/>
    </row>
    <row r="989" spans="1:17" s="51" customFormat="1" ht="15" customHeight="1">
      <c r="A989" s="53"/>
      <c r="B989" s="607"/>
      <c r="C989" s="568"/>
      <c r="D989" s="410"/>
      <c r="E989" s="574"/>
      <c r="F989" s="575"/>
      <c r="G989" s="576"/>
      <c r="H989" s="560"/>
      <c r="I989" s="561"/>
      <c r="J989" s="549"/>
      <c r="K989" s="470"/>
      <c r="L989" s="459"/>
      <c r="M989" s="459"/>
      <c r="N989" s="466"/>
      <c r="O989" s="1317"/>
      <c r="P989" s="452"/>
    </row>
    <row r="990" spans="1:17" s="51" customFormat="1" ht="15" customHeight="1">
      <c r="A990" s="53"/>
      <c r="B990" s="605"/>
      <c r="C990" s="580"/>
      <c r="D990" s="421"/>
      <c r="E990" s="578"/>
      <c r="F990" s="569"/>
      <c r="G990" s="559"/>
      <c r="H990" s="562"/>
      <c r="I990" s="563"/>
      <c r="J990" s="654"/>
      <c r="K990" s="675"/>
      <c r="L990" s="1453"/>
      <c r="M990" s="1453"/>
      <c r="N990" s="1454"/>
      <c r="O990" s="1317"/>
      <c r="P990" s="452"/>
    </row>
    <row r="991" spans="1:17" s="51" customFormat="1" ht="15" customHeight="1">
      <c r="A991" s="53"/>
      <c r="B991" s="408"/>
      <c r="C991" s="568"/>
      <c r="D991" s="410"/>
      <c r="E991" s="574"/>
      <c r="F991" s="575"/>
      <c r="G991" s="576"/>
      <c r="H991" s="560"/>
      <c r="I991" s="561"/>
      <c r="J991" s="549"/>
      <c r="K991" s="470"/>
      <c r="L991" s="459"/>
      <c r="M991" s="459"/>
      <c r="N991" s="466"/>
      <c r="O991" s="1317"/>
      <c r="P991" s="452"/>
    </row>
    <row r="992" spans="1:17" s="51" customFormat="1" ht="15" customHeight="1">
      <c r="A992" s="53"/>
      <c r="B992" s="419"/>
      <c r="C992" s="580"/>
      <c r="D992" s="421"/>
      <c r="E992" s="578"/>
      <c r="F992" s="569"/>
      <c r="G992" s="559"/>
      <c r="H992" s="562"/>
      <c r="I992" s="563"/>
      <c r="J992" s="654"/>
      <c r="K992" s="675"/>
      <c r="L992" s="1453"/>
      <c r="M992" s="1453"/>
      <c r="N992" s="1454"/>
      <c r="O992" s="1317"/>
      <c r="P992" s="452"/>
    </row>
    <row r="993" spans="1:18" s="51" customFormat="1" ht="15" customHeight="1">
      <c r="A993" s="53"/>
      <c r="B993" s="408"/>
      <c r="C993" s="568"/>
      <c r="D993" s="410"/>
      <c r="E993" s="574"/>
      <c r="F993" s="575"/>
      <c r="G993" s="576"/>
      <c r="H993" s="560"/>
      <c r="I993" s="561"/>
      <c r="J993" s="549"/>
      <c r="K993" s="470"/>
      <c r="L993" s="459"/>
      <c r="M993" s="459"/>
      <c r="N993" s="466"/>
      <c r="O993" s="1317"/>
      <c r="P993" s="452"/>
    </row>
    <row r="994" spans="1:18" s="51" customFormat="1" ht="15" customHeight="1">
      <c r="A994" s="53"/>
      <c r="B994" s="419"/>
      <c r="C994" s="580"/>
      <c r="D994" s="421"/>
      <c r="E994" s="578"/>
      <c r="F994" s="569"/>
      <c r="G994" s="559"/>
      <c r="H994" s="562"/>
      <c r="I994" s="563"/>
      <c r="J994" s="654"/>
      <c r="K994" s="675"/>
      <c r="L994" s="1453"/>
      <c r="M994" s="1453"/>
      <c r="N994" s="1454"/>
      <c r="O994" s="1317"/>
      <c r="P994" s="452"/>
    </row>
    <row r="995" spans="1:18" s="51" customFormat="1" ht="15" customHeight="1">
      <c r="A995" s="53"/>
      <c r="B995" s="620"/>
      <c r="C995" s="399"/>
      <c r="D995" s="640"/>
      <c r="E995" s="612"/>
      <c r="F995" s="613"/>
      <c r="G995" s="614"/>
      <c r="H995" s="615"/>
      <c r="I995" s="627"/>
      <c r="J995" s="586"/>
      <c r="K995" s="540"/>
      <c r="L995" s="476"/>
      <c r="M995" s="476"/>
      <c r="N995" s="477"/>
      <c r="O995" s="1317"/>
      <c r="P995" s="452"/>
    </row>
    <row r="996" spans="1:18" s="51" customFormat="1" ht="15" customHeight="1" thickBot="1">
      <c r="A996" s="53"/>
      <c r="B996" s="441"/>
      <c r="C996" s="478" t="str">
        <f>+C966&amp;"　　　計"</f>
        <v>ユニット工事　　　計</v>
      </c>
      <c r="D996" s="443"/>
      <c r="E996" s="479"/>
      <c r="F996" s="444"/>
      <c r="G996" s="445"/>
      <c r="H996" s="446"/>
      <c r="I996" s="481"/>
      <c r="J996" s="676"/>
      <c r="K996" s="677"/>
      <c r="L996" s="1455"/>
      <c r="M996" s="1455"/>
      <c r="N996" s="1456"/>
      <c r="O996" s="1317"/>
      <c r="P996" s="452"/>
    </row>
    <row r="997" spans="1:18" s="51" customFormat="1" ht="15" customHeight="1">
      <c r="A997" s="53"/>
      <c r="B997" s="596"/>
      <c r="C997" s="597"/>
      <c r="D997" s="618"/>
      <c r="E997" s="598"/>
      <c r="F997" s="599"/>
      <c r="G997" s="600"/>
      <c r="H997" s="601"/>
      <c r="I997" s="602"/>
      <c r="J997" s="593"/>
      <c r="K997" s="516"/>
      <c r="L997" s="491"/>
      <c r="M997" s="491"/>
      <c r="N997" s="492"/>
      <c r="O997" s="1317"/>
      <c r="P997" s="452"/>
    </row>
    <row r="998" spans="1:18" s="51" customFormat="1" ht="15" customHeight="1">
      <c r="A998" s="53"/>
      <c r="B998" s="419">
        <v>17</v>
      </c>
      <c r="C998" s="420" t="s">
        <v>90</v>
      </c>
      <c r="D998" s="661"/>
      <c r="E998" s="582"/>
      <c r="F998" s="583"/>
      <c r="G998" s="584"/>
      <c r="H998" s="585"/>
      <c r="I998" s="563"/>
      <c r="J998" s="1457"/>
      <c r="K998" s="1459"/>
      <c r="L998" s="1453"/>
      <c r="M998" s="1453"/>
      <c r="N998" s="1454"/>
      <c r="O998" s="1317"/>
      <c r="P998" s="452"/>
    </row>
    <row r="999" spans="1:18" s="51" customFormat="1" ht="15" customHeight="1">
      <c r="A999" s="53"/>
      <c r="B999" s="603"/>
      <c r="C999" s="568" t="s">
        <v>597</v>
      </c>
      <c r="D999" s="579"/>
      <c r="E999" s="574"/>
      <c r="F999" s="575"/>
      <c r="G999" s="576"/>
      <c r="H999" s="413"/>
      <c r="I999" s="521"/>
      <c r="J999" s="678"/>
      <c r="K999" s="494"/>
      <c r="L999" s="459"/>
      <c r="M999" s="459"/>
      <c r="N999" s="466"/>
      <c r="O999" s="1317"/>
      <c r="P999" s="452"/>
    </row>
    <row r="1000" spans="1:18" s="51" customFormat="1" ht="15" customHeight="1">
      <c r="A1000" s="53"/>
      <c r="B1000" s="396"/>
      <c r="C1000" s="580" t="s">
        <v>598</v>
      </c>
      <c r="D1000" s="577"/>
      <c r="E1000" s="578" t="s">
        <v>599</v>
      </c>
      <c r="F1000" s="569">
        <v>9</v>
      </c>
      <c r="G1000" s="559" t="s">
        <v>191</v>
      </c>
      <c r="H1000" s="424"/>
      <c r="I1000" s="425"/>
      <c r="J1000" s="1457"/>
      <c r="K1000" s="1459"/>
      <c r="L1000" s="527"/>
      <c r="M1000" s="527"/>
      <c r="N1000" s="528"/>
      <c r="O1000" s="1317"/>
      <c r="P1000" s="452"/>
    </row>
    <row r="1001" spans="1:18" s="51" customFormat="1" ht="15" customHeight="1">
      <c r="A1001" s="53"/>
      <c r="B1001" s="603"/>
      <c r="C1001" s="568" t="s">
        <v>120</v>
      </c>
      <c r="D1001" s="579"/>
      <c r="E1001" s="574" t="s">
        <v>600</v>
      </c>
      <c r="F1001" s="575"/>
      <c r="G1001" s="576"/>
      <c r="H1001" s="413"/>
      <c r="I1001" s="521"/>
      <c r="J1001" s="678"/>
      <c r="K1001" s="494"/>
      <c r="L1001" s="459"/>
      <c r="M1001" s="459"/>
      <c r="N1001" s="466"/>
      <c r="O1001" s="1317"/>
      <c r="P1001" s="452"/>
    </row>
    <row r="1002" spans="1:18" s="51" customFormat="1" ht="15" customHeight="1">
      <c r="A1002" s="53"/>
      <c r="B1002" s="604"/>
      <c r="C1002" s="580" t="s">
        <v>601</v>
      </c>
      <c r="D1002" s="577"/>
      <c r="E1002" s="578" t="s">
        <v>602</v>
      </c>
      <c r="F1002" s="569">
        <v>2</v>
      </c>
      <c r="G1002" s="559" t="s">
        <v>603</v>
      </c>
      <c r="H1002" s="424"/>
      <c r="I1002" s="425"/>
      <c r="J1002" s="1457"/>
      <c r="K1002" s="1459"/>
      <c r="L1002" s="527"/>
      <c r="M1002" s="527"/>
      <c r="N1002" s="528"/>
      <c r="O1002" s="1317"/>
      <c r="P1002" s="452"/>
    </row>
    <row r="1003" spans="1:18" s="51" customFormat="1" ht="15" customHeight="1">
      <c r="A1003" s="53"/>
      <c r="B1003" s="603"/>
      <c r="C1003" s="568" t="s">
        <v>120</v>
      </c>
      <c r="D1003" s="579"/>
      <c r="E1003" s="574" t="s">
        <v>604</v>
      </c>
      <c r="F1003" s="575"/>
      <c r="G1003" s="576"/>
      <c r="H1003" s="413"/>
      <c r="I1003" s="521"/>
      <c r="J1003" s="678"/>
      <c r="K1003" s="494"/>
      <c r="L1003" s="459"/>
      <c r="M1003" s="459"/>
      <c r="N1003" s="466"/>
      <c r="O1003" s="1317"/>
      <c r="P1003" s="452"/>
    </row>
    <row r="1004" spans="1:18" s="51" customFormat="1" ht="15" customHeight="1">
      <c r="A1004" s="53"/>
      <c r="B1004" s="604"/>
      <c r="C1004" s="580" t="s">
        <v>605</v>
      </c>
      <c r="D1004" s="577"/>
      <c r="E1004" s="578" t="s">
        <v>606</v>
      </c>
      <c r="F1004" s="569">
        <v>5</v>
      </c>
      <c r="G1004" s="559" t="s">
        <v>603</v>
      </c>
      <c r="H1004" s="424"/>
      <c r="I1004" s="425"/>
      <c r="J1004" s="1457"/>
      <c r="K1004" s="1459"/>
      <c r="L1004" s="527"/>
      <c r="M1004" s="527"/>
      <c r="N1004" s="528"/>
      <c r="O1004" s="1317"/>
      <c r="P1004" s="452"/>
    </row>
    <row r="1005" spans="1:18" s="51" customFormat="1" ht="15" customHeight="1">
      <c r="A1005" s="53"/>
      <c r="B1005" s="603"/>
      <c r="C1005" s="568" t="s">
        <v>120</v>
      </c>
      <c r="D1005" s="579"/>
      <c r="E1005" s="574" t="s">
        <v>607</v>
      </c>
      <c r="F1005" s="575"/>
      <c r="G1005" s="576"/>
      <c r="H1005" s="413"/>
      <c r="I1005" s="521"/>
      <c r="J1005" s="506"/>
      <c r="K1005" s="470"/>
      <c r="L1005" s="459"/>
      <c r="M1005" s="459"/>
      <c r="N1005" s="466"/>
      <c r="O1005" s="1317"/>
      <c r="P1005" s="452"/>
    </row>
    <row r="1006" spans="1:18" s="51" customFormat="1" ht="15" customHeight="1">
      <c r="A1006" s="53"/>
      <c r="B1006" s="605"/>
      <c r="C1006" s="580" t="s">
        <v>601</v>
      </c>
      <c r="D1006" s="577"/>
      <c r="E1006" s="578" t="s">
        <v>608</v>
      </c>
      <c r="F1006" s="569">
        <v>2</v>
      </c>
      <c r="G1006" s="559" t="s">
        <v>603</v>
      </c>
      <c r="H1006" s="424"/>
      <c r="I1006" s="425"/>
      <c r="J1006" s="1457"/>
      <c r="K1006" s="1459"/>
      <c r="L1006" s="1453"/>
      <c r="M1006" s="1453"/>
      <c r="N1006" s="1454"/>
      <c r="O1006" s="1317"/>
      <c r="P1006" s="452"/>
    </row>
    <row r="1007" spans="1:18" s="51" customFormat="1" ht="15" customHeight="1">
      <c r="A1007" s="53"/>
      <c r="B1007" s="603"/>
      <c r="C1007" s="568" t="s">
        <v>120</v>
      </c>
      <c r="D1007" s="579"/>
      <c r="E1007" s="574" t="s">
        <v>607</v>
      </c>
      <c r="F1007" s="575"/>
      <c r="G1007" s="576"/>
      <c r="H1007" s="413"/>
      <c r="I1007" s="521"/>
      <c r="J1007" s="506"/>
      <c r="K1007" s="470"/>
      <c r="L1007" s="459"/>
      <c r="M1007" s="459"/>
      <c r="N1007" s="466"/>
      <c r="O1007" s="1317"/>
      <c r="P1007" s="452"/>
    </row>
    <row r="1008" spans="1:18" s="51" customFormat="1" ht="15" customHeight="1">
      <c r="A1008" s="53"/>
      <c r="B1008" s="605"/>
      <c r="C1008" s="580" t="s">
        <v>605</v>
      </c>
      <c r="D1008" s="577"/>
      <c r="E1008" s="578" t="s">
        <v>609</v>
      </c>
      <c r="F1008" s="569">
        <v>4</v>
      </c>
      <c r="G1008" s="559" t="s">
        <v>603</v>
      </c>
      <c r="H1008" s="424"/>
      <c r="I1008" s="425"/>
      <c r="J1008" s="1457"/>
      <c r="K1008" s="1459"/>
      <c r="L1008" s="1453"/>
      <c r="M1008" s="1453"/>
      <c r="N1008" s="1454"/>
      <c r="O1008" s="1317"/>
      <c r="P1008" s="452"/>
      <c r="Q1008" s="639"/>
      <c r="R1008" s="639"/>
    </row>
    <row r="1009" spans="1:17" s="51" customFormat="1" ht="15" customHeight="1">
      <c r="A1009" s="53"/>
      <c r="B1009" s="607"/>
      <c r="C1009" s="568" t="s">
        <v>610</v>
      </c>
      <c r="D1009" s="579"/>
      <c r="E1009" s="574"/>
      <c r="F1009" s="575"/>
      <c r="G1009" s="576"/>
      <c r="H1009" s="413"/>
      <c r="I1009" s="521"/>
      <c r="J1009" s="506"/>
      <c r="K1009" s="470"/>
      <c r="L1009" s="459"/>
      <c r="M1009" s="459"/>
      <c r="N1009" s="466"/>
      <c r="O1009" s="1317"/>
      <c r="P1009" s="452"/>
    </row>
    <row r="1010" spans="1:17" s="51" customFormat="1" ht="15" customHeight="1">
      <c r="A1010" s="53"/>
      <c r="B1010" s="605"/>
      <c r="C1010" s="638" t="s">
        <v>611</v>
      </c>
      <c r="D1010" s="577"/>
      <c r="E1010" s="578"/>
      <c r="F1010" s="569">
        <v>184</v>
      </c>
      <c r="G1010" s="559" t="s">
        <v>141</v>
      </c>
      <c r="H1010" s="424"/>
      <c r="I1010" s="437"/>
      <c r="J1010" s="1457"/>
      <c r="K1010" s="1459"/>
      <c r="L1010" s="1453"/>
      <c r="M1010" s="1453"/>
      <c r="N1010" s="1454"/>
      <c r="O1010" s="1317"/>
      <c r="P1010" s="452"/>
    </row>
    <row r="1011" spans="1:17" s="51" customFormat="1" ht="15" customHeight="1">
      <c r="A1011" s="53"/>
      <c r="B1011" s="607"/>
      <c r="C1011" s="568" t="s">
        <v>610</v>
      </c>
      <c r="D1011" s="579"/>
      <c r="E1011" s="574"/>
      <c r="F1011" s="575"/>
      <c r="G1011" s="576"/>
      <c r="H1011" s="413"/>
      <c r="I1011" s="521"/>
      <c r="J1011" s="506"/>
      <c r="K1011" s="470"/>
      <c r="L1011" s="459"/>
      <c r="M1011" s="459"/>
      <c r="N1011" s="466"/>
      <c r="O1011" s="1317"/>
      <c r="P1011" s="452"/>
    </row>
    <row r="1012" spans="1:17" s="51" customFormat="1" ht="15" customHeight="1">
      <c r="A1012" s="53"/>
      <c r="B1012" s="605"/>
      <c r="C1012" s="638" t="s">
        <v>612</v>
      </c>
      <c r="D1012" s="577"/>
      <c r="E1012" s="578"/>
      <c r="F1012" s="569">
        <v>368</v>
      </c>
      <c r="G1012" s="559" t="s">
        <v>613</v>
      </c>
      <c r="H1012" s="424"/>
      <c r="I1012" s="437"/>
      <c r="J1012" s="1457"/>
      <c r="K1012" s="1459"/>
      <c r="L1012" s="1453"/>
      <c r="M1012" s="1453"/>
      <c r="N1012" s="1454"/>
      <c r="O1012" s="1317"/>
      <c r="P1012" s="452"/>
    </row>
    <row r="1013" spans="1:17" s="51" customFormat="1" ht="15" customHeight="1">
      <c r="A1013" s="53"/>
      <c r="B1013" s="607"/>
      <c r="C1013" s="572"/>
      <c r="D1013" s="579"/>
      <c r="E1013" s="574"/>
      <c r="F1013" s="575"/>
      <c r="G1013" s="576"/>
      <c r="H1013" s="560"/>
      <c r="I1013" s="561"/>
      <c r="J1013" s="549"/>
      <c r="K1013" s="470"/>
      <c r="L1013" s="459"/>
      <c r="M1013" s="459"/>
      <c r="N1013" s="466"/>
      <c r="O1013" s="1317"/>
      <c r="P1013" s="452"/>
    </row>
    <row r="1014" spans="1:17" s="51" customFormat="1" ht="15" customHeight="1">
      <c r="A1014" s="53"/>
      <c r="B1014" s="605"/>
      <c r="C1014" s="606"/>
      <c r="D1014" s="581"/>
      <c r="E1014" s="578"/>
      <c r="F1014" s="569"/>
      <c r="G1014" s="559"/>
      <c r="H1014" s="562"/>
      <c r="I1014" s="563"/>
      <c r="J1014" s="1457"/>
      <c r="K1014" s="1458"/>
      <c r="L1014" s="1453"/>
      <c r="M1014" s="1453"/>
      <c r="N1014" s="1454"/>
      <c r="O1014" s="1317"/>
      <c r="P1014" s="452"/>
    </row>
    <row r="1015" spans="1:17" s="51" customFormat="1" ht="15" customHeight="1">
      <c r="A1015" s="53"/>
      <c r="B1015" s="607"/>
      <c r="C1015" s="568"/>
      <c r="D1015" s="579"/>
      <c r="E1015" s="574"/>
      <c r="F1015" s="575"/>
      <c r="G1015" s="576"/>
      <c r="H1015" s="560"/>
      <c r="I1015" s="561"/>
      <c r="J1015" s="549"/>
      <c r="K1015" s="470"/>
      <c r="L1015" s="459"/>
      <c r="M1015" s="459"/>
      <c r="N1015" s="466"/>
      <c r="O1015" s="1317"/>
      <c r="P1015" s="452"/>
      <c r="Q1015" s="639"/>
    </row>
    <row r="1016" spans="1:17" s="51" customFormat="1" ht="15" customHeight="1">
      <c r="A1016" s="53"/>
      <c r="B1016" s="605"/>
      <c r="C1016" s="580"/>
      <c r="D1016" s="581"/>
      <c r="E1016" s="578"/>
      <c r="F1016" s="569"/>
      <c r="G1016" s="559"/>
      <c r="H1016" s="562"/>
      <c r="I1016" s="637"/>
      <c r="J1016" s="1457"/>
      <c r="K1016" s="1458"/>
      <c r="L1016" s="1453"/>
      <c r="M1016" s="1453"/>
      <c r="N1016" s="1454"/>
      <c r="O1016" s="1317"/>
      <c r="P1016" s="452"/>
    </row>
    <row r="1017" spans="1:17" s="51" customFormat="1" ht="15" customHeight="1">
      <c r="A1017" s="53"/>
      <c r="B1017" s="607"/>
      <c r="C1017" s="568"/>
      <c r="D1017" s="579"/>
      <c r="E1017" s="574"/>
      <c r="F1017" s="575"/>
      <c r="G1017" s="576"/>
      <c r="H1017" s="560"/>
      <c r="I1017" s="561"/>
      <c r="J1017" s="549"/>
      <c r="K1017" s="470"/>
      <c r="L1017" s="459"/>
      <c r="M1017" s="459"/>
      <c r="N1017" s="466"/>
      <c r="O1017" s="1317"/>
      <c r="P1017" s="452"/>
    </row>
    <row r="1018" spans="1:17" s="51" customFormat="1" ht="15" customHeight="1">
      <c r="A1018" s="53"/>
      <c r="B1018" s="605"/>
      <c r="C1018" s="580"/>
      <c r="D1018" s="581"/>
      <c r="E1018" s="578"/>
      <c r="F1018" s="569"/>
      <c r="G1018" s="559"/>
      <c r="H1018" s="562"/>
      <c r="I1018" s="563"/>
      <c r="J1018" s="1457"/>
      <c r="K1018" s="1458"/>
      <c r="L1018" s="1453"/>
      <c r="M1018" s="1453"/>
      <c r="N1018" s="1454"/>
      <c r="O1018" s="1317"/>
      <c r="P1018" s="452"/>
      <c r="Q1018" s="639"/>
    </row>
    <row r="1019" spans="1:17" s="51" customFormat="1" ht="15" customHeight="1">
      <c r="A1019" s="53"/>
      <c r="B1019" s="607"/>
      <c r="C1019" s="568"/>
      <c r="D1019" s="579"/>
      <c r="E1019" s="574"/>
      <c r="F1019" s="575"/>
      <c r="G1019" s="576"/>
      <c r="H1019" s="560"/>
      <c r="I1019" s="561"/>
      <c r="J1019" s="549"/>
      <c r="K1019" s="470"/>
      <c r="L1019" s="459"/>
      <c r="M1019" s="459"/>
      <c r="N1019" s="466"/>
      <c r="O1019" s="1317"/>
      <c r="P1019" s="452"/>
    </row>
    <row r="1020" spans="1:17" s="51" customFormat="1" ht="15" customHeight="1">
      <c r="A1020" s="53"/>
      <c r="B1020" s="605"/>
      <c r="C1020" s="580"/>
      <c r="D1020" s="581"/>
      <c r="E1020" s="578"/>
      <c r="F1020" s="569"/>
      <c r="G1020" s="559"/>
      <c r="H1020" s="562"/>
      <c r="I1020" s="563"/>
      <c r="J1020" s="654"/>
      <c r="K1020" s="675"/>
      <c r="L1020" s="1453"/>
      <c r="M1020" s="1453"/>
      <c r="N1020" s="1454"/>
      <c r="O1020" s="1317"/>
      <c r="P1020" s="452"/>
    </row>
    <row r="1021" spans="1:17" s="51" customFormat="1" ht="15" customHeight="1">
      <c r="A1021" s="53"/>
      <c r="B1021" s="607"/>
      <c r="C1021" s="568"/>
      <c r="D1021" s="410"/>
      <c r="E1021" s="574"/>
      <c r="F1021" s="575"/>
      <c r="G1021" s="576"/>
      <c r="H1021" s="560"/>
      <c r="I1021" s="561"/>
      <c r="J1021" s="549"/>
      <c r="K1021" s="470"/>
      <c r="L1021" s="459"/>
      <c r="M1021" s="459"/>
      <c r="N1021" s="466"/>
      <c r="O1021" s="1317"/>
      <c r="P1021" s="452"/>
    </row>
    <row r="1022" spans="1:17" s="51" customFormat="1" ht="15" customHeight="1">
      <c r="A1022" s="53"/>
      <c r="B1022" s="605"/>
      <c r="C1022" s="580"/>
      <c r="D1022" s="421"/>
      <c r="E1022" s="578"/>
      <c r="F1022" s="569"/>
      <c r="G1022" s="559"/>
      <c r="H1022" s="562"/>
      <c r="I1022" s="563"/>
      <c r="J1022" s="654"/>
      <c r="K1022" s="675"/>
      <c r="L1022" s="1453"/>
      <c r="M1022" s="1453"/>
      <c r="N1022" s="1454"/>
      <c r="O1022" s="1317"/>
      <c r="P1022" s="452"/>
    </row>
    <row r="1023" spans="1:17" s="51" customFormat="1" ht="15" customHeight="1">
      <c r="A1023" s="53"/>
      <c r="B1023" s="408"/>
      <c r="C1023" s="568"/>
      <c r="D1023" s="410"/>
      <c r="E1023" s="574"/>
      <c r="F1023" s="575"/>
      <c r="G1023" s="576"/>
      <c r="H1023" s="560"/>
      <c r="I1023" s="561"/>
      <c r="J1023" s="549"/>
      <c r="K1023" s="470"/>
      <c r="L1023" s="459"/>
      <c r="M1023" s="459"/>
      <c r="N1023" s="466"/>
      <c r="O1023" s="1317"/>
      <c r="P1023" s="452"/>
    </row>
    <row r="1024" spans="1:17" s="51" customFormat="1" ht="15" customHeight="1">
      <c r="A1024" s="53"/>
      <c r="B1024" s="419"/>
      <c r="C1024" s="580"/>
      <c r="D1024" s="421"/>
      <c r="E1024" s="578"/>
      <c r="F1024" s="569"/>
      <c r="G1024" s="559"/>
      <c r="H1024" s="562"/>
      <c r="I1024" s="563"/>
      <c r="J1024" s="654"/>
      <c r="K1024" s="675"/>
      <c r="L1024" s="1453"/>
      <c r="M1024" s="1453"/>
      <c r="N1024" s="1454"/>
      <c r="O1024" s="1317"/>
      <c r="P1024" s="452"/>
    </row>
    <row r="1025" spans="1:18" s="51" customFormat="1" ht="15" customHeight="1">
      <c r="A1025" s="53"/>
      <c r="B1025" s="408"/>
      <c r="C1025" s="568"/>
      <c r="D1025" s="410"/>
      <c r="E1025" s="574"/>
      <c r="F1025" s="575"/>
      <c r="G1025" s="576"/>
      <c r="H1025" s="560"/>
      <c r="I1025" s="561"/>
      <c r="J1025" s="549"/>
      <c r="K1025" s="470"/>
      <c r="L1025" s="459"/>
      <c r="M1025" s="459"/>
      <c r="N1025" s="466"/>
      <c r="O1025" s="1317"/>
      <c r="P1025" s="452"/>
    </row>
    <row r="1026" spans="1:18" s="51" customFormat="1" ht="15" customHeight="1">
      <c r="A1026" s="53"/>
      <c r="B1026" s="419"/>
      <c r="C1026" s="580"/>
      <c r="D1026" s="421"/>
      <c r="E1026" s="578"/>
      <c r="F1026" s="569"/>
      <c r="G1026" s="559"/>
      <c r="H1026" s="562"/>
      <c r="I1026" s="563"/>
      <c r="J1026" s="654"/>
      <c r="K1026" s="675"/>
      <c r="L1026" s="1453"/>
      <c r="M1026" s="1453"/>
      <c r="N1026" s="1454"/>
      <c r="O1026" s="1317"/>
      <c r="P1026" s="452"/>
    </row>
    <row r="1027" spans="1:18" s="51" customFormat="1" ht="15" customHeight="1">
      <c r="A1027" s="53"/>
      <c r="B1027" s="620"/>
      <c r="C1027" s="399"/>
      <c r="D1027" s="640"/>
      <c r="E1027" s="612"/>
      <c r="F1027" s="613"/>
      <c r="G1027" s="614"/>
      <c r="H1027" s="615"/>
      <c r="I1027" s="627"/>
      <c r="J1027" s="586"/>
      <c r="K1027" s="540"/>
      <c r="L1027" s="476"/>
      <c r="M1027" s="476"/>
      <c r="N1027" s="477"/>
      <c r="O1027" s="1317"/>
      <c r="P1027" s="452"/>
    </row>
    <row r="1028" spans="1:18" s="51" customFormat="1" ht="15" customHeight="1" thickBot="1">
      <c r="A1028" s="53"/>
      <c r="B1028" s="441"/>
      <c r="C1028" s="478" t="str">
        <f>+C998&amp;"　　　計"</f>
        <v>家具工事　　　計</v>
      </c>
      <c r="D1028" s="443"/>
      <c r="E1028" s="479"/>
      <c r="F1028" s="444"/>
      <c r="G1028" s="445"/>
      <c r="H1028" s="446"/>
      <c r="I1028" s="481"/>
      <c r="J1028" s="676"/>
      <c r="K1028" s="677"/>
      <c r="L1028" s="1455"/>
      <c r="M1028" s="1455"/>
      <c r="N1028" s="1456"/>
      <c r="O1028" s="1317"/>
      <c r="P1028" s="452"/>
    </row>
    <row r="1029" spans="1:18" s="51" customFormat="1" ht="15" customHeight="1">
      <c r="A1029" s="53"/>
      <c r="B1029" s="596"/>
      <c r="C1029" s="597"/>
      <c r="D1029" s="618"/>
      <c r="E1029" s="598"/>
      <c r="F1029" s="599"/>
      <c r="G1029" s="600"/>
      <c r="H1029" s="601"/>
      <c r="I1029" s="602"/>
      <c r="J1029" s="593"/>
      <c r="K1029" s="516"/>
      <c r="L1029" s="491"/>
      <c r="M1029" s="491"/>
      <c r="N1029" s="492"/>
      <c r="O1029" s="1317"/>
      <c r="P1029" s="452"/>
    </row>
    <row r="1030" spans="1:18" s="51" customFormat="1" ht="15" customHeight="1">
      <c r="A1030" s="53"/>
      <c r="B1030" s="419">
        <v>18</v>
      </c>
      <c r="C1030" s="420" t="s">
        <v>91</v>
      </c>
      <c r="D1030" s="661"/>
      <c r="E1030" s="582"/>
      <c r="F1030" s="583"/>
      <c r="G1030" s="584"/>
      <c r="H1030" s="585"/>
      <c r="I1030" s="563"/>
      <c r="J1030" s="1457"/>
      <c r="K1030" s="1459"/>
      <c r="L1030" s="1453"/>
      <c r="M1030" s="1453"/>
      <c r="N1030" s="1454"/>
      <c r="O1030" s="1317"/>
      <c r="P1030" s="452"/>
    </row>
    <row r="1031" spans="1:18" s="51" customFormat="1" ht="15" customHeight="1">
      <c r="A1031" s="53"/>
      <c r="B1031" s="603"/>
      <c r="C1031" s="568"/>
      <c r="D1031" s="579"/>
      <c r="E1031" s="574"/>
      <c r="F1031" s="575"/>
      <c r="G1031" s="576"/>
      <c r="H1031" s="560"/>
      <c r="I1031" s="561"/>
      <c r="J1031" s="506"/>
      <c r="K1031" s="470"/>
      <c r="L1031" s="459"/>
      <c r="M1031" s="459"/>
      <c r="N1031" s="466"/>
      <c r="O1031" s="1317"/>
      <c r="P1031" s="452"/>
    </row>
    <row r="1032" spans="1:18" s="51" customFormat="1" ht="15" customHeight="1">
      <c r="A1032" s="53"/>
      <c r="B1032" s="396"/>
      <c r="C1032" s="580" t="s">
        <v>614</v>
      </c>
      <c r="D1032" s="577"/>
      <c r="E1032" s="578" t="s">
        <v>615</v>
      </c>
      <c r="F1032" s="569">
        <v>4</v>
      </c>
      <c r="G1032" s="559" t="s">
        <v>191</v>
      </c>
      <c r="H1032" s="557"/>
      <c r="I1032" s="437"/>
      <c r="J1032" s="1457"/>
      <c r="K1032" s="1459"/>
      <c r="L1032" s="1453"/>
      <c r="M1032" s="1453"/>
      <c r="N1032" s="1454"/>
      <c r="O1032" s="1317"/>
      <c r="P1032" s="452"/>
    </row>
    <row r="1033" spans="1:18" s="51" customFormat="1" ht="15" customHeight="1">
      <c r="A1033" s="53"/>
      <c r="B1033" s="603"/>
      <c r="C1033" s="568"/>
      <c r="D1033" s="579"/>
      <c r="E1033" s="574"/>
      <c r="F1033" s="575"/>
      <c r="G1033" s="576"/>
      <c r="H1033" s="560"/>
      <c r="I1033" s="561"/>
      <c r="J1033" s="506"/>
      <c r="K1033" s="470"/>
      <c r="L1033" s="459"/>
      <c r="M1033" s="459"/>
      <c r="N1033" s="466"/>
      <c r="O1033" s="1317"/>
      <c r="P1033" s="452"/>
    </row>
    <row r="1034" spans="1:18" s="51" customFormat="1" ht="15" customHeight="1">
      <c r="A1034" s="53"/>
      <c r="B1034" s="604"/>
      <c r="C1034" s="580" t="s">
        <v>120</v>
      </c>
      <c r="D1034" s="577"/>
      <c r="E1034" s="578" t="s">
        <v>616</v>
      </c>
      <c r="F1034" s="569">
        <v>1</v>
      </c>
      <c r="G1034" s="559" t="s">
        <v>191</v>
      </c>
      <c r="H1034" s="557"/>
      <c r="I1034" s="437"/>
      <c r="J1034" s="1457"/>
      <c r="K1034" s="1459"/>
      <c r="L1034" s="1453"/>
      <c r="M1034" s="1453"/>
      <c r="N1034" s="1454"/>
      <c r="O1034" s="1317"/>
      <c r="P1034" s="452"/>
    </row>
    <row r="1035" spans="1:18" s="51" customFormat="1" ht="15" customHeight="1">
      <c r="A1035" s="53"/>
      <c r="B1035" s="603"/>
      <c r="C1035" s="568"/>
      <c r="D1035" s="579"/>
      <c r="E1035" s="574" t="s">
        <v>617</v>
      </c>
      <c r="F1035" s="575"/>
      <c r="G1035" s="576"/>
      <c r="H1035" s="560"/>
      <c r="I1035" s="561"/>
      <c r="J1035" s="506"/>
      <c r="K1035" s="470"/>
      <c r="L1035" s="459"/>
      <c r="M1035" s="459"/>
      <c r="N1035" s="466"/>
      <c r="O1035" s="1317"/>
      <c r="P1035" s="452"/>
    </row>
    <row r="1036" spans="1:18" s="51" customFormat="1" ht="15" customHeight="1">
      <c r="A1036" s="53"/>
      <c r="B1036" s="396"/>
      <c r="C1036" s="580" t="s">
        <v>618</v>
      </c>
      <c r="D1036" s="577"/>
      <c r="E1036" s="578" t="s">
        <v>619</v>
      </c>
      <c r="F1036" s="569">
        <v>12</v>
      </c>
      <c r="G1036" s="559" t="s">
        <v>191</v>
      </c>
      <c r="H1036" s="557"/>
      <c r="I1036" s="437"/>
      <c r="J1036" s="1457"/>
      <c r="K1036" s="1459"/>
      <c r="L1036" s="1453"/>
      <c r="M1036" s="1453"/>
      <c r="N1036" s="1454"/>
      <c r="O1036" s="1317"/>
      <c r="P1036" s="452"/>
    </row>
    <row r="1037" spans="1:18" s="51" customFormat="1" ht="15" customHeight="1">
      <c r="A1037" s="53"/>
      <c r="B1037" s="603"/>
      <c r="C1037" s="664"/>
      <c r="D1037" s="579"/>
      <c r="E1037" s="574"/>
      <c r="F1037" s="575"/>
      <c r="G1037" s="576"/>
      <c r="H1037" s="560"/>
      <c r="I1037" s="561"/>
      <c r="J1037" s="506"/>
      <c r="K1037" s="470"/>
      <c r="L1037" s="459"/>
      <c r="M1037" s="459"/>
      <c r="N1037" s="466"/>
      <c r="O1037" s="1317"/>
      <c r="P1037" s="452"/>
    </row>
    <row r="1038" spans="1:18" s="51" customFormat="1" ht="15" customHeight="1">
      <c r="A1038" s="53"/>
      <c r="B1038" s="396"/>
      <c r="C1038" s="638" t="s">
        <v>620</v>
      </c>
      <c r="D1038" s="577"/>
      <c r="E1038" s="578"/>
      <c r="F1038" s="569">
        <v>12</v>
      </c>
      <c r="G1038" s="559" t="s">
        <v>191</v>
      </c>
      <c r="H1038" s="562"/>
      <c r="I1038" s="437"/>
      <c r="J1038" s="1457"/>
      <c r="K1038" s="1459"/>
      <c r="L1038" s="1453"/>
      <c r="M1038" s="1453"/>
      <c r="N1038" s="1454"/>
      <c r="O1038" s="1317"/>
      <c r="P1038" s="452"/>
    </row>
    <row r="1039" spans="1:18" s="51" customFormat="1" ht="15" customHeight="1">
      <c r="A1039" s="53"/>
      <c r="B1039" s="607"/>
      <c r="C1039" s="664"/>
      <c r="D1039" s="579"/>
      <c r="E1039" s="574"/>
      <c r="F1039" s="575"/>
      <c r="G1039" s="576"/>
      <c r="H1039" s="560"/>
      <c r="I1039" s="561"/>
      <c r="J1039" s="549"/>
      <c r="K1039" s="470"/>
      <c r="L1039" s="644"/>
      <c r="M1039" s="644"/>
      <c r="N1039" s="645"/>
      <c r="O1039" s="1317"/>
      <c r="P1039" s="452"/>
    </row>
    <row r="1040" spans="1:18" s="51" customFormat="1" ht="15" customHeight="1">
      <c r="A1040" s="53"/>
      <c r="B1040" s="605"/>
      <c r="C1040" s="638"/>
      <c r="D1040" s="581"/>
      <c r="E1040" s="578"/>
      <c r="F1040" s="569"/>
      <c r="G1040" s="559"/>
      <c r="H1040" s="562"/>
      <c r="I1040" s="563"/>
      <c r="J1040" s="1457"/>
      <c r="K1040" s="1458"/>
      <c r="L1040" s="1453"/>
      <c r="M1040" s="1453"/>
      <c r="N1040" s="1454"/>
      <c r="O1040" s="1317"/>
      <c r="P1040" s="656"/>
      <c r="Q1040" s="639"/>
      <c r="R1040" s="639"/>
    </row>
    <row r="1041" spans="1:17" s="51" customFormat="1" ht="15" customHeight="1">
      <c r="A1041" s="53"/>
      <c r="B1041" s="607"/>
      <c r="C1041" s="572"/>
      <c r="D1041" s="579"/>
      <c r="E1041" s="574"/>
      <c r="F1041" s="575"/>
      <c r="G1041" s="576"/>
      <c r="H1041" s="560"/>
      <c r="I1041" s="561"/>
      <c r="J1041" s="549"/>
      <c r="K1041" s="470"/>
      <c r="L1041" s="459"/>
      <c r="M1041" s="459"/>
      <c r="N1041" s="466"/>
      <c r="O1041" s="1317"/>
      <c r="P1041" s="452"/>
    </row>
    <row r="1042" spans="1:17" s="51" customFormat="1" ht="15" customHeight="1">
      <c r="A1042" s="53"/>
      <c r="B1042" s="605"/>
      <c r="C1042" s="580"/>
      <c r="D1042" s="581"/>
      <c r="E1042" s="578"/>
      <c r="F1042" s="569"/>
      <c r="G1042" s="559"/>
      <c r="H1042" s="562"/>
      <c r="I1042" s="563"/>
      <c r="J1042" s="654"/>
      <c r="K1042" s="675"/>
      <c r="L1042" s="1453"/>
      <c r="M1042" s="1453"/>
      <c r="N1042" s="1454"/>
      <c r="O1042" s="1317"/>
      <c r="P1042" s="452"/>
    </row>
    <row r="1043" spans="1:17" s="51" customFormat="1" ht="15" customHeight="1">
      <c r="A1043" s="53"/>
      <c r="B1043" s="607"/>
      <c r="C1043" s="572"/>
      <c r="D1043" s="579"/>
      <c r="E1043" s="574"/>
      <c r="F1043" s="575"/>
      <c r="G1043" s="576"/>
      <c r="H1043" s="560"/>
      <c r="I1043" s="561"/>
      <c r="J1043" s="549"/>
      <c r="K1043" s="470"/>
      <c r="L1043" s="459"/>
      <c r="M1043" s="459"/>
      <c r="N1043" s="466"/>
      <c r="O1043" s="1317"/>
      <c r="P1043" s="452"/>
    </row>
    <row r="1044" spans="1:17" s="51" customFormat="1" ht="15" customHeight="1">
      <c r="A1044" s="53"/>
      <c r="B1044" s="605"/>
      <c r="C1044" s="580"/>
      <c r="D1044" s="581"/>
      <c r="E1044" s="578"/>
      <c r="F1044" s="569"/>
      <c r="G1044" s="559"/>
      <c r="H1044" s="557"/>
      <c r="I1044" s="437"/>
      <c r="J1044" s="1457"/>
      <c r="K1044" s="1459"/>
      <c r="L1044" s="1453"/>
      <c r="M1044" s="1453"/>
      <c r="N1044" s="1454"/>
      <c r="O1044" s="1317"/>
      <c r="P1044" s="452"/>
    </row>
    <row r="1045" spans="1:17" s="51" customFormat="1" ht="15" customHeight="1">
      <c r="A1045" s="53"/>
      <c r="B1045" s="607"/>
      <c r="C1045" s="568"/>
      <c r="D1045" s="579"/>
      <c r="E1045" s="574"/>
      <c r="F1045" s="575"/>
      <c r="G1045" s="576"/>
      <c r="H1045" s="560"/>
      <c r="I1045" s="561"/>
      <c r="J1045" s="549"/>
      <c r="K1045" s="470"/>
      <c r="L1045" s="459"/>
      <c r="M1045" s="459"/>
      <c r="N1045" s="466"/>
      <c r="O1045" s="1317"/>
      <c r="P1045" s="452"/>
    </row>
    <row r="1046" spans="1:17" s="51" customFormat="1" ht="15" customHeight="1">
      <c r="A1046" s="53"/>
      <c r="B1046" s="605"/>
      <c r="C1046" s="580"/>
      <c r="D1046" s="581"/>
      <c r="E1046" s="578"/>
      <c r="F1046" s="569"/>
      <c r="G1046" s="559"/>
      <c r="H1046" s="557"/>
      <c r="I1046" s="437"/>
      <c r="J1046" s="1457"/>
      <c r="K1046" s="1459"/>
      <c r="L1046" s="1453"/>
      <c r="M1046" s="1453"/>
      <c r="N1046" s="1454"/>
      <c r="O1046" s="1317"/>
      <c r="P1046" s="452"/>
    </row>
    <row r="1047" spans="1:17" s="51" customFormat="1" ht="15" customHeight="1">
      <c r="A1047" s="53"/>
      <c r="B1047" s="607"/>
      <c r="C1047" s="568"/>
      <c r="D1047" s="579"/>
      <c r="E1047" s="574"/>
      <c r="F1047" s="575"/>
      <c r="G1047" s="576"/>
      <c r="H1047" s="560"/>
      <c r="I1047" s="561"/>
      <c r="J1047" s="549"/>
      <c r="K1047" s="470"/>
      <c r="L1047" s="459"/>
      <c r="M1047" s="459"/>
      <c r="N1047" s="466"/>
      <c r="O1047" s="1317"/>
      <c r="P1047" s="452"/>
      <c r="Q1047" s="639"/>
    </row>
    <row r="1048" spans="1:17" s="51" customFormat="1" ht="15" customHeight="1">
      <c r="A1048" s="53"/>
      <c r="B1048" s="605"/>
      <c r="C1048" s="580"/>
      <c r="D1048" s="581"/>
      <c r="E1048" s="578"/>
      <c r="F1048" s="569"/>
      <c r="G1048" s="559"/>
      <c r="H1048" s="557"/>
      <c r="I1048" s="437"/>
      <c r="J1048" s="1457"/>
      <c r="K1048" s="1459"/>
      <c r="L1048" s="1453"/>
      <c r="M1048" s="1453"/>
      <c r="N1048" s="1454"/>
      <c r="O1048" s="1317"/>
      <c r="P1048" s="452"/>
    </row>
    <row r="1049" spans="1:17" s="51" customFormat="1" ht="15" customHeight="1">
      <c r="A1049" s="53"/>
      <c r="B1049" s="607"/>
      <c r="C1049" s="568"/>
      <c r="D1049" s="579"/>
      <c r="E1049" s="574"/>
      <c r="F1049" s="575"/>
      <c r="G1049" s="576"/>
      <c r="H1049" s="560"/>
      <c r="I1049" s="561"/>
      <c r="J1049" s="549"/>
      <c r="K1049" s="470"/>
      <c r="L1049" s="459"/>
      <c r="M1049" s="459"/>
      <c r="N1049" s="466"/>
      <c r="O1049" s="1317"/>
      <c r="P1049" s="452"/>
    </row>
    <row r="1050" spans="1:17" s="51" customFormat="1" ht="15" customHeight="1">
      <c r="A1050" s="53"/>
      <c r="B1050" s="605"/>
      <c r="C1050" s="580"/>
      <c r="D1050" s="581"/>
      <c r="E1050" s="578"/>
      <c r="F1050" s="569"/>
      <c r="G1050" s="559"/>
      <c r="H1050" s="562"/>
      <c r="I1050" s="563"/>
      <c r="J1050" s="1457"/>
      <c r="K1050" s="1458"/>
      <c r="L1050" s="1453"/>
      <c r="M1050" s="1453"/>
      <c r="N1050" s="1454"/>
      <c r="O1050" s="1317"/>
      <c r="P1050" s="452"/>
      <c r="Q1050" s="639"/>
    </row>
    <row r="1051" spans="1:17" s="51" customFormat="1" ht="15" customHeight="1">
      <c r="A1051" s="53"/>
      <c r="B1051" s="607"/>
      <c r="C1051" s="568"/>
      <c r="D1051" s="579"/>
      <c r="E1051" s="574"/>
      <c r="F1051" s="575"/>
      <c r="G1051" s="576"/>
      <c r="H1051" s="560"/>
      <c r="I1051" s="561"/>
      <c r="J1051" s="549"/>
      <c r="K1051" s="470"/>
      <c r="L1051" s="459"/>
      <c r="M1051" s="459"/>
      <c r="N1051" s="466"/>
      <c r="O1051" s="1317"/>
      <c r="P1051" s="452"/>
    </row>
    <row r="1052" spans="1:17" s="51" customFormat="1" ht="15" customHeight="1">
      <c r="A1052" s="53"/>
      <c r="B1052" s="605"/>
      <c r="C1052" s="580"/>
      <c r="D1052" s="581"/>
      <c r="E1052" s="578"/>
      <c r="F1052" s="569"/>
      <c r="G1052" s="559"/>
      <c r="H1052" s="562"/>
      <c r="I1052" s="563"/>
      <c r="J1052" s="654"/>
      <c r="K1052" s="675"/>
      <c r="L1052" s="1453"/>
      <c r="M1052" s="1453"/>
      <c r="N1052" s="1454"/>
      <c r="O1052" s="1317"/>
      <c r="P1052" s="452"/>
    </row>
    <row r="1053" spans="1:17" s="51" customFormat="1" ht="15" customHeight="1">
      <c r="A1053" s="53"/>
      <c r="B1053" s="607"/>
      <c r="C1053" s="568"/>
      <c r="D1053" s="410"/>
      <c r="E1053" s="574"/>
      <c r="F1053" s="575"/>
      <c r="G1053" s="576"/>
      <c r="H1053" s="560"/>
      <c r="I1053" s="561"/>
      <c r="J1053" s="549"/>
      <c r="K1053" s="470"/>
      <c r="L1053" s="459"/>
      <c r="M1053" s="459"/>
      <c r="N1053" s="466"/>
      <c r="O1053" s="1317"/>
      <c r="P1053" s="452"/>
    </row>
    <row r="1054" spans="1:17" s="51" customFormat="1" ht="15" customHeight="1">
      <c r="A1054" s="53"/>
      <c r="B1054" s="605"/>
      <c r="C1054" s="580"/>
      <c r="D1054" s="421"/>
      <c r="E1054" s="578"/>
      <c r="F1054" s="569"/>
      <c r="G1054" s="559"/>
      <c r="H1054" s="562"/>
      <c r="I1054" s="563"/>
      <c r="J1054" s="654"/>
      <c r="K1054" s="675"/>
      <c r="L1054" s="1453"/>
      <c r="M1054" s="1453"/>
      <c r="N1054" s="1454"/>
      <c r="O1054" s="1317"/>
      <c r="P1054" s="452"/>
    </row>
    <row r="1055" spans="1:17" s="51" customFormat="1" ht="15" customHeight="1">
      <c r="A1055" s="53"/>
      <c r="B1055" s="408"/>
      <c r="C1055" s="568"/>
      <c r="D1055" s="410"/>
      <c r="E1055" s="574"/>
      <c r="F1055" s="575"/>
      <c r="G1055" s="576"/>
      <c r="H1055" s="560"/>
      <c r="I1055" s="561"/>
      <c r="J1055" s="549"/>
      <c r="K1055" s="470"/>
      <c r="L1055" s="459"/>
      <c r="M1055" s="459"/>
      <c r="N1055" s="466"/>
      <c r="O1055" s="1317"/>
      <c r="P1055" s="452"/>
    </row>
    <row r="1056" spans="1:17" s="51" customFormat="1" ht="15" customHeight="1">
      <c r="A1056" s="53"/>
      <c r="B1056" s="419"/>
      <c r="C1056" s="580"/>
      <c r="D1056" s="421"/>
      <c r="E1056" s="578"/>
      <c r="F1056" s="569"/>
      <c r="G1056" s="559"/>
      <c r="H1056" s="562"/>
      <c r="I1056" s="563"/>
      <c r="J1056" s="654"/>
      <c r="K1056" s="675"/>
      <c r="L1056" s="1453"/>
      <c r="M1056" s="1453"/>
      <c r="N1056" s="1454"/>
      <c r="O1056" s="1317"/>
      <c r="P1056" s="452"/>
    </row>
    <row r="1057" spans="1:18" s="51" customFormat="1" ht="15" customHeight="1">
      <c r="A1057" s="53"/>
      <c r="B1057" s="408"/>
      <c r="C1057" s="568"/>
      <c r="D1057" s="410"/>
      <c r="E1057" s="574"/>
      <c r="F1057" s="575"/>
      <c r="G1057" s="576"/>
      <c r="H1057" s="560"/>
      <c r="I1057" s="561"/>
      <c r="J1057" s="549"/>
      <c r="K1057" s="470"/>
      <c r="L1057" s="459"/>
      <c r="M1057" s="459"/>
      <c r="N1057" s="466"/>
      <c r="O1057" s="1317"/>
      <c r="P1057" s="452"/>
    </row>
    <row r="1058" spans="1:18" s="51" customFormat="1" ht="15" customHeight="1">
      <c r="A1058" s="53"/>
      <c r="B1058" s="419"/>
      <c r="C1058" s="580"/>
      <c r="D1058" s="421"/>
      <c r="E1058" s="578"/>
      <c r="F1058" s="569"/>
      <c r="G1058" s="559"/>
      <c r="H1058" s="562"/>
      <c r="I1058" s="563"/>
      <c r="J1058" s="654"/>
      <c r="K1058" s="675"/>
      <c r="L1058" s="1453"/>
      <c r="M1058" s="1453"/>
      <c r="N1058" s="1454"/>
      <c r="O1058" s="1317"/>
      <c r="P1058" s="452"/>
    </row>
    <row r="1059" spans="1:18" s="51" customFormat="1" ht="15" customHeight="1">
      <c r="A1059" s="53"/>
      <c r="B1059" s="620"/>
      <c r="C1059" s="399"/>
      <c r="D1059" s="640"/>
      <c r="E1059" s="612"/>
      <c r="F1059" s="613"/>
      <c r="G1059" s="614"/>
      <c r="H1059" s="615"/>
      <c r="I1059" s="627"/>
      <c r="J1059" s="586"/>
      <c r="K1059" s="540"/>
      <c r="L1059" s="476"/>
      <c r="M1059" s="476"/>
      <c r="N1059" s="477"/>
      <c r="O1059" s="1317"/>
      <c r="P1059" s="452"/>
    </row>
    <row r="1060" spans="1:18" s="51" customFormat="1" ht="15" customHeight="1" thickBot="1">
      <c r="A1060" s="53"/>
      <c r="B1060" s="441"/>
      <c r="C1060" s="478" t="str">
        <f>+C1030&amp;"　　　計"</f>
        <v>雑工事　　　計</v>
      </c>
      <c r="D1060" s="443"/>
      <c r="E1060" s="479"/>
      <c r="F1060" s="444"/>
      <c r="G1060" s="445"/>
      <c r="H1060" s="446"/>
      <c r="I1060" s="481"/>
      <c r="J1060" s="676"/>
      <c r="K1060" s="677"/>
      <c r="L1060" s="1455"/>
      <c r="M1060" s="1455"/>
      <c r="N1060" s="1456"/>
      <c r="O1060" s="1317"/>
      <c r="P1060" s="452"/>
    </row>
    <row r="1061" spans="1:18" s="51" customFormat="1" ht="15" customHeight="1">
      <c r="A1061" s="53"/>
      <c r="B1061" s="596"/>
      <c r="C1061" s="597"/>
      <c r="D1061" s="618"/>
      <c r="E1061" s="598"/>
      <c r="F1061" s="599"/>
      <c r="G1061" s="600"/>
      <c r="H1061" s="601"/>
      <c r="I1061" s="602"/>
      <c r="J1061" s="593"/>
      <c r="K1061" s="516"/>
      <c r="L1061" s="491"/>
      <c r="M1061" s="491"/>
      <c r="N1061" s="492"/>
      <c r="O1061" s="1317"/>
      <c r="P1061" s="452"/>
    </row>
    <row r="1062" spans="1:18" s="51" customFormat="1" ht="15" customHeight="1">
      <c r="A1062" s="53"/>
      <c r="B1062" s="419">
        <v>19</v>
      </c>
      <c r="C1062" s="420" t="s">
        <v>92</v>
      </c>
      <c r="D1062" s="661"/>
      <c r="E1062" s="582"/>
      <c r="F1062" s="583"/>
      <c r="G1062" s="584"/>
      <c r="H1062" s="585"/>
      <c r="I1062" s="563"/>
      <c r="J1062" s="1457"/>
      <c r="K1062" s="1459"/>
      <c r="L1062" s="1453"/>
      <c r="M1062" s="1453"/>
      <c r="N1062" s="1454"/>
      <c r="O1062" s="1317"/>
      <c r="P1062" s="452"/>
    </row>
    <row r="1063" spans="1:18" s="51" customFormat="1" ht="15" customHeight="1">
      <c r="A1063" s="53"/>
      <c r="B1063" s="603"/>
      <c r="C1063" s="568"/>
      <c r="D1063" s="579"/>
      <c r="E1063" s="574"/>
      <c r="F1063" s="575"/>
      <c r="G1063" s="576"/>
      <c r="H1063" s="413"/>
      <c r="I1063" s="521"/>
      <c r="J1063" s="678"/>
      <c r="K1063" s="494"/>
      <c r="L1063" s="459"/>
      <c r="M1063" s="459"/>
      <c r="N1063" s="466"/>
      <c r="O1063" s="1317"/>
      <c r="P1063" s="452"/>
    </row>
    <row r="1064" spans="1:18" s="51" customFormat="1" ht="15" customHeight="1">
      <c r="A1064" s="53"/>
      <c r="B1064" s="396" t="s">
        <v>360</v>
      </c>
      <c r="C1064" s="580" t="s">
        <v>621</v>
      </c>
      <c r="D1064" s="581"/>
      <c r="E1064" s="578"/>
      <c r="F1064" s="569">
        <v>1</v>
      </c>
      <c r="G1064" s="559" t="s">
        <v>127</v>
      </c>
      <c r="H1064" s="424"/>
      <c r="I1064" s="425"/>
      <c r="J1064" s="1457"/>
      <c r="K1064" s="1459"/>
      <c r="L1064" s="527"/>
      <c r="M1064" s="527"/>
      <c r="N1064" s="528"/>
      <c r="O1064" s="1317"/>
      <c r="P1064" s="452"/>
    </row>
    <row r="1065" spans="1:18" s="51" customFormat="1" ht="15" customHeight="1">
      <c r="A1065" s="53"/>
      <c r="B1065" s="603"/>
      <c r="C1065" s="568"/>
      <c r="D1065" s="579"/>
      <c r="E1065" s="574"/>
      <c r="F1065" s="575"/>
      <c r="G1065" s="576"/>
      <c r="H1065" s="413"/>
      <c r="I1065" s="521"/>
      <c r="J1065" s="678"/>
      <c r="K1065" s="494"/>
      <c r="L1065" s="459"/>
      <c r="M1065" s="459"/>
      <c r="N1065" s="466"/>
      <c r="O1065" s="1317"/>
      <c r="P1065" s="452"/>
    </row>
    <row r="1066" spans="1:18" s="51" customFormat="1" ht="15" customHeight="1">
      <c r="A1066" s="53"/>
      <c r="B1066" s="604" t="s">
        <v>362</v>
      </c>
      <c r="C1066" s="580" t="s">
        <v>622</v>
      </c>
      <c r="D1066" s="581"/>
      <c r="E1066" s="578"/>
      <c r="F1066" s="569">
        <v>1</v>
      </c>
      <c r="G1066" s="559" t="s">
        <v>127</v>
      </c>
      <c r="H1066" s="424"/>
      <c r="I1066" s="425"/>
      <c r="J1066" s="1457"/>
      <c r="K1066" s="1459"/>
      <c r="L1066" s="527"/>
      <c r="M1066" s="527"/>
      <c r="N1066" s="528"/>
      <c r="O1066" s="1317"/>
      <c r="P1066" s="452"/>
    </row>
    <row r="1067" spans="1:18" s="51" customFormat="1" ht="15" customHeight="1">
      <c r="A1067" s="53"/>
      <c r="B1067" s="603"/>
      <c r="C1067" s="568"/>
      <c r="D1067" s="579"/>
      <c r="E1067" s="574"/>
      <c r="F1067" s="575"/>
      <c r="G1067" s="576"/>
      <c r="H1067" s="413"/>
      <c r="I1067" s="521"/>
      <c r="J1067" s="678"/>
      <c r="K1067" s="494"/>
      <c r="L1067" s="459"/>
      <c r="M1067" s="459"/>
      <c r="N1067" s="466"/>
      <c r="O1067" s="1317"/>
      <c r="P1067" s="452"/>
    </row>
    <row r="1068" spans="1:18" s="51" customFormat="1" ht="15" customHeight="1">
      <c r="A1068" s="53"/>
      <c r="B1068" s="604" t="s">
        <v>364</v>
      </c>
      <c r="C1068" s="580" t="s">
        <v>623</v>
      </c>
      <c r="D1068" s="581"/>
      <c r="E1068" s="578"/>
      <c r="F1068" s="569">
        <v>1</v>
      </c>
      <c r="G1068" s="559" t="s">
        <v>127</v>
      </c>
      <c r="H1068" s="424"/>
      <c r="I1068" s="425"/>
      <c r="J1068" s="1457"/>
      <c r="K1068" s="1459"/>
      <c r="L1068" s="527"/>
      <c r="M1068" s="527"/>
      <c r="N1068" s="528"/>
      <c r="O1068" s="1317"/>
      <c r="P1068" s="452"/>
    </row>
    <row r="1069" spans="1:18" s="51" customFormat="1" ht="15" customHeight="1">
      <c r="A1069" s="53"/>
      <c r="B1069" s="603"/>
      <c r="C1069" s="568"/>
      <c r="D1069" s="579"/>
      <c r="E1069" s="574"/>
      <c r="F1069" s="575"/>
      <c r="G1069" s="576"/>
      <c r="H1069" s="413"/>
      <c r="I1069" s="521"/>
      <c r="J1069" s="506"/>
      <c r="K1069" s="470"/>
      <c r="L1069" s="459"/>
      <c r="M1069" s="459"/>
      <c r="N1069" s="466"/>
      <c r="O1069" s="1317"/>
      <c r="P1069" s="452"/>
    </row>
    <row r="1070" spans="1:18" s="51" customFormat="1" ht="15" customHeight="1">
      <c r="A1070" s="53"/>
      <c r="B1070" s="605" t="s">
        <v>624</v>
      </c>
      <c r="C1070" s="580" t="s">
        <v>625</v>
      </c>
      <c r="D1070" s="581"/>
      <c r="E1070" s="578"/>
      <c r="F1070" s="569">
        <v>1</v>
      </c>
      <c r="G1070" s="559" t="s">
        <v>127</v>
      </c>
      <c r="H1070" s="424"/>
      <c r="I1070" s="425"/>
      <c r="J1070" s="1457"/>
      <c r="K1070" s="1459"/>
      <c r="L1070" s="1453"/>
      <c r="M1070" s="1453"/>
      <c r="N1070" s="1454"/>
      <c r="O1070" s="1317"/>
      <c r="P1070" s="452"/>
    </row>
    <row r="1071" spans="1:18" s="51" customFormat="1" ht="15" customHeight="1">
      <c r="A1071" s="53"/>
      <c r="B1071" s="607"/>
      <c r="C1071" s="568"/>
      <c r="D1071" s="579"/>
      <c r="E1071" s="574"/>
      <c r="F1071" s="575"/>
      <c r="G1071" s="576"/>
      <c r="H1071" s="413"/>
      <c r="I1071" s="521"/>
      <c r="J1071" s="506"/>
      <c r="K1071" s="470"/>
      <c r="L1071" s="459"/>
      <c r="M1071" s="459"/>
      <c r="N1071" s="466"/>
      <c r="O1071" s="1317"/>
      <c r="P1071" s="452"/>
    </row>
    <row r="1072" spans="1:18" s="51" customFormat="1" ht="15" customHeight="1">
      <c r="A1072" s="53"/>
      <c r="B1072" s="605" t="s">
        <v>626</v>
      </c>
      <c r="C1072" s="580" t="s">
        <v>627</v>
      </c>
      <c r="D1072" s="581"/>
      <c r="E1072" s="578"/>
      <c r="F1072" s="569">
        <v>1</v>
      </c>
      <c r="G1072" s="559" t="s">
        <v>127</v>
      </c>
      <c r="H1072" s="424"/>
      <c r="I1072" s="425"/>
      <c r="J1072" s="1457"/>
      <c r="K1072" s="1459"/>
      <c r="L1072" s="1453"/>
      <c r="M1072" s="1453"/>
      <c r="N1072" s="1454"/>
      <c r="O1072" s="1317"/>
      <c r="P1072" s="452"/>
      <c r="Q1072" s="639"/>
      <c r="R1072" s="639"/>
    </row>
    <row r="1073" spans="1:17" s="51" customFormat="1" ht="15" customHeight="1">
      <c r="A1073" s="53"/>
      <c r="B1073" s="607"/>
      <c r="C1073" s="568"/>
      <c r="D1073" s="579"/>
      <c r="E1073" s="574"/>
      <c r="F1073" s="575"/>
      <c r="G1073" s="576"/>
      <c r="H1073" s="413"/>
      <c r="I1073" s="521"/>
      <c r="J1073" s="506"/>
      <c r="K1073" s="470"/>
      <c r="L1073" s="459"/>
      <c r="M1073" s="459"/>
      <c r="N1073" s="466"/>
      <c r="O1073" s="1317"/>
      <c r="P1073" s="452"/>
    </row>
    <row r="1074" spans="1:17" s="51" customFormat="1" ht="15" customHeight="1">
      <c r="A1074" s="53"/>
      <c r="B1074" s="605"/>
      <c r="C1074" s="638"/>
      <c r="D1074" s="581"/>
      <c r="E1074" s="578"/>
      <c r="F1074" s="569"/>
      <c r="G1074" s="559"/>
      <c r="H1074" s="424"/>
      <c r="I1074" s="425"/>
      <c r="J1074" s="1457"/>
      <c r="K1074" s="1459"/>
      <c r="L1074" s="1453"/>
      <c r="M1074" s="1453"/>
      <c r="N1074" s="1454"/>
      <c r="O1074" s="1317"/>
      <c r="P1074" s="452"/>
    </row>
    <row r="1075" spans="1:17" s="51" customFormat="1" ht="15" customHeight="1">
      <c r="A1075" s="53"/>
      <c r="B1075" s="607"/>
      <c r="C1075" s="568"/>
      <c r="D1075" s="579"/>
      <c r="E1075" s="574"/>
      <c r="F1075" s="575"/>
      <c r="G1075" s="576"/>
      <c r="H1075" s="413"/>
      <c r="I1075" s="521"/>
      <c r="J1075" s="506"/>
      <c r="K1075" s="470"/>
      <c r="L1075" s="459"/>
      <c r="M1075" s="459"/>
      <c r="N1075" s="466"/>
      <c r="O1075" s="1317"/>
      <c r="P1075" s="452"/>
    </row>
    <row r="1076" spans="1:17" s="51" customFormat="1" ht="15" customHeight="1">
      <c r="A1076" s="53"/>
      <c r="B1076" s="605"/>
      <c r="C1076" s="638"/>
      <c r="D1076" s="581"/>
      <c r="E1076" s="578"/>
      <c r="F1076" s="569"/>
      <c r="G1076" s="559"/>
      <c r="H1076" s="424"/>
      <c r="I1076" s="425"/>
      <c r="J1076" s="1457"/>
      <c r="K1076" s="1459"/>
      <c r="L1076" s="1453"/>
      <c r="M1076" s="1453"/>
      <c r="N1076" s="1454"/>
      <c r="O1076" s="1317"/>
      <c r="P1076" s="452"/>
    </row>
    <row r="1077" spans="1:17" s="51" customFormat="1" ht="15" customHeight="1">
      <c r="A1077" s="53"/>
      <c r="B1077" s="607"/>
      <c r="C1077" s="572"/>
      <c r="D1077" s="579"/>
      <c r="E1077" s="574"/>
      <c r="F1077" s="575"/>
      <c r="G1077" s="576"/>
      <c r="H1077" s="560"/>
      <c r="I1077" s="561"/>
      <c r="J1077" s="549"/>
      <c r="K1077" s="470"/>
      <c r="L1077" s="459"/>
      <c r="M1077" s="459"/>
      <c r="N1077" s="466"/>
      <c r="O1077" s="1317"/>
      <c r="P1077" s="452"/>
    </row>
    <row r="1078" spans="1:17" s="51" customFormat="1" ht="15" customHeight="1">
      <c r="A1078" s="53"/>
      <c r="B1078" s="605"/>
      <c r="C1078" s="606"/>
      <c r="D1078" s="581"/>
      <c r="E1078" s="578"/>
      <c r="F1078" s="569"/>
      <c r="G1078" s="559"/>
      <c r="H1078" s="562"/>
      <c r="I1078" s="563"/>
      <c r="J1078" s="1457"/>
      <c r="K1078" s="1458"/>
      <c r="L1078" s="1453"/>
      <c r="M1078" s="1453"/>
      <c r="N1078" s="1454"/>
      <c r="O1078" s="1317"/>
      <c r="P1078" s="452"/>
    </row>
    <row r="1079" spans="1:17" s="51" customFormat="1" ht="15" customHeight="1">
      <c r="A1079" s="53"/>
      <c r="B1079" s="607"/>
      <c r="C1079" s="568"/>
      <c r="D1079" s="579"/>
      <c r="E1079" s="574"/>
      <c r="F1079" s="575"/>
      <c r="G1079" s="576"/>
      <c r="H1079" s="560"/>
      <c r="I1079" s="561"/>
      <c r="J1079" s="549"/>
      <c r="K1079" s="470"/>
      <c r="L1079" s="459"/>
      <c r="M1079" s="459"/>
      <c r="N1079" s="466"/>
      <c r="O1079" s="1317"/>
      <c r="P1079" s="452"/>
      <c r="Q1079" s="639"/>
    </row>
    <row r="1080" spans="1:17" s="51" customFormat="1" ht="15" customHeight="1">
      <c r="A1080" s="53"/>
      <c r="B1080" s="605"/>
      <c r="C1080" s="580"/>
      <c r="D1080" s="581"/>
      <c r="E1080" s="578"/>
      <c r="F1080" s="569"/>
      <c r="G1080" s="559"/>
      <c r="H1080" s="562"/>
      <c r="I1080" s="637"/>
      <c r="J1080" s="1457"/>
      <c r="K1080" s="1458"/>
      <c r="L1080" s="1453"/>
      <c r="M1080" s="1453"/>
      <c r="N1080" s="1454"/>
      <c r="O1080" s="1317"/>
      <c r="P1080" s="452"/>
    </row>
    <row r="1081" spans="1:17" s="51" customFormat="1" ht="15" customHeight="1">
      <c r="A1081" s="53"/>
      <c r="B1081" s="607"/>
      <c r="C1081" s="568"/>
      <c r="D1081" s="579"/>
      <c r="E1081" s="574"/>
      <c r="F1081" s="575"/>
      <c r="G1081" s="576"/>
      <c r="H1081" s="560"/>
      <c r="I1081" s="561"/>
      <c r="J1081" s="549"/>
      <c r="K1081" s="470"/>
      <c r="L1081" s="459"/>
      <c r="M1081" s="459"/>
      <c r="N1081" s="466"/>
      <c r="O1081" s="1317"/>
      <c r="P1081" s="452"/>
    </row>
    <row r="1082" spans="1:17" s="51" customFormat="1" ht="15" customHeight="1">
      <c r="A1082" s="53"/>
      <c r="B1082" s="605"/>
      <c r="C1082" s="580"/>
      <c r="D1082" s="581"/>
      <c r="E1082" s="578"/>
      <c r="F1082" s="569"/>
      <c r="G1082" s="559"/>
      <c r="H1082" s="562"/>
      <c r="I1082" s="563"/>
      <c r="J1082" s="1457"/>
      <c r="K1082" s="1458"/>
      <c r="L1082" s="1453"/>
      <c r="M1082" s="1453"/>
      <c r="N1082" s="1454"/>
      <c r="O1082" s="1317"/>
      <c r="P1082" s="452"/>
      <c r="Q1082" s="639"/>
    </row>
    <row r="1083" spans="1:17" s="51" customFormat="1" ht="15" customHeight="1">
      <c r="A1083" s="53"/>
      <c r="B1083" s="607"/>
      <c r="C1083" s="568"/>
      <c r="D1083" s="579"/>
      <c r="E1083" s="574"/>
      <c r="F1083" s="575"/>
      <c r="G1083" s="576"/>
      <c r="H1083" s="560"/>
      <c r="I1083" s="561"/>
      <c r="J1083" s="549"/>
      <c r="K1083" s="470"/>
      <c r="L1083" s="459"/>
      <c r="M1083" s="459"/>
      <c r="N1083" s="466"/>
      <c r="O1083" s="1317"/>
      <c r="P1083" s="452"/>
    </row>
    <row r="1084" spans="1:17" s="51" customFormat="1" ht="15" customHeight="1">
      <c r="A1084" s="53"/>
      <c r="B1084" s="605"/>
      <c r="C1084" s="580"/>
      <c r="D1084" s="581"/>
      <c r="E1084" s="578"/>
      <c r="F1084" s="569"/>
      <c r="G1084" s="559"/>
      <c r="H1084" s="562"/>
      <c r="I1084" s="563"/>
      <c r="J1084" s="654"/>
      <c r="K1084" s="675"/>
      <c r="L1084" s="1453"/>
      <c r="M1084" s="1453"/>
      <c r="N1084" s="1454"/>
      <c r="O1084" s="1317"/>
      <c r="P1084" s="452"/>
    </row>
    <row r="1085" spans="1:17" s="51" customFormat="1" ht="15" customHeight="1">
      <c r="A1085" s="53"/>
      <c r="B1085" s="607"/>
      <c r="C1085" s="568"/>
      <c r="D1085" s="410"/>
      <c r="E1085" s="574"/>
      <c r="F1085" s="575"/>
      <c r="G1085" s="576"/>
      <c r="H1085" s="560"/>
      <c r="I1085" s="561"/>
      <c r="J1085" s="549"/>
      <c r="K1085" s="470"/>
      <c r="L1085" s="459"/>
      <c r="M1085" s="459"/>
      <c r="N1085" s="466"/>
      <c r="O1085" s="1317"/>
      <c r="P1085" s="452"/>
    </row>
    <row r="1086" spans="1:17" s="51" customFormat="1" ht="15" customHeight="1">
      <c r="A1086" s="53"/>
      <c r="B1086" s="605"/>
      <c r="C1086" s="580"/>
      <c r="D1086" s="421"/>
      <c r="E1086" s="578"/>
      <c r="F1086" s="569"/>
      <c r="G1086" s="559"/>
      <c r="H1086" s="562"/>
      <c r="I1086" s="563"/>
      <c r="J1086" s="654"/>
      <c r="K1086" s="675"/>
      <c r="L1086" s="1453"/>
      <c r="M1086" s="1453"/>
      <c r="N1086" s="1454"/>
      <c r="O1086" s="1317"/>
      <c r="P1086" s="452"/>
    </row>
    <row r="1087" spans="1:17" s="51" customFormat="1" ht="15" customHeight="1">
      <c r="A1087" s="53"/>
      <c r="B1087" s="408"/>
      <c r="C1087" s="568"/>
      <c r="D1087" s="410"/>
      <c r="E1087" s="574"/>
      <c r="F1087" s="575"/>
      <c r="G1087" s="576"/>
      <c r="H1087" s="560"/>
      <c r="I1087" s="561"/>
      <c r="J1087" s="549"/>
      <c r="K1087" s="470"/>
      <c r="L1087" s="459"/>
      <c r="M1087" s="459"/>
      <c r="N1087" s="466"/>
      <c r="O1087" s="1317"/>
      <c r="P1087" s="452"/>
    </row>
    <row r="1088" spans="1:17" s="51" customFormat="1" ht="15" customHeight="1">
      <c r="A1088" s="53"/>
      <c r="B1088" s="419"/>
      <c r="C1088" s="580"/>
      <c r="D1088" s="421"/>
      <c r="E1088" s="578"/>
      <c r="F1088" s="569"/>
      <c r="G1088" s="559"/>
      <c r="H1088" s="562"/>
      <c r="I1088" s="563"/>
      <c r="J1088" s="654"/>
      <c r="K1088" s="675"/>
      <c r="L1088" s="1453"/>
      <c r="M1088" s="1453"/>
      <c r="N1088" s="1454"/>
      <c r="O1088" s="1317"/>
      <c r="P1088" s="452"/>
    </row>
    <row r="1089" spans="1:18" s="51" customFormat="1" ht="15" customHeight="1">
      <c r="A1089" s="53"/>
      <c r="B1089" s="408"/>
      <c r="C1089" s="568"/>
      <c r="D1089" s="410"/>
      <c r="E1089" s="574"/>
      <c r="F1089" s="575"/>
      <c r="G1089" s="576"/>
      <c r="H1089" s="560"/>
      <c r="I1089" s="561"/>
      <c r="J1089" s="549"/>
      <c r="K1089" s="470"/>
      <c r="L1089" s="459"/>
      <c r="M1089" s="459"/>
      <c r="N1089" s="466"/>
      <c r="O1089" s="1317"/>
      <c r="P1089" s="452"/>
    </row>
    <row r="1090" spans="1:18" s="51" customFormat="1" ht="15" customHeight="1">
      <c r="A1090" s="53"/>
      <c r="B1090" s="419"/>
      <c r="C1090" s="580"/>
      <c r="D1090" s="421"/>
      <c r="E1090" s="578"/>
      <c r="F1090" s="569"/>
      <c r="G1090" s="559"/>
      <c r="H1090" s="562"/>
      <c r="I1090" s="563"/>
      <c r="J1090" s="654"/>
      <c r="K1090" s="675"/>
      <c r="L1090" s="1453"/>
      <c r="M1090" s="1453"/>
      <c r="N1090" s="1454"/>
      <c r="O1090" s="1317"/>
      <c r="P1090" s="452"/>
    </row>
    <row r="1091" spans="1:18" s="51" customFormat="1" ht="15" customHeight="1">
      <c r="A1091" s="53"/>
      <c r="B1091" s="620"/>
      <c r="C1091" s="399"/>
      <c r="D1091" s="640"/>
      <c r="E1091" s="612"/>
      <c r="F1091" s="613"/>
      <c r="G1091" s="614"/>
      <c r="H1091" s="615"/>
      <c r="I1091" s="627"/>
      <c r="J1091" s="586"/>
      <c r="K1091" s="540"/>
      <c r="L1091" s="476"/>
      <c r="M1091" s="476"/>
      <c r="N1091" s="477"/>
      <c r="O1091" s="1317"/>
      <c r="P1091" s="452"/>
    </row>
    <row r="1092" spans="1:18" s="51" customFormat="1" ht="15" customHeight="1" thickBot="1">
      <c r="A1092" s="53"/>
      <c r="B1092" s="441"/>
      <c r="C1092" s="478" t="str">
        <f>+C1062&amp;"　　　計"</f>
        <v>撤去工事　　　計</v>
      </c>
      <c r="D1092" s="443"/>
      <c r="E1092" s="479"/>
      <c r="F1092" s="444"/>
      <c r="G1092" s="445"/>
      <c r="H1092" s="446"/>
      <c r="I1092" s="481"/>
      <c r="J1092" s="676"/>
      <c r="K1092" s="677"/>
      <c r="L1092" s="1455"/>
      <c r="M1092" s="1455"/>
      <c r="N1092" s="1456"/>
      <c r="O1092" s="1317"/>
      <c r="P1092" s="452"/>
    </row>
    <row r="1093" spans="1:18" s="51" customFormat="1" ht="15" customHeight="1">
      <c r="A1093" s="53"/>
      <c r="B1093" s="596"/>
      <c r="C1093" s="597"/>
      <c r="D1093" s="618"/>
      <c r="E1093" s="598"/>
      <c r="F1093" s="599"/>
      <c r="G1093" s="600"/>
      <c r="H1093" s="601"/>
      <c r="I1093" s="602"/>
      <c r="J1093" s="593"/>
      <c r="K1093" s="516"/>
      <c r="L1093" s="491"/>
      <c r="M1093" s="491"/>
      <c r="N1093" s="492"/>
      <c r="O1093" s="1317"/>
      <c r="P1093" s="452"/>
    </row>
    <row r="1094" spans="1:18" s="51" customFormat="1" ht="15" customHeight="1">
      <c r="A1094" s="53"/>
      <c r="B1094" s="396" t="s">
        <v>360</v>
      </c>
      <c r="C1094" s="580" t="s">
        <v>621</v>
      </c>
      <c r="D1094" s="661"/>
      <c r="E1094" s="582"/>
      <c r="F1094" s="583"/>
      <c r="G1094" s="584"/>
      <c r="H1094" s="585"/>
      <c r="I1094" s="563"/>
      <c r="J1094" s="1457"/>
      <c r="K1094" s="1459"/>
      <c r="L1094" s="1453"/>
      <c r="M1094" s="1453"/>
      <c r="N1094" s="1454"/>
      <c r="O1094" s="1317"/>
      <c r="P1094" s="452"/>
    </row>
    <row r="1095" spans="1:18" s="51" customFormat="1" ht="15" customHeight="1">
      <c r="A1095" s="53"/>
      <c r="B1095" s="603"/>
      <c r="C1095" s="568"/>
      <c r="D1095" s="579"/>
      <c r="E1095" s="574"/>
      <c r="F1095" s="575"/>
      <c r="G1095" s="576"/>
      <c r="H1095" s="560"/>
      <c r="I1095" s="561"/>
      <c r="J1095" s="549"/>
      <c r="K1095" s="470"/>
      <c r="L1095" s="459"/>
      <c r="M1095" s="459"/>
      <c r="N1095" s="466"/>
      <c r="O1095" s="1317"/>
      <c r="P1095" s="452"/>
    </row>
    <row r="1096" spans="1:18" s="51" customFormat="1" ht="15" customHeight="1">
      <c r="A1096" s="53"/>
      <c r="B1096" s="396"/>
      <c r="C1096" s="580" t="s">
        <v>628</v>
      </c>
      <c r="D1096" s="581"/>
      <c r="E1096" s="578" t="s">
        <v>629</v>
      </c>
      <c r="F1096" s="569">
        <v>28</v>
      </c>
      <c r="G1096" s="559" t="s">
        <v>162</v>
      </c>
      <c r="H1096" s="557"/>
      <c r="I1096" s="425"/>
      <c r="J1096" s="550"/>
      <c r="K1096" s="551"/>
      <c r="L1096" s="527"/>
      <c r="M1096" s="527"/>
      <c r="N1096" s="528"/>
      <c r="O1096" s="1317"/>
      <c r="P1096" s="452"/>
    </row>
    <row r="1097" spans="1:18" s="51" customFormat="1" ht="15" customHeight="1">
      <c r="A1097" s="53"/>
      <c r="B1097" s="603"/>
      <c r="C1097" s="568" t="s">
        <v>630</v>
      </c>
      <c r="D1097" s="579"/>
      <c r="E1097" s="574"/>
      <c r="F1097" s="575"/>
      <c r="G1097" s="576"/>
      <c r="H1097" s="560"/>
      <c r="I1097" s="561"/>
      <c r="J1097" s="549"/>
      <c r="K1097" s="470"/>
      <c r="L1097" s="459"/>
      <c r="M1097" s="459"/>
      <c r="N1097" s="466"/>
      <c r="O1097" s="1317"/>
      <c r="P1097" s="452"/>
    </row>
    <row r="1098" spans="1:18" s="51" customFormat="1" ht="15" customHeight="1">
      <c r="A1098" s="53"/>
      <c r="B1098" s="604"/>
      <c r="C1098" s="580" t="s">
        <v>631</v>
      </c>
      <c r="D1098" s="581"/>
      <c r="E1098" s="578" t="s">
        <v>632</v>
      </c>
      <c r="F1098" s="569">
        <v>139</v>
      </c>
      <c r="G1098" s="559" t="s">
        <v>162</v>
      </c>
      <c r="H1098" s="557"/>
      <c r="I1098" s="425"/>
      <c r="J1098" s="550"/>
      <c r="K1098" s="662"/>
      <c r="L1098" s="558"/>
      <c r="M1098" s="558"/>
      <c r="N1098" s="679"/>
      <c r="O1098" s="1317"/>
      <c r="P1098" s="452"/>
    </row>
    <row r="1099" spans="1:18" s="51" customFormat="1" ht="15" customHeight="1">
      <c r="A1099" s="53"/>
      <c r="B1099" s="603"/>
      <c r="C1099" s="568"/>
      <c r="D1099" s="579"/>
      <c r="E1099" s="574"/>
      <c r="F1099" s="575"/>
      <c r="G1099" s="576"/>
      <c r="H1099" s="560"/>
      <c r="I1099" s="561"/>
      <c r="J1099" s="549"/>
      <c r="K1099" s="470"/>
      <c r="L1099" s="459"/>
      <c r="M1099" s="459"/>
      <c r="N1099" s="466"/>
      <c r="O1099" s="1317"/>
      <c r="P1099" s="452"/>
    </row>
    <row r="1100" spans="1:18" s="51" customFormat="1" ht="15" customHeight="1">
      <c r="A1100" s="53"/>
      <c r="B1100" s="604"/>
      <c r="C1100" s="580"/>
      <c r="D1100" s="581"/>
      <c r="E1100" s="578"/>
      <c r="F1100" s="569"/>
      <c r="G1100" s="559"/>
      <c r="H1100" s="557"/>
      <c r="I1100" s="425"/>
      <c r="J1100" s="1457"/>
      <c r="K1100" s="1459"/>
      <c r="L1100" s="1453"/>
      <c r="M1100" s="1453"/>
      <c r="N1100" s="1454"/>
      <c r="O1100" s="1317"/>
      <c r="P1100" s="452"/>
    </row>
    <row r="1101" spans="1:18" s="51" customFormat="1" ht="15" customHeight="1">
      <c r="A1101" s="53"/>
      <c r="B1101" s="603"/>
      <c r="C1101" s="664"/>
      <c r="D1101" s="579"/>
      <c r="E1101" s="574"/>
      <c r="F1101" s="575"/>
      <c r="G1101" s="576"/>
      <c r="H1101" s="560"/>
      <c r="I1101" s="561"/>
      <c r="J1101" s="549"/>
      <c r="K1101" s="470"/>
      <c r="L1101" s="459"/>
      <c r="M1101" s="459"/>
      <c r="N1101" s="466"/>
      <c r="O1101" s="1317"/>
      <c r="P1101" s="452"/>
    </row>
    <row r="1102" spans="1:18" s="51" customFormat="1" ht="15" customHeight="1">
      <c r="A1102" s="53"/>
      <c r="B1102" s="605"/>
      <c r="C1102" s="638"/>
      <c r="D1102" s="581"/>
      <c r="E1102" s="578"/>
      <c r="F1102" s="569"/>
      <c r="G1102" s="559"/>
      <c r="H1102" s="562"/>
      <c r="I1102" s="637"/>
      <c r="J1102" s="1457"/>
      <c r="K1102" s="1458"/>
      <c r="L1102" s="1453"/>
      <c r="M1102" s="1453"/>
      <c r="N1102" s="1454"/>
      <c r="O1102" s="1317"/>
      <c r="P1102" s="452"/>
    </row>
    <row r="1103" spans="1:18" s="51" customFormat="1" ht="15" customHeight="1">
      <c r="A1103" s="53"/>
      <c r="B1103" s="607"/>
      <c r="C1103" s="664"/>
      <c r="D1103" s="579"/>
      <c r="E1103" s="574"/>
      <c r="F1103" s="575"/>
      <c r="G1103" s="576"/>
      <c r="H1103" s="560"/>
      <c r="I1103" s="561"/>
      <c r="J1103" s="549"/>
      <c r="K1103" s="470"/>
      <c r="L1103" s="644"/>
      <c r="M1103" s="644"/>
      <c r="N1103" s="645"/>
      <c r="O1103" s="1317"/>
      <c r="P1103" s="452"/>
    </row>
    <row r="1104" spans="1:18" s="51" customFormat="1" ht="15" customHeight="1">
      <c r="A1104" s="53"/>
      <c r="B1104" s="605"/>
      <c r="C1104" s="638"/>
      <c r="D1104" s="581"/>
      <c r="E1104" s="578"/>
      <c r="F1104" s="569"/>
      <c r="G1104" s="559"/>
      <c r="H1104" s="562"/>
      <c r="I1104" s="563"/>
      <c r="J1104" s="1457"/>
      <c r="K1104" s="1458"/>
      <c r="L1104" s="1453"/>
      <c r="M1104" s="1453"/>
      <c r="N1104" s="1454"/>
      <c r="O1104" s="1317"/>
      <c r="P1104" s="656"/>
      <c r="Q1104" s="639"/>
      <c r="R1104" s="639"/>
    </row>
    <row r="1105" spans="1:17" s="51" customFormat="1" ht="15" customHeight="1">
      <c r="A1105" s="53"/>
      <c r="B1105" s="607"/>
      <c r="C1105" s="664"/>
      <c r="D1105" s="579"/>
      <c r="E1105" s="574"/>
      <c r="F1105" s="575"/>
      <c r="G1105" s="576"/>
      <c r="H1105" s="560"/>
      <c r="I1105" s="561"/>
      <c r="J1105" s="549"/>
      <c r="K1105" s="470"/>
      <c r="L1105" s="459"/>
      <c r="M1105" s="459"/>
      <c r="N1105" s="466"/>
      <c r="O1105" s="1317"/>
      <c r="P1105" s="452"/>
    </row>
    <row r="1106" spans="1:17" s="51" customFormat="1" ht="15" customHeight="1">
      <c r="A1106" s="53"/>
      <c r="B1106" s="605"/>
      <c r="C1106" s="606"/>
      <c r="D1106" s="581"/>
      <c r="E1106" s="578"/>
      <c r="F1106" s="569"/>
      <c r="G1106" s="559"/>
      <c r="H1106" s="562"/>
      <c r="I1106" s="563"/>
      <c r="J1106" s="654"/>
      <c r="K1106" s="675"/>
      <c r="L1106" s="1453"/>
      <c r="M1106" s="1453"/>
      <c r="N1106" s="1454"/>
      <c r="O1106" s="1317"/>
      <c r="P1106" s="452"/>
    </row>
    <row r="1107" spans="1:17" s="51" customFormat="1" ht="15" customHeight="1">
      <c r="A1107" s="53"/>
      <c r="B1107" s="607"/>
      <c r="C1107" s="664"/>
      <c r="D1107" s="579"/>
      <c r="E1107" s="574"/>
      <c r="F1107" s="575"/>
      <c r="G1107" s="576"/>
      <c r="H1107" s="560"/>
      <c r="I1107" s="561"/>
      <c r="J1107" s="549"/>
      <c r="K1107" s="470"/>
      <c r="L1107" s="459"/>
      <c r="M1107" s="459"/>
      <c r="N1107" s="466"/>
      <c r="O1107" s="1317"/>
      <c r="P1107" s="452"/>
    </row>
    <row r="1108" spans="1:17" s="51" customFormat="1" ht="15" customHeight="1">
      <c r="A1108" s="53"/>
      <c r="B1108" s="605"/>
      <c r="C1108" s="638"/>
      <c r="D1108" s="581"/>
      <c r="E1108" s="578"/>
      <c r="F1108" s="569"/>
      <c r="G1108" s="559"/>
      <c r="H1108" s="562"/>
      <c r="I1108" s="563"/>
      <c r="J1108" s="654"/>
      <c r="K1108" s="675"/>
      <c r="L1108" s="1453"/>
      <c r="M1108" s="1453"/>
      <c r="N1108" s="1454"/>
      <c r="O1108" s="1317"/>
      <c r="P1108" s="452"/>
    </row>
    <row r="1109" spans="1:17" s="51" customFormat="1" ht="15" customHeight="1">
      <c r="A1109" s="53"/>
      <c r="B1109" s="607"/>
      <c r="C1109" s="572"/>
      <c r="D1109" s="579"/>
      <c r="E1109" s="574"/>
      <c r="F1109" s="575"/>
      <c r="G1109" s="576"/>
      <c r="H1109" s="560"/>
      <c r="I1109" s="561"/>
      <c r="J1109" s="549"/>
      <c r="K1109" s="470"/>
      <c r="L1109" s="459"/>
      <c r="M1109" s="459"/>
      <c r="N1109" s="466"/>
      <c r="O1109" s="1317"/>
      <c r="P1109" s="452"/>
    </row>
    <row r="1110" spans="1:17" s="51" customFormat="1" ht="15" customHeight="1">
      <c r="A1110" s="53"/>
      <c r="B1110" s="605"/>
      <c r="C1110" s="606"/>
      <c r="D1110" s="581"/>
      <c r="E1110" s="578"/>
      <c r="F1110" s="569"/>
      <c r="G1110" s="559"/>
      <c r="H1110" s="562"/>
      <c r="I1110" s="563"/>
      <c r="J1110" s="1457"/>
      <c r="K1110" s="1458"/>
      <c r="L1110" s="1453"/>
      <c r="M1110" s="1453"/>
      <c r="N1110" s="1454"/>
      <c r="O1110" s="1317"/>
      <c r="P1110" s="452"/>
    </row>
    <row r="1111" spans="1:17" s="51" customFormat="1" ht="15" customHeight="1">
      <c r="A1111" s="53"/>
      <c r="B1111" s="607"/>
      <c r="C1111" s="568"/>
      <c r="D1111" s="579"/>
      <c r="E1111" s="574"/>
      <c r="F1111" s="575"/>
      <c r="G1111" s="576"/>
      <c r="H1111" s="560"/>
      <c r="I1111" s="561"/>
      <c r="J1111" s="549"/>
      <c r="K1111" s="470"/>
      <c r="L1111" s="459"/>
      <c r="M1111" s="459"/>
      <c r="N1111" s="466"/>
      <c r="O1111" s="1317"/>
      <c r="P1111" s="452"/>
      <c r="Q1111" s="639"/>
    </row>
    <row r="1112" spans="1:17" s="51" customFormat="1" ht="15" customHeight="1">
      <c r="A1112" s="53"/>
      <c r="B1112" s="605"/>
      <c r="C1112" s="580"/>
      <c r="D1112" s="581"/>
      <c r="E1112" s="578"/>
      <c r="F1112" s="569"/>
      <c r="G1112" s="559"/>
      <c r="H1112" s="562"/>
      <c r="I1112" s="637"/>
      <c r="J1112" s="1457"/>
      <c r="K1112" s="1458"/>
      <c r="L1112" s="1453"/>
      <c r="M1112" s="1453"/>
      <c r="N1112" s="1454"/>
      <c r="O1112" s="1317"/>
      <c r="P1112" s="452"/>
    </row>
    <row r="1113" spans="1:17" s="51" customFormat="1" ht="15" customHeight="1">
      <c r="A1113" s="53"/>
      <c r="B1113" s="607"/>
      <c r="C1113" s="568"/>
      <c r="D1113" s="579"/>
      <c r="E1113" s="574"/>
      <c r="F1113" s="575"/>
      <c r="G1113" s="576"/>
      <c r="H1113" s="560"/>
      <c r="I1113" s="561"/>
      <c r="J1113" s="549"/>
      <c r="K1113" s="470"/>
      <c r="L1113" s="459"/>
      <c r="M1113" s="459"/>
      <c r="N1113" s="466"/>
      <c r="O1113" s="1317"/>
      <c r="P1113" s="452"/>
    </row>
    <row r="1114" spans="1:17" s="51" customFormat="1" ht="15" customHeight="1">
      <c r="A1114" s="53"/>
      <c r="B1114" s="605"/>
      <c r="C1114" s="580"/>
      <c r="D1114" s="581"/>
      <c r="E1114" s="578"/>
      <c r="F1114" s="569"/>
      <c r="G1114" s="559"/>
      <c r="H1114" s="562"/>
      <c r="I1114" s="563"/>
      <c r="J1114" s="1457"/>
      <c r="K1114" s="1458"/>
      <c r="L1114" s="1453"/>
      <c r="M1114" s="1453"/>
      <c r="N1114" s="1454"/>
      <c r="O1114" s="1317"/>
      <c r="P1114" s="452"/>
      <c r="Q1114" s="639"/>
    </row>
    <row r="1115" spans="1:17" s="51" customFormat="1" ht="15" customHeight="1">
      <c r="A1115" s="53"/>
      <c r="B1115" s="607"/>
      <c r="C1115" s="568"/>
      <c r="D1115" s="579"/>
      <c r="E1115" s="574"/>
      <c r="F1115" s="575"/>
      <c r="G1115" s="576"/>
      <c r="H1115" s="560"/>
      <c r="I1115" s="561"/>
      <c r="J1115" s="549"/>
      <c r="K1115" s="470"/>
      <c r="L1115" s="459"/>
      <c r="M1115" s="459"/>
      <c r="N1115" s="466"/>
      <c r="O1115" s="1317"/>
      <c r="P1115" s="452"/>
    </row>
    <row r="1116" spans="1:17" s="51" customFormat="1" ht="15" customHeight="1">
      <c r="A1116" s="53"/>
      <c r="B1116" s="605"/>
      <c r="C1116" s="580"/>
      <c r="D1116" s="581"/>
      <c r="E1116" s="578"/>
      <c r="F1116" s="569"/>
      <c r="G1116" s="559"/>
      <c r="H1116" s="562"/>
      <c r="I1116" s="563"/>
      <c r="J1116" s="654"/>
      <c r="K1116" s="675"/>
      <c r="L1116" s="1453"/>
      <c r="M1116" s="1453"/>
      <c r="N1116" s="1454"/>
      <c r="O1116" s="1317"/>
      <c r="P1116" s="452"/>
    </row>
    <row r="1117" spans="1:17" s="51" customFormat="1" ht="15" customHeight="1">
      <c r="A1117" s="53"/>
      <c r="B1117" s="607"/>
      <c r="C1117" s="568"/>
      <c r="D1117" s="410"/>
      <c r="E1117" s="574"/>
      <c r="F1117" s="575"/>
      <c r="G1117" s="576"/>
      <c r="H1117" s="560"/>
      <c r="I1117" s="561"/>
      <c r="J1117" s="549"/>
      <c r="K1117" s="470"/>
      <c r="L1117" s="459"/>
      <c r="M1117" s="459"/>
      <c r="N1117" s="466"/>
      <c r="O1117" s="1317"/>
      <c r="P1117" s="452"/>
    </row>
    <row r="1118" spans="1:17" s="51" customFormat="1" ht="15" customHeight="1">
      <c r="A1118" s="53"/>
      <c r="B1118" s="605"/>
      <c r="C1118" s="580"/>
      <c r="D1118" s="421"/>
      <c r="E1118" s="578"/>
      <c r="F1118" s="569"/>
      <c r="G1118" s="559"/>
      <c r="H1118" s="562"/>
      <c r="I1118" s="563"/>
      <c r="J1118" s="654"/>
      <c r="K1118" s="675"/>
      <c r="L1118" s="1453"/>
      <c r="M1118" s="1453"/>
      <c r="N1118" s="1454"/>
      <c r="O1118" s="1317"/>
      <c r="P1118" s="452"/>
    </row>
    <row r="1119" spans="1:17" s="51" customFormat="1" ht="15" customHeight="1">
      <c r="A1119" s="53"/>
      <c r="B1119" s="408"/>
      <c r="C1119" s="568"/>
      <c r="D1119" s="410"/>
      <c r="E1119" s="574"/>
      <c r="F1119" s="575"/>
      <c r="G1119" s="576"/>
      <c r="H1119" s="560"/>
      <c r="I1119" s="561"/>
      <c r="J1119" s="549"/>
      <c r="K1119" s="470"/>
      <c r="L1119" s="459"/>
      <c r="M1119" s="459"/>
      <c r="N1119" s="466"/>
      <c r="O1119" s="1317"/>
      <c r="P1119" s="452"/>
    </row>
    <row r="1120" spans="1:17" s="51" customFormat="1" ht="15" customHeight="1">
      <c r="A1120" s="53"/>
      <c r="B1120" s="419"/>
      <c r="C1120" s="580"/>
      <c r="D1120" s="421"/>
      <c r="E1120" s="578"/>
      <c r="F1120" s="569"/>
      <c r="G1120" s="559"/>
      <c r="H1120" s="562"/>
      <c r="I1120" s="563"/>
      <c r="J1120" s="654"/>
      <c r="K1120" s="675"/>
      <c r="L1120" s="1453"/>
      <c r="M1120" s="1453"/>
      <c r="N1120" s="1454"/>
      <c r="O1120" s="1317"/>
      <c r="P1120" s="452"/>
    </row>
    <row r="1121" spans="1:18" s="51" customFormat="1" ht="15" customHeight="1">
      <c r="A1121" s="53"/>
      <c r="B1121" s="408"/>
      <c r="C1121" s="568"/>
      <c r="D1121" s="410"/>
      <c r="E1121" s="574"/>
      <c r="F1121" s="575"/>
      <c r="G1121" s="576"/>
      <c r="H1121" s="560"/>
      <c r="I1121" s="561"/>
      <c r="J1121" s="549"/>
      <c r="K1121" s="470"/>
      <c r="L1121" s="459"/>
      <c r="M1121" s="459"/>
      <c r="N1121" s="466"/>
      <c r="O1121" s="1317"/>
      <c r="P1121" s="452"/>
    </row>
    <row r="1122" spans="1:18" s="51" customFormat="1" ht="15" customHeight="1">
      <c r="A1122" s="53"/>
      <c r="B1122" s="419"/>
      <c r="C1122" s="580"/>
      <c r="D1122" s="421"/>
      <c r="E1122" s="578"/>
      <c r="F1122" s="569"/>
      <c r="G1122" s="559"/>
      <c r="H1122" s="562"/>
      <c r="I1122" s="563"/>
      <c r="J1122" s="654"/>
      <c r="K1122" s="675"/>
      <c r="L1122" s="1453"/>
      <c r="M1122" s="1453"/>
      <c r="N1122" s="1454"/>
      <c r="O1122" s="1317"/>
      <c r="P1122" s="452"/>
    </row>
    <row r="1123" spans="1:18" s="51" customFormat="1" ht="15" customHeight="1">
      <c r="A1123" s="53"/>
      <c r="B1123" s="620"/>
      <c r="C1123" s="399"/>
      <c r="D1123" s="640"/>
      <c r="E1123" s="612"/>
      <c r="F1123" s="613"/>
      <c r="G1123" s="614"/>
      <c r="H1123" s="615"/>
      <c r="I1123" s="627"/>
      <c r="J1123" s="586"/>
      <c r="K1123" s="540"/>
      <c r="L1123" s="476"/>
      <c r="M1123" s="476"/>
      <c r="N1123" s="477"/>
      <c r="O1123" s="1317"/>
      <c r="P1123" s="452"/>
    </row>
    <row r="1124" spans="1:18" s="51" customFormat="1" ht="15" customHeight="1" thickBot="1">
      <c r="A1124" s="53"/>
      <c r="B1124" s="441"/>
      <c r="C1124" s="478" t="str">
        <f>+C1094&amp;"　　　計"</f>
        <v>外部撤去工事　　　計</v>
      </c>
      <c r="D1124" s="443"/>
      <c r="E1124" s="479"/>
      <c r="F1124" s="444"/>
      <c r="G1124" s="445"/>
      <c r="H1124" s="446"/>
      <c r="I1124" s="481"/>
      <c r="J1124" s="676"/>
      <c r="K1124" s="677"/>
      <c r="L1124" s="1455"/>
      <c r="M1124" s="1455"/>
      <c r="N1124" s="1456"/>
      <c r="O1124" s="1317"/>
      <c r="P1124" s="452"/>
    </row>
    <row r="1125" spans="1:18" s="51" customFormat="1" ht="15" customHeight="1">
      <c r="A1125" s="53"/>
      <c r="B1125" s="596"/>
      <c r="C1125" s="597"/>
      <c r="D1125" s="618"/>
      <c r="E1125" s="598"/>
      <c r="F1125" s="599"/>
      <c r="G1125" s="600"/>
      <c r="H1125" s="601"/>
      <c r="I1125" s="602"/>
      <c r="J1125" s="593"/>
      <c r="K1125" s="516"/>
      <c r="L1125" s="491"/>
      <c r="M1125" s="491"/>
      <c r="N1125" s="492"/>
      <c r="O1125" s="1317"/>
      <c r="P1125" s="452"/>
    </row>
    <row r="1126" spans="1:18" s="51" customFormat="1" ht="15" customHeight="1">
      <c r="A1126" s="53"/>
      <c r="B1126" s="604" t="s">
        <v>362</v>
      </c>
      <c r="C1126" s="580" t="s">
        <v>622</v>
      </c>
      <c r="D1126" s="661"/>
      <c r="E1126" s="582"/>
      <c r="F1126" s="583"/>
      <c r="G1126" s="584"/>
      <c r="H1126" s="585"/>
      <c r="I1126" s="563"/>
      <c r="J1126" s="1457"/>
      <c r="K1126" s="1459"/>
      <c r="L1126" s="1453"/>
      <c r="M1126" s="1453"/>
      <c r="N1126" s="1454"/>
      <c r="O1126" s="1317"/>
      <c r="P1126" s="452"/>
    </row>
    <row r="1127" spans="1:18" s="51" customFormat="1" ht="15" customHeight="1">
      <c r="A1127" s="53"/>
      <c r="B1127" s="603"/>
      <c r="C1127" s="568"/>
      <c r="D1127" s="579"/>
      <c r="E1127" s="574"/>
      <c r="F1127" s="575"/>
      <c r="G1127" s="576"/>
      <c r="H1127" s="560"/>
      <c r="I1127" s="561"/>
      <c r="J1127" s="549"/>
      <c r="K1127" s="470"/>
      <c r="L1127" s="459"/>
      <c r="M1127" s="459"/>
      <c r="N1127" s="466"/>
      <c r="O1127" s="1317"/>
      <c r="P1127" s="452"/>
    </row>
    <row r="1128" spans="1:18" s="51" customFormat="1" ht="15" customHeight="1">
      <c r="A1128" s="53"/>
      <c r="B1128" s="396"/>
      <c r="C1128" s="580" t="s">
        <v>633</v>
      </c>
      <c r="D1128" s="581"/>
      <c r="E1128" s="578"/>
      <c r="F1128" s="569">
        <v>320</v>
      </c>
      <c r="G1128" s="423" t="s">
        <v>130</v>
      </c>
      <c r="H1128" s="557"/>
      <c r="I1128" s="425"/>
      <c r="J1128" s="550"/>
      <c r="K1128" s="551"/>
      <c r="L1128" s="527"/>
      <c r="M1128" s="527"/>
      <c r="N1128" s="528"/>
      <c r="O1128" s="1317"/>
      <c r="P1128" s="452"/>
    </row>
    <row r="1129" spans="1:18" s="51" customFormat="1" ht="15" customHeight="1">
      <c r="A1129" s="53"/>
      <c r="B1129" s="603"/>
      <c r="C1129" s="568"/>
      <c r="D1129" s="579"/>
      <c r="E1129" s="574"/>
      <c r="F1129" s="575"/>
      <c r="G1129" s="576"/>
      <c r="H1129" s="560"/>
      <c r="I1129" s="561"/>
      <c r="J1129" s="549"/>
      <c r="K1129" s="470"/>
      <c r="L1129" s="459"/>
      <c r="M1129" s="459"/>
      <c r="N1129" s="466"/>
      <c r="O1129" s="1317"/>
      <c r="P1129" s="452"/>
    </row>
    <row r="1130" spans="1:18" s="51" customFormat="1" ht="15" customHeight="1">
      <c r="A1130" s="53"/>
      <c r="B1130" s="604"/>
      <c r="C1130" s="580" t="s">
        <v>634</v>
      </c>
      <c r="D1130" s="581"/>
      <c r="E1130" s="578" t="s">
        <v>635</v>
      </c>
      <c r="F1130" s="569">
        <v>4</v>
      </c>
      <c r="G1130" s="559" t="s">
        <v>141</v>
      </c>
      <c r="H1130" s="557"/>
      <c r="I1130" s="425"/>
      <c r="J1130" s="550"/>
      <c r="K1130" s="662"/>
      <c r="L1130" s="558"/>
      <c r="M1130" s="558"/>
      <c r="N1130" s="679"/>
      <c r="O1130" s="1317"/>
      <c r="P1130" s="452"/>
    </row>
    <row r="1131" spans="1:18" s="51" customFormat="1" ht="15" customHeight="1">
      <c r="A1131" s="53"/>
      <c r="B1131" s="603"/>
      <c r="C1131" s="568"/>
      <c r="D1131" s="579"/>
      <c r="E1131" s="574"/>
      <c r="F1131" s="575"/>
      <c r="G1131" s="576"/>
      <c r="H1131" s="560"/>
      <c r="I1131" s="561"/>
      <c r="J1131" s="549"/>
      <c r="K1131" s="470"/>
      <c r="L1131" s="459"/>
      <c r="M1131" s="459"/>
      <c r="N1131" s="466"/>
      <c r="O1131" s="1317"/>
      <c r="P1131" s="452"/>
    </row>
    <row r="1132" spans="1:18" s="51" customFormat="1" ht="15" customHeight="1">
      <c r="A1132" s="53"/>
      <c r="B1132" s="604"/>
      <c r="C1132" s="580" t="s">
        <v>636</v>
      </c>
      <c r="D1132" s="581"/>
      <c r="E1132" s="578"/>
      <c r="F1132" s="569">
        <v>16.899999999999999</v>
      </c>
      <c r="G1132" s="423" t="s">
        <v>130</v>
      </c>
      <c r="H1132" s="557"/>
      <c r="I1132" s="425"/>
      <c r="J1132" s="646"/>
      <c r="K1132" s="662"/>
      <c r="L1132" s="558"/>
      <c r="M1132" s="558"/>
      <c r="N1132" s="679"/>
      <c r="O1132" s="1317"/>
      <c r="P1132" s="452"/>
    </row>
    <row r="1133" spans="1:18" s="51" customFormat="1" ht="15" customHeight="1">
      <c r="A1133" s="53"/>
      <c r="B1133" s="603"/>
      <c r="C1133" s="664"/>
      <c r="D1133" s="579"/>
      <c r="E1133" s="574"/>
      <c r="F1133" s="575"/>
      <c r="G1133" s="576"/>
      <c r="H1133" s="560"/>
      <c r="I1133" s="561"/>
      <c r="J1133" s="549"/>
      <c r="K1133" s="470"/>
      <c r="L1133" s="459"/>
      <c r="M1133" s="459"/>
      <c r="N1133" s="466"/>
      <c r="O1133" s="1317"/>
      <c r="P1133" s="452"/>
    </row>
    <row r="1134" spans="1:18" s="51" customFormat="1" ht="15" customHeight="1">
      <c r="A1134" s="53"/>
      <c r="B1134" s="605"/>
      <c r="C1134" s="638" t="s">
        <v>637</v>
      </c>
      <c r="D1134" s="581"/>
      <c r="E1134" s="578" t="s">
        <v>638</v>
      </c>
      <c r="F1134" s="569">
        <v>307</v>
      </c>
      <c r="G1134" s="423" t="s">
        <v>130</v>
      </c>
      <c r="H1134" s="557"/>
      <c r="I1134" s="425"/>
      <c r="J1134" s="646"/>
      <c r="K1134" s="457"/>
      <c r="L1134" s="558"/>
      <c r="M1134" s="558"/>
      <c r="N1134" s="679"/>
      <c r="O1134" s="1317"/>
      <c r="P1134" s="452"/>
    </row>
    <row r="1135" spans="1:18" s="51" customFormat="1" ht="15" customHeight="1">
      <c r="A1135" s="53"/>
      <c r="B1135" s="607"/>
      <c r="C1135" s="664"/>
      <c r="D1135" s="579"/>
      <c r="E1135" s="574"/>
      <c r="F1135" s="575"/>
      <c r="G1135" s="576"/>
      <c r="H1135" s="560"/>
      <c r="I1135" s="561"/>
      <c r="J1135" s="549"/>
      <c r="K1135" s="470"/>
      <c r="L1135" s="644"/>
      <c r="M1135" s="644"/>
      <c r="N1135" s="645"/>
      <c r="O1135" s="1317"/>
      <c r="P1135" s="452"/>
    </row>
    <row r="1136" spans="1:18" s="51" customFormat="1" ht="15" customHeight="1">
      <c r="A1136" s="53"/>
      <c r="B1136" s="605"/>
      <c r="C1136" s="580" t="s">
        <v>639</v>
      </c>
      <c r="D1136" s="581"/>
      <c r="E1136" s="578"/>
      <c r="F1136" s="569">
        <v>67.900000000000006</v>
      </c>
      <c r="G1136" s="423" t="s">
        <v>130</v>
      </c>
      <c r="H1136" s="557"/>
      <c r="I1136" s="425"/>
      <c r="J1136" s="646"/>
      <c r="K1136" s="662"/>
      <c r="L1136" s="558"/>
      <c r="M1136" s="558"/>
      <c r="N1136" s="679"/>
      <c r="O1136" s="1317"/>
      <c r="P1136" s="656"/>
      <c r="Q1136" s="639"/>
      <c r="R1136" s="639"/>
    </row>
    <row r="1137" spans="1:17" s="51" customFormat="1" ht="15" customHeight="1">
      <c r="A1137" s="53"/>
      <c r="B1137" s="607"/>
      <c r="C1137" s="664"/>
      <c r="D1137" s="579"/>
      <c r="E1137" s="574"/>
      <c r="F1137" s="575"/>
      <c r="G1137" s="576"/>
      <c r="H1137" s="560"/>
      <c r="I1137" s="561"/>
      <c r="J1137" s="549"/>
      <c r="K1137" s="470"/>
      <c r="L1137" s="459"/>
      <c r="M1137" s="459"/>
      <c r="N1137" s="466"/>
      <c r="O1137" s="1317"/>
      <c r="P1137" s="452"/>
    </row>
    <row r="1138" spans="1:17" s="51" customFormat="1" ht="15" customHeight="1">
      <c r="A1138" s="53"/>
      <c r="B1138" s="605"/>
      <c r="C1138" s="580" t="s">
        <v>640</v>
      </c>
      <c r="D1138" s="581"/>
      <c r="E1138" s="578"/>
      <c r="F1138" s="569">
        <v>375</v>
      </c>
      <c r="G1138" s="423" t="s">
        <v>130</v>
      </c>
      <c r="H1138" s="557"/>
      <c r="I1138" s="425"/>
      <c r="J1138" s="646"/>
      <c r="K1138" s="662"/>
      <c r="L1138" s="558"/>
      <c r="M1138" s="558"/>
      <c r="N1138" s="679"/>
      <c r="O1138" s="1317"/>
      <c r="P1138" s="452"/>
    </row>
    <row r="1139" spans="1:17" s="51" customFormat="1" ht="15" customHeight="1">
      <c r="A1139" s="53"/>
      <c r="B1139" s="607"/>
      <c r="C1139" s="664"/>
      <c r="D1139" s="579"/>
      <c r="E1139" s="574"/>
      <c r="F1139" s="575"/>
      <c r="G1139" s="576"/>
      <c r="H1139" s="560"/>
      <c r="I1139" s="561"/>
      <c r="J1139" s="549"/>
      <c r="K1139" s="470"/>
      <c r="L1139" s="459"/>
      <c r="M1139" s="459"/>
      <c r="N1139" s="466"/>
      <c r="O1139" s="1317"/>
      <c r="P1139" s="452"/>
    </row>
    <row r="1140" spans="1:17" s="51" customFormat="1" ht="15" customHeight="1">
      <c r="A1140" s="53"/>
      <c r="B1140" s="605"/>
      <c r="C1140" s="638" t="s">
        <v>641</v>
      </c>
      <c r="D1140" s="581"/>
      <c r="E1140" s="578" t="s">
        <v>642</v>
      </c>
      <c r="F1140" s="569">
        <v>1</v>
      </c>
      <c r="G1140" s="559" t="s">
        <v>141</v>
      </c>
      <c r="H1140" s="557"/>
      <c r="I1140" s="425"/>
      <c r="J1140" s="646"/>
      <c r="K1140" s="675"/>
      <c r="L1140" s="558"/>
      <c r="M1140" s="558"/>
      <c r="N1140" s="679"/>
      <c r="O1140" s="1317"/>
      <c r="P1140" s="452"/>
    </row>
    <row r="1141" spans="1:17" s="51" customFormat="1" ht="15" customHeight="1">
      <c r="A1141" s="53"/>
      <c r="B1141" s="607"/>
      <c r="C1141" s="664"/>
      <c r="D1141" s="579"/>
      <c r="E1141" s="574"/>
      <c r="F1141" s="575"/>
      <c r="G1141" s="576"/>
      <c r="H1141" s="560"/>
      <c r="I1141" s="561"/>
      <c r="J1141" s="549"/>
      <c r="K1141" s="470"/>
      <c r="L1141" s="459"/>
      <c r="M1141" s="459"/>
      <c r="N1141" s="466"/>
      <c r="O1141" s="1317"/>
      <c r="P1141" s="452"/>
    </row>
    <row r="1142" spans="1:17" s="51" customFormat="1" ht="15" customHeight="1">
      <c r="A1142" s="53"/>
      <c r="B1142" s="605"/>
      <c r="C1142" s="638" t="s">
        <v>643</v>
      </c>
      <c r="D1142" s="581"/>
      <c r="E1142" s="578" t="s">
        <v>644</v>
      </c>
      <c r="F1142" s="569">
        <v>196</v>
      </c>
      <c r="G1142" s="559" t="s">
        <v>162</v>
      </c>
      <c r="H1142" s="557"/>
      <c r="I1142" s="425"/>
      <c r="J1142" s="646"/>
      <c r="K1142" s="675"/>
      <c r="L1142" s="558"/>
      <c r="M1142" s="558"/>
      <c r="N1142" s="679"/>
      <c r="O1142" s="1317"/>
      <c r="P1142" s="452"/>
    </row>
    <row r="1143" spans="1:17" s="51" customFormat="1" ht="15" customHeight="1">
      <c r="A1143" s="53"/>
      <c r="B1143" s="607"/>
      <c r="C1143" s="568"/>
      <c r="D1143" s="579"/>
      <c r="E1143" s="574"/>
      <c r="F1143" s="575"/>
      <c r="G1143" s="576"/>
      <c r="H1143" s="560"/>
      <c r="I1143" s="561"/>
      <c r="J1143" s="549"/>
      <c r="K1143" s="470"/>
      <c r="L1143" s="459"/>
      <c r="M1143" s="459"/>
      <c r="N1143" s="466"/>
      <c r="O1143" s="1317"/>
      <c r="P1143" s="452"/>
      <c r="Q1143" s="639"/>
    </row>
    <row r="1144" spans="1:17" s="51" customFormat="1" ht="15" customHeight="1">
      <c r="A1144" s="53"/>
      <c r="B1144" s="605"/>
      <c r="C1144" s="638" t="s">
        <v>645</v>
      </c>
      <c r="D1144" s="581"/>
      <c r="E1144" s="578"/>
      <c r="F1144" s="569">
        <v>11</v>
      </c>
      <c r="G1144" s="559" t="s">
        <v>162</v>
      </c>
      <c r="H1144" s="557"/>
      <c r="I1144" s="425"/>
      <c r="J1144" s="646"/>
      <c r="K1144" s="675"/>
      <c r="L1144" s="558"/>
      <c r="M1144" s="558"/>
      <c r="N1144" s="679"/>
      <c r="O1144" s="1317"/>
      <c r="P1144" s="452"/>
    </row>
    <row r="1145" spans="1:17" s="51" customFormat="1" ht="15" customHeight="1">
      <c r="A1145" s="53"/>
      <c r="B1145" s="607"/>
      <c r="C1145" s="568"/>
      <c r="D1145" s="579"/>
      <c r="E1145" s="574"/>
      <c r="F1145" s="575"/>
      <c r="G1145" s="576"/>
      <c r="H1145" s="560"/>
      <c r="I1145" s="561"/>
      <c r="J1145" s="549"/>
      <c r="K1145" s="470"/>
      <c r="L1145" s="459"/>
      <c r="M1145" s="459"/>
      <c r="N1145" s="466"/>
      <c r="O1145" s="1317"/>
      <c r="P1145" s="452"/>
    </row>
    <row r="1146" spans="1:17" s="51" customFormat="1" ht="15" customHeight="1">
      <c r="A1146" s="53"/>
      <c r="B1146" s="605"/>
      <c r="C1146" s="580" t="s">
        <v>646</v>
      </c>
      <c r="D1146" s="581"/>
      <c r="E1146" s="578"/>
      <c r="F1146" s="569">
        <v>24.5</v>
      </c>
      <c r="G1146" s="559" t="s">
        <v>162</v>
      </c>
      <c r="H1146" s="557"/>
      <c r="I1146" s="425"/>
      <c r="J1146" s="646"/>
      <c r="K1146" s="457"/>
      <c r="L1146" s="558"/>
      <c r="M1146" s="558"/>
      <c r="N1146" s="679"/>
      <c r="O1146" s="1317"/>
      <c r="P1146" s="452"/>
      <c r="Q1146" s="639"/>
    </row>
    <row r="1147" spans="1:17" s="51" customFormat="1" ht="15" customHeight="1">
      <c r="A1147" s="53"/>
      <c r="B1147" s="607"/>
      <c r="C1147" s="568"/>
      <c r="D1147" s="579"/>
      <c r="E1147" s="574"/>
      <c r="F1147" s="575"/>
      <c r="G1147" s="576"/>
      <c r="H1147" s="560"/>
      <c r="I1147" s="561"/>
      <c r="J1147" s="549"/>
      <c r="K1147" s="470"/>
      <c r="L1147" s="459"/>
      <c r="M1147" s="459"/>
      <c r="N1147" s="466"/>
      <c r="O1147" s="1317"/>
      <c r="P1147" s="452"/>
    </row>
    <row r="1148" spans="1:17" s="51" customFormat="1" ht="15" customHeight="1">
      <c r="A1148" s="53"/>
      <c r="B1148" s="605"/>
      <c r="C1148" s="580" t="s">
        <v>647</v>
      </c>
      <c r="D1148" s="581"/>
      <c r="E1148" s="578" t="s">
        <v>648</v>
      </c>
      <c r="F1148" s="569">
        <v>1</v>
      </c>
      <c r="G1148" s="559" t="s">
        <v>141</v>
      </c>
      <c r="H1148" s="557"/>
      <c r="I1148" s="425"/>
      <c r="J1148" s="646"/>
      <c r="K1148" s="675"/>
      <c r="L1148" s="558"/>
      <c r="M1148" s="558"/>
      <c r="N1148" s="679"/>
      <c r="O1148" s="1317"/>
      <c r="P1148" s="452"/>
    </row>
    <row r="1149" spans="1:17" s="51" customFormat="1" ht="15" customHeight="1">
      <c r="A1149" s="53"/>
      <c r="B1149" s="607"/>
      <c r="C1149" s="568"/>
      <c r="D1149" s="410"/>
      <c r="E1149" s="574"/>
      <c r="F1149" s="575"/>
      <c r="G1149" s="576"/>
      <c r="H1149" s="413"/>
      <c r="I1149" s="414"/>
      <c r="J1149" s="438"/>
      <c r="K1149" s="493"/>
      <c r="L1149" s="494"/>
      <c r="M1149" s="494"/>
      <c r="N1149" s="495"/>
      <c r="O1149" s="1317"/>
      <c r="P1149" s="452"/>
    </row>
    <row r="1150" spans="1:17" s="51" customFormat="1" ht="15" customHeight="1">
      <c r="A1150" s="53"/>
      <c r="B1150" s="605"/>
      <c r="C1150" s="580" t="s">
        <v>649</v>
      </c>
      <c r="D1150" s="421"/>
      <c r="E1150" s="578"/>
      <c r="F1150" s="569">
        <v>53</v>
      </c>
      <c r="G1150" s="559" t="s">
        <v>162</v>
      </c>
      <c r="H1150" s="424"/>
      <c r="I1150" s="425"/>
      <c r="J1150" s="462"/>
      <c r="K1150" s="497"/>
      <c r="L1150" s="498"/>
      <c r="M1150" s="464"/>
      <c r="N1150" s="465"/>
      <c r="O1150" s="1317"/>
      <c r="P1150" s="452"/>
    </row>
    <row r="1151" spans="1:17" s="51" customFormat="1" ht="15" customHeight="1">
      <c r="A1151" s="53"/>
      <c r="B1151" s="408"/>
      <c r="C1151" s="568"/>
      <c r="D1151" s="410"/>
      <c r="E1151" s="574"/>
      <c r="F1151" s="575"/>
      <c r="G1151" s="576"/>
      <c r="H1151" s="413"/>
      <c r="I1151" s="414"/>
      <c r="J1151" s="438"/>
      <c r="K1151" s="493"/>
      <c r="L1151" s="494"/>
      <c r="M1151" s="494"/>
      <c r="N1151" s="495"/>
      <c r="O1151" s="1317"/>
      <c r="P1151" s="452"/>
    </row>
    <row r="1152" spans="1:17" s="51" customFormat="1" ht="15" customHeight="1">
      <c r="A1152" s="53"/>
      <c r="B1152" s="419"/>
      <c r="C1152" s="580" t="s">
        <v>650</v>
      </c>
      <c r="D1152" s="421"/>
      <c r="E1152" s="578"/>
      <c r="F1152" s="569">
        <v>10.4</v>
      </c>
      <c r="G1152" s="559" t="s">
        <v>651</v>
      </c>
      <c r="H1152" s="424"/>
      <c r="I1152" s="425"/>
      <c r="J1152" s="462"/>
      <c r="K1152" s="497"/>
      <c r="L1152" s="498"/>
      <c r="M1152" s="464"/>
      <c r="N1152" s="465"/>
      <c r="O1152" s="1317"/>
      <c r="P1152" s="452"/>
    </row>
    <row r="1153" spans="1:18" s="51" customFormat="1" ht="15" customHeight="1">
      <c r="A1153" s="53"/>
      <c r="B1153" s="408"/>
      <c r="C1153" s="568"/>
      <c r="D1153" s="410"/>
      <c r="E1153" s="574"/>
      <c r="F1153" s="575"/>
      <c r="G1153" s="576"/>
      <c r="H1153" s="560"/>
      <c r="I1153" s="561"/>
      <c r="J1153" s="549"/>
      <c r="K1153" s="470"/>
      <c r="L1153" s="459"/>
      <c r="M1153" s="459"/>
      <c r="N1153" s="466"/>
      <c r="O1153" s="1317"/>
      <c r="P1153" s="452"/>
    </row>
    <row r="1154" spans="1:18" s="51" customFormat="1" ht="15" customHeight="1">
      <c r="A1154" s="53"/>
      <c r="B1154" s="419"/>
      <c r="C1154" s="580" t="s">
        <v>652</v>
      </c>
      <c r="D1154" s="421"/>
      <c r="E1154" s="578"/>
      <c r="F1154" s="569">
        <v>35.799999999999997</v>
      </c>
      <c r="G1154" s="423" t="s">
        <v>130</v>
      </c>
      <c r="H1154" s="557"/>
      <c r="I1154" s="425"/>
      <c r="J1154" s="550"/>
      <c r="K1154" s="551"/>
      <c r="L1154" s="527"/>
      <c r="M1154" s="558"/>
      <c r="N1154" s="679"/>
      <c r="O1154" s="1317"/>
      <c r="P1154" s="452"/>
    </row>
    <row r="1155" spans="1:18" s="51" customFormat="1" ht="15" customHeight="1">
      <c r="A1155" s="53"/>
      <c r="B1155" s="620"/>
      <c r="C1155" s="399"/>
      <c r="D1155" s="640"/>
      <c r="E1155" s="612"/>
      <c r="F1155" s="613"/>
      <c r="G1155" s="614"/>
      <c r="H1155" s="615"/>
      <c r="I1155" s="627"/>
      <c r="J1155" s="586"/>
      <c r="K1155" s="540"/>
      <c r="L1155" s="476"/>
      <c r="M1155" s="476"/>
      <c r="N1155" s="477"/>
      <c r="O1155" s="1317"/>
      <c r="P1155" s="452"/>
    </row>
    <row r="1156" spans="1:18" s="51" customFormat="1" ht="15" customHeight="1" thickBot="1">
      <c r="A1156" s="53"/>
      <c r="B1156" s="441"/>
      <c r="C1156" s="478" t="s">
        <v>653</v>
      </c>
      <c r="D1156" s="443"/>
      <c r="E1156" s="479"/>
      <c r="F1156" s="444">
        <v>81</v>
      </c>
      <c r="G1156" s="445" t="s">
        <v>130</v>
      </c>
      <c r="H1156" s="446"/>
      <c r="I1156" s="481"/>
      <c r="J1156" s="552"/>
      <c r="K1156" s="553"/>
      <c r="L1156" s="591"/>
      <c r="M1156" s="680"/>
      <c r="N1156" s="681"/>
      <c r="O1156" s="1317"/>
      <c r="P1156" s="452"/>
    </row>
    <row r="1157" spans="1:18" s="51" customFormat="1" ht="15" customHeight="1">
      <c r="A1157" s="53"/>
      <c r="B1157" s="596"/>
      <c r="C1157" s="597"/>
      <c r="D1157" s="618"/>
      <c r="E1157" s="598"/>
      <c r="F1157" s="599"/>
      <c r="G1157" s="600"/>
      <c r="H1157" s="601"/>
      <c r="I1157" s="602"/>
      <c r="J1157" s="593"/>
      <c r="K1157" s="516"/>
      <c r="L1157" s="491"/>
      <c r="M1157" s="491"/>
      <c r="N1157" s="492"/>
      <c r="O1157" s="1317"/>
      <c r="P1157" s="452"/>
    </row>
    <row r="1158" spans="1:18" s="51" customFormat="1" ht="15" customHeight="1">
      <c r="A1158" s="53"/>
      <c r="B1158" s="604"/>
      <c r="C1158" s="580" t="s">
        <v>654</v>
      </c>
      <c r="D1158" s="594"/>
      <c r="E1158" s="582"/>
      <c r="F1158" s="583">
        <v>8</v>
      </c>
      <c r="G1158" s="559" t="s">
        <v>141</v>
      </c>
      <c r="H1158" s="557"/>
      <c r="I1158" s="425"/>
      <c r="J1158" s="646"/>
      <c r="K1158" s="675"/>
      <c r="L1158" s="558"/>
      <c r="M1158" s="558"/>
      <c r="N1158" s="679"/>
      <c r="O1158" s="1317"/>
      <c r="P1158" s="452"/>
    </row>
    <row r="1159" spans="1:18" s="51" customFormat="1" ht="15" customHeight="1">
      <c r="A1159" s="53"/>
      <c r="B1159" s="603"/>
      <c r="C1159" s="568"/>
      <c r="D1159" s="579"/>
      <c r="E1159" s="574"/>
      <c r="F1159" s="575"/>
      <c r="G1159" s="576"/>
      <c r="H1159" s="560"/>
      <c r="I1159" s="561"/>
      <c r="J1159" s="549"/>
      <c r="K1159" s="470"/>
      <c r="L1159" s="459"/>
      <c r="M1159" s="459"/>
      <c r="N1159" s="466"/>
      <c r="O1159" s="1317"/>
      <c r="P1159" s="452"/>
    </row>
    <row r="1160" spans="1:18" s="51" customFormat="1" ht="15" customHeight="1">
      <c r="A1160" s="53"/>
      <c r="B1160" s="396"/>
      <c r="C1160" s="580" t="s">
        <v>655</v>
      </c>
      <c r="D1160" s="581"/>
      <c r="E1160" s="578"/>
      <c r="F1160" s="569">
        <v>36</v>
      </c>
      <c r="G1160" s="423" t="s">
        <v>130</v>
      </c>
      <c r="H1160" s="557"/>
      <c r="I1160" s="425"/>
      <c r="J1160" s="646"/>
      <c r="K1160" s="675"/>
      <c r="L1160" s="527"/>
      <c r="M1160" s="527"/>
      <c r="N1160" s="528"/>
      <c r="O1160" s="1317"/>
      <c r="P1160" s="452"/>
    </row>
    <row r="1161" spans="1:18" s="51" customFormat="1" ht="15" customHeight="1">
      <c r="A1161" s="53"/>
      <c r="B1161" s="603"/>
      <c r="C1161" s="568"/>
      <c r="D1161" s="579"/>
      <c r="E1161" s="574"/>
      <c r="F1161" s="575"/>
      <c r="G1161" s="576"/>
      <c r="H1161" s="560"/>
      <c r="I1161" s="561"/>
      <c r="J1161" s="549"/>
      <c r="K1161" s="470"/>
      <c r="L1161" s="459"/>
      <c r="M1161" s="459"/>
      <c r="N1161" s="466"/>
      <c r="O1161" s="1317"/>
      <c r="P1161" s="452"/>
    </row>
    <row r="1162" spans="1:18" s="51" customFormat="1" ht="15" customHeight="1">
      <c r="A1162" s="53"/>
      <c r="B1162" s="604"/>
      <c r="C1162" s="580" t="s">
        <v>647</v>
      </c>
      <c r="D1162" s="581"/>
      <c r="E1162" s="578"/>
      <c r="F1162" s="569">
        <v>3</v>
      </c>
      <c r="G1162" s="559" t="s">
        <v>141</v>
      </c>
      <c r="H1162" s="557"/>
      <c r="I1162" s="425"/>
      <c r="J1162" s="646"/>
      <c r="K1162" s="675"/>
      <c r="L1162" s="558"/>
      <c r="M1162" s="558"/>
      <c r="N1162" s="679"/>
      <c r="O1162" s="1317"/>
      <c r="P1162" s="452"/>
    </row>
    <row r="1163" spans="1:18" s="51" customFormat="1" ht="15" customHeight="1">
      <c r="A1163" s="53"/>
      <c r="B1163" s="603"/>
      <c r="C1163" s="568"/>
      <c r="D1163" s="579"/>
      <c r="E1163" s="574"/>
      <c r="F1163" s="575"/>
      <c r="G1163" s="576"/>
      <c r="H1163" s="560"/>
      <c r="I1163" s="561"/>
      <c r="J1163" s="549"/>
      <c r="K1163" s="470"/>
      <c r="L1163" s="459"/>
      <c r="M1163" s="459"/>
      <c r="N1163" s="466"/>
      <c r="O1163" s="1317"/>
      <c r="P1163" s="452"/>
    </row>
    <row r="1164" spans="1:18" s="51" customFormat="1" ht="15" customHeight="1">
      <c r="A1164" s="53"/>
      <c r="B1164" s="604"/>
      <c r="C1164" s="580" t="s">
        <v>656</v>
      </c>
      <c r="D1164" s="581"/>
      <c r="E1164" s="578"/>
      <c r="F1164" s="569">
        <v>14.9</v>
      </c>
      <c r="G1164" s="423" t="s">
        <v>130</v>
      </c>
      <c r="H1164" s="557"/>
      <c r="I1164" s="425"/>
      <c r="J1164" s="646"/>
      <c r="K1164" s="675"/>
      <c r="L1164" s="558"/>
      <c r="M1164" s="558"/>
      <c r="N1164" s="679"/>
      <c r="O1164" s="1317"/>
      <c r="P1164" s="452"/>
    </row>
    <row r="1165" spans="1:18" s="51" customFormat="1" ht="15" customHeight="1">
      <c r="A1165" s="53"/>
      <c r="B1165" s="603"/>
      <c r="C1165" s="664"/>
      <c r="D1165" s="579"/>
      <c r="E1165" s="574"/>
      <c r="F1165" s="575"/>
      <c r="G1165" s="576"/>
      <c r="H1165" s="560"/>
      <c r="I1165" s="561"/>
      <c r="J1165" s="549"/>
      <c r="K1165" s="470"/>
      <c r="L1165" s="459"/>
      <c r="M1165" s="459"/>
      <c r="N1165" s="466"/>
      <c r="O1165" s="1317"/>
      <c r="P1165" s="452"/>
    </row>
    <row r="1166" spans="1:18" s="51" customFormat="1" ht="15" customHeight="1">
      <c r="A1166" s="53"/>
      <c r="B1166" s="605"/>
      <c r="C1166" s="638" t="s">
        <v>657</v>
      </c>
      <c r="D1166" s="581"/>
      <c r="E1166" s="578"/>
      <c r="F1166" s="569">
        <v>6</v>
      </c>
      <c r="G1166" s="423" t="s">
        <v>658</v>
      </c>
      <c r="H1166" s="562"/>
      <c r="I1166" s="425"/>
      <c r="J1166" s="1457"/>
      <c r="K1166" s="1458"/>
      <c r="L1166" s="1453"/>
      <c r="M1166" s="1453"/>
      <c r="N1166" s="1454"/>
      <c r="O1166" s="1317"/>
      <c r="P1166" s="452"/>
    </row>
    <row r="1167" spans="1:18" s="51" customFormat="1" ht="15" customHeight="1">
      <c r="A1167" s="53"/>
      <c r="B1167" s="607"/>
      <c r="C1167" s="664"/>
      <c r="D1167" s="579"/>
      <c r="E1167" s="574"/>
      <c r="F1167" s="575"/>
      <c r="G1167" s="576"/>
      <c r="H1167" s="560"/>
      <c r="I1167" s="561"/>
      <c r="J1167" s="549"/>
      <c r="K1167" s="470"/>
      <c r="L1167" s="644"/>
      <c r="M1167" s="644"/>
      <c r="N1167" s="645"/>
      <c r="O1167" s="1317"/>
      <c r="P1167" s="452"/>
    </row>
    <row r="1168" spans="1:18" s="51" customFormat="1" ht="15" customHeight="1">
      <c r="A1168" s="53"/>
      <c r="B1168" s="605"/>
      <c r="C1168" s="580"/>
      <c r="D1168" s="581"/>
      <c r="E1168" s="578"/>
      <c r="F1168" s="569"/>
      <c r="G1168" s="423"/>
      <c r="H1168" s="562"/>
      <c r="I1168" s="563"/>
      <c r="J1168" s="1457"/>
      <c r="K1168" s="1458"/>
      <c r="L1168" s="1453"/>
      <c r="M1168" s="1453"/>
      <c r="N1168" s="1454"/>
      <c r="O1168" s="1317"/>
      <c r="P1168" s="656"/>
      <c r="Q1168" s="639"/>
      <c r="R1168" s="639"/>
    </row>
    <row r="1169" spans="1:17" s="51" customFormat="1" ht="15" customHeight="1">
      <c r="A1169" s="53"/>
      <c r="B1169" s="607"/>
      <c r="C1169" s="664"/>
      <c r="D1169" s="579"/>
      <c r="E1169" s="574"/>
      <c r="F1169" s="575"/>
      <c r="G1169" s="576"/>
      <c r="H1169" s="560"/>
      <c r="I1169" s="561"/>
      <c r="J1169" s="549"/>
      <c r="K1169" s="470"/>
      <c r="L1169" s="459"/>
      <c r="M1169" s="459"/>
      <c r="N1169" s="466"/>
      <c r="O1169" s="1317"/>
      <c r="P1169" s="452"/>
    </row>
    <row r="1170" spans="1:17" s="51" customFormat="1" ht="15" customHeight="1">
      <c r="A1170" s="53"/>
      <c r="B1170" s="605"/>
      <c r="C1170" s="580"/>
      <c r="D1170" s="581"/>
      <c r="E1170" s="578"/>
      <c r="F1170" s="569"/>
      <c r="G1170" s="423"/>
      <c r="H1170" s="562"/>
      <c r="I1170" s="563"/>
      <c r="J1170" s="654"/>
      <c r="K1170" s="675"/>
      <c r="L1170" s="1453"/>
      <c r="M1170" s="1453"/>
      <c r="N1170" s="1454"/>
      <c r="O1170" s="1317"/>
      <c r="P1170" s="452"/>
    </row>
    <row r="1171" spans="1:17" s="51" customFormat="1" ht="15" customHeight="1">
      <c r="A1171" s="53"/>
      <c r="B1171" s="607"/>
      <c r="C1171" s="664"/>
      <c r="D1171" s="579"/>
      <c r="E1171" s="574"/>
      <c r="F1171" s="575"/>
      <c r="G1171" s="576"/>
      <c r="H1171" s="560"/>
      <c r="I1171" s="561"/>
      <c r="J1171" s="549"/>
      <c r="K1171" s="470"/>
      <c r="L1171" s="459"/>
      <c r="M1171" s="459"/>
      <c r="N1171" s="466"/>
      <c r="O1171" s="1317"/>
      <c r="P1171" s="452"/>
    </row>
    <row r="1172" spans="1:17" s="51" customFormat="1" ht="15" customHeight="1">
      <c r="A1172" s="53"/>
      <c r="B1172" s="605"/>
      <c r="C1172" s="638"/>
      <c r="D1172" s="581"/>
      <c r="E1172" s="578"/>
      <c r="F1172" s="569"/>
      <c r="G1172" s="559"/>
      <c r="H1172" s="562"/>
      <c r="I1172" s="563"/>
      <c r="J1172" s="654"/>
      <c r="K1172" s="675"/>
      <c r="L1172" s="1453"/>
      <c r="M1172" s="1453"/>
      <c r="N1172" s="1454"/>
      <c r="O1172" s="1317"/>
      <c r="P1172" s="452"/>
    </row>
    <row r="1173" spans="1:17" s="51" customFormat="1" ht="15" customHeight="1">
      <c r="A1173" s="53"/>
      <c r="B1173" s="607"/>
      <c r="C1173" s="664"/>
      <c r="D1173" s="579"/>
      <c r="E1173" s="574"/>
      <c r="F1173" s="575"/>
      <c r="G1173" s="576"/>
      <c r="H1173" s="560"/>
      <c r="I1173" s="561"/>
      <c r="J1173" s="549"/>
      <c r="K1173" s="470"/>
      <c r="L1173" s="459"/>
      <c r="M1173" s="459"/>
      <c r="N1173" s="466"/>
      <c r="O1173" s="1317"/>
      <c r="P1173" s="452"/>
    </row>
    <row r="1174" spans="1:17" s="51" customFormat="1" ht="15" customHeight="1">
      <c r="A1174" s="53"/>
      <c r="B1174" s="605"/>
      <c r="C1174" s="638"/>
      <c r="D1174" s="581"/>
      <c r="E1174" s="578"/>
      <c r="F1174" s="569"/>
      <c r="G1174" s="559"/>
      <c r="H1174" s="562"/>
      <c r="I1174" s="563"/>
      <c r="J1174" s="1457"/>
      <c r="K1174" s="1458"/>
      <c r="L1174" s="1453"/>
      <c r="M1174" s="1453"/>
      <c r="N1174" s="1454"/>
      <c r="O1174" s="1317"/>
      <c r="P1174" s="452"/>
    </row>
    <row r="1175" spans="1:17" s="51" customFormat="1" ht="15" customHeight="1">
      <c r="A1175" s="53"/>
      <c r="B1175" s="607"/>
      <c r="C1175" s="568"/>
      <c r="D1175" s="579"/>
      <c r="E1175" s="574"/>
      <c r="F1175" s="575"/>
      <c r="G1175" s="576"/>
      <c r="H1175" s="560"/>
      <c r="I1175" s="561"/>
      <c r="J1175" s="549"/>
      <c r="K1175" s="470"/>
      <c r="L1175" s="459"/>
      <c r="M1175" s="459"/>
      <c r="N1175" s="466"/>
      <c r="O1175" s="1317"/>
      <c r="P1175" s="452"/>
      <c r="Q1175" s="639"/>
    </row>
    <row r="1176" spans="1:17" s="51" customFormat="1" ht="15" customHeight="1">
      <c r="A1176" s="53"/>
      <c r="B1176" s="605"/>
      <c r="C1176" s="638"/>
      <c r="D1176" s="581"/>
      <c r="E1176" s="578"/>
      <c r="F1176" s="569"/>
      <c r="G1176" s="559"/>
      <c r="H1176" s="562"/>
      <c r="I1176" s="637"/>
      <c r="J1176" s="1457"/>
      <c r="K1176" s="1458"/>
      <c r="L1176" s="1453"/>
      <c r="M1176" s="1453"/>
      <c r="N1176" s="1454"/>
      <c r="O1176" s="1317"/>
      <c r="P1176" s="452"/>
    </row>
    <row r="1177" spans="1:17" s="51" customFormat="1" ht="15" customHeight="1">
      <c r="A1177" s="53"/>
      <c r="B1177" s="607"/>
      <c r="C1177" s="568"/>
      <c r="D1177" s="579"/>
      <c r="E1177" s="574"/>
      <c r="F1177" s="575"/>
      <c r="G1177" s="576"/>
      <c r="H1177" s="560"/>
      <c r="I1177" s="561"/>
      <c r="J1177" s="549"/>
      <c r="K1177" s="470"/>
      <c r="L1177" s="459"/>
      <c r="M1177" s="459"/>
      <c r="N1177" s="466"/>
      <c r="O1177" s="1317"/>
      <c r="P1177" s="452"/>
    </row>
    <row r="1178" spans="1:17" s="51" customFormat="1" ht="15" customHeight="1">
      <c r="A1178" s="53"/>
      <c r="B1178" s="605"/>
      <c r="C1178" s="580"/>
      <c r="D1178" s="581"/>
      <c r="E1178" s="578"/>
      <c r="F1178" s="569"/>
      <c r="G1178" s="559"/>
      <c r="H1178" s="562"/>
      <c r="I1178" s="563"/>
      <c r="J1178" s="1457"/>
      <c r="K1178" s="1458"/>
      <c r="L1178" s="1453"/>
      <c r="M1178" s="1453"/>
      <c r="N1178" s="1454"/>
      <c r="O1178" s="1317"/>
      <c r="P1178" s="452"/>
      <c r="Q1178" s="639"/>
    </row>
    <row r="1179" spans="1:17" s="51" customFormat="1" ht="15" customHeight="1">
      <c r="A1179" s="53"/>
      <c r="B1179" s="607"/>
      <c r="C1179" s="568"/>
      <c r="D1179" s="579"/>
      <c r="E1179" s="574"/>
      <c r="F1179" s="575"/>
      <c r="G1179" s="576"/>
      <c r="H1179" s="560"/>
      <c r="I1179" s="561"/>
      <c r="J1179" s="549"/>
      <c r="K1179" s="470"/>
      <c r="L1179" s="459"/>
      <c r="M1179" s="459"/>
      <c r="N1179" s="466"/>
      <c r="O1179" s="1317"/>
      <c r="P1179" s="452"/>
    </row>
    <row r="1180" spans="1:17" s="51" customFormat="1" ht="15" customHeight="1">
      <c r="A1180" s="53"/>
      <c r="B1180" s="605"/>
      <c r="C1180" s="580"/>
      <c r="D1180" s="581"/>
      <c r="E1180" s="578"/>
      <c r="F1180" s="569"/>
      <c r="G1180" s="559"/>
      <c r="H1180" s="562"/>
      <c r="I1180" s="563"/>
      <c r="J1180" s="654"/>
      <c r="K1180" s="675"/>
      <c r="L1180" s="1453"/>
      <c r="M1180" s="1453"/>
      <c r="N1180" s="1454"/>
      <c r="O1180" s="1317"/>
      <c r="P1180" s="452"/>
    </row>
    <row r="1181" spans="1:17" s="51" customFormat="1" ht="15" customHeight="1">
      <c r="A1181" s="53"/>
      <c r="B1181" s="607"/>
      <c r="C1181" s="568"/>
      <c r="D1181" s="410"/>
      <c r="E1181" s="574"/>
      <c r="F1181" s="575"/>
      <c r="G1181" s="576"/>
      <c r="H1181" s="560"/>
      <c r="I1181" s="561"/>
      <c r="J1181" s="549"/>
      <c r="K1181" s="470"/>
      <c r="L1181" s="459"/>
      <c r="M1181" s="459"/>
      <c r="N1181" s="466"/>
      <c r="O1181" s="1317"/>
      <c r="P1181" s="452"/>
    </row>
    <row r="1182" spans="1:17" s="51" customFormat="1" ht="15" customHeight="1">
      <c r="A1182" s="53"/>
      <c r="B1182" s="605"/>
      <c r="C1182" s="580"/>
      <c r="D1182" s="421"/>
      <c r="E1182" s="578"/>
      <c r="F1182" s="569"/>
      <c r="G1182" s="559"/>
      <c r="H1182" s="562"/>
      <c r="I1182" s="563"/>
      <c r="J1182" s="654"/>
      <c r="K1182" s="675"/>
      <c r="L1182" s="1453"/>
      <c r="M1182" s="1453"/>
      <c r="N1182" s="1454"/>
      <c r="O1182" s="1317"/>
      <c r="P1182" s="452"/>
    </row>
    <row r="1183" spans="1:17" s="51" customFormat="1" ht="15" customHeight="1">
      <c r="A1183" s="53"/>
      <c r="B1183" s="408"/>
      <c r="C1183" s="568"/>
      <c r="D1183" s="410"/>
      <c r="E1183" s="574"/>
      <c r="F1183" s="575"/>
      <c r="G1183" s="576"/>
      <c r="H1183" s="560"/>
      <c r="I1183" s="561"/>
      <c r="J1183" s="549"/>
      <c r="K1183" s="470"/>
      <c r="L1183" s="459"/>
      <c r="M1183" s="459"/>
      <c r="N1183" s="466"/>
      <c r="O1183" s="1317"/>
      <c r="P1183" s="452"/>
    </row>
    <row r="1184" spans="1:17" s="51" customFormat="1" ht="15" customHeight="1">
      <c r="A1184" s="53"/>
      <c r="B1184" s="419"/>
      <c r="C1184" s="580"/>
      <c r="D1184" s="421"/>
      <c r="E1184" s="578"/>
      <c r="F1184" s="569"/>
      <c r="G1184" s="559"/>
      <c r="H1184" s="562"/>
      <c r="I1184" s="563"/>
      <c r="J1184" s="654"/>
      <c r="K1184" s="675"/>
      <c r="L1184" s="1453"/>
      <c r="M1184" s="1453"/>
      <c r="N1184" s="1454"/>
      <c r="O1184" s="1317"/>
      <c r="P1184" s="452"/>
    </row>
    <row r="1185" spans="1:18" s="51" customFormat="1" ht="15" customHeight="1">
      <c r="A1185" s="53"/>
      <c r="B1185" s="408"/>
      <c r="C1185" s="568"/>
      <c r="D1185" s="410"/>
      <c r="E1185" s="574"/>
      <c r="F1185" s="575"/>
      <c r="G1185" s="576"/>
      <c r="H1185" s="560"/>
      <c r="I1185" s="561"/>
      <c r="J1185" s="549"/>
      <c r="K1185" s="470"/>
      <c r="L1185" s="459"/>
      <c r="M1185" s="459"/>
      <c r="N1185" s="466"/>
      <c r="O1185" s="1317"/>
      <c r="P1185" s="452"/>
    </row>
    <row r="1186" spans="1:18" s="51" customFormat="1" ht="15" customHeight="1">
      <c r="A1186" s="53"/>
      <c r="B1186" s="419"/>
      <c r="C1186" s="580"/>
      <c r="D1186" s="421"/>
      <c r="E1186" s="578"/>
      <c r="F1186" s="569"/>
      <c r="G1186" s="559"/>
      <c r="H1186" s="562"/>
      <c r="I1186" s="563"/>
      <c r="J1186" s="654"/>
      <c r="K1186" s="675"/>
      <c r="L1186" s="1453"/>
      <c r="M1186" s="1453"/>
      <c r="N1186" s="1454"/>
      <c r="O1186" s="1317"/>
      <c r="P1186" s="452"/>
    </row>
    <row r="1187" spans="1:18" s="51" customFormat="1" ht="15" customHeight="1">
      <c r="A1187" s="53"/>
      <c r="B1187" s="620"/>
      <c r="C1187" s="399"/>
      <c r="D1187" s="640"/>
      <c r="E1187" s="612"/>
      <c r="F1187" s="613"/>
      <c r="G1187" s="614"/>
      <c r="H1187" s="615"/>
      <c r="I1187" s="627"/>
      <c r="J1187" s="586"/>
      <c r="K1187" s="540"/>
      <c r="L1187" s="476"/>
      <c r="M1187" s="476"/>
      <c r="N1187" s="477"/>
      <c r="O1187" s="1317"/>
      <c r="P1187" s="452"/>
    </row>
    <row r="1188" spans="1:18" s="51" customFormat="1" ht="15" customHeight="1" thickBot="1">
      <c r="A1188" s="53"/>
      <c r="B1188" s="441"/>
      <c r="C1188" s="478" t="str">
        <f>+C1126&amp;"　　　計"</f>
        <v>内部撤去工事　　　計</v>
      </c>
      <c r="D1188" s="443"/>
      <c r="E1188" s="479"/>
      <c r="F1188" s="444"/>
      <c r="G1188" s="445"/>
      <c r="H1188" s="446"/>
      <c r="I1188" s="481"/>
      <c r="J1188" s="676"/>
      <c r="K1188" s="677"/>
      <c r="L1188" s="1455"/>
      <c r="M1188" s="1455"/>
      <c r="N1188" s="1456"/>
      <c r="O1188" s="1317"/>
      <c r="P1188" s="452"/>
    </row>
    <row r="1189" spans="1:18" s="51" customFormat="1" ht="15" customHeight="1">
      <c r="A1189" s="53"/>
      <c r="B1189" s="596"/>
      <c r="C1189" s="597"/>
      <c r="D1189" s="618"/>
      <c r="E1189" s="598"/>
      <c r="F1189" s="599"/>
      <c r="G1189" s="600"/>
      <c r="H1189" s="601"/>
      <c r="I1189" s="602"/>
      <c r="J1189" s="593"/>
      <c r="K1189" s="516"/>
      <c r="L1189" s="491"/>
      <c r="M1189" s="491"/>
      <c r="N1189" s="492"/>
      <c r="O1189" s="1317"/>
      <c r="P1189" s="452"/>
    </row>
    <row r="1190" spans="1:18" s="51" customFormat="1" ht="15" customHeight="1">
      <c r="A1190" s="53"/>
      <c r="B1190" s="604" t="s">
        <v>364</v>
      </c>
      <c r="C1190" s="580" t="s">
        <v>623</v>
      </c>
      <c r="D1190" s="661"/>
      <c r="E1190" s="582"/>
      <c r="F1190" s="583"/>
      <c r="G1190" s="584"/>
      <c r="H1190" s="585"/>
      <c r="I1190" s="563"/>
      <c r="J1190" s="1457"/>
      <c r="K1190" s="1459"/>
      <c r="L1190" s="1453"/>
      <c r="M1190" s="1453"/>
      <c r="N1190" s="1454"/>
      <c r="O1190" s="1317"/>
      <c r="P1190" s="452"/>
    </row>
    <row r="1191" spans="1:18" s="51" customFormat="1" ht="15" customHeight="1">
      <c r="A1191" s="53"/>
      <c r="B1191" s="603"/>
      <c r="C1191" s="568"/>
      <c r="D1191" s="579"/>
      <c r="E1191" s="574"/>
      <c r="F1191" s="575"/>
      <c r="G1191" s="576"/>
      <c r="H1191" s="560"/>
      <c r="I1191" s="561"/>
      <c r="J1191" s="549"/>
      <c r="K1191" s="470"/>
      <c r="L1191" s="459"/>
      <c r="M1191" s="459"/>
      <c r="N1191" s="466"/>
      <c r="O1191" s="1317"/>
      <c r="P1191" s="452"/>
    </row>
    <row r="1192" spans="1:18" s="51" customFormat="1" ht="15" customHeight="1">
      <c r="A1192" s="53"/>
      <c r="B1192" s="396"/>
      <c r="C1192" s="580" t="s">
        <v>659</v>
      </c>
      <c r="D1192" s="581"/>
      <c r="E1192" s="578"/>
      <c r="F1192" s="569">
        <v>1</v>
      </c>
      <c r="G1192" s="423" t="s">
        <v>141</v>
      </c>
      <c r="H1192" s="557"/>
      <c r="I1192" s="425"/>
      <c r="J1192" s="550"/>
      <c r="K1192" s="551"/>
      <c r="L1192" s="527"/>
      <c r="M1192" s="527"/>
      <c r="N1192" s="528"/>
      <c r="O1192" s="1317"/>
      <c r="P1192" s="452"/>
    </row>
    <row r="1193" spans="1:18" s="51" customFormat="1" ht="15" customHeight="1">
      <c r="A1193" s="53"/>
      <c r="B1193" s="603"/>
      <c r="C1193" s="568"/>
      <c r="D1193" s="579"/>
      <c r="E1193" s="574"/>
      <c r="F1193" s="575"/>
      <c r="G1193" s="576"/>
      <c r="H1193" s="560"/>
      <c r="I1193" s="561"/>
      <c r="J1193" s="549"/>
      <c r="K1193" s="470"/>
      <c r="L1193" s="459"/>
      <c r="M1193" s="459"/>
      <c r="N1193" s="466"/>
      <c r="O1193" s="1317"/>
      <c r="P1193" s="452"/>
    </row>
    <row r="1194" spans="1:18" s="51" customFormat="1" ht="15" customHeight="1">
      <c r="A1194" s="53"/>
      <c r="B1194" s="604"/>
      <c r="C1194" s="580" t="s">
        <v>660</v>
      </c>
      <c r="D1194" s="581"/>
      <c r="E1194" s="578"/>
      <c r="F1194" s="569">
        <v>1</v>
      </c>
      <c r="G1194" s="423" t="s">
        <v>141</v>
      </c>
      <c r="H1194" s="557"/>
      <c r="I1194" s="425"/>
      <c r="J1194" s="550"/>
      <c r="K1194" s="662"/>
      <c r="L1194" s="558"/>
      <c r="M1194" s="558"/>
      <c r="N1194" s="679"/>
      <c r="O1194" s="1317"/>
      <c r="P1194" s="452"/>
    </row>
    <row r="1195" spans="1:18" s="51" customFormat="1" ht="15" customHeight="1">
      <c r="A1195" s="53"/>
      <c r="B1195" s="603"/>
      <c r="C1195" s="568"/>
      <c r="D1195" s="579"/>
      <c r="E1195" s="574"/>
      <c r="F1195" s="575"/>
      <c r="G1195" s="576"/>
      <c r="H1195" s="560"/>
      <c r="I1195" s="561"/>
      <c r="J1195" s="549"/>
      <c r="K1195" s="470"/>
      <c r="L1195" s="459"/>
      <c r="M1195" s="459"/>
      <c r="N1195" s="466"/>
      <c r="O1195" s="1317"/>
      <c r="P1195" s="452"/>
    </row>
    <row r="1196" spans="1:18" s="51" customFormat="1" ht="15" customHeight="1">
      <c r="A1196" s="53"/>
      <c r="B1196" s="604"/>
      <c r="C1196" s="580" t="s">
        <v>661</v>
      </c>
      <c r="D1196" s="581"/>
      <c r="E1196" s="578"/>
      <c r="F1196" s="569">
        <v>1</v>
      </c>
      <c r="G1196" s="423" t="s">
        <v>141</v>
      </c>
      <c r="H1196" s="557"/>
      <c r="I1196" s="425"/>
      <c r="J1196" s="550"/>
      <c r="K1196" s="662"/>
      <c r="L1196" s="558"/>
      <c r="M1196" s="558"/>
      <c r="N1196" s="679"/>
      <c r="O1196" s="1317"/>
      <c r="P1196" s="452"/>
    </row>
    <row r="1197" spans="1:18" s="51" customFormat="1" ht="15" customHeight="1">
      <c r="A1197" s="53"/>
      <c r="B1197" s="603"/>
      <c r="C1197" s="664"/>
      <c r="D1197" s="579"/>
      <c r="E1197" s="574"/>
      <c r="F1197" s="575"/>
      <c r="G1197" s="576"/>
      <c r="H1197" s="560"/>
      <c r="I1197" s="561"/>
      <c r="J1197" s="549"/>
      <c r="K1197" s="470"/>
      <c r="L1197" s="459"/>
      <c r="M1197" s="459"/>
      <c r="N1197" s="466"/>
      <c r="O1197" s="1317"/>
      <c r="P1197" s="452"/>
    </row>
    <row r="1198" spans="1:18" s="51" customFormat="1" ht="15" customHeight="1">
      <c r="A1198" s="53"/>
      <c r="B1198" s="605"/>
      <c r="C1198" s="638" t="s">
        <v>662</v>
      </c>
      <c r="D1198" s="581"/>
      <c r="E1198" s="578"/>
      <c r="F1198" s="569">
        <v>2</v>
      </c>
      <c r="G1198" s="423" t="s">
        <v>141</v>
      </c>
      <c r="H1198" s="557"/>
      <c r="I1198" s="425"/>
      <c r="J1198" s="550"/>
      <c r="K1198" s="457"/>
      <c r="L1198" s="558"/>
      <c r="M1198" s="558"/>
      <c r="N1198" s="679"/>
      <c r="O1198" s="1317"/>
      <c r="P1198" s="452"/>
    </row>
    <row r="1199" spans="1:18" s="51" customFormat="1" ht="15" customHeight="1">
      <c r="A1199" s="53"/>
      <c r="B1199" s="607"/>
      <c r="C1199" s="664"/>
      <c r="D1199" s="579"/>
      <c r="E1199" s="574"/>
      <c r="F1199" s="575"/>
      <c r="G1199" s="576"/>
      <c r="H1199" s="560"/>
      <c r="I1199" s="561"/>
      <c r="J1199" s="549"/>
      <c r="K1199" s="470"/>
      <c r="L1199" s="644"/>
      <c r="M1199" s="644"/>
      <c r="N1199" s="645"/>
      <c r="O1199" s="1317"/>
      <c r="P1199" s="452"/>
    </row>
    <row r="1200" spans="1:18" s="51" customFormat="1" ht="15" customHeight="1">
      <c r="A1200" s="53"/>
      <c r="B1200" s="605"/>
      <c r="C1200" s="638" t="s">
        <v>663</v>
      </c>
      <c r="D1200" s="581"/>
      <c r="E1200" s="578"/>
      <c r="F1200" s="569">
        <v>1</v>
      </c>
      <c r="G1200" s="423" t="s">
        <v>141</v>
      </c>
      <c r="H1200" s="557"/>
      <c r="I1200" s="425"/>
      <c r="J1200" s="550"/>
      <c r="K1200" s="457"/>
      <c r="L1200" s="558"/>
      <c r="M1200" s="558"/>
      <c r="N1200" s="679"/>
      <c r="O1200" s="1317"/>
      <c r="P1200" s="656"/>
      <c r="Q1200" s="639"/>
      <c r="R1200" s="639"/>
    </row>
    <row r="1201" spans="1:17" s="51" customFormat="1" ht="15" customHeight="1">
      <c r="A1201" s="53"/>
      <c r="B1201" s="607"/>
      <c r="C1201" s="664"/>
      <c r="D1201" s="579"/>
      <c r="E1201" s="574"/>
      <c r="F1201" s="575"/>
      <c r="G1201" s="576"/>
      <c r="H1201" s="560"/>
      <c r="I1201" s="561"/>
      <c r="J1201" s="549"/>
      <c r="K1201" s="470"/>
      <c r="L1201" s="459"/>
      <c r="M1201" s="459"/>
      <c r="N1201" s="466"/>
      <c r="O1201" s="1317"/>
      <c r="P1201" s="452"/>
    </row>
    <row r="1202" spans="1:17" s="51" customFormat="1" ht="15" customHeight="1">
      <c r="A1202" s="53"/>
      <c r="B1202" s="605"/>
      <c r="C1202" s="638" t="s">
        <v>664</v>
      </c>
      <c r="D1202" s="581"/>
      <c r="E1202" s="578"/>
      <c r="F1202" s="569">
        <v>1</v>
      </c>
      <c r="G1202" s="423" t="s">
        <v>141</v>
      </c>
      <c r="H1202" s="557"/>
      <c r="I1202" s="425"/>
      <c r="J1202" s="550"/>
      <c r="K1202" s="675"/>
      <c r="L1202" s="558"/>
      <c r="M1202" s="558"/>
      <c r="N1202" s="679"/>
      <c r="O1202" s="1317"/>
      <c r="P1202" s="452"/>
    </row>
    <row r="1203" spans="1:17" s="51" customFormat="1" ht="15" customHeight="1">
      <c r="A1203" s="53"/>
      <c r="B1203" s="607"/>
      <c r="C1203" s="664"/>
      <c r="D1203" s="579"/>
      <c r="E1203" s="574"/>
      <c r="F1203" s="575"/>
      <c r="G1203" s="576"/>
      <c r="H1203" s="560"/>
      <c r="I1203" s="561"/>
      <c r="J1203" s="549"/>
      <c r="K1203" s="470"/>
      <c r="L1203" s="459"/>
      <c r="M1203" s="459"/>
      <c r="N1203" s="466"/>
      <c r="O1203" s="1317"/>
      <c r="P1203" s="452"/>
    </row>
    <row r="1204" spans="1:17" s="51" customFormat="1" ht="15" customHeight="1">
      <c r="A1204" s="53"/>
      <c r="B1204" s="605"/>
      <c r="C1204" s="638" t="s">
        <v>665</v>
      </c>
      <c r="D1204" s="581"/>
      <c r="E1204" s="578"/>
      <c r="F1204" s="569">
        <v>1</v>
      </c>
      <c r="G1204" s="423" t="s">
        <v>141</v>
      </c>
      <c r="H1204" s="557"/>
      <c r="I1204" s="425"/>
      <c r="J1204" s="550"/>
      <c r="K1204" s="457"/>
      <c r="L1204" s="558"/>
      <c r="M1204" s="558"/>
      <c r="N1204" s="679"/>
      <c r="O1204" s="1317"/>
      <c r="P1204" s="452"/>
    </row>
    <row r="1205" spans="1:17" s="51" customFormat="1" ht="15" customHeight="1">
      <c r="A1205" s="53"/>
      <c r="B1205" s="607"/>
      <c r="C1205" s="664"/>
      <c r="D1205" s="579"/>
      <c r="E1205" s="574"/>
      <c r="F1205" s="575"/>
      <c r="G1205" s="576"/>
      <c r="H1205" s="560"/>
      <c r="I1205" s="561"/>
      <c r="J1205" s="549"/>
      <c r="K1205" s="470"/>
      <c r="L1205" s="459"/>
      <c r="M1205" s="459"/>
      <c r="N1205" s="466"/>
      <c r="O1205" s="1317"/>
      <c r="P1205" s="452"/>
    </row>
    <row r="1206" spans="1:17" s="51" customFormat="1" ht="15" customHeight="1">
      <c r="A1206" s="53"/>
      <c r="B1206" s="605"/>
      <c r="C1206" s="638" t="s">
        <v>666</v>
      </c>
      <c r="D1206" s="581"/>
      <c r="E1206" s="578"/>
      <c r="F1206" s="569">
        <v>1</v>
      </c>
      <c r="G1206" s="423" t="s">
        <v>141</v>
      </c>
      <c r="H1206" s="557"/>
      <c r="I1206" s="425"/>
      <c r="J1206" s="550"/>
      <c r="K1206" s="457"/>
      <c r="L1206" s="558"/>
      <c r="M1206" s="558"/>
      <c r="N1206" s="679"/>
      <c r="O1206" s="1317"/>
      <c r="P1206" s="452"/>
    </row>
    <row r="1207" spans="1:17" s="51" customFormat="1" ht="15" customHeight="1">
      <c r="A1207" s="53"/>
      <c r="B1207" s="607"/>
      <c r="C1207" s="664"/>
      <c r="D1207" s="579"/>
      <c r="E1207" s="574"/>
      <c r="F1207" s="575"/>
      <c r="G1207" s="576"/>
      <c r="H1207" s="560"/>
      <c r="I1207" s="561"/>
      <c r="J1207" s="549"/>
      <c r="K1207" s="470"/>
      <c r="L1207" s="459"/>
      <c r="M1207" s="459"/>
      <c r="N1207" s="466"/>
      <c r="O1207" s="1317"/>
      <c r="P1207" s="452"/>
      <c r="Q1207" s="639"/>
    </row>
    <row r="1208" spans="1:17" s="51" customFormat="1" ht="15" customHeight="1">
      <c r="A1208" s="53"/>
      <c r="B1208" s="605"/>
      <c r="C1208" s="638" t="s">
        <v>667</v>
      </c>
      <c r="D1208" s="581"/>
      <c r="E1208" s="578"/>
      <c r="F1208" s="569">
        <v>1</v>
      </c>
      <c r="G1208" s="423" t="s">
        <v>141</v>
      </c>
      <c r="H1208" s="557"/>
      <c r="I1208" s="425"/>
      <c r="J1208" s="550"/>
      <c r="K1208" s="457"/>
      <c r="L1208" s="558"/>
      <c r="M1208" s="558"/>
      <c r="N1208" s="679"/>
      <c r="O1208" s="1317"/>
      <c r="P1208" s="452"/>
    </row>
    <row r="1209" spans="1:17" s="51" customFormat="1" ht="15" customHeight="1">
      <c r="A1209" s="53"/>
      <c r="B1209" s="607"/>
      <c r="C1209" s="568"/>
      <c r="D1209" s="579"/>
      <c r="E1209" s="574"/>
      <c r="F1209" s="575"/>
      <c r="G1209" s="576"/>
      <c r="H1209" s="560"/>
      <c r="I1209" s="561"/>
      <c r="J1209" s="549"/>
      <c r="K1209" s="470"/>
      <c r="L1209" s="459"/>
      <c r="M1209" s="459"/>
      <c r="N1209" s="466"/>
      <c r="O1209" s="1317"/>
      <c r="P1209" s="452"/>
    </row>
    <row r="1210" spans="1:17" s="51" customFormat="1" ht="15" customHeight="1">
      <c r="A1210" s="53"/>
      <c r="B1210" s="605"/>
      <c r="C1210" s="638" t="s">
        <v>668</v>
      </c>
      <c r="D1210" s="581"/>
      <c r="E1210" s="578"/>
      <c r="F1210" s="569">
        <v>1</v>
      </c>
      <c r="G1210" s="423" t="s">
        <v>141</v>
      </c>
      <c r="H1210" s="557"/>
      <c r="I1210" s="425"/>
      <c r="J1210" s="550"/>
      <c r="K1210" s="457"/>
      <c r="L1210" s="558"/>
      <c r="M1210" s="558"/>
      <c r="N1210" s="679"/>
      <c r="O1210" s="1317"/>
      <c r="P1210" s="452"/>
      <c r="Q1210" s="639"/>
    </row>
    <row r="1211" spans="1:17" s="51" customFormat="1" ht="15" customHeight="1">
      <c r="A1211" s="53"/>
      <c r="B1211" s="607"/>
      <c r="C1211" s="568"/>
      <c r="D1211" s="579"/>
      <c r="E1211" s="574"/>
      <c r="F1211" s="575"/>
      <c r="G1211" s="576"/>
      <c r="H1211" s="560"/>
      <c r="I1211" s="561"/>
      <c r="J1211" s="549"/>
      <c r="K1211" s="470"/>
      <c r="L1211" s="459"/>
      <c r="M1211" s="459"/>
      <c r="N1211" s="466"/>
      <c r="O1211" s="1317"/>
      <c r="P1211" s="452"/>
    </row>
    <row r="1212" spans="1:17" s="51" customFormat="1" ht="15" customHeight="1">
      <c r="A1212" s="53"/>
      <c r="B1212" s="605"/>
      <c r="C1212" s="580" t="s">
        <v>669</v>
      </c>
      <c r="D1212" s="581"/>
      <c r="E1212" s="578"/>
      <c r="F1212" s="569">
        <v>1</v>
      </c>
      <c r="G1212" s="423" t="s">
        <v>141</v>
      </c>
      <c r="H1212" s="557"/>
      <c r="I1212" s="425"/>
      <c r="J1212" s="550"/>
      <c r="K1212" s="457"/>
      <c r="L1212" s="558"/>
      <c r="M1212" s="558"/>
      <c r="N1212" s="679"/>
      <c r="O1212" s="1317"/>
      <c r="P1212" s="452"/>
    </row>
    <row r="1213" spans="1:17" s="51" customFormat="1" ht="15" customHeight="1">
      <c r="A1213" s="53"/>
      <c r="B1213" s="607"/>
      <c r="C1213" s="568"/>
      <c r="D1213" s="410"/>
      <c r="E1213" s="574"/>
      <c r="F1213" s="575"/>
      <c r="G1213" s="576"/>
      <c r="H1213" s="413"/>
      <c r="I1213" s="414"/>
      <c r="J1213" s="438"/>
      <c r="K1213" s="493"/>
      <c r="L1213" s="494"/>
      <c r="M1213" s="494"/>
      <c r="N1213" s="495"/>
      <c r="O1213" s="1317"/>
      <c r="P1213" s="452"/>
    </row>
    <row r="1214" spans="1:17" s="51" customFormat="1" ht="15" customHeight="1">
      <c r="A1214" s="53"/>
      <c r="B1214" s="605"/>
      <c r="C1214" s="580" t="s">
        <v>670</v>
      </c>
      <c r="D1214" s="421"/>
      <c r="E1214" s="578" t="s">
        <v>671</v>
      </c>
      <c r="F1214" s="569">
        <v>106</v>
      </c>
      <c r="G1214" s="559" t="s">
        <v>162</v>
      </c>
      <c r="H1214" s="424"/>
      <c r="I1214" s="425"/>
      <c r="J1214" s="462"/>
      <c r="K1214" s="497"/>
      <c r="L1214" s="498"/>
      <c r="M1214" s="464"/>
      <c r="N1214" s="465"/>
      <c r="O1214" s="1317"/>
      <c r="P1214" s="452"/>
    </row>
    <row r="1215" spans="1:17" s="51" customFormat="1" ht="15" customHeight="1">
      <c r="A1215" s="53"/>
      <c r="B1215" s="408"/>
      <c r="C1215" s="568"/>
      <c r="D1215" s="410"/>
      <c r="E1215" s="574"/>
      <c r="F1215" s="575"/>
      <c r="G1215" s="576"/>
      <c r="H1215" s="560"/>
      <c r="I1215" s="561"/>
      <c r="J1215" s="549"/>
      <c r="K1215" s="470"/>
      <c r="L1215" s="459"/>
      <c r="M1215" s="459"/>
      <c r="N1215" s="466"/>
      <c r="O1215" s="1317"/>
      <c r="P1215" s="452"/>
    </row>
    <row r="1216" spans="1:17" s="51" customFormat="1" ht="15" customHeight="1">
      <c r="A1216" s="53"/>
      <c r="B1216" s="419"/>
      <c r="C1216" s="580" t="s">
        <v>672</v>
      </c>
      <c r="D1216" s="421"/>
      <c r="E1216" s="578" t="s">
        <v>673</v>
      </c>
      <c r="F1216" s="569">
        <v>16.2</v>
      </c>
      <c r="G1216" s="559" t="s">
        <v>162</v>
      </c>
      <c r="H1216" s="557"/>
      <c r="I1216" s="425"/>
      <c r="J1216" s="550"/>
      <c r="K1216" s="457"/>
      <c r="L1216" s="558"/>
      <c r="M1216" s="558"/>
      <c r="N1216" s="679"/>
      <c r="O1216" s="1317"/>
      <c r="P1216" s="452"/>
    </row>
    <row r="1217" spans="1:18" s="51" customFormat="1" ht="15" customHeight="1">
      <c r="A1217" s="53"/>
      <c r="B1217" s="408"/>
      <c r="C1217" s="568"/>
      <c r="D1217" s="410"/>
      <c r="E1217" s="574"/>
      <c r="F1217" s="575"/>
      <c r="G1217" s="576"/>
      <c r="H1217" s="560"/>
      <c r="I1217" s="561"/>
      <c r="J1217" s="549"/>
      <c r="K1217" s="470"/>
      <c r="L1217" s="459"/>
      <c r="M1217" s="459"/>
      <c r="N1217" s="466"/>
      <c r="O1217" s="1317"/>
      <c r="P1217" s="452"/>
    </row>
    <row r="1218" spans="1:18" s="51" customFormat="1" ht="15" customHeight="1">
      <c r="A1218" s="53"/>
      <c r="B1218" s="419"/>
      <c r="C1218" s="580" t="s">
        <v>120</v>
      </c>
      <c r="D1218" s="421"/>
      <c r="E1218" s="578" t="s">
        <v>433</v>
      </c>
      <c r="F1218" s="569">
        <v>278</v>
      </c>
      <c r="G1218" s="559" t="s">
        <v>162</v>
      </c>
      <c r="H1218" s="557"/>
      <c r="I1218" s="425"/>
      <c r="J1218" s="550"/>
      <c r="K1218" s="457"/>
      <c r="L1218" s="558"/>
      <c r="M1218" s="558"/>
      <c r="N1218" s="679"/>
      <c r="O1218" s="1317"/>
      <c r="P1218" s="452"/>
    </row>
    <row r="1219" spans="1:18" s="51" customFormat="1" ht="15" customHeight="1">
      <c r="A1219" s="53"/>
      <c r="B1219" s="620"/>
      <c r="C1219" s="682"/>
      <c r="D1219" s="621"/>
      <c r="E1219" s="612"/>
      <c r="F1219" s="613"/>
      <c r="G1219" s="614"/>
      <c r="H1219" s="615"/>
      <c r="I1219" s="627"/>
      <c r="J1219" s="586"/>
      <c r="K1219" s="540"/>
      <c r="L1219" s="476"/>
      <c r="M1219" s="476"/>
      <c r="N1219" s="477"/>
      <c r="O1219" s="1317"/>
      <c r="P1219" s="452"/>
    </row>
    <row r="1220" spans="1:18" s="51" customFormat="1" ht="15" customHeight="1" thickBot="1">
      <c r="A1220" s="53"/>
      <c r="B1220" s="441"/>
      <c r="C1220" s="616" t="s">
        <v>674</v>
      </c>
      <c r="D1220" s="443"/>
      <c r="E1220" s="587"/>
      <c r="F1220" s="588">
        <v>1448</v>
      </c>
      <c r="G1220" s="589" t="s">
        <v>162</v>
      </c>
      <c r="H1220" s="446"/>
      <c r="I1220" s="481"/>
      <c r="J1220" s="552"/>
      <c r="K1220" s="677"/>
      <c r="L1220" s="680"/>
      <c r="M1220" s="680"/>
      <c r="N1220" s="681"/>
      <c r="O1220" s="1317"/>
      <c r="P1220" s="452"/>
    </row>
    <row r="1221" spans="1:18" s="51" customFormat="1" ht="15" customHeight="1">
      <c r="A1221" s="53"/>
      <c r="B1221" s="596"/>
      <c r="C1221" s="683"/>
      <c r="D1221" s="618"/>
      <c r="E1221" s="598"/>
      <c r="F1221" s="599"/>
      <c r="G1221" s="600"/>
      <c r="H1221" s="601"/>
      <c r="I1221" s="602"/>
      <c r="J1221" s="593"/>
      <c r="K1221" s="516"/>
      <c r="L1221" s="491"/>
      <c r="M1221" s="491"/>
      <c r="N1221" s="492"/>
      <c r="O1221" s="1317"/>
      <c r="P1221" s="452"/>
    </row>
    <row r="1222" spans="1:18" s="51" customFormat="1" ht="15" customHeight="1">
      <c r="A1222" s="53"/>
      <c r="B1222" s="604"/>
      <c r="C1222" s="638" t="s">
        <v>675</v>
      </c>
      <c r="D1222" s="594"/>
      <c r="E1222" s="582"/>
      <c r="F1222" s="583">
        <v>156</v>
      </c>
      <c r="G1222" s="559" t="s">
        <v>162</v>
      </c>
      <c r="H1222" s="402"/>
      <c r="I1222" s="425"/>
      <c r="J1222" s="550"/>
      <c r="K1222" s="662"/>
      <c r="L1222" s="558"/>
      <c r="M1222" s="558"/>
      <c r="N1222" s="679"/>
      <c r="O1222" s="1317"/>
      <c r="P1222" s="452"/>
    </row>
    <row r="1223" spans="1:18" s="51" customFormat="1" ht="15" customHeight="1">
      <c r="A1223" s="53"/>
      <c r="B1223" s="603"/>
      <c r="C1223" s="568"/>
      <c r="D1223" s="579"/>
      <c r="E1223" s="574"/>
      <c r="F1223" s="575"/>
      <c r="G1223" s="576"/>
      <c r="H1223" s="560"/>
      <c r="I1223" s="561"/>
      <c r="J1223" s="549"/>
      <c r="K1223" s="470"/>
      <c r="L1223" s="459"/>
      <c r="M1223" s="459"/>
      <c r="N1223" s="466"/>
      <c r="O1223" s="1317"/>
      <c r="P1223" s="452"/>
    </row>
    <row r="1224" spans="1:18" s="51" customFormat="1" ht="15" customHeight="1">
      <c r="A1224" s="53"/>
      <c r="B1224" s="396"/>
      <c r="C1224" s="580" t="s">
        <v>676</v>
      </c>
      <c r="D1224" s="577"/>
      <c r="E1224" s="578"/>
      <c r="F1224" s="569">
        <v>533</v>
      </c>
      <c r="G1224" s="559" t="s">
        <v>162</v>
      </c>
      <c r="H1224" s="557"/>
      <c r="I1224" s="425"/>
      <c r="J1224" s="550"/>
      <c r="K1224" s="457"/>
      <c r="L1224" s="558"/>
      <c r="M1224" s="527"/>
      <c r="N1224" s="528"/>
      <c r="O1224" s="1317"/>
      <c r="P1224" s="452"/>
    </row>
    <row r="1225" spans="1:18" s="51" customFormat="1" ht="15" customHeight="1">
      <c r="A1225" s="53"/>
      <c r="B1225" s="603"/>
      <c r="C1225" s="568"/>
      <c r="D1225" s="573"/>
      <c r="E1225" s="574"/>
      <c r="F1225" s="575"/>
      <c r="G1225" s="576"/>
      <c r="H1225" s="560"/>
      <c r="I1225" s="561"/>
      <c r="J1225" s="549"/>
      <c r="K1225" s="470"/>
      <c r="L1225" s="459"/>
      <c r="M1225" s="459"/>
      <c r="N1225" s="466"/>
      <c r="O1225" s="1317"/>
      <c r="P1225" s="452"/>
    </row>
    <row r="1226" spans="1:18" s="51" customFormat="1" ht="15" customHeight="1">
      <c r="A1226" s="53"/>
      <c r="B1226" s="604"/>
      <c r="C1226" s="580"/>
      <c r="D1226" s="577"/>
      <c r="E1226" s="578"/>
      <c r="F1226" s="569"/>
      <c r="G1226" s="559"/>
      <c r="H1226" s="557"/>
      <c r="I1226" s="425"/>
      <c r="J1226" s="550"/>
      <c r="K1226" s="662"/>
      <c r="L1226" s="558"/>
      <c r="M1226" s="558"/>
      <c r="N1226" s="679"/>
      <c r="O1226" s="1317"/>
      <c r="P1226" s="452"/>
    </row>
    <row r="1227" spans="1:18" s="51" customFormat="1" ht="15" customHeight="1">
      <c r="A1227" s="53"/>
      <c r="B1227" s="603"/>
      <c r="C1227" s="568"/>
      <c r="D1227" s="579"/>
      <c r="E1227" s="574"/>
      <c r="F1227" s="575"/>
      <c r="G1227" s="576"/>
      <c r="H1227" s="560"/>
      <c r="I1227" s="561"/>
      <c r="J1227" s="549"/>
      <c r="K1227" s="470"/>
      <c r="L1227" s="459"/>
      <c r="M1227" s="459"/>
      <c r="N1227" s="466"/>
      <c r="O1227" s="1317"/>
      <c r="P1227" s="452"/>
    </row>
    <row r="1228" spans="1:18" s="51" customFormat="1" ht="15" customHeight="1">
      <c r="A1228" s="53"/>
      <c r="B1228" s="604"/>
      <c r="C1228" s="580"/>
      <c r="D1228" s="581"/>
      <c r="E1228" s="578"/>
      <c r="F1228" s="569"/>
      <c r="G1228" s="423"/>
      <c r="H1228" s="557"/>
      <c r="I1228" s="425"/>
      <c r="J1228" s="1457"/>
      <c r="K1228" s="1459"/>
      <c r="L1228" s="1453"/>
      <c r="M1228" s="1453"/>
      <c r="N1228" s="1454"/>
      <c r="O1228" s="1317"/>
      <c r="P1228" s="452"/>
    </row>
    <row r="1229" spans="1:18" s="51" customFormat="1" ht="15" customHeight="1">
      <c r="A1229" s="53"/>
      <c r="B1229" s="603"/>
      <c r="C1229" s="664"/>
      <c r="D1229" s="579"/>
      <c r="E1229" s="574"/>
      <c r="F1229" s="575"/>
      <c r="G1229" s="576"/>
      <c r="H1229" s="560"/>
      <c r="I1229" s="561"/>
      <c r="J1229" s="549"/>
      <c r="K1229" s="470"/>
      <c r="L1229" s="459"/>
      <c r="M1229" s="459"/>
      <c r="N1229" s="466"/>
      <c r="O1229" s="1317"/>
      <c r="P1229" s="452"/>
    </row>
    <row r="1230" spans="1:18" s="51" customFormat="1" ht="15" customHeight="1">
      <c r="A1230" s="53"/>
      <c r="B1230" s="605"/>
      <c r="C1230" s="638"/>
      <c r="D1230" s="581"/>
      <c r="E1230" s="578"/>
      <c r="F1230" s="569"/>
      <c r="G1230" s="423"/>
      <c r="H1230" s="562"/>
      <c r="I1230" s="637"/>
      <c r="J1230" s="1457"/>
      <c r="K1230" s="1458"/>
      <c r="L1230" s="1453"/>
      <c r="M1230" s="1453"/>
      <c r="N1230" s="1454"/>
      <c r="O1230" s="1317"/>
      <c r="P1230" s="452"/>
    </row>
    <row r="1231" spans="1:18" s="51" customFormat="1" ht="15" customHeight="1">
      <c r="A1231" s="53"/>
      <c r="B1231" s="607"/>
      <c r="C1231" s="664"/>
      <c r="D1231" s="579"/>
      <c r="E1231" s="574"/>
      <c r="F1231" s="575"/>
      <c r="G1231" s="576"/>
      <c r="H1231" s="560"/>
      <c r="I1231" s="561"/>
      <c r="J1231" s="549"/>
      <c r="K1231" s="470"/>
      <c r="L1231" s="644"/>
      <c r="M1231" s="644"/>
      <c r="N1231" s="645"/>
      <c r="O1231" s="1317"/>
      <c r="P1231" s="452"/>
    </row>
    <row r="1232" spans="1:18" s="51" customFormat="1" ht="15" customHeight="1">
      <c r="A1232" s="53"/>
      <c r="B1232" s="605"/>
      <c r="C1232" s="580"/>
      <c r="D1232" s="581"/>
      <c r="E1232" s="578"/>
      <c r="F1232" s="569"/>
      <c r="G1232" s="423"/>
      <c r="H1232" s="562"/>
      <c r="I1232" s="563"/>
      <c r="J1232" s="1457"/>
      <c r="K1232" s="1458"/>
      <c r="L1232" s="1453"/>
      <c r="M1232" s="1453"/>
      <c r="N1232" s="1454"/>
      <c r="O1232" s="1317"/>
      <c r="P1232" s="656"/>
      <c r="Q1232" s="639"/>
      <c r="R1232" s="639"/>
    </row>
    <row r="1233" spans="1:17" s="51" customFormat="1" ht="15" customHeight="1">
      <c r="A1233" s="53"/>
      <c r="B1233" s="607"/>
      <c r="C1233" s="664"/>
      <c r="D1233" s="579"/>
      <c r="E1233" s="574"/>
      <c r="F1233" s="575"/>
      <c r="G1233" s="576"/>
      <c r="H1233" s="560"/>
      <c r="I1233" s="561"/>
      <c r="J1233" s="549"/>
      <c r="K1233" s="470"/>
      <c r="L1233" s="459"/>
      <c r="M1233" s="459"/>
      <c r="N1233" s="466"/>
      <c r="O1233" s="1317"/>
      <c r="P1233" s="452"/>
    </row>
    <row r="1234" spans="1:17" s="51" customFormat="1" ht="15" customHeight="1">
      <c r="A1234" s="53"/>
      <c r="B1234" s="605"/>
      <c r="C1234" s="580"/>
      <c r="D1234" s="581"/>
      <c r="E1234" s="578"/>
      <c r="F1234" s="569"/>
      <c r="G1234" s="423"/>
      <c r="H1234" s="562"/>
      <c r="I1234" s="563"/>
      <c r="J1234" s="654"/>
      <c r="K1234" s="675"/>
      <c r="L1234" s="1453"/>
      <c r="M1234" s="1453"/>
      <c r="N1234" s="1454"/>
      <c r="O1234" s="1317"/>
      <c r="P1234" s="452"/>
    </row>
    <row r="1235" spans="1:17" s="51" customFormat="1" ht="15" customHeight="1">
      <c r="A1235" s="53"/>
      <c r="B1235" s="607"/>
      <c r="C1235" s="664"/>
      <c r="D1235" s="579"/>
      <c r="E1235" s="574"/>
      <c r="F1235" s="575"/>
      <c r="G1235" s="576"/>
      <c r="H1235" s="560"/>
      <c r="I1235" s="561"/>
      <c r="J1235" s="549"/>
      <c r="K1235" s="470"/>
      <c r="L1235" s="459"/>
      <c r="M1235" s="459"/>
      <c r="N1235" s="466"/>
      <c r="O1235" s="1317"/>
      <c r="P1235" s="452"/>
    </row>
    <row r="1236" spans="1:17" s="51" customFormat="1" ht="15" customHeight="1">
      <c r="A1236" s="53"/>
      <c r="B1236" s="605"/>
      <c r="C1236" s="638"/>
      <c r="D1236" s="581"/>
      <c r="E1236" s="578"/>
      <c r="F1236" s="569"/>
      <c r="G1236" s="559"/>
      <c r="H1236" s="562"/>
      <c r="I1236" s="563"/>
      <c r="J1236" s="654"/>
      <c r="K1236" s="675"/>
      <c r="L1236" s="1453"/>
      <c r="M1236" s="1453"/>
      <c r="N1236" s="1454"/>
      <c r="O1236" s="1317"/>
      <c r="P1236" s="452"/>
    </row>
    <row r="1237" spans="1:17" s="51" customFormat="1" ht="15" customHeight="1">
      <c r="A1237" s="53"/>
      <c r="B1237" s="607"/>
      <c r="C1237" s="664"/>
      <c r="D1237" s="579"/>
      <c r="E1237" s="574"/>
      <c r="F1237" s="575"/>
      <c r="G1237" s="576"/>
      <c r="H1237" s="560"/>
      <c r="I1237" s="561"/>
      <c r="J1237" s="549"/>
      <c r="K1237" s="470"/>
      <c r="L1237" s="459"/>
      <c r="M1237" s="459"/>
      <c r="N1237" s="466"/>
      <c r="O1237" s="1317"/>
      <c r="P1237" s="452"/>
    </row>
    <row r="1238" spans="1:17" s="51" customFormat="1" ht="15" customHeight="1">
      <c r="A1238" s="53"/>
      <c r="B1238" s="605"/>
      <c r="C1238" s="638"/>
      <c r="D1238" s="581"/>
      <c r="E1238" s="578"/>
      <c r="F1238" s="569"/>
      <c r="G1238" s="559"/>
      <c r="H1238" s="562"/>
      <c r="I1238" s="563"/>
      <c r="J1238" s="1457"/>
      <c r="K1238" s="1458"/>
      <c r="L1238" s="1453"/>
      <c r="M1238" s="1453"/>
      <c r="N1238" s="1454"/>
      <c r="O1238" s="1317"/>
      <c r="P1238" s="452"/>
    </row>
    <row r="1239" spans="1:17" s="51" customFormat="1" ht="15" customHeight="1">
      <c r="A1239" s="53"/>
      <c r="B1239" s="607"/>
      <c r="C1239" s="568"/>
      <c r="D1239" s="579"/>
      <c r="E1239" s="574"/>
      <c r="F1239" s="575"/>
      <c r="G1239" s="576"/>
      <c r="H1239" s="560"/>
      <c r="I1239" s="561"/>
      <c r="J1239" s="549"/>
      <c r="K1239" s="470"/>
      <c r="L1239" s="459"/>
      <c r="M1239" s="459"/>
      <c r="N1239" s="466"/>
      <c r="O1239" s="1317"/>
      <c r="P1239" s="452"/>
      <c r="Q1239" s="639"/>
    </row>
    <row r="1240" spans="1:17" s="51" customFormat="1" ht="15" customHeight="1">
      <c r="A1240" s="53"/>
      <c r="B1240" s="605"/>
      <c r="C1240" s="638"/>
      <c r="D1240" s="581"/>
      <c r="E1240" s="578"/>
      <c r="F1240" s="569"/>
      <c r="G1240" s="559"/>
      <c r="H1240" s="562"/>
      <c r="I1240" s="637"/>
      <c r="J1240" s="1457"/>
      <c r="K1240" s="1458"/>
      <c r="L1240" s="1453"/>
      <c r="M1240" s="1453"/>
      <c r="N1240" s="1454"/>
      <c r="O1240" s="1317"/>
      <c r="P1240" s="452"/>
    </row>
    <row r="1241" spans="1:17" s="51" customFormat="1" ht="15" customHeight="1">
      <c r="A1241" s="53"/>
      <c r="B1241" s="607"/>
      <c r="C1241" s="568"/>
      <c r="D1241" s="579"/>
      <c r="E1241" s="574"/>
      <c r="F1241" s="575"/>
      <c r="G1241" s="576"/>
      <c r="H1241" s="560"/>
      <c r="I1241" s="561"/>
      <c r="J1241" s="549"/>
      <c r="K1241" s="470"/>
      <c r="L1241" s="459"/>
      <c r="M1241" s="459"/>
      <c r="N1241" s="466"/>
      <c r="O1241" s="1317"/>
      <c r="P1241" s="452"/>
    </row>
    <row r="1242" spans="1:17" s="51" customFormat="1" ht="15" customHeight="1">
      <c r="A1242" s="53"/>
      <c r="B1242" s="605"/>
      <c r="C1242" s="580"/>
      <c r="D1242" s="581"/>
      <c r="E1242" s="578"/>
      <c r="F1242" s="569"/>
      <c r="G1242" s="559"/>
      <c r="H1242" s="562"/>
      <c r="I1242" s="563"/>
      <c r="J1242" s="1457"/>
      <c r="K1242" s="1458"/>
      <c r="L1242" s="1453"/>
      <c r="M1242" s="1453"/>
      <c r="N1242" s="1454"/>
      <c r="O1242" s="1317"/>
      <c r="P1242" s="452"/>
      <c r="Q1242" s="639"/>
    </row>
    <row r="1243" spans="1:17" s="51" customFormat="1" ht="15" customHeight="1">
      <c r="A1243" s="53"/>
      <c r="B1243" s="607"/>
      <c r="C1243" s="568"/>
      <c r="D1243" s="579"/>
      <c r="E1243" s="574"/>
      <c r="F1243" s="575"/>
      <c r="G1243" s="576"/>
      <c r="H1243" s="560"/>
      <c r="I1243" s="561"/>
      <c r="J1243" s="549"/>
      <c r="K1243" s="470"/>
      <c r="L1243" s="459"/>
      <c r="M1243" s="459"/>
      <c r="N1243" s="466"/>
      <c r="O1243" s="1317"/>
      <c r="P1243" s="452"/>
    </row>
    <row r="1244" spans="1:17" s="51" customFormat="1" ht="15" customHeight="1">
      <c r="A1244" s="53"/>
      <c r="B1244" s="605"/>
      <c r="C1244" s="580"/>
      <c r="D1244" s="581"/>
      <c r="E1244" s="578"/>
      <c r="F1244" s="569"/>
      <c r="G1244" s="559"/>
      <c r="H1244" s="562"/>
      <c r="I1244" s="563"/>
      <c r="J1244" s="654"/>
      <c r="K1244" s="675"/>
      <c r="L1244" s="1453"/>
      <c r="M1244" s="1453"/>
      <c r="N1244" s="1454"/>
      <c r="O1244" s="1317"/>
      <c r="P1244" s="452"/>
    </row>
    <row r="1245" spans="1:17" s="51" customFormat="1" ht="15" customHeight="1">
      <c r="A1245" s="53"/>
      <c r="B1245" s="607"/>
      <c r="C1245" s="568"/>
      <c r="D1245" s="410"/>
      <c r="E1245" s="574"/>
      <c r="F1245" s="575"/>
      <c r="G1245" s="576"/>
      <c r="H1245" s="560"/>
      <c r="I1245" s="561"/>
      <c r="J1245" s="549"/>
      <c r="K1245" s="470"/>
      <c r="L1245" s="459"/>
      <c r="M1245" s="459"/>
      <c r="N1245" s="466"/>
      <c r="O1245" s="1317"/>
      <c r="P1245" s="452"/>
    </row>
    <row r="1246" spans="1:17" s="51" customFormat="1" ht="15" customHeight="1">
      <c r="A1246" s="53"/>
      <c r="B1246" s="605"/>
      <c r="C1246" s="580"/>
      <c r="D1246" s="421"/>
      <c r="E1246" s="578"/>
      <c r="F1246" s="569"/>
      <c r="G1246" s="559"/>
      <c r="H1246" s="562"/>
      <c r="I1246" s="563"/>
      <c r="J1246" s="654"/>
      <c r="K1246" s="675"/>
      <c r="L1246" s="1453"/>
      <c r="M1246" s="1453"/>
      <c r="N1246" s="1454"/>
      <c r="O1246" s="1317"/>
      <c r="P1246" s="452"/>
    </row>
    <row r="1247" spans="1:17" s="51" customFormat="1" ht="15" customHeight="1">
      <c r="A1247" s="53"/>
      <c r="B1247" s="408"/>
      <c r="C1247" s="568"/>
      <c r="D1247" s="410"/>
      <c r="E1247" s="574"/>
      <c r="F1247" s="575"/>
      <c r="G1247" s="576"/>
      <c r="H1247" s="560"/>
      <c r="I1247" s="561"/>
      <c r="J1247" s="549"/>
      <c r="K1247" s="470"/>
      <c r="L1247" s="459"/>
      <c r="M1247" s="459"/>
      <c r="N1247" s="466"/>
      <c r="O1247" s="1317"/>
      <c r="P1247" s="452"/>
    </row>
    <row r="1248" spans="1:17" s="51" customFormat="1" ht="15" customHeight="1">
      <c r="A1248" s="53"/>
      <c r="B1248" s="419"/>
      <c r="C1248" s="580"/>
      <c r="D1248" s="421"/>
      <c r="E1248" s="578"/>
      <c r="F1248" s="569"/>
      <c r="G1248" s="559"/>
      <c r="H1248" s="562"/>
      <c r="I1248" s="563"/>
      <c r="J1248" s="654"/>
      <c r="K1248" s="675"/>
      <c r="L1248" s="1453"/>
      <c r="M1248" s="1453"/>
      <c r="N1248" s="1454"/>
      <c r="O1248" s="1317"/>
      <c r="P1248" s="452"/>
    </row>
    <row r="1249" spans="1:18" s="51" customFormat="1" ht="15" customHeight="1">
      <c r="A1249" s="53"/>
      <c r="B1249" s="408"/>
      <c r="C1249" s="568"/>
      <c r="D1249" s="410"/>
      <c r="E1249" s="574"/>
      <c r="F1249" s="575"/>
      <c r="G1249" s="576"/>
      <c r="H1249" s="560"/>
      <c r="I1249" s="561"/>
      <c r="J1249" s="549"/>
      <c r="K1249" s="470"/>
      <c r="L1249" s="459"/>
      <c r="M1249" s="459"/>
      <c r="N1249" s="466"/>
      <c r="O1249" s="1317"/>
      <c r="P1249" s="452"/>
    </row>
    <row r="1250" spans="1:18" s="51" customFormat="1" ht="15" customHeight="1">
      <c r="A1250" s="53"/>
      <c r="B1250" s="419"/>
      <c r="C1250" s="580"/>
      <c r="D1250" s="421"/>
      <c r="E1250" s="578"/>
      <c r="F1250" s="569"/>
      <c r="G1250" s="559"/>
      <c r="H1250" s="562"/>
      <c r="I1250" s="563"/>
      <c r="J1250" s="654"/>
      <c r="K1250" s="675"/>
      <c r="L1250" s="1453"/>
      <c r="M1250" s="1453"/>
      <c r="N1250" s="1454"/>
      <c r="O1250" s="1317"/>
      <c r="P1250" s="452"/>
    </row>
    <row r="1251" spans="1:18" s="51" customFormat="1" ht="15" customHeight="1">
      <c r="A1251" s="53"/>
      <c r="B1251" s="620"/>
      <c r="C1251" s="399"/>
      <c r="D1251" s="640"/>
      <c r="E1251" s="612"/>
      <c r="F1251" s="613"/>
      <c r="G1251" s="614"/>
      <c r="H1251" s="615"/>
      <c r="I1251" s="627"/>
      <c r="J1251" s="586"/>
      <c r="K1251" s="540"/>
      <c r="L1251" s="476"/>
      <c r="M1251" s="476"/>
      <c r="N1251" s="477"/>
      <c r="O1251" s="1317"/>
      <c r="P1251" s="452"/>
    </row>
    <row r="1252" spans="1:18" s="51" customFormat="1" ht="15" customHeight="1" thickBot="1">
      <c r="A1252" s="53"/>
      <c r="B1252" s="441"/>
      <c r="C1252" s="478" t="str">
        <f>+C1190&amp;"　　　計"</f>
        <v>建具・ガラス撤去工事　　　計</v>
      </c>
      <c r="D1252" s="443"/>
      <c r="E1252" s="479"/>
      <c r="F1252" s="444"/>
      <c r="G1252" s="445"/>
      <c r="H1252" s="446"/>
      <c r="I1252" s="481"/>
      <c r="J1252" s="676"/>
      <c r="K1252" s="677"/>
      <c r="L1252" s="1455"/>
      <c r="M1252" s="1455"/>
      <c r="N1252" s="1456"/>
      <c r="O1252" s="1317"/>
      <c r="P1252" s="452"/>
    </row>
    <row r="1253" spans="1:18" s="51" customFormat="1" ht="15" customHeight="1">
      <c r="A1253" s="53"/>
      <c r="B1253" s="596"/>
      <c r="C1253" s="597"/>
      <c r="D1253" s="618"/>
      <c r="E1253" s="598"/>
      <c r="F1253" s="599"/>
      <c r="G1253" s="600"/>
      <c r="H1253" s="601"/>
      <c r="I1253" s="602"/>
      <c r="J1253" s="593"/>
      <c r="K1253" s="516"/>
      <c r="L1253" s="491"/>
      <c r="M1253" s="491"/>
      <c r="N1253" s="492"/>
      <c r="O1253" s="1317"/>
      <c r="P1253" s="452"/>
    </row>
    <row r="1254" spans="1:18" s="51" customFormat="1" ht="15" customHeight="1">
      <c r="A1254" s="53"/>
      <c r="B1254" s="605" t="s">
        <v>624</v>
      </c>
      <c r="C1254" s="580" t="s">
        <v>625</v>
      </c>
      <c r="D1254" s="661"/>
      <c r="E1254" s="582"/>
      <c r="F1254" s="583"/>
      <c r="G1254" s="584"/>
      <c r="H1254" s="585"/>
      <c r="I1254" s="563"/>
      <c r="J1254" s="1457"/>
      <c r="K1254" s="1459"/>
      <c r="L1254" s="1453"/>
      <c r="M1254" s="1453"/>
      <c r="N1254" s="1454"/>
      <c r="O1254" s="1317"/>
      <c r="P1254" s="452"/>
    </row>
    <row r="1255" spans="1:18" s="51" customFormat="1" ht="15" customHeight="1">
      <c r="A1255" s="53"/>
      <c r="B1255" s="603"/>
      <c r="C1255" s="568"/>
      <c r="D1255" s="579"/>
      <c r="E1255" s="574"/>
      <c r="F1255" s="575"/>
      <c r="G1255" s="576"/>
      <c r="H1255" s="413"/>
      <c r="I1255" s="414"/>
      <c r="J1255" s="438"/>
      <c r="K1255" s="493"/>
      <c r="L1255" s="494"/>
      <c r="M1255" s="494"/>
      <c r="N1255" s="495"/>
      <c r="O1255" s="1317"/>
      <c r="P1255" s="452"/>
    </row>
    <row r="1256" spans="1:18" s="51" customFormat="1" ht="15" customHeight="1">
      <c r="A1256" s="53"/>
      <c r="B1256" s="396"/>
      <c r="C1256" s="580" t="s">
        <v>677</v>
      </c>
      <c r="D1256" s="581"/>
      <c r="E1256" s="578"/>
      <c r="F1256" s="569">
        <v>23</v>
      </c>
      <c r="G1256" s="559" t="s">
        <v>678</v>
      </c>
      <c r="H1256" s="424"/>
      <c r="I1256" s="425"/>
      <c r="J1256" s="462"/>
      <c r="K1256" s="630"/>
      <c r="L1256" s="498"/>
      <c r="M1256" s="464"/>
      <c r="N1256" s="465"/>
      <c r="O1256" s="1317"/>
      <c r="P1256" s="452"/>
    </row>
    <row r="1257" spans="1:18" s="51" customFormat="1" ht="15" customHeight="1">
      <c r="A1257" s="53"/>
      <c r="B1257" s="603"/>
      <c r="C1257" s="568"/>
      <c r="D1257" s="579"/>
      <c r="E1257" s="574"/>
      <c r="F1257" s="575"/>
      <c r="G1257" s="576"/>
      <c r="H1257" s="413"/>
      <c r="I1257" s="414"/>
      <c r="J1257" s="438"/>
      <c r="K1257" s="493"/>
      <c r="L1257" s="494"/>
      <c r="M1257" s="494"/>
      <c r="N1257" s="495"/>
      <c r="O1257" s="1317"/>
      <c r="P1257" s="452"/>
    </row>
    <row r="1258" spans="1:18" s="51" customFormat="1" ht="15" customHeight="1">
      <c r="A1258" s="53"/>
      <c r="B1258" s="604"/>
      <c r="C1258" s="580" t="s">
        <v>679</v>
      </c>
      <c r="D1258" s="581"/>
      <c r="E1258" s="578"/>
      <c r="F1258" s="569">
        <v>28.6</v>
      </c>
      <c r="G1258" s="559" t="s">
        <v>678</v>
      </c>
      <c r="H1258" s="424"/>
      <c r="I1258" s="425"/>
      <c r="J1258" s="462"/>
      <c r="K1258" s="630"/>
      <c r="L1258" s="498"/>
      <c r="M1258" s="464"/>
      <c r="N1258" s="465"/>
      <c r="O1258" s="1317"/>
      <c r="P1258" s="452"/>
    </row>
    <row r="1259" spans="1:18" s="51" customFormat="1" ht="15" customHeight="1">
      <c r="A1259" s="53"/>
      <c r="B1259" s="603"/>
      <c r="C1259" s="568"/>
      <c r="D1259" s="579"/>
      <c r="E1259" s="574"/>
      <c r="F1259" s="575"/>
      <c r="G1259" s="576"/>
      <c r="H1259" s="413"/>
      <c r="I1259" s="414"/>
      <c r="J1259" s="438"/>
      <c r="K1259" s="493"/>
      <c r="L1259" s="494"/>
      <c r="M1259" s="494"/>
      <c r="N1259" s="495"/>
      <c r="O1259" s="1317"/>
      <c r="P1259" s="452"/>
    </row>
    <row r="1260" spans="1:18" s="51" customFormat="1" ht="15" customHeight="1">
      <c r="A1260" s="53"/>
      <c r="B1260" s="604"/>
      <c r="C1260" s="580" t="s">
        <v>680</v>
      </c>
      <c r="D1260" s="581"/>
      <c r="E1260" s="578"/>
      <c r="F1260" s="569">
        <v>1.1000000000000001</v>
      </c>
      <c r="G1260" s="559" t="s">
        <v>678</v>
      </c>
      <c r="H1260" s="424"/>
      <c r="I1260" s="425"/>
      <c r="J1260" s="462"/>
      <c r="K1260" s="497"/>
      <c r="L1260" s="498"/>
      <c r="M1260" s="464"/>
      <c r="N1260" s="465"/>
      <c r="O1260" s="1317"/>
      <c r="P1260" s="452"/>
    </row>
    <row r="1261" spans="1:18" s="51" customFormat="1" ht="15" customHeight="1">
      <c r="A1261" s="53"/>
      <c r="B1261" s="603"/>
      <c r="C1261" s="664"/>
      <c r="D1261" s="579"/>
      <c r="E1261" s="574"/>
      <c r="F1261" s="575"/>
      <c r="G1261" s="576"/>
      <c r="H1261" s="413"/>
      <c r="I1261" s="414"/>
      <c r="J1261" s="438"/>
      <c r="K1261" s="493"/>
      <c r="L1261" s="494"/>
      <c r="M1261" s="494"/>
      <c r="N1261" s="495"/>
      <c r="O1261" s="1317"/>
      <c r="P1261" s="452"/>
    </row>
    <row r="1262" spans="1:18" s="51" customFormat="1" ht="15" customHeight="1">
      <c r="A1262" s="53"/>
      <c r="B1262" s="605"/>
      <c r="C1262" s="638" t="s">
        <v>681</v>
      </c>
      <c r="D1262" s="581"/>
      <c r="E1262" s="578"/>
      <c r="F1262" s="569">
        <v>4.5999999999999996</v>
      </c>
      <c r="G1262" s="559" t="s">
        <v>678</v>
      </c>
      <c r="H1262" s="424"/>
      <c r="I1262" s="425"/>
      <c r="J1262" s="462"/>
      <c r="K1262" s="497"/>
      <c r="L1262" s="498"/>
      <c r="M1262" s="464"/>
      <c r="N1262" s="465"/>
      <c r="O1262" s="1317"/>
      <c r="P1262" s="452"/>
    </row>
    <row r="1263" spans="1:18" s="51" customFormat="1" ht="15" customHeight="1">
      <c r="A1263" s="53"/>
      <c r="B1263" s="607"/>
      <c r="C1263" s="664"/>
      <c r="D1263" s="579"/>
      <c r="E1263" s="574"/>
      <c r="F1263" s="575"/>
      <c r="G1263" s="576"/>
      <c r="H1263" s="413"/>
      <c r="I1263" s="414"/>
      <c r="J1263" s="438"/>
      <c r="K1263" s="493"/>
      <c r="L1263" s="494"/>
      <c r="M1263" s="494"/>
      <c r="N1263" s="495"/>
      <c r="O1263" s="1317"/>
      <c r="P1263" s="452"/>
    </row>
    <row r="1264" spans="1:18" s="51" customFormat="1" ht="15" customHeight="1">
      <c r="A1264" s="53"/>
      <c r="B1264" s="605"/>
      <c r="C1264" s="638" t="s">
        <v>682</v>
      </c>
      <c r="D1264" s="581"/>
      <c r="E1264" s="578"/>
      <c r="F1264" s="569">
        <v>14.1</v>
      </c>
      <c r="G1264" s="559" t="s">
        <v>678</v>
      </c>
      <c r="H1264" s="424"/>
      <c r="I1264" s="425"/>
      <c r="J1264" s="462"/>
      <c r="K1264" s="630"/>
      <c r="L1264" s="498"/>
      <c r="M1264" s="464"/>
      <c r="N1264" s="465"/>
      <c r="O1264" s="1317"/>
      <c r="P1264" s="452"/>
      <c r="Q1264" s="639"/>
      <c r="R1264" s="639"/>
    </row>
    <row r="1265" spans="1:17" s="51" customFormat="1" ht="15" customHeight="1">
      <c r="A1265" s="53"/>
      <c r="B1265" s="607"/>
      <c r="C1265" s="664"/>
      <c r="D1265" s="579"/>
      <c r="E1265" s="574"/>
      <c r="F1265" s="575"/>
      <c r="G1265" s="576"/>
      <c r="H1265" s="413"/>
      <c r="I1265" s="414"/>
      <c r="J1265" s="438"/>
      <c r="K1265" s="493"/>
      <c r="L1265" s="494"/>
      <c r="M1265" s="494"/>
      <c r="N1265" s="495"/>
      <c r="O1265" s="1317"/>
      <c r="P1265" s="452"/>
    </row>
    <row r="1266" spans="1:17" s="51" customFormat="1" ht="15" customHeight="1">
      <c r="A1266" s="53"/>
      <c r="B1266" s="605"/>
      <c r="C1266" s="638" t="s">
        <v>683</v>
      </c>
      <c r="D1266" s="581"/>
      <c r="E1266" s="578"/>
      <c r="F1266" s="569">
        <v>0.9</v>
      </c>
      <c r="G1266" s="559" t="s">
        <v>678</v>
      </c>
      <c r="H1266" s="424"/>
      <c r="I1266" s="425"/>
      <c r="J1266" s="462"/>
      <c r="K1266" s="497"/>
      <c r="L1266" s="498"/>
      <c r="M1266" s="464"/>
      <c r="N1266" s="465"/>
      <c r="O1266" s="1317"/>
      <c r="P1266" s="452"/>
    </row>
    <row r="1267" spans="1:17" s="51" customFormat="1" ht="15" customHeight="1">
      <c r="A1267" s="53"/>
      <c r="B1267" s="607"/>
      <c r="C1267" s="664"/>
      <c r="D1267" s="579"/>
      <c r="E1267" s="574"/>
      <c r="F1267" s="575"/>
      <c r="G1267" s="576"/>
      <c r="H1267" s="413"/>
      <c r="I1267" s="414"/>
      <c r="J1267" s="438"/>
      <c r="K1267" s="493"/>
      <c r="L1267" s="494"/>
      <c r="M1267" s="494"/>
      <c r="N1267" s="495"/>
      <c r="O1267" s="1317"/>
      <c r="P1267" s="452"/>
    </row>
    <row r="1268" spans="1:17" s="51" customFormat="1" ht="15" customHeight="1">
      <c r="A1268" s="53"/>
      <c r="B1268" s="605"/>
      <c r="C1268" s="606" t="s">
        <v>684</v>
      </c>
      <c r="D1268" s="581"/>
      <c r="E1268" s="578"/>
      <c r="F1268" s="569">
        <v>4.4000000000000004</v>
      </c>
      <c r="G1268" s="559" t="s">
        <v>678</v>
      </c>
      <c r="H1268" s="424"/>
      <c r="I1268" s="425"/>
      <c r="J1268" s="462"/>
      <c r="K1268" s="497"/>
      <c r="L1268" s="498"/>
      <c r="M1268" s="464"/>
      <c r="N1268" s="465"/>
      <c r="O1268" s="1317"/>
      <c r="P1268" s="452"/>
    </row>
    <row r="1269" spans="1:17" s="51" customFormat="1" ht="15" customHeight="1">
      <c r="A1269" s="53"/>
      <c r="B1269" s="607"/>
      <c r="C1269" s="572"/>
      <c r="D1269" s="579"/>
      <c r="E1269" s="574"/>
      <c r="F1269" s="575"/>
      <c r="G1269" s="576"/>
      <c r="H1269" s="560"/>
      <c r="I1269" s="561"/>
      <c r="J1269" s="549"/>
      <c r="K1269" s="470"/>
      <c r="L1269" s="459"/>
      <c r="M1269" s="459"/>
      <c r="N1269" s="466"/>
      <c r="O1269" s="1317"/>
      <c r="P1269" s="452"/>
    </row>
    <row r="1270" spans="1:17" s="51" customFormat="1" ht="15" customHeight="1">
      <c r="A1270" s="53"/>
      <c r="B1270" s="605"/>
      <c r="C1270" s="606"/>
      <c r="D1270" s="581"/>
      <c r="E1270" s="578"/>
      <c r="F1270" s="569"/>
      <c r="G1270" s="559"/>
      <c r="H1270" s="562"/>
      <c r="I1270" s="563"/>
      <c r="J1270" s="1457"/>
      <c r="K1270" s="1458"/>
      <c r="L1270" s="1453"/>
      <c r="M1270" s="1453"/>
      <c r="N1270" s="1454"/>
      <c r="O1270" s="1317"/>
      <c r="P1270" s="452"/>
    </row>
    <row r="1271" spans="1:17" s="51" customFormat="1" ht="15" customHeight="1">
      <c r="A1271" s="53"/>
      <c r="B1271" s="607"/>
      <c r="C1271" s="568"/>
      <c r="D1271" s="579"/>
      <c r="E1271" s="574"/>
      <c r="F1271" s="575"/>
      <c r="G1271" s="576"/>
      <c r="H1271" s="560"/>
      <c r="I1271" s="561"/>
      <c r="J1271" s="549"/>
      <c r="K1271" s="470"/>
      <c r="L1271" s="459"/>
      <c r="M1271" s="459"/>
      <c r="N1271" s="466"/>
      <c r="O1271" s="1317"/>
      <c r="P1271" s="452"/>
      <c r="Q1271" s="639"/>
    </row>
    <row r="1272" spans="1:17" s="51" customFormat="1" ht="15" customHeight="1">
      <c r="A1272" s="53"/>
      <c r="B1272" s="605"/>
      <c r="C1272" s="580"/>
      <c r="D1272" s="581"/>
      <c r="E1272" s="578"/>
      <c r="F1272" s="569"/>
      <c r="G1272" s="559"/>
      <c r="H1272" s="562"/>
      <c r="I1272" s="637"/>
      <c r="J1272" s="1457"/>
      <c r="K1272" s="1458"/>
      <c r="L1272" s="1453"/>
      <c r="M1272" s="1453"/>
      <c r="N1272" s="1454"/>
      <c r="O1272" s="1317"/>
      <c r="P1272" s="452"/>
    </row>
    <row r="1273" spans="1:17" s="51" customFormat="1" ht="15" customHeight="1">
      <c r="A1273" s="53"/>
      <c r="B1273" s="607"/>
      <c r="C1273" s="568"/>
      <c r="D1273" s="579"/>
      <c r="E1273" s="574"/>
      <c r="F1273" s="575"/>
      <c r="G1273" s="576"/>
      <c r="H1273" s="560"/>
      <c r="I1273" s="561"/>
      <c r="J1273" s="549"/>
      <c r="K1273" s="470"/>
      <c r="L1273" s="459"/>
      <c r="M1273" s="459"/>
      <c r="N1273" s="466"/>
      <c r="O1273" s="1317"/>
      <c r="P1273" s="452"/>
    </row>
    <row r="1274" spans="1:17" s="51" customFormat="1" ht="15" customHeight="1">
      <c r="A1274" s="53"/>
      <c r="B1274" s="605"/>
      <c r="C1274" s="580"/>
      <c r="D1274" s="581"/>
      <c r="E1274" s="578"/>
      <c r="F1274" s="569"/>
      <c r="G1274" s="559"/>
      <c r="H1274" s="562"/>
      <c r="I1274" s="563"/>
      <c r="J1274" s="1457"/>
      <c r="K1274" s="1458"/>
      <c r="L1274" s="1453"/>
      <c r="M1274" s="1453"/>
      <c r="N1274" s="1454"/>
      <c r="O1274" s="1317"/>
      <c r="P1274" s="452"/>
      <c r="Q1274" s="639"/>
    </row>
    <row r="1275" spans="1:17" s="51" customFormat="1" ht="15" customHeight="1">
      <c r="A1275" s="53"/>
      <c r="B1275" s="607"/>
      <c r="C1275" s="568"/>
      <c r="D1275" s="579"/>
      <c r="E1275" s="574"/>
      <c r="F1275" s="575"/>
      <c r="G1275" s="576"/>
      <c r="H1275" s="560"/>
      <c r="I1275" s="561"/>
      <c r="J1275" s="549"/>
      <c r="K1275" s="470"/>
      <c r="L1275" s="459"/>
      <c r="M1275" s="459"/>
      <c r="N1275" s="466"/>
      <c r="O1275" s="1317"/>
      <c r="P1275" s="452"/>
    </row>
    <row r="1276" spans="1:17" s="51" customFormat="1" ht="15" customHeight="1">
      <c r="A1276" s="53"/>
      <c r="B1276" s="605"/>
      <c r="C1276" s="580"/>
      <c r="D1276" s="581"/>
      <c r="E1276" s="578"/>
      <c r="F1276" s="569"/>
      <c r="G1276" s="559"/>
      <c r="H1276" s="562"/>
      <c r="I1276" s="563"/>
      <c r="J1276" s="654"/>
      <c r="K1276" s="675"/>
      <c r="L1276" s="1453"/>
      <c r="M1276" s="1453"/>
      <c r="N1276" s="1454"/>
      <c r="O1276" s="1317"/>
      <c r="P1276" s="452"/>
    </row>
    <row r="1277" spans="1:17" s="51" customFormat="1" ht="15" customHeight="1">
      <c r="A1277" s="53"/>
      <c r="B1277" s="607"/>
      <c r="C1277" s="568"/>
      <c r="D1277" s="410"/>
      <c r="E1277" s="574"/>
      <c r="F1277" s="575"/>
      <c r="G1277" s="576"/>
      <c r="H1277" s="560"/>
      <c r="I1277" s="561"/>
      <c r="J1277" s="549"/>
      <c r="K1277" s="470"/>
      <c r="L1277" s="459"/>
      <c r="M1277" s="459"/>
      <c r="N1277" s="466"/>
      <c r="O1277" s="1317"/>
      <c r="P1277" s="452"/>
    </row>
    <row r="1278" spans="1:17" s="51" customFormat="1" ht="15" customHeight="1">
      <c r="A1278" s="53"/>
      <c r="B1278" s="605"/>
      <c r="C1278" s="580"/>
      <c r="D1278" s="421"/>
      <c r="E1278" s="578"/>
      <c r="F1278" s="569"/>
      <c r="G1278" s="559"/>
      <c r="H1278" s="562"/>
      <c r="I1278" s="563"/>
      <c r="J1278" s="654"/>
      <c r="K1278" s="675"/>
      <c r="L1278" s="1453"/>
      <c r="M1278" s="1453"/>
      <c r="N1278" s="1454"/>
      <c r="O1278" s="1317"/>
      <c r="P1278" s="452"/>
    </row>
    <row r="1279" spans="1:17" s="51" customFormat="1" ht="15" customHeight="1">
      <c r="A1279" s="53"/>
      <c r="B1279" s="408"/>
      <c r="C1279" s="568"/>
      <c r="D1279" s="410"/>
      <c r="E1279" s="574"/>
      <c r="F1279" s="575"/>
      <c r="G1279" s="576"/>
      <c r="H1279" s="560"/>
      <c r="I1279" s="561"/>
      <c r="J1279" s="549"/>
      <c r="K1279" s="470"/>
      <c r="L1279" s="459"/>
      <c r="M1279" s="459"/>
      <c r="N1279" s="466"/>
      <c r="O1279" s="1317"/>
      <c r="P1279" s="452"/>
    </row>
    <row r="1280" spans="1:17" s="51" customFormat="1" ht="15" customHeight="1">
      <c r="A1280" s="53"/>
      <c r="B1280" s="419"/>
      <c r="C1280" s="580"/>
      <c r="D1280" s="421"/>
      <c r="E1280" s="578"/>
      <c r="F1280" s="569"/>
      <c r="G1280" s="559"/>
      <c r="H1280" s="562"/>
      <c r="I1280" s="563"/>
      <c r="J1280" s="654"/>
      <c r="K1280" s="675"/>
      <c r="L1280" s="1453"/>
      <c r="M1280" s="1453"/>
      <c r="N1280" s="1454"/>
      <c r="O1280" s="1317"/>
      <c r="P1280" s="452"/>
    </row>
    <row r="1281" spans="1:18" s="51" customFormat="1" ht="15" customHeight="1">
      <c r="A1281" s="53"/>
      <c r="B1281" s="408"/>
      <c r="C1281" s="568"/>
      <c r="D1281" s="410"/>
      <c r="E1281" s="574"/>
      <c r="F1281" s="575"/>
      <c r="G1281" s="576"/>
      <c r="H1281" s="560"/>
      <c r="I1281" s="561"/>
      <c r="J1281" s="549"/>
      <c r="K1281" s="470"/>
      <c r="L1281" s="459"/>
      <c r="M1281" s="459"/>
      <c r="N1281" s="466"/>
      <c r="O1281" s="1317"/>
      <c r="P1281" s="452"/>
    </row>
    <row r="1282" spans="1:18" s="51" customFormat="1" ht="15" customHeight="1">
      <c r="A1282" s="53"/>
      <c r="B1282" s="419"/>
      <c r="C1282" s="580"/>
      <c r="D1282" s="421"/>
      <c r="E1282" s="578"/>
      <c r="F1282" s="569"/>
      <c r="G1282" s="559"/>
      <c r="H1282" s="562"/>
      <c r="I1282" s="563"/>
      <c r="J1282" s="654"/>
      <c r="K1282" s="675"/>
      <c r="L1282" s="1453"/>
      <c r="M1282" s="1453"/>
      <c r="N1282" s="1454"/>
      <c r="O1282" s="1317"/>
      <c r="P1282" s="452"/>
    </row>
    <row r="1283" spans="1:18" s="51" customFormat="1" ht="15" customHeight="1">
      <c r="A1283" s="53"/>
      <c r="B1283" s="620"/>
      <c r="C1283" s="399"/>
      <c r="D1283" s="640"/>
      <c r="E1283" s="612"/>
      <c r="F1283" s="613"/>
      <c r="G1283" s="614"/>
      <c r="H1283" s="615"/>
      <c r="I1283" s="627"/>
      <c r="J1283" s="586"/>
      <c r="K1283" s="540"/>
      <c r="L1283" s="476"/>
      <c r="M1283" s="476"/>
      <c r="N1283" s="477"/>
      <c r="O1283" s="1317"/>
      <c r="P1283" s="452"/>
    </row>
    <row r="1284" spans="1:18" s="51" customFormat="1" ht="15" customHeight="1" thickBot="1">
      <c r="A1284" s="53"/>
      <c r="B1284" s="441"/>
      <c r="C1284" s="478" t="str">
        <f>+C1254&amp;"　　　計"</f>
        <v>発生材運搬費　　　計</v>
      </c>
      <c r="D1284" s="443"/>
      <c r="E1284" s="479"/>
      <c r="F1284" s="444"/>
      <c r="G1284" s="445"/>
      <c r="H1284" s="446"/>
      <c r="I1284" s="481"/>
      <c r="J1284" s="676"/>
      <c r="K1284" s="677"/>
      <c r="L1284" s="1455"/>
      <c r="M1284" s="1455"/>
      <c r="N1284" s="1456"/>
      <c r="O1284" s="1317"/>
      <c r="P1284" s="452"/>
    </row>
    <row r="1285" spans="1:18" s="51" customFormat="1" ht="15" customHeight="1">
      <c r="A1285" s="53"/>
      <c r="B1285" s="596"/>
      <c r="C1285" s="597"/>
      <c r="D1285" s="618"/>
      <c r="E1285" s="598"/>
      <c r="F1285" s="599"/>
      <c r="G1285" s="600"/>
      <c r="H1285" s="601"/>
      <c r="I1285" s="602"/>
      <c r="J1285" s="593"/>
      <c r="K1285" s="516"/>
      <c r="L1285" s="491"/>
      <c r="M1285" s="491"/>
      <c r="N1285" s="492"/>
      <c r="O1285" s="1317"/>
      <c r="P1285" s="452"/>
    </row>
    <row r="1286" spans="1:18" s="51" customFormat="1" ht="15" customHeight="1">
      <c r="A1286" s="53"/>
      <c r="B1286" s="605" t="s">
        <v>626</v>
      </c>
      <c r="C1286" s="580" t="s">
        <v>627</v>
      </c>
      <c r="D1286" s="661"/>
      <c r="E1286" s="582"/>
      <c r="F1286" s="583"/>
      <c r="G1286" s="584"/>
      <c r="H1286" s="585"/>
      <c r="I1286" s="563"/>
      <c r="J1286" s="1457"/>
      <c r="K1286" s="1459"/>
      <c r="L1286" s="1453"/>
      <c r="M1286" s="1453"/>
      <c r="N1286" s="1454"/>
      <c r="O1286" s="1317"/>
      <c r="P1286" s="452"/>
    </row>
    <row r="1287" spans="1:18" s="51" customFormat="1" ht="15" customHeight="1">
      <c r="A1287" s="53"/>
      <c r="B1287" s="603"/>
      <c r="C1287" s="568"/>
      <c r="D1287" s="579"/>
      <c r="E1287" s="574"/>
      <c r="F1287" s="575"/>
      <c r="G1287" s="576"/>
      <c r="H1287" s="413"/>
      <c r="I1287" s="414"/>
      <c r="J1287" s="438"/>
      <c r="K1287" s="493"/>
      <c r="L1287" s="494"/>
      <c r="M1287" s="494"/>
      <c r="N1287" s="495"/>
      <c r="O1287" s="1317"/>
      <c r="P1287" s="452"/>
    </row>
    <row r="1288" spans="1:18" s="51" customFormat="1" ht="15" customHeight="1">
      <c r="A1288" s="53"/>
      <c r="B1288" s="396"/>
      <c r="C1288" s="580" t="s">
        <v>677</v>
      </c>
      <c r="D1288" s="581"/>
      <c r="E1288" s="578"/>
      <c r="F1288" s="569">
        <v>23</v>
      </c>
      <c r="G1288" s="559" t="s">
        <v>678</v>
      </c>
      <c r="H1288" s="424"/>
      <c r="I1288" s="425"/>
      <c r="J1288" s="462"/>
      <c r="K1288" s="497"/>
      <c r="L1288" s="498"/>
      <c r="M1288" s="464"/>
      <c r="N1288" s="465"/>
      <c r="O1288" s="1317"/>
      <c r="P1288" s="452"/>
    </row>
    <row r="1289" spans="1:18" s="51" customFormat="1" ht="15" customHeight="1">
      <c r="A1289" s="53"/>
      <c r="B1289" s="603"/>
      <c r="C1289" s="568"/>
      <c r="D1289" s="579"/>
      <c r="E1289" s="574"/>
      <c r="F1289" s="575"/>
      <c r="G1289" s="576"/>
      <c r="H1289" s="413"/>
      <c r="I1289" s="414"/>
      <c r="J1289" s="438"/>
      <c r="K1289" s="493"/>
      <c r="L1289" s="494"/>
      <c r="M1289" s="494"/>
      <c r="N1289" s="495"/>
      <c r="O1289" s="1317"/>
      <c r="P1289" s="452"/>
    </row>
    <row r="1290" spans="1:18" s="51" customFormat="1" ht="15" customHeight="1">
      <c r="A1290" s="53"/>
      <c r="B1290" s="604"/>
      <c r="C1290" s="580" t="s">
        <v>679</v>
      </c>
      <c r="D1290" s="581"/>
      <c r="E1290" s="578"/>
      <c r="F1290" s="569">
        <v>22</v>
      </c>
      <c r="G1290" s="559" t="s">
        <v>651</v>
      </c>
      <c r="H1290" s="424"/>
      <c r="I1290" s="425"/>
      <c r="J1290" s="462"/>
      <c r="K1290" s="497"/>
      <c r="L1290" s="498"/>
      <c r="M1290" s="464"/>
      <c r="N1290" s="465"/>
      <c r="O1290" s="1317"/>
      <c r="P1290" s="452"/>
    </row>
    <row r="1291" spans="1:18" s="51" customFormat="1" ht="15" customHeight="1">
      <c r="A1291" s="53"/>
      <c r="B1291" s="603"/>
      <c r="C1291" s="568"/>
      <c r="D1291" s="579"/>
      <c r="E1291" s="574"/>
      <c r="F1291" s="575"/>
      <c r="G1291" s="576"/>
      <c r="H1291" s="413"/>
      <c r="I1291" s="414"/>
      <c r="J1291" s="438"/>
      <c r="K1291" s="493"/>
      <c r="L1291" s="494"/>
      <c r="M1291" s="494"/>
      <c r="N1291" s="495"/>
      <c r="O1291" s="1317"/>
      <c r="P1291" s="452"/>
    </row>
    <row r="1292" spans="1:18" s="51" customFormat="1" ht="15" customHeight="1">
      <c r="A1292" s="53"/>
      <c r="B1292" s="604"/>
      <c r="C1292" s="580" t="s">
        <v>680</v>
      </c>
      <c r="D1292" s="581"/>
      <c r="E1292" s="578"/>
      <c r="F1292" s="569">
        <v>2.1</v>
      </c>
      <c r="G1292" s="559" t="s">
        <v>651</v>
      </c>
      <c r="H1292" s="424"/>
      <c r="I1292" s="425"/>
      <c r="J1292" s="462"/>
      <c r="K1292" s="497"/>
      <c r="L1292" s="498"/>
      <c r="M1292" s="464"/>
      <c r="N1292" s="465"/>
      <c r="O1292" s="1317"/>
      <c r="P1292" s="452"/>
    </row>
    <row r="1293" spans="1:18" s="51" customFormat="1" ht="15" customHeight="1">
      <c r="A1293" s="53"/>
      <c r="B1293" s="603"/>
      <c r="C1293" s="664"/>
      <c r="D1293" s="579"/>
      <c r="E1293" s="574"/>
      <c r="F1293" s="575"/>
      <c r="G1293" s="576"/>
      <c r="H1293" s="413"/>
      <c r="I1293" s="414"/>
      <c r="J1293" s="438"/>
      <c r="K1293" s="493"/>
      <c r="L1293" s="494"/>
      <c r="M1293" s="494"/>
      <c r="N1293" s="495"/>
      <c r="O1293" s="1317"/>
      <c r="P1293" s="452"/>
    </row>
    <row r="1294" spans="1:18" s="51" customFormat="1" ht="15" customHeight="1">
      <c r="A1294" s="53"/>
      <c r="B1294" s="605"/>
      <c r="C1294" s="638" t="s">
        <v>681</v>
      </c>
      <c r="D1294" s="581"/>
      <c r="E1294" s="578"/>
      <c r="F1294" s="569">
        <v>3.5</v>
      </c>
      <c r="G1294" s="559" t="s">
        <v>651</v>
      </c>
      <c r="H1294" s="424"/>
      <c r="I1294" s="425"/>
      <c r="J1294" s="462"/>
      <c r="K1294" s="497"/>
      <c r="L1294" s="498"/>
      <c r="M1294" s="464"/>
      <c r="N1294" s="465"/>
      <c r="O1294" s="1317"/>
      <c r="P1294" s="452"/>
    </row>
    <row r="1295" spans="1:18" s="51" customFormat="1" ht="15" customHeight="1">
      <c r="A1295" s="53"/>
      <c r="B1295" s="607"/>
      <c r="C1295" s="664"/>
      <c r="D1295" s="579"/>
      <c r="E1295" s="574"/>
      <c r="F1295" s="575"/>
      <c r="G1295" s="576"/>
      <c r="H1295" s="413"/>
      <c r="I1295" s="414"/>
      <c r="J1295" s="438"/>
      <c r="K1295" s="493"/>
      <c r="L1295" s="494"/>
      <c r="M1295" s="494"/>
      <c r="N1295" s="495"/>
      <c r="O1295" s="1317"/>
      <c r="P1295" s="452"/>
    </row>
    <row r="1296" spans="1:18" s="51" customFormat="1" ht="15" customHeight="1">
      <c r="A1296" s="53"/>
      <c r="B1296" s="605"/>
      <c r="C1296" s="638" t="s">
        <v>682</v>
      </c>
      <c r="D1296" s="581"/>
      <c r="E1296" s="578"/>
      <c r="F1296" s="569">
        <v>8.3000000000000007</v>
      </c>
      <c r="G1296" s="559" t="s">
        <v>651</v>
      </c>
      <c r="H1296" s="424"/>
      <c r="I1296" s="425"/>
      <c r="J1296" s="462"/>
      <c r="K1296" s="497"/>
      <c r="L1296" s="498"/>
      <c r="M1296" s="464"/>
      <c r="N1296" s="465"/>
      <c r="O1296" s="1317"/>
      <c r="P1296" s="656"/>
      <c r="Q1296" s="639"/>
      <c r="R1296" s="639"/>
    </row>
    <row r="1297" spans="1:17" s="51" customFormat="1" ht="15" customHeight="1">
      <c r="A1297" s="53"/>
      <c r="B1297" s="607"/>
      <c r="C1297" s="664"/>
      <c r="D1297" s="579"/>
      <c r="E1297" s="574"/>
      <c r="F1297" s="575"/>
      <c r="G1297" s="576"/>
      <c r="H1297" s="413"/>
      <c r="I1297" s="414"/>
      <c r="J1297" s="438"/>
      <c r="K1297" s="493"/>
      <c r="L1297" s="494"/>
      <c r="M1297" s="494"/>
      <c r="N1297" s="495"/>
      <c r="O1297" s="1317"/>
      <c r="P1297" s="452"/>
    </row>
    <row r="1298" spans="1:17" s="51" customFormat="1" ht="15" customHeight="1">
      <c r="A1298" s="53"/>
      <c r="B1298" s="605"/>
      <c r="C1298" s="638" t="s">
        <v>683</v>
      </c>
      <c r="D1298" s="581"/>
      <c r="E1298" s="578"/>
      <c r="F1298" s="569">
        <v>2.6</v>
      </c>
      <c r="G1298" s="559" t="s">
        <v>651</v>
      </c>
      <c r="H1298" s="424"/>
      <c r="I1298" s="425"/>
      <c r="J1298" s="462"/>
      <c r="K1298" s="497"/>
      <c r="L1298" s="498"/>
      <c r="M1298" s="464"/>
      <c r="N1298" s="465"/>
      <c r="O1298" s="1317"/>
      <c r="P1298" s="452"/>
    </row>
    <row r="1299" spans="1:17" s="51" customFormat="1" ht="15" customHeight="1">
      <c r="A1299" s="53"/>
      <c r="B1299" s="607"/>
      <c r="C1299" s="664"/>
      <c r="D1299" s="579"/>
      <c r="E1299" s="574"/>
      <c r="F1299" s="575"/>
      <c r="G1299" s="576"/>
      <c r="H1299" s="413"/>
      <c r="I1299" s="414"/>
      <c r="J1299" s="438"/>
      <c r="K1299" s="493"/>
      <c r="L1299" s="494"/>
      <c r="M1299" s="494"/>
      <c r="N1299" s="495"/>
      <c r="O1299" s="1317"/>
      <c r="P1299" s="452"/>
    </row>
    <row r="1300" spans="1:17" s="51" customFormat="1" ht="15" customHeight="1">
      <c r="A1300" s="53"/>
      <c r="B1300" s="605"/>
      <c r="C1300" s="606" t="s">
        <v>684</v>
      </c>
      <c r="D1300" s="581"/>
      <c r="E1300" s="578"/>
      <c r="F1300" s="569">
        <v>17.100000000000001</v>
      </c>
      <c r="G1300" s="559" t="s">
        <v>651</v>
      </c>
      <c r="H1300" s="424"/>
      <c r="I1300" s="425"/>
      <c r="J1300" s="462"/>
      <c r="K1300" s="497"/>
      <c r="L1300" s="498"/>
      <c r="M1300" s="464"/>
      <c r="N1300" s="465"/>
      <c r="O1300" s="1317"/>
      <c r="P1300" s="452"/>
    </row>
    <row r="1301" spans="1:17" s="51" customFormat="1" ht="15" customHeight="1">
      <c r="A1301" s="53"/>
      <c r="B1301" s="607"/>
      <c r="C1301" s="572"/>
      <c r="D1301" s="579"/>
      <c r="E1301" s="574"/>
      <c r="F1301" s="575"/>
      <c r="G1301" s="576"/>
      <c r="H1301" s="560"/>
      <c r="I1301" s="561"/>
      <c r="J1301" s="549"/>
      <c r="K1301" s="470"/>
      <c r="L1301" s="459"/>
      <c r="M1301" s="459"/>
      <c r="N1301" s="466"/>
      <c r="O1301" s="1317"/>
      <c r="P1301" s="452"/>
    </row>
    <row r="1302" spans="1:17" s="51" customFormat="1" ht="15" customHeight="1">
      <c r="A1302" s="53"/>
      <c r="B1302" s="605"/>
      <c r="C1302" s="606"/>
      <c r="D1302" s="581"/>
      <c r="E1302" s="578"/>
      <c r="F1302" s="569"/>
      <c r="G1302" s="559"/>
      <c r="H1302" s="562"/>
      <c r="I1302" s="563"/>
      <c r="J1302" s="1457"/>
      <c r="K1302" s="1458"/>
      <c r="L1302" s="1453"/>
      <c r="M1302" s="1453"/>
      <c r="N1302" s="1454"/>
      <c r="O1302" s="1317"/>
      <c r="P1302" s="452"/>
    </row>
    <row r="1303" spans="1:17" s="51" customFormat="1" ht="15" customHeight="1">
      <c r="A1303" s="53"/>
      <c r="B1303" s="607"/>
      <c r="C1303" s="568"/>
      <c r="D1303" s="579"/>
      <c r="E1303" s="574"/>
      <c r="F1303" s="575"/>
      <c r="G1303" s="576"/>
      <c r="H1303" s="560"/>
      <c r="I1303" s="561"/>
      <c r="J1303" s="549"/>
      <c r="K1303" s="470"/>
      <c r="L1303" s="459"/>
      <c r="M1303" s="459"/>
      <c r="N1303" s="466"/>
      <c r="O1303" s="1317"/>
      <c r="P1303" s="452"/>
      <c r="Q1303" s="639"/>
    </row>
    <row r="1304" spans="1:17" s="51" customFormat="1" ht="15" customHeight="1">
      <c r="A1304" s="53"/>
      <c r="B1304" s="605"/>
      <c r="C1304" s="580"/>
      <c r="D1304" s="581"/>
      <c r="E1304" s="578"/>
      <c r="F1304" s="569"/>
      <c r="G1304" s="559"/>
      <c r="H1304" s="562"/>
      <c r="I1304" s="637"/>
      <c r="J1304" s="1457"/>
      <c r="K1304" s="1458"/>
      <c r="L1304" s="1453"/>
      <c r="M1304" s="1453"/>
      <c r="N1304" s="1454"/>
      <c r="O1304" s="1317"/>
      <c r="P1304" s="452"/>
    </row>
    <row r="1305" spans="1:17" s="51" customFormat="1" ht="15" customHeight="1">
      <c r="A1305" s="53"/>
      <c r="B1305" s="607"/>
      <c r="C1305" s="568"/>
      <c r="D1305" s="579"/>
      <c r="E1305" s="574"/>
      <c r="F1305" s="575"/>
      <c r="G1305" s="576"/>
      <c r="H1305" s="560"/>
      <c r="I1305" s="561"/>
      <c r="J1305" s="549"/>
      <c r="K1305" s="470"/>
      <c r="L1305" s="459"/>
      <c r="M1305" s="459"/>
      <c r="N1305" s="466"/>
      <c r="O1305" s="1317"/>
      <c r="P1305" s="452"/>
    </row>
    <row r="1306" spans="1:17" s="51" customFormat="1" ht="15" customHeight="1">
      <c r="A1306" s="53"/>
      <c r="B1306" s="605"/>
      <c r="C1306" s="580"/>
      <c r="D1306" s="581"/>
      <c r="E1306" s="578"/>
      <c r="F1306" s="569"/>
      <c r="G1306" s="559"/>
      <c r="H1306" s="562"/>
      <c r="I1306" s="563"/>
      <c r="J1306" s="1457"/>
      <c r="K1306" s="1458"/>
      <c r="L1306" s="1453"/>
      <c r="M1306" s="1453"/>
      <c r="N1306" s="1454"/>
      <c r="O1306" s="1317"/>
      <c r="P1306" s="452"/>
      <c r="Q1306" s="639"/>
    </row>
    <row r="1307" spans="1:17" s="51" customFormat="1" ht="15" customHeight="1">
      <c r="A1307" s="53"/>
      <c r="B1307" s="607"/>
      <c r="C1307" s="568"/>
      <c r="D1307" s="579"/>
      <c r="E1307" s="574"/>
      <c r="F1307" s="575"/>
      <c r="G1307" s="576"/>
      <c r="H1307" s="560"/>
      <c r="I1307" s="561"/>
      <c r="J1307" s="549"/>
      <c r="K1307" s="470"/>
      <c r="L1307" s="459"/>
      <c r="M1307" s="459"/>
      <c r="N1307" s="466"/>
      <c r="O1307" s="1317"/>
      <c r="P1307" s="452"/>
    </row>
    <row r="1308" spans="1:17" s="51" customFormat="1" ht="15" customHeight="1">
      <c r="A1308" s="53"/>
      <c r="B1308" s="605"/>
      <c r="C1308" s="580"/>
      <c r="D1308" s="581"/>
      <c r="E1308" s="578"/>
      <c r="F1308" s="569"/>
      <c r="G1308" s="559"/>
      <c r="H1308" s="562"/>
      <c r="I1308" s="563"/>
      <c r="J1308" s="654"/>
      <c r="K1308" s="675"/>
      <c r="L1308" s="1453"/>
      <c r="M1308" s="1453"/>
      <c r="N1308" s="1454"/>
      <c r="O1308" s="1317"/>
      <c r="P1308" s="452"/>
    </row>
    <row r="1309" spans="1:17" s="51" customFormat="1" ht="15" customHeight="1">
      <c r="A1309" s="53"/>
      <c r="B1309" s="607"/>
      <c r="C1309" s="568"/>
      <c r="D1309" s="410"/>
      <c r="E1309" s="574"/>
      <c r="F1309" s="575"/>
      <c r="G1309" s="576"/>
      <c r="H1309" s="560"/>
      <c r="I1309" s="561"/>
      <c r="J1309" s="549"/>
      <c r="K1309" s="470"/>
      <c r="L1309" s="459"/>
      <c r="M1309" s="459"/>
      <c r="N1309" s="466"/>
      <c r="O1309" s="1317"/>
      <c r="P1309" s="452"/>
    </row>
    <row r="1310" spans="1:17" s="51" customFormat="1" ht="15" customHeight="1">
      <c r="A1310" s="53"/>
      <c r="B1310" s="605"/>
      <c r="C1310" s="580"/>
      <c r="D1310" s="421"/>
      <c r="E1310" s="578"/>
      <c r="F1310" s="569"/>
      <c r="G1310" s="559"/>
      <c r="H1310" s="562"/>
      <c r="I1310" s="563"/>
      <c r="J1310" s="654"/>
      <c r="K1310" s="675"/>
      <c r="L1310" s="1453"/>
      <c r="M1310" s="1453"/>
      <c r="N1310" s="1454"/>
      <c r="O1310" s="1317"/>
      <c r="P1310" s="452"/>
    </row>
    <row r="1311" spans="1:17" s="51" customFormat="1" ht="15" customHeight="1">
      <c r="A1311" s="53"/>
      <c r="B1311" s="408"/>
      <c r="C1311" s="568"/>
      <c r="D1311" s="410"/>
      <c r="E1311" s="574"/>
      <c r="F1311" s="575"/>
      <c r="G1311" s="576"/>
      <c r="H1311" s="560"/>
      <c r="I1311" s="561"/>
      <c r="J1311" s="549"/>
      <c r="K1311" s="470"/>
      <c r="L1311" s="459"/>
      <c r="M1311" s="459"/>
      <c r="N1311" s="466"/>
      <c r="O1311" s="1317"/>
      <c r="P1311" s="452"/>
    </row>
    <row r="1312" spans="1:17" s="51" customFormat="1" ht="15" customHeight="1">
      <c r="A1312" s="53"/>
      <c r="B1312" s="419"/>
      <c r="C1312" s="580"/>
      <c r="D1312" s="421"/>
      <c r="E1312" s="578"/>
      <c r="F1312" s="569"/>
      <c r="G1312" s="559"/>
      <c r="H1312" s="562"/>
      <c r="I1312" s="563"/>
      <c r="J1312" s="654"/>
      <c r="K1312" s="675"/>
      <c r="L1312" s="1453"/>
      <c r="M1312" s="1453"/>
      <c r="N1312" s="1454"/>
      <c r="O1312" s="1317"/>
      <c r="P1312" s="452"/>
    </row>
    <row r="1313" spans="1:16" s="51" customFormat="1" ht="15" customHeight="1">
      <c r="A1313" s="53"/>
      <c r="B1313" s="408"/>
      <c r="C1313" s="568"/>
      <c r="D1313" s="410"/>
      <c r="E1313" s="574"/>
      <c r="F1313" s="575"/>
      <c r="G1313" s="576"/>
      <c r="H1313" s="560"/>
      <c r="I1313" s="561"/>
      <c r="J1313" s="549"/>
      <c r="K1313" s="470"/>
      <c r="L1313" s="459"/>
      <c r="M1313" s="459"/>
      <c r="N1313" s="466"/>
      <c r="O1313" s="1317"/>
      <c r="P1313" s="452"/>
    </row>
    <row r="1314" spans="1:16" s="51" customFormat="1" ht="15" customHeight="1">
      <c r="A1314" s="53"/>
      <c r="B1314" s="419"/>
      <c r="C1314" s="580"/>
      <c r="D1314" s="421"/>
      <c r="E1314" s="578"/>
      <c r="F1314" s="569"/>
      <c r="G1314" s="559"/>
      <c r="H1314" s="562"/>
      <c r="I1314" s="563"/>
      <c r="J1314" s="654"/>
      <c r="K1314" s="675"/>
      <c r="L1314" s="1453"/>
      <c r="M1314" s="1453"/>
      <c r="N1314" s="1454"/>
      <c r="O1314" s="1317"/>
      <c r="P1314" s="452"/>
    </row>
    <row r="1315" spans="1:16" s="51" customFormat="1" ht="15" customHeight="1">
      <c r="A1315" s="53"/>
      <c r="B1315" s="620"/>
      <c r="C1315" s="399"/>
      <c r="D1315" s="640"/>
      <c r="E1315" s="612"/>
      <c r="F1315" s="613"/>
      <c r="G1315" s="614"/>
      <c r="H1315" s="615"/>
      <c r="I1315" s="627"/>
      <c r="J1315" s="586"/>
      <c r="K1315" s="540"/>
      <c r="L1315" s="476"/>
      <c r="M1315" s="476"/>
      <c r="N1315" s="477"/>
      <c r="O1315" s="1317"/>
      <c r="P1315" s="452"/>
    </row>
    <row r="1316" spans="1:16" s="51" customFormat="1" ht="15" customHeight="1" thickBot="1">
      <c r="A1316" s="53"/>
      <c r="B1316" s="441"/>
      <c r="C1316" s="478" t="str">
        <f>+C1286&amp;"　　　計"</f>
        <v>発生材処分費　　　計</v>
      </c>
      <c r="D1316" s="443"/>
      <c r="E1316" s="479"/>
      <c r="F1316" s="444"/>
      <c r="G1316" s="445"/>
      <c r="H1316" s="446"/>
      <c r="I1316" s="481"/>
      <c r="J1316" s="676"/>
      <c r="K1316" s="677"/>
      <c r="L1316" s="1455"/>
      <c r="M1316" s="1455"/>
      <c r="N1316" s="1456"/>
      <c r="O1316" s="1317"/>
      <c r="P1316" s="452"/>
    </row>
  </sheetData>
  <mergeCells count="624">
    <mergeCell ref="L49:N49"/>
    <mergeCell ref="L51:N51"/>
    <mergeCell ref="L53:N53"/>
    <mergeCell ref="L55:N55"/>
    <mergeCell ref="L57:N57"/>
    <mergeCell ref="L59:N59"/>
    <mergeCell ref="J4:N4"/>
    <mergeCell ref="L39:N39"/>
    <mergeCell ref="L41:N41"/>
    <mergeCell ref="L43:N43"/>
    <mergeCell ref="L45:N45"/>
    <mergeCell ref="L47:N47"/>
    <mergeCell ref="L71:N71"/>
    <mergeCell ref="L73:N73"/>
    <mergeCell ref="L75:N75"/>
    <mergeCell ref="L77:N77"/>
    <mergeCell ref="L79:N79"/>
    <mergeCell ref="L81:N81"/>
    <mergeCell ref="J65:N65"/>
    <mergeCell ref="J66:N66"/>
    <mergeCell ref="J67:N67"/>
    <mergeCell ref="J68:N68"/>
    <mergeCell ref="J69:N69"/>
    <mergeCell ref="J70:N70"/>
    <mergeCell ref="L95:N95"/>
    <mergeCell ref="L97:N97"/>
    <mergeCell ref="L99:N99"/>
    <mergeCell ref="J101:N101"/>
    <mergeCell ref="J102:N102"/>
    <mergeCell ref="L115:N115"/>
    <mergeCell ref="L83:N83"/>
    <mergeCell ref="L85:N85"/>
    <mergeCell ref="L87:N87"/>
    <mergeCell ref="L89:N89"/>
    <mergeCell ref="L91:N91"/>
    <mergeCell ref="L93:N93"/>
    <mergeCell ref="J202:K202"/>
    <mergeCell ref="L202:N202"/>
    <mergeCell ref="J204:K204"/>
    <mergeCell ref="L204:N204"/>
    <mergeCell ref="J230:K230"/>
    <mergeCell ref="L232:N232"/>
    <mergeCell ref="J133:N133"/>
    <mergeCell ref="J134:N134"/>
    <mergeCell ref="J144:K144"/>
    <mergeCell ref="L149:N149"/>
    <mergeCell ref="J200:K200"/>
    <mergeCell ref="L200:N200"/>
    <mergeCell ref="M244:N244"/>
    <mergeCell ref="J250:K250"/>
    <mergeCell ref="J260:K260"/>
    <mergeCell ref="J262:K262"/>
    <mergeCell ref="L264:N264"/>
    <mergeCell ref="L276:N276"/>
    <mergeCell ref="J234:K234"/>
    <mergeCell ref="L234:N234"/>
    <mergeCell ref="J236:K236"/>
    <mergeCell ref="L236:N236"/>
    <mergeCell ref="J238:K238"/>
    <mergeCell ref="L238:N238"/>
    <mergeCell ref="L284:N284"/>
    <mergeCell ref="L286:N286"/>
    <mergeCell ref="L288:N288"/>
    <mergeCell ref="J294:K294"/>
    <mergeCell ref="J298:K298"/>
    <mergeCell ref="J300:K300"/>
    <mergeCell ref="J278:K278"/>
    <mergeCell ref="L278:N278"/>
    <mergeCell ref="J280:K280"/>
    <mergeCell ref="L280:N280"/>
    <mergeCell ref="J282:K282"/>
    <mergeCell ref="L282:N282"/>
    <mergeCell ref="J324:K324"/>
    <mergeCell ref="J326:K326"/>
    <mergeCell ref="J328:K328"/>
    <mergeCell ref="L328:N328"/>
    <mergeCell ref="J330:K330"/>
    <mergeCell ref="L330:N330"/>
    <mergeCell ref="J302:K302"/>
    <mergeCell ref="J318:K318"/>
    <mergeCell ref="L318:N318"/>
    <mergeCell ref="J320:K320"/>
    <mergeCell ref="L320:N320"/>
    <mergeCell ref="J322:K322"/>
    <mergeCell ref="L322:N322"/>
    <mergeCell ref="J348:K348"/>
    <mergeCell ref="L348:N348"/>
    <mergeCell ref="J350:K350"/>
    <mergeCell ref="L350:N350"/>
    <mergeCell ref="J352:K352"/>
    <mergeCell ref="L352:N352"/>
    <mergeCell ref="J332:K332"/>
    <mergeCell ref="L332:N332"/>
    <mergeCell ref="J334:K334"/>
    <mergeCell ref="L334:N334"/>
    <mergeCell ref="J336:K336"/>
    <mergeCell ref="L336:N336"/>
    <mergeCell ref="J362:K362"/>
    <mergeCell ref="L362:N362"/>
    <mergeCell ref="J372:K372"/>
    <mergeCell ref="L372:N372"/>
    <mergeCell ref="J374:K374"/>
    <mergeCell ref="L374:N374"/>
    <mergeCell ref="J354:K354"/>
    <mergeCell ref="L354:N354"/>
    <mergeCell ref="J356:K356"/>
    <mergeCell ref="L356:N356"/>
    <mergeCell ref="J358:K358"/>
    <mergeCell ref="J360:K360"/>
    <mergeCell ref="L360:N360"/>
    <mergeCell ref="J384:K384"/>
    <mergeCell ref="L384:N384"/>
    <mergeCell ref="J386:K386"/>
    <mergeCell ref="L386:N386"/>
    <mergeCell ref="J388:K388"/>
    <mergeCell ref="L388:N388"/>
    <mergeCell ref="J376:K376"/>
    <mergeCell ref="L376:N376"/>
    <mergeCell ref="J378:K378"/>
    <mergeCell ref="L378:N378"/>
    <mergeCell ref="J382:K382"/>
    <mergeCell ref="L382:N382"/>
    <mergeCell ref="J402:K402"/>
    <mergeCell ref="J404:K404"/>
    <mergeCell ref="J406:K406"/>
    <mergeCell ref="L406:N406"/>
    <mergeCell ref="J408:K408"/>
    <mergeCell ref="L408:N408"/>
    <mergeCell ref="J390:K390"/>
    <mergeCell ref="J392:K392"/>
    <mergeCell ref="J394:K394"/>
    <mergeCell ref="J396:K396"/>
    <mergeCell ref="J398:K398"/>
    <mergeCell ref="J400:K400"/>
    <mergeCell ref="J416:K416"/>
    <mergeCell ref="L416:N416"/>
    <mergeCell ref="J418:K418"/>
    <mergeCell ref="L418:N418"/>
    <mergeCell ref="J420:K420"/>
    <mergeCell ref="L420:N420"/>
    <mergeCell ref="J410:K410"/>
    <mergeCell ref="L410:N410"/>
    <mergeCell ref="J412:K412"/>
    <mergeCell ref="L412:N412"/>
    <mergeCell ref="J414:K414"/>
    <mergeCell ref="L414:N414"/>
    <mergeCell ref="J430:K430"/>
    <mergeCell ref="J432:K432"/>
    <mergeCell ref="J434:K434"/>
    <mergeCell ref="J436:K436"/>
    <mergeCell ref="J438:K438"/>
    <mergeCell ref="J440:K440"/>
    <mergeCell ref="J422:K422"/>
    <mergeCell ref="L422:N422"/>
    <mergeCell ref="J424:K424"/>
    <mergeCell ref="L424:N424"/>
    <mergeCell ref="J426:K426"/>
    <mergeCell ref="J428:K428"/>
    <mergeCell ref="J452:K452"/>
    <mergeCell ref="L452:N452"/>
    <mergeCell ref="J456:K456"/>
    <mergeCell ref="J458:K458"/>
    <mergeCell ref="J462:K462"/>
    <mergeCell ref="J464:K464"/>
    <mergeCell ref="J442:K442"/>
    <mergeCell ref="J444:K444"/>
    <mergeCell ref="J446:K446"/>
    <mergeCell ref="L448:N448"/>
    <mergeCell ref="J450:K450"/>
    <mergeCell ref="L450:N450"/>
    <mergeCell ref="J484:K484"/>
    <mergeCell ref="L484:N484"/>
    <mergeCell ref="L486:N486"/>
    <mergeCell ref="J488:K488"/>
    <mergeCell ref="L488:N488"/>
    <mergeCell ref="L498:N498"/>
    <mergeCell ref="J466:K466"/>
    <mergeCell ref="J474:K474"/>
    <mergeCell ref="J476:K476"/>
    <mergeCell ref="J478:K478"/>
    <mergeCell ref="J482:K482"/>
    <mergeCell ref="L482:N482"/>
    <mergeCell ref="J522:K522"/>
    <mergeCell ref="L522:N522"/>
    <mergeCell ref="L524:N524"/>
    <mergeCell ref="J528:K528"/>
    <mergeCell ref="L528:N528"/>
    <mergeCell ref="J530:K530"/>
    <mergeCell ref="L530:N530"/>
    <mergeCell ref="L510:N510"/>
    <mergeCell ref="L514:N514"/>
    <mergeCell ref="L516:N516"/>
    <mergeCell ref="J518:K518"/>
    <mergeCell ref="L518:N518"/>
    <mergeCell ref="J520:K520"/>
    <mergeCell ref="L520:N520"/>
    <mergeCell ref="J538:K538"/>
    <mergeCell ref="L538:N538"/>
    <mergeCell ref="J540:K540"/>
    <mergeCell ref="L540:N540"/>
    <mergeCell ref="J542:K542"/>
    <mergeCell ref="L542:N542"/>
    <mergeCell ref="J532:K532"/>
    <mergeCell ref="L532:N532"/>
    <mergeCell ref="J534:K534"/>
    <mergeCell ref="L534:N534"/>
    <mergeCell ref="J536:K536"/>
    <mergeCell ref="L536:N536"/>
    <mergeCell ref="J550:K550"/>
    <mergeCell ref="L550:N550"/>
    <mergeCell ref="J552:K552"/>
    <mergeCell ref="L552:N552"/>
    <mergeCell ref="J554:K554"/>
    <mergeCell ref="L554:N554"/>
    <mergeCell ref="J544:K544"/>
    <mergeCell ref="L544:N544"/>
    <mergeCell ref="J546:K546"/>
    <mergeCell ref="L546:N546"/>
    <mergeCell ref="J548:K548"/>
    <mergeCell ref="L548:N548"/>
    <mergeCell ref="J562:K562"/>
    <mergeCell ref="L562:N562"/>
    <mergeCell ref="J564:K564"/>
    <mergeCell ref="L564:N564"/>
    <mergeCell ref="J566:K566"/>
    <mergeCell ref="L566:N566"/>
    <mergeCell ref="J556:K556"/>
    <mergeCell ref="L556:N556"/>
    <mergeCell ref="J558:K558"/>
    <mergeCell ref="L558:N558"/>
    <mergeCell ref="J560:K560"/>
    <mergeCell ref="L560:N560"/>
    <mergeCell ref="J574:K574"/>
    <mergeCell ref="L574:N574"/>
    <mergeCell ref="J576:K576"/>
    <mergeCell ref="L576:N576"/>
    <mergeCell ref="J578:K578"/>
    <mergeCell ref="L578:N578"/>
    <mergeCell ref="J568:K568"/>
    <mergeCell ref="L568:N568"/>
    <mergeCell ref="J570:K570"/>
    <mergeCell ref="L570:N570"/>
    <mergeCell ref="J572:K572"/>
    <mergeCell ref="L572:N572"/>
    <mergeCell ref="J586:K586"/>
    <mergeCell ref="L586:N586"/>
    <mergeCell ref="J588:K588"/>
    <mergeCell ref="L588:N588"/>
    <mergeCell ref="J590:K590"/>
    <mergeCell ref="L590:N590"/>
    <mergeCell ref="J580:K580"/>
    <mergeCell ref="L580:N580"/>
    <mergeCell ref="J582:K582"/>
    <mergeCell ref="L582:N582"/>
    <mergeCell ref="J584:K584"/>
    <mergeCell ref="L584:N584"/>
    <mergeCell ref="J598:K598"/>
    <mergeCell ref="L598:N598"/>
    <mergeCell ref="J600:K600"/>
    <mergeCell ref="L600:N600"/>
    <mergeCell ref="J602:K602"/>
    <mergeCell ref="L602:N602"/>
    <mergeCell ref="J592:K592"/>
    <mergeCell ref="L592:N592"/>
    <mergeCell ref="J594:K594"/>
    <mergeCell ref="L594:N594"/>
    <mergeCell ref="J596:K596"/>
    <mergeCell ref="L596:N596"/>
    <mergeCell ref="J610:K610"/>
    <mergeCell ref="L610:N610"/>
    <mergeCell ref="J612:K612"/>
    <mergeCell ref="L612:N612"/>
    <mergeCell ref="J614:K614"/>
    <mergeCell ref="L614:N614"/>
    <mergeCell ref="J604:K604"/>
    <mergeCell ref="L604:N604"/>
    <mergeCell ref="J606:K606"/>
    <mergeCell ref="L606:N606"/>
    <mergeCell ref="J608:K608"/>
    <mergeCell ref="L608:N608"/>
    <mergeCell ref="J622:K622"/>
    <mergeCell ref="L622:N622"/>
    <mergeCell ref="J624:K624"/>
    <mergeCell ref="L624:N624"/>
    <mergeCell ref="J626:K626"/>
    <mergeCell ref="L626:N626"/>
    <mergeCell ref="J616:K616"/>
    <mergeCell ref="L616:N616"/>
    <mergeCell ref="J618:K618"/>
    <mergeCell ref="L618:N618"/>
    <mergeCell ref="J620:K620"/>
    <mergeCell ref="L620:N620"/>
    <mergeCell ref="J634:K634"/>
    <mergeCell ref="L634:N634"/>
    <mergeCell ref="J636:K636"/>
    <mergeCell ref="L636:N636"/>
    <mergeCell ref="J638:K638"/>
    <mergeCell ref="L638:N638"/>
    <mergeCell ref="J628:K628"/>
    <mergeCell ref="L628:N628"/>
    <mergeCell ref="J630:K630"/>
    <mergeCell ref="L630:N630"/>
    <mergeCell ref="J632:K632"/>
    <mergeCell ref="L632:N632"/>
    <mergeCell ref="J646:K646"/>
    <mergeCell ref="L646:N646"/>
    <mergeCell ref="J648:K648"/>
    <mergeCell ref="L648:N648"/>
    <mergeCell ref="J650:K650"/>
    <mergeCell ref="L650:N650"/>
    <mergeCell ref="J640:K640"/>
    <mergeCell ref="L640:N640"/>
    <mergeCell ref="J642:K642"/>
    <mergeCell ref="L642:N642"/>
    <mergeCell ref="J644:K644"/>
    <mergeCell ref="L644:N644"/>
    <mergeCell ref="J658:K658"/>
    <mergeCell ref="L658:N658"/>
    <mergeCell ref="J660:K660"/>
    <mergeCell ref="L660:N660"/>
    <mergeCell ref="J662:K662"/>
    <mergeCell ref="L662:N662"/>
    <mergeCell ref="J652:K652"/>
    <mergeCell ref="L652:N652"/>
    <mergeCell ref="J654:K654"/>
    <mergeCell ref="L654:N654"/>
    <mergeCell ref="J656:K656"/>
    <mergeCell ref="L656:N656"/>
    <mergeCell ref="J670:K670"/>
    <mergeCell ref="L670:N670"/>
    <mergeCell ref="J678:K678"/>
    <mergeCell ref="L678:N678"/>
    <mergeCell ref="J683:K683"/>
    <mergeCell ref="L683:N683"/>
    <mergeCell ref="J664:K664"/>
    <mergeCell ref="L664:N664"/>
    <mergeCell ref="J666:K666"/>
    <mergeCell ref="L666:N666"/>
    <mergeCell ref="J668:K668"/>
    <mergeCell ref="L668:N668"/>
    <mergeCell ref="J690:K690"/>
    <mergeCell ref="L690:N690"/>
    <mergeCell ref="J692:K692"/>
    <mergeCell ref="L692:N692"/>
    <mergeCell ref="J694:K694"/>
    <mergeCell ref="L694:N694"/>
    <mergeCell ref="J684:N684"/>
    <mergeCell ref="J685:K685"/>
    <mergeCell ref="L685:N685"/>
    <mergeCell ref="J686:N686"/>
    <mergeCell ref="J688:K688"/>
    <mergeCell ref="L688:N688"/>
    <mergeCell ref="J732:K732"/>
    <mergeCell ref="L732:N732"/>
    <mergeCell ref="J752:K752"/>
    <mergeCell ref="L752:N752"/>
    <mergeCell ref="J756:K756"/>
    <mergeCell ref="L756:N756"/>
    <mergeCell ref="J726:K726"/>
    <mergeCell ref="L726:N726"/>
    <mergeCell ref="J728:K728"/>
    <mergeCell ref="L728:N728"/>
    <mergeCell ref="J730:K730"/>
    <mergeCell ref="L730:N730"/>
    <mergeCell ref="J802:K802"/>
    <mergeCell ref="L802:N802"/>
    <mergeCell ref="J804:K804"/>
    <mergeCell ref="L804:N804"/>
    <mergeCell ref="J806:K806"/>
    <mergeCell ref="L806:N806"/>
    <mergeCell ref="J770:K770"/>
    <mergeCell ref="J782:K782"/>
    <mergeCell ref="L792:N792"/>
    <mergeCell ref="J798:K798"/>
    <mergeCell ref="L798:N798"/>
    <mergeCell ref="J800:K800"/>
    <mergeCell ref="L800:N800"/>
    <mergeCell ref="J836:K836"/>
    <mergeCell ref="L836:N836"/>
    <mergeCell ref="J838:K838"/>
    <mergeCell ref="L838:N838"/>
    <mergeCell ref="J840:K840"/>
    <mergeCell ref="L840:N840"/>
    <mergeCell ref="J822:K822"/>
    <mergeCell ref="L822:N822"/>
    <mergeCell ref="J824:K824"/>
    <mergeCell ref="L824:N824"/>
    <mergeCell ref="J830:K830"/>
    <mergeCell ref="J832:K832"/>
    <mergeCell ref="L832:N832"/>
    <mergeCell ref="J848:K848"/>
    <mergeCell ref="L848:N848"/>
    <mergeCell ref="J852:K852"/>
    <mergeCell ref="L852:N852"/>
    <mergeCell ref="J864:K864"/>
    <mergeCell ref="J866:K866"/>
    <mergeCell ref="J842:K842"/>
    <mergeCell ref="L842:N842"/>
    <mergeCell ref="J844:K844"/>
    <mergeCell ref="L844:N844"/>
    <mergeCell ref="J846:K846"/>
    <mergeCell ref="L846:N846"/>
    <mergeCell ref="J910:K910"/>
    <mergeCell ref="J912:K912"/>
    <mergeCell ref="J930:K930"/>
    <mergeCell ref="L932:N932"/>
    <mergeCell ref="J934:K934"/>
    <mergeCell ref="L934:N934"/>
    <mergeCell ref="J868:K868"/>
    <mergeCell ref="J870:K870"/>
    <mergeCell ref="J894:K894"/>
    <mergeCell ref="J904:K904"/>
    <mergeCell ref="J906:K906"/>
    <mergeCell ref="J908:K908"/>
    <mergeCell ref="J942:K942"/>
    <mergeCell ref="L942:N942"/>
    <mergeCell ref="J944:K944"/>
    <mergeCell ref="L944:N944"/>
    <mergeCell ref="J946:K946"/>
    <mergeCell ref="L946:N946"/>
    <mergeCell ref="J936:K936"/>
    <mergeCell ref="L936:N936"/>
    <mergeCell ref="J938:K938"/>
    <mergeCell ref="L938:N938"/>
    <mergeCell ref="J940:K940"/>
    <mergeCell ref="L940:N940"/>
    <mergeCell ref="L958:N958"/>
    <mergeCell ref="L960:N960"/>
    <mergeCell ref="L962:N962"/>
    <mergeCell ref="L964:N964"/>
    <mergeCell ref="J966:K966"/>
    <mergeCell ref="L966:N966"/>
    <mergeCell ref="J948:K948"/>
    <mergeCell ref="L948:N948"/>
    <mergeCell ref="L950:N950"/>
    <mergeCell ref="L952:N952"/>
    <mergeCell ref="L954:N954"/>
    <mergeCell ref="L956:N956"/>
    <mergeCell ref="J974:K974"/>
    <mergeCell ref="L974:N974"/>
    <mergeCell ref="J976:K976"/>
    <mergeCell ref="L976:N976"/>
    <mergeCell ref="J978:K978"/>
    <mergeCell ref="L978:N978"/>
    <mergeCell ref="J968:K968"/>
    <mergeCell ref="L968:N968"/>
    <mergeCell ref="J970:K970"/>
    <mergeCell ref="L970:N970"/>
    <mergeCell ref="J972:K972"/>
    <mergeCell ref="L972:N972"/>
    <mergeCell ref="J986:K986"/>
    <mergeCell ref="L986:N986"/>
    <mergeCell ref="L988:N988"/>
    <mergeCell ref="L990:N990"/>
    <mergeCell ref="L992:N992"/>
    <mergeCell ref="L994:N994"/>
    <mergeCell ref="J980:K980"/>
    <mergeCell ref="L980:N980"/>
    <mergeCell ref="J982:K982"/>
    <mergeCell ref="L982:N982"/>
    <mergeCell ref="J984:K984"/>
    <mergeCell ref="L984:N984"/>
    <mergeCell ref="J1006:K1006"/>
    <mergeCell ref="L1006:N1006"/>
    <mergeCell ref="J1008:K1008"/>
    <mergeCell ref="L1008:N1008"/>
    <mergeCell ref="J1010:K1010"/>
    <mergeCell ref="L1010:N1010"/>
    <mergeCell ref="L996:N996"/>
    <mergeCell ref="J998:K998"/>
    <mergeCell ref="L998:N998"/>
    <mergeCell ref="J1000:K1000"/>
    <mergeCell ref="J1002:K1002"/>
    <mergeCell ref="J1004:K1004"/>
    <mergeCell ref="J1018:K1018"/>
    <mergeCell ref="L1018:N1018"/>
    <mergeCell ref="L1020:N1020"/>
    <mergeCell ref="L1022:N1022"/>
    <mergeCell ref="L1024:N1024"/>
    <mergeCell ref="L1026:N1026"/>
    <mergeCell ref="J1012:K1012"/>
    <mergeCell ref="L1012:N1012"/>
    <mergeCell ref="J1014:K1014"/>
    <mergeCell ref="L1014:N1014"/>
    <mergeCell ref="J1016:K1016"/>
    <mergeCell ref="L1016:N1016"/>
    <mergeCell ref="J1036:K1036"/>
    <mergeCell ref="L1036:N1036"/>
    <mergeCell ref="J1038:K1038"/>
    <mergeCell ref="L1038:N1038"/>
    <mergeCell ref="J1040:K1040"/>
    <mergeCell ref="L1040:N1040"/>
    <mergeCell ref="L1028:N1028"/>
    <mergeCell ref="J1030:K1030"/>
    <mergeCell ref="L1030:N1030"/>
    <mergeCell ref="J1032:K1032"/>
    <mergeCell ref="L1032:N1032"/>
    <mergeCell ref="J1034:K1034"/>
    <mergeCell ref="L1034:N1034"/>
    <mergeCell ref="J1050:K1050"/>
    <mergeCell ref="L1050:N1050"/>
    <mergeCell ref="L1052:N1052"/>
    <mergeCell ref="L1054:N1054"/>
    <mergeCell ref="L1056:N1056"/>
    <mergeCell ref="L1058:N1058"/>
    <mergeCell ref="L1042:N1042"/>
    <mergeCell ref="J1044:K1044"/>
    <mergeCell ref="L1044:N1044"/>
    <mergeCell ref="J1046:K1046"/>
    <mergeCell ref="L1046:N1046"/>
    <mergeCell ref="J1048:K1048"/>
    <mergeCell ref="L1048:N1048"/>
    <mergeCell ref="J1070:K1070"/>
    <mergeCell ref="L1070:N1070"/>
    <mergeCell ref="J1072:K1072"/>
    <mergeCell ref="L1072:N1072"/>
    <mergeCell ref="J1074:K1074"/>
    <mergeCell ref="L1074:N1074"/>
    <mergeCell ref="L1060:N1060"/>
    <mergeCell ref="J1062:K1062"/>
    <mergeCell ref="L1062:N1062"/>
    <mergeCell ref="J1064:K1064"/>
    <mergeCell ref="J1066:K1066"/>
    <mergeCell ref="J1068:K1068"/>
    <mergeCell ref="J1082:K1082"/>
    <mergeCell ref="L1082:N1082"/>
    <mergeCell ref="L1084:N1084"/>
    <mergeCell ref="L1086:N1086"/>
    <mergeCell ref="L1088:N1088"/>
    <mergeCell ref="L1090:N1090"/>
    <mergeCell ref="J1076:K1076"/>
    <mergeCell ref="L1076:N1076"/>
    <mergeCell ref="J1078:K1078"/>
    <mergeCell ref="L1078:N1078"/>
    <mergeCell ref="J1080:K1080"/>
    <mergeCell ref="L1080:N1080"/>
    <mergeCell ref="J1104:K1104"/>
    <mergeCell ref="L1104:N1104"/>
    <mergeCell ref="L1106:N1106"/>
    <mergeCell ref="L1108:N1108"/>
    <mergeCell ref="J1110:K1110"/>
    <mergeCell ref="L1110:N1110"/>
    <mergeCell ref="L1092:N1092"/>
    <mergeCell ref="J1094:K1094"/>
    <mergeCell ref="L1094:N1094"/>
    <mergeCell ref="J1100:K1100"/>
    <mergeCell ref="L1100:N1100"/>
    <mergeCell ref="J1102:K1102"/>
    <mergeCell ref="L1102:N1102"/>
    <mergeCell ref="L1120:N1120"/>
    <mergeCell ref="L1122:N1122"/>
    <mergeCell ref="L1124:N1124"/>
    <mergeCell ref="J1126:K1126"/>
    <mergeCell ref="L1126:N1126"/>
    <mergeCell ref="J1166:K1166"/>
    <mergeCell ref="L1166:N1166"/>
    <mergeCell ref="J1112:K1112"/>
    <mergeCell ref="L1112:N1112"/>
    <mergeCell ref="J1114:K1114"/>
    <mergeCell ref="L1114:N1114"/>
    <mergeCell ref="L1116:N1116"/>
    <mergeCell ref="L1118:N1118"/>
    <mergeCell ref="J1176:K1176"/>
    <mergeCell ref="L1176:N1176"/>
    <mergeCell ref="J1178:K1178"/>
    <mergeCell ref="L1178:N1178"/>
    <mergeCell ref="L1180:N1180"/>
    <mergeCell ref="L1182:N1182"/>
    <mergeCell ref="J1168:K1168"/>
    <mergeCell ref="L1168:N1168"/>
    <mergeCell ref="L1170:N1170"/>
    <mergeCell ref="L1172:N1172"/>
    <mergeCell ref="J1174:K1174"/>
    <mergeCell ref="L1174:N1174"/>
    <mergeCell ref="J1230:K1230"/>
    <mergeCell ref="L1230:N1230"/>
    <mergeCell ref="J1232:K1232"/>
    <mergeCell ref="L1232:N1232"/>
    <mergeCell ref="L1234:N1234"/>
    <mergeCell ref="L1236:N1236"/>
    <mergeCell ref="L1184:N1184"/>
    <mergeCell ref="L1186:N1186"/>
    <mergeCell ref="L1188:N1188"/>
    <mergeCell ref="J1190:K1190"/>
    <mergeCell ref="L1190:N1190"/>
    <mergeCell ref="J1228:K1228"/>
    <mergeCell ref="L1228:N1228"/>
    <mergeCell ref="L1244:N1244"/>
    <mergeCell ref="L1246:N1246"/>
    <mergeCell ref="L1248:N1248"/>
    <mergeCell ref="L1250:N1250"/>
    <mergeCell ref="L1252:N1252"/>
    <mergeCell ref="J1254:K1254"/>
    <mergeCell ref="L1254:N1254"/>
    <mergeCell ref="J1238:K1238"/>
    <mergeCell ref="L1238:N1238"/>
    <mergeCell ref="J1240:K1240"/>
    <mergeCell ref="L1240:N1240"/>
    <mergeCell ref="J1242:K1242"/>
    <mergeCell ref="L1242:N1242"/>
    <mergeCell ref="L1276:N1276"/>
    <mergeCell ref="L1278:N1278"/>
    <mergeCell ref="L1280:N1280"/>
    <mergeCell ref="L1282:N1282"/>
    <mergeCell ref="L1284:N1284"/>
    <mergeCell ref="J1286:K1286"/>
    <mergeCell ref="L1286:N1286"/>
    <mergeCell ref="J1270:K1270"/>
    <mergeCell ref="L1270:N1270"/>
    <mergeCell ref="J1272:K1272"/>
    <mergeCell ref="L1272:N1272"/>
    <mergeCell ref="J1274:K1274"/>
    <mergeCell ref="L1274:N1274"/>
    <mergeCell ref="L1308:N1308"/>
    <mergeCell ref="L1310:N1310"/>
    <mergeCell ref="L1312:N1312"/>
    <mergeCell ref="L1314:N1314"/>
    <mergeCell ref="L1316:N1316"/>
    <mergeCell ref="J1302:K1302"/>
    <mergeCell ref="L1302:N1302"/>
    <mergeCell ref="J1304:K1304"/>
    <mergeCell ref="L1304:N1304"/>
    <mergeCell ref="J1306:K1306"/>
    <mergeCell ref="L1306:N1306"/>
  </mergeCells>
  <phoneticPr fontId="1"/>
  <printOptions horizontalCentered="1" verticalCentered="1"/>
  <pageMargins left="0.7" right="0.7" top="0.75" bottom="0.75" header="0.3" footer="0.3"/>
  <pageSetup paperSize="9" scale="86" fitToHeight="0" orientation="landscape" useFirstPageNumber="1" r:id="rId1"/>
  <headerFooter scaleWithDoc="0" alignWithMargins="0">
    <oddHeader>&amp;R№&amp;P　　　　　</oddHeader>
  </headerFooter>
  <rowBreaks count="40" manualBreakCount="40">
    <brk id="36" min="1" max="13" man="1"/>
    <brk id="68" min="1" max="13" man="1"/>
    <brk id="100" min="1" max="13" man="1"/>
    <brk id="132" min="1" max="13" man="1"/>
    <brk id="164" min="1" max="13" man="1"/>
    <brk id="196" min="1" max="13" man="1"/>
    <brk id="228" min="1" max="13" man="1"/>
    <brk id="260" min="1" max="13" man="1"/>
    <brk id="292" min="1" max="13" man="1"/>
    <brk id="324" min="1" max="13" man="1"/>
    <brk id="356" min="1" max="13" man="1"/>
    <brk id="388" min="1" max="13" man="1"/>
    <brk id="420" min="1" max="13" man="1"/>
    <brk id="452" min="1" max="13" man="1"/>
    <brk id="484" min="1" max="13" man="1"/>
    <brk id="516" min="1" max="13" man="1"/>
    <brk id="548" min="1" max="13" man="1"/>
    <brk id="580" min="1" max="13" man="1"/>
    <brk id="612" min="1" max="13" man="1"/>
    <brk id="644" min="1" max="13" man="1"/>
    <brk id="676" min="1" max="13" man="1"/>
    <brk id="708" min="1" max="13" man="1"/>
    <brk id="740" min="1" max="13" man="1"/>
    <brk id="772" min="1" max="13" man="1"/>
    <brk id="804" min="1" max="13" man="1"/>
    <brk id="836" min="1" max="13" man="1"/>
    <brk id="868" min="1" max="13" man="1"/>
    <brk id="900" min="1" max="13" man="1"/>
    <brk id="932" min="1" max="13" man="1"/>
    <brk id="964" min="1" max="13" man="1"/>
    <brk id="996" min="1" max="13" man="1"/>
    <brk id="1028" min="1" max="13" man="1"/>
    <brk id="1060" min="1" max="13" man="1"/>
    <brk id="1092" min="1" max="13" man="1"/>
    <brk id="1124" min="1" max="13" man="1"/>
    <brk id="1156" min="1" max="13" man="1"/>
    <brk id="1188" min="1" max="13" man="1"/>
    <brk id="1220" min="1" max="13" man="1"/>
    <brk id="1252" min="1" max="13" man="1"/>
    <brk id="1284" min="1" max="1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94E1E5-D00B-4E5F-9D33-6A1FB6372D15}">
  <sheetPr>
    <pageSetUpPr fitToPage="1"/>
  </sheetPr>
  <dimension ref="B1:IW34"/>
  <sheetViews>
    <sheetView showZeros="0" view="pageBreakPreview" zoomScale="70" zoomScaleNormal="75" zoomScaleSheetLayoutView="70" workbookViewId="0">
      <selection activeCell="J21" sqref="J21"/>
    </sheetView>
  </sheetViews>
  <sheetFormatPr defaultRowHeight="13.5"/>
  <cols>
    <col min="1" max="1" width="9" style="684"/>
    <col min="2" max="2" width="5.625" style="685" customWidth="1"/>
    <col min="3" max="3" width="28.875" style="685" customWidth="1"/>
    <col min="4" max="4" width="5.625" style="812" customWidth="1"/>
    <col min="5" max="5" width="24.625" style="812" customWidth="1"/>
    <col min="6" max="6" width="11" style="813" customWidth="1"/>
    <col min="7" max="7" width="5.625" style="687" customWidth="1"/>
    <col min="8" max="8" width="13.25" style="814" customWidth="1"/>
    <col min="9" max="9" width="3.125" style="815" customWidth="1"/>
    <col min="10" max="10" width="13.625" style="814" customWidth="1"/>
    <col min="11" max="11" width="3.125" style="685" customWidth="1"/>
    <col min="12" max="12" width="6.125" style="815" customWidth="1"/>
    <col min="13" max="13" width="7.625" style="815" customWidth="1"/>
    <col min="14" max="14" width="7.25" style="816" customWidth="1"/>
    <col min="15" max="15" width="5.25" style="817" customWidth="1"/>
    <col min="16" max="16" width="9" style="684"/>
    <col min="17" max="17" width="9.75" style="684" bestFit="1" customWidth="1"/>
    <col min="18" max="18" width="9.5" style="684" bestFit="1" customWidth="1"/>
    <col min="19" max="19" width="10.75" style="684" bestFit="1" customWidth="1"/>
    <col min="20" max="16384" width="9" style="684"/>
  </cols>
  <sheetData>
    <row r="1" spans="2:257" s="360" customFormat="1" ht="39" customHeight="1" thickBot="1">
      <c r="B1" s="1320"/>
      <c r="C1" s="1320"/>
      <c r="D1" s="1320"/>
      <c r="E1" s="1320"/>
      <c r="F1" s="1321"/>
      <c r="G1" s="1324"/>
      <c r="H1" s="1321"/>
      <c r="I1" s="1320"/>
      <c r="J1" s="1321"/>
      <c r="K1" s="1320"/>
      <c r="L1" s="1320"/>
      <c r="M1" s="1320"/>
      <c r="N1" s="1320"/>
      <c r="O1" s="1323"/>
    </row>
    <row r="2" spans="2:257" s="360" customFormat="1" ht="30" customHeight="1" thickBot="1">
      <c r="B2" s="379" t="s">
        <v>1</v>
      </c>
      <c r="C2" s="380" t="s">
        <v>2</v>
      </c>
      <c r="D2" s="381" t="s">
        <v>3</v>
      </c>
      <c r="E2" s="380" t="s">
        <v>4</v>
      </c>
      <c r="F2" s="690" t="s">
        <v>5</v>
      </c>
      <c r="G2" s="691" t="s">
        <v>685</v>
      </c>
      <c r="H2" s="1504" t="s">
        <v>7</v>
      </c>
      <c r="I2" s="1505"/>
      <c r="J2" s="1504" t="s">
        <v>8</v>
      </c>
      <c r="K2" s="1505"/>
      <c r="L2" s="1506" t="s">
        <v>9</v>
      </c>
      <c r="M2" s="1506"/>
      <c r="N2" s="1506"/>
      <c r="O2" s="1507"/>
    </row>
    <row r="3" spans="2:257" s="685" customFormat="1" ht="15" customHeight="1">
      <c r="B3" s="692"/>
      <c r="C3" s="693"/>
      <c r="D3" s="694"/>
      <c r="E3" s="693"/>
      <c r="F3" s="695"/>
      <c r="G3" s="696"/>
      <c r="H3" s="697"/>
      <c r="I3" s="698"/>
      <c r="J3" s="699"/>
      <c r="K3" s="700"/>
      <c r="L3" s="701"/>
      <c r="M3" s="701"/>
      <c r="N3" s="702"/>
      <c r="O3" s="703"/>
      <c r="P3" s="1317"/>
      <c r="Q3" s="360"/>
      <c r="R3" s="704"/>
      <c r="S3" s="694"/>
      <c r="T3" s="694"/>
      <c r="U3" s="694"/>
      <c r="V3" s="695"/>
      <c r="W3" s="705"/>
      <c r="X3" s="697"/>
      <c r="Y3" s="697"/>
      <c r="Z3" s="706"/>
      <c r="AA3" s="707"/>
      <c r="AB3" s="701"/>
      <c r="AC3" s="701"/>
      <c r="AD3" s="702"/>
      <c r="AE3" s="708"/>
      <c r="AG3" s="360"/>
      <c r="AH3" s="704"/>
      <c r="AI3" s="694"/>
      <c r="AJ3" s="694"/>
      <c r="AK3" s="694"/>
      <c r="AL3" s="695"/>
      <c r="AM3" s="705"/>
      <c r="AN3" s="697"/>
      <c r="AO3" s="697"/>
      <c r="AP3" s="706"/>
      <c r="AQ3" s="707"/>
      <c r="AR3" s="701"/>
      <c r="AS3" s="701"/>
      <c r="AT3" s="702"/>
      <c r="AU3" s="708"/>
      <c r="AW3" s="360"/>
      <c r="AX3" s="704"/>
      <c r="AY3" s="694"/>
      <c r="AZ3" s="694"/>
      <c r="BA3" s="694"/>
      <c r="BB3" s="695"/>
      <c r="BC3" s="705"/>
      <c r="BD3" s="697"/>
      <c r="BE3" s="697"/>
      <c r="BF3" s="706"/>
      <c r="BG3" s="707"/>
      <c r="BH3" s="701"/>
      <c r="BI3" s="701"/>
      <c r="BJ3" s="702"/>
      <c r="BK3" s="708"/>
      <c r="BM3" s="360"/>
      <c r="BN3" s="704"/>
      <c r="BO3" s="694"/>
      <c r="BP3" s="694"/>
      <c r="BQ3" s="694"/>
      <c r="BR3" s="695"/>
      <c r="BS3" s="705"/>
      <c r="BT3" s="697"/>
      <c r="BU3" s="697"/>
      <c r="BV3" s="706"/>
      <c r="BW3" s="707"/>
      <c r="BX3" s="701"/>
      <c r="BY3" s="701"/>
      <c r="BZ3" s="702"/>
      <c r="CA3" s="708"/>
      <c r="CC3" s="360"/>
      <c r="CD3" s="704"/>
      <c r="CE3" s="694"/>
      <c r="CF3" s="694"/>
      <c r="CG3" s="694"/>
      <c r="CH3" s="695"/>
      <c r="CI3" s="705"/>
      <c r="CJ3" s="697"/>
      <c r="CK3" s="697"/>
      <c r="CL3" s="706"/>
      <c r="CM3" s="707"/>
      <c r="CN3" s="701"/>
      <c r="CO3" s="701"/>
      <c r="CP3" s="702"/>
      <c r="CQ3" s="708"/>
      <c r="CS3" s="360"/>
      <c r="CT3" s="704"/>
      <c r="CU3" s="694"/>
      <c r="CV3" s="694"/>
      <c r="CW3" s="694"/>
      <c r="CX3" s="695"/>
      <c r="CY3" s="705"/>
      <c r="CZ3" s="697"/>
      <c r="DA3" s="697"/>
      <c r="DB3" s="706"/>
      <c r="DC3" s="707"/>
      <c r="DD3" s="701"/>
      <c r="DE3" s="701"/>
      <c r="DF3" s="702"/>
      <c r="DG3" s="708"/>
      <c r="DI3" s="360"/>
      <c r="DJ3" s="704"/>
      <c r="DK3" s="694"/>
      <c r="DL3" s="694"/>
      <c r="DM3" s="694"/>
      <c r="DN3" s="695"/>
      <c r="DO3" s="705"/>
      <c r="DP3" s="697"/>
      <c r="DQ3" s="697"/>
      <c r="DR3" s="706"/>
      <c r="DS3" s="707"/>
      <c r="DT3" s="701"/>
      <c r="DU3" s="701"/>
      <c r="DV3" s="702"/>
      <c r="DW3" s="708"/>
      <c r="DY3" s="360"/>
      <c r="DZ3" s="704"/>
      <c r="EA3" s="694"/>
      <c r="EB3" s="694"/>
      <c r="EC3" s="694"/>
      <c r="ED3" s="695"/>
      <c r="EE3" s="705"/>
      <c r="EF3" s="697"/>
      <c r="EG3" s="697"/>
      <c r="EH3" s="706"/>
      <c r="EI3" s="707"/>
      <c r="EJ3" s="701"/>
      <c r="EK3" s="701"/>
      <c r="EL3" s="702"/>
      <c r="EM3" s="708"/>
      <c r="EO3" s="360"/>
      <c r="EP3" s="704"/>
      <c r="EQ3" s="694"/>
      <c r="ER3" s="694"/>
      <c r="ES3" s="694"/>
      <c r="ET3" s="695"/>
      <c r="EU3" s="705"/>
      <c r="EV3" s="697"/>
      <c r="EW3" s="697"/>
      <c r="EX3" s="706"/>
      <c r="EY3" s="707"/>
      <c r="EZ3" s="701"/>
      <c r="FA3" s="701"/>
      <c r="FB3" s="702"/>
      <c r="FC3" s="708"/>
      <c r="FE3" s="360"/>
      <c r="FF3" s="704"/>
      <c r="FG3" s="694"/>
      <c r="FH3" s="694"/>
      <c r="FI3" s="694"/>
      <c r="FJ3" s="695"/>
      <c r="FK3" s="705"/>
      <c r="FL3" s="697"/>
      <c r="FM3" s="697"/>
      <c r="FN3" s="706"/>
      <c r="FO3" s="707"/>
      <c r="FP3" s="701"/>
      <c r="FQ3" s="701"/>
      <c r="FR3" s="702"/>
      <c r="FS3" s="708"/>
      <c r="FU3" s="360"/>
      <c r="FV3" s="704"/>
      <c r="FW3" s="694"/>
      <c r="FX3" s="694"/>
      <c r="FY3" s="694"/>
      <c r="FZ3" s="695"/>
      <c r="GA3" s="705"/>
      <c r="GB3" s="697"/>
      <c r="GC3" s="697"/>
      <c r="GD3" s="706"/>
      <c r="GE3" s="707"/>
      <c r="GF3" s="701"/>
      <c r="GG3" s="701"/>
      <c r="GH3" s="702"/>
      <c r="GI3" s="708"/>
      <c r="GK3" s="360"/>
      <c r="GL3" s="704"/>
      <c r="GM3" s="694"/>
      <c r="GN3" s="694"/>
      <c r="GO3" s="694"/>
      <c r="GP3" s="695"/>
      <c r="GQ3" s="705"/>
      <c r="GR3" s="697"/>
      <c r="GS3" s="697"/>
      <c r="GT3" s="706"/>
      <c r="GU3" s="707"/>
      <c r="GV3" s="701"/>
      <c r="GW3" s="701"/>
      <c r="GX3" s="702"/>
      <c r="GY3" s="708"/>
      <c r="HA3" s="360"/>
      <c r="HB3" s="704"/>
      <c r="HC3" s="694"/>
      <c r="HD3" s="694"/>
      <c r="HE3" s="694"/>
      <c r="HF3" s="695"/>
      <c r="HG3" s="705"/>
      <c r="HH3" s="697"/>
      <c r="HI3" s="697"/>
      <c r="HJ3" s="706"/>
      <c r="HK3" s="707"/>
      <c r="HL3" s="701"/>
      <c r="HM3" s="701"/>
      <c r="HN3" s="702"/>
      <c r="HO3" s="708"/>
      <c r="HQ3" s="360"/>
      <c r="HR3" s="704"/>
      <c r="HS3" s="694"/>
      <c r="HT3" s="694"/>
      <c r="HU3" s="694"/>
      <c r="HV3" s="695"/>
      <c r="HW3" s="705"/>
      <c r="HX3" s="697"/>
      <c r="HY3" s="697"/>
      <c r="HZ3" s="706"/>
      <c r="IA3" s="707"/>
      <c r="IB3" s="701"/>
      <c r="IC3" s="701"/>
      <c r="ID3" s="702"/>
      <c r="IE3" s="708"/>
      <c r="IG3" s="360"/>
      <c r="IH3" s="704"/>
      <c r="II3" s="694"/>
      <c r="IJ3" s="694"/>
      <c r="IK3" s="694"/>
      <c r="IL3" s="695"/>
      <c r="IM3" s="705"/>
      <c r="IN3" s="697"/>
      <c r="IO3" s="697"/>
      <c r="IP3" s="706"/>
      <c r="IQ3" s="707"/>
      <c r="IR3" s="701"/>
      <c r="IS3" s="701"/>
      <c r="IT3" s="702"/>
      <c r="IU3" s="708"/>
      <c r="IW3" s="360"/>
    </row>
    <row r="4" spans="2:257" s="685" customFormat="1" ht="15" customHeight="1">
      <c r="B4" s="692"/>
      <c r="C4" s="709" t="s">
        <v>686</v>
      </c>
      <c r="D4" s="710"/>
      <c r="E4" s="711"/>
      <c r="F4" s="695"/>
      <c r="G4" s="696"/>
      <c r="H4" s="697"/>
      <c r="I4" s="698"/>
      <c r="J4" s="699"/>
      <c r="K4" s="700"/>
      <c r="L4" s="701"/>
      <c r="M4" s="701"/>
      <c r="N4" s="702"/>
      <c r="O4" s="703"/>
      <c r="P4" s="1317"/>
      <c r="Q4" s="360"/>
      <c r="R4" s="704"/>
      <c r="S4" s="694"/>
      <c r="T4" s="694"/>
      <c r="U4" s="694"/>
      <c r="V4" s="695"/>
      <c r="W4" s="705"/>
      <c r="X4" s="697"/>
      <c r="Y4" s="697"/>
      <c r="Z4" s="706"/>
      <c r="AA4" s="707"/>
      <c r="AB4" s="701"/>
      <c r="AC4" s="701"/>
      <c r="AD4" s="702"/>
      <c r="AE4" s="708"/>
      <c r="AG4" s="360"/>
      <c r="AH4" s="704"/>
      <c r="AI4" s="694"/>
      <c r="AJ4" s="694"/>
      <c r="AK4" s="694"/>
      <c r="AL4" s="695"/>
      <c r="AM4" s="705"/>
      <c r="AN4" s="697"/>
      <c r="AO4" s="697"/>
      <c r="AP4" s="706"/>
      <c r="AQ4" s="707"/>
      <c r="AR4" s="701"/>
      <c r="AS4" s="701"/>
      <c r="AT4" s="702"/>
      <c r="AU4" s="708"/>
      <c r="AW4" s="360"/>
      <c r="AX4" s="704"/>
      <c r="AY4" s="694"/>
      <c r="AZ4" s="694"/>
      <c r="BA4" s="694"/>
      <c r="BB4" s="695"/>
      <c r="BC4" s="705"/>
      <c r="BD4" s="697"/>
      <c r="BE4" s="697"/>
      <c r="BF4" s="706"/>
      <c r="BG4" s="707"/>
      <c r="BH4" s="701"/>
      <c r="BI4" s="701"/>
      <c r="BJ4" s="702"/>
      <c r="BK4" s="708"/>
      <c r="BM4" s="360"/>
      <c r="BN4" s="704"/>
      <c r="BO4" s="694"/>
      <c r="BP4" s="694"/>
      <c r="BQ4" s="694"/>
      <c r="BR4" s="695"/>
      <c r="BS4" s="705"/>
      <c r="BT4" s="697"/>
      <c r="BU4" s="697"/>
      <c r="BV4" s="706"/>
      <c r="BW4" s="707"/>
      <c r="BX4" s="701"/>
      <c r="BY4" s="701"/>
      <c r="BZ4" s="702"/>
      <c r="CA4" s="708"/>
      <c r="CC4" s="360"/>
      <c r="CD4" s="704"/>
      <c r="CE4" s="694"/>
      <c r="CF4" s="694"/>
      <c r="CG4" s="694"/>
      <c r="CH4" s="695"/>
      <c r="CI4" s="705"/>
      <c r="CJ4" s="697"/>
      <c r="CK4" s="697"/>
      <c r="CL4" s="706"/>
      <c r="CM4" s="707"/>
      <c r="CN4" s="701"/>
      <c r="CO4" s="701"/>
      <c r="CP4" s="702"/>
      <c r="CQ4" s="708"/>
      <c r="CS4" s="360"/>
      <c r="CT4" s="704"/>
      <c r="CU4" s="694"/>
      <c r="CV4" s="694"/>
      <c r="CW4" s="694"/>
      <c r="CX4" s="695"/>
      <c r="CY4" s="705"/>
      <c r="CZ4" s="697"/>
      <c r="DA4" s="697"/>
      <c r="DB4" s="706"/>
      <c r="DC4" s="707"/>
      <c r="DD4" s="701"/>
      <c r="DE4" s="701"/>
      <c r="DF4" s="702"/>
      <c r="DG4" s="708"/>
      <c r="DI4" s="360"/>
      <c r="DJ4" s="704"/>
      <c r="DK4" s="694"/>
      <c r="DL4" s="694"/>
      <c r="DM4" s="694"/>
      <c r="DN4" s="695"/>
      <c r="DO4" s="705"/>
      <c r="DP4" s="697"/>
      <c r="DQ4" s="697"/>
      <c r="DR4" s="706"/>
      <c r="DS4" s="707"/>
      <c r="DT4" s="701"/>
      <c r="DU4" s="701"/>
      <c r="DV4" s="702"/>
      <c r="DW4" s="708"/>
      <c r="DY4" s="360"/>
      <c r="DZ4" s="704"/>
      <c r="EA4" s="694"/>
      <c r="EB4" s="694"/>
      <c r="EC4" s="694"/>
      <c r="ED4" s="695"/>
      <c r="EE4" s="705"/>
      <c r="EF4" s="697"/>
      <c r="EG4" s="697"/>
      <c r="EH4" s="706"/>
      <c r="EI4" s="707"/>
      <c r="EJ4" s="701"/>
      <c r="EK4" s="701"/>
      <c r="EL4" s="702"/>
      <c r="EM4" s="708"/>
      <c r="EO4" s="360"/>
      <c r="EP4" s="704"/>
      <c r="EQ4" s="694"/>
      <c r="ER4" s="694"/>
      <c r="ES4" s="694"/>
      <c r="ET4" s="695"/>
      <c r="EU4" s="705"/>
      <c r="EV4" s="697"/>
      <c r="EW4" s="697"/>
      <c r="EX4" s="706"/>
      <c r="EY4" s="707"/>
      <c r="EZ4" s="701"/>
      <c r="FA4" s="701"/>
      <c r="FB4" s="702"/>
      <c r="FC4" s="708"/>
      <c r="FE4" s="360"/>
      <c r="FF4" s="704"/>
      <c r="FG4" s="694"/>
      <c r="FH4" s="694"/>
      <c r="FI4" s="694"/>
      <c r="FJ4" s="695"/>
      <c r="FK4" s="705"/>
      <c r="FL4" s="697"/>
      <c r="FM4" s="697"/>
      <c r="FN4" s="706"/>
      <c r="FO4" s="707"/>
      <c r="FP4" s="701"/>
      <c r="FQ4" s="701"/>
      <c r="FR4" s="702"/>
      <c r="FS4" s="708"/>
      <c r="FU4" s="360"/>
      <c r="FV4" s="704"/>
      <c r="FW4" s="694"/>
      <c r="FX4" s="694"/>
      <c r="FY4" s="694"/>
      <c r="FZ4" s="695"/>
      <c r="GA4" s="705"/>
      <c r="GB4" s="697"/>
      <c r="GC4" s="697"/>
      <c r="GD4" s="706"/>
      <c r="GE4" s="707"/>
      <c r="GF4" s="701"/>
      <c r="GG4" s="701"/>
      <c r="GH4" s="702"/>
      <c r="GI4" s="708"/>
      <c r="GK4" s="360"/>
      <c r="GL4" s="704"/>
      <c r="GM4" s="694"/>
      <c r="GN4" s="694"/>
      <c r="GO4" s="694"/>
      <c r="GP4" s="695"/>
      <c r="GQ4" s="705"/>
      <c r="GR4" s="697"/>
      <c r="GS4" s="697"/>
      <c r="GT4" s="706"/>
      <c r="GU4" s="707"/>
      <c r="GV4" s="701"/>
      <c r="GW4" s="701"/>
      <c r="GX4" s="702"/>
      <c r="GY4" s="708"/>
      <c r="HA4" s="360"/>
      <c r="HB4" s="704"/>
      <c r="HC4" s="694"/>
      <c r="HD4" s="694"/>
      <c r="HE4" s="694"/>
      <c r="HF4" s="695"/>
      <c r="HG4" s="705"/>
      <c r="HH4" s="697"/>
      <c r="HI4" s="697"/>
      <c r="HJ4" s="706"/>
      <c r="HK4" s="707"/>
      <c r="HL4" s="701"/>
      <c r="HM4" s="701"/>
      <c r="HN4" s="702"/>
      <c r="HO4" s="708"/>
      <c r="HQ4" s="360"/>
      <c r="HR4" s="704"/>
      <c r="HS4" s="694"/>
      <c r="HT4" s="694"/>
      <c r="HU4" s="694"/>
      <c r="HV4" s="695"/>
      <c r="HW4" s="705"/>
      <c r="HX4" s="697"/>
      <c r="HY4" s="697"/>
      <c r="HZ4" s="706"/>
      <c r="IA4" s="707"/>
      <c r="IB4" s="701"/>
      <c r="IC4" s="701"/>
      <c r="ID4" s="702"/>
      <c r="IE4" s="708"/>
      <c r="IG4" s="360"/>
      <c r="IH4" s="704"/>
      <c r="II4" s="694"/>
      <c r="IJ4" s="694"/>
      <c r="IK4" s="694"/>
      <c r="IL4" s="695"/>
      <c r="IM4" s="705"/>
      <c r="IN4" s="697"/>
      <c r="IO4" s="697"/>
      <c r="IP4" s="706"/>
      <c r="IQ4" s="707"/>
      <c r="IR4" s="701"/>
      <c r="IS4" s="701"/>
      <c r="IT4" s="702"/>
      <c r="IU4" s="708"/>
      <c r="IW4" s="360"/>
    </row>
    <row r="5" spans="2:257" s="685" customFormat="1" ht="15" customHeight="1">
      <c r="B5" s="712"/>
      <c r="C5" s="713"/>
      <c r="D5" s="714"/>
      <c r="E5" s="713"/>
      <c r="F5" s="715"/>
      <c r="G5" s="716"/>
      <c r="H5" s="717"/>
      <c r="I5" s="718"/>
      <c r="J5" s="719"/>
      <c r="K5" s="720"/>
      <c r="L5" s="721"/>
      <c r="M5" s="722"/>
      <c r="N5" s="722"/>
      <c r="O5" s="723"/>
      <c r="P5" s="1317"/>
      <c r="Q5" s="360"/>
      <c r="R5" s="704"/>
      <c r="S5" s="694"/>
      <c r="T5" s="694"/>
      <c r="U5" s="537"/>
      <c r="V5" s="695"/>
      <c r="W5" s="705"/>
      <c r="X5" s="697"/>
      <c r="Y5" s="697"/>
      <c r="Z5" s="706"/>
      <c r="AA5" s="707"/>
      <c r="AB5" s="724"/>
      <c r="AC5" s="724"/>
      <c r="AD5" s="1502"/>
      <c r="AE5" s="1502"/>
      <c r="AG5" s="360"/>
      <c r="AH5" s="704"/>
      <c r="AI5" s="694"/>
      <c r="AJ5" s="694"/>
      <c r="AK5" s="537"/>
      <c r="AL5" s="695"/>
      <c r="AM5" s="705"/>
      <c r="AN5" s="697"/>
      <c r="AO5" s="697"/>
      <c r="AP5" s="706"/>
      <c r="AQ5" s="707"/>
      <c r="AR5" s="724"/>
      <c r="AS5" s="724"/>
      <c r="AT5" s="1502"/>
      <c r="AU5" s="1502"/>
      <c r="AW5" s="360"/>
      <c r="AX5" s="704"/>
      <c r="AY5" s="694"/>
      <c r="AZ5" s="694"/>
      <c r="BA5" s="537"/>
      <c r="BB5" s="695"/>
      <c r="BC5" s="705"/>
      <c r="BD5" s="697"/>
      <c r="BE5" s="697"/>
      <c r="BF5" s="706"/>
      <c r="BG5" s="707"/>
      <c r="BH5" s="724"/>
      <c r="BI5" s="724"/>
      <c r="BJ5" s="1502"/>
      <c r="BK5" s="1502"/>
      <c r="BM5" s="360"/>
      <c r="BN5" s="704"/>
      <c r="BO5" s="694"/>
      <c r="BP5" s="694"/>
      <c r="BQ5" s="537"/>
      <c r="BR5" s="695"/>
      <c r="BS5" s="705"/>
      <c r="BT5" s="697"/>
      <c r="BU5" s="697"/>
      <c r="BV5" s="706"/>
      <c r="BW5" s="707"/>
      <c r="BX5" s="724"/>
      <c r="BY5" s="724"/>
      <c r="BZ5" s="1502"/>
      <c r="CA5" s="1502"/>
      <c r="CC5" s="360"/>
      <c r="CD5" s="704"/>
      <c r="CE5" s="694"/>
      <c r="CF5" s="694"/>
      <c r="CG5" s="537"/>
      <c r="CH5" s="695"/>
      <c r="CI5" s="705"/>
      <c r="CJ5" s="697"/>
      <c r="CK5" s="697"/>
      <c r="CL5" s="706"/>
      <c r="CM5" s="707"/>
      <c r="CN5" s="724"/>
      <c r="CO5" s="724"/>
      <c r="CP5" s="1502"/>
      <c r="CQ5" s="1502"/>
      <c r="CS5" s="360"/>
      <c r="CT5" s="704"/>
      <c r="CU5" s="694"/>
      <c r="CV5" s="694"/>
      <c r="CW5" s="537"/>
      <c r="CX5" s="695"/>
      <c r="CY5" s="705"/>
      <c r="CZ5" s="697"/>
      <c r="DA5" s="697"/>
      <c r="DB5" s="706"/>
      <c r="DC5" s="707"/>
      <c r="DD5" s="724"/>
      <c r="DE5" s="724"/>
      <c r="DF5" s="1502"/>
      <c r="DG5" s="1502"/>
      <c r="DI5" s="360"/>
      <c r="DJ5" s="704"/>
      <c r="DK5" s="694"/>
      <c r="DL5" s="694"/>
      <c r="DM5" s="537"/>
      <c r="DN5" s="695"/>
      <c r="DO5" s="705"/>
      <c r="DP5" s="697"/>
      <c r="DQ5" s="697"/>
      <c r="DR5" s="706"/>
      <c r="DS5" s="707"/>
      <c r="DT5" s="724"/>
      <c r="DU5" s="724"/>
      <c r="DV5" s="1502"/>
      <c r="DW5" s="1502"/>
      <c r="DY5" s="360"/>
      <c r="DZ5" s="704"/>
      <c r="EA5" s="694"/>
      <c r="EB5" s="694"/>
      <c r="EC5" s="537"/>
      <c r="ED5" s="695"/>
      <c r="EE5" s="705"/>
      <c r="EF5" s="697"/>
      <c r="EG5" s="697"/>
      <c r="EH5" s="706"/>
      <c r="EI5" s="707"/>
      <c r="EJ5" s="724"/>
      <c r="EK5" s="724"/>
      <c r="EL5" s="1502"/>
      <c r="EM5" s="1502"/>
      <c r="EO5" s="360"/>
      <c r="EP5" s="704"/>
      <c r="EQ5" s="694"/>
      <c r="ER5" s="694"/>
      <c r="ES5" s="537"/>
      <c r="ET5" s="695"/>
      <c r="EU5" s="705"/>
      <c r="EV5" s="697"/>
      <c r="EW5" s="697"/>
      <c r="EX5" s="706"/>
      <c r="EY5" s="707"/>
      <c r="EZ5" s="724"/>
      <c r="FA5" s="724"/>
      <c r="FB5" s="1502"/>
      <c r="FC5" s="1502"/>
      <c r="FE5" s="360"/>
      <c r="FF5" s="704"/>
      <c r="FG5" s="694"/>
      <c r="FH5" s="694"/>
      <c r="FI5" s="537"/>
      <c r="FJ5" s="695"/>
      <c r="FK5" s="705"/>
      <c r="FL5" s="697"/>
      <c r="FM5" s="697"/>
      <c r="FN5" s="706"/>
      <c r="FO5" s="707"/>
      <c r="FP5" s="724"/>
      <c r="FQ5" s="724"/>
      <c r="FR5" s="1502"/>
      <c r="FS5" s="1502"/>
      <c r="FU5" s="360"/>
      <c r="FV5" s="704"/>
      <c r="FW5" s="694"/>
      <c r="FX5" s="694"/>
      <c r="FY5" s="537"/>
      <c r="FZ5" s="695"/>
      <c r="GA5" s="705"/>
      <c r="GB5" s="697"/>
      <c r="GC5" s="697"/>
      <c r="GD5" s="706"/>
      <c r="GE5" s="707"/>
      <c r="GF5" s="724"/>
      <c r="GG5" s="724"/>
      <c r="GH5" s="1502"/>
      <c r="GI5" s="1502"/>
      <c r="GK5" s="360"/>
      <c r="GL5" s="704"/>
      <c r="GM5" s="694"/>
      <c r="GN5" s="694"/>
      <c r="GO5" s="537"/>
      <c r="GP5" s="695"/>
      <c r="GQ5" s="705"/>
      <c r="GR5" s="697"/>
      <c r="GS5" s="697"/>
      <c r="GT5" s="706"/>
      <c r="GU5" s="707"/>
      <c r="GV5" s="724"/>
      <c r="GW5" s="724"/>
      <c r="GX5" s="1502"/>
      <c r="GY5" s="1502"/>
      <c r="HA5" s="360"/>
      <c r="HB5" s="704"/>
      <c r="HC5" s="694"/>
      <c r="HD5" s="694"/>
      <c r="HE5" s="537"/>
      <c r="HF5" s="695"/>
      <c r="HG5" s="705"/>
      <c r="HH5" s="697"/>
      <c r="HI5" s="697"/>
      <c r="HJ5" s="706"/>
      <c r="HK5" s="707"/>
      <c r="HL5" s="724"/>
      <c r="HM5" s="724"/>
      <c r="HN5" s="1502"/>
      <c r="HO5" s="1502"/>
      <c r="HQ5" s="360"/>
      <c r="HR5" s="704"/>
      <c r="HS5" s="694"/>
      <c r="HT5" s="694"/>
      <c r="HU5" s="537"/>
      <c r="HV5" s="695"/>
      <c r="HW5" s="705"/>
      <c r="HX5" s="697"/>
      <c r="HY5" s="697"/>
      <c r="HZ5" s="706"/>
      <c r="IA5" s="707"/>
      <c r="IB5" s="724"/>
      <c r="IC5" s="724"/>
      <c r="ID5" s="1502"/>
      <c r="IE5" s="1502"/>
      <c r="IG5" s="360"/>
      <c r="IH5" s="704"/>
      <c r="II5" s="694"/>
      <c r="IJ5" s="694"/>
      <c r="IK5" s="537"/>
      <c r="IL5" s="695"/>
      <c r="IM5" s="705"/>
      <c r="IN5" s="697"/>
      <c r="IO5" s="697"/>
      <c r="IP5" s="706"/>
      <c r="IQ5" s="707"/>
      <c r="IR5" s="724"/>
      <c r="IS5" s="724"/>
      <c r="IT5" s="1502"/>
      <c r="IU5" s="1502"/>
      <c r="IW5" s="360"/>
    </row>
    <row r="6" spans="2:257" s="685" customFormat="1" ht="15" customHeight="1">
      <c r="B6" s="726"/>
      <c r="C6" s="727" t="s">
        <v>687</v>
      </c>
      <c r="D6" s="728"/>
      <c r="E6" s="727" t="s">
        <v>688</v>
      </c>
      <c r="F6" s="729">
        <v>519</v>
      </c>
      <c r="G6" s="730" t="s">
        <v>162</v>
      </c>
      <c r="H6" s="731"/>
      <c r="I6" s="732"/>
      <c r="J6" s="733"/>
      <c r="K6" s="734"/>
      <c r="L6" s="735"/>
      <c r="M6" s="735"/>
      <c r="N6" s="736"/>
      <c r="O6" s="737"/>
      <c r="P6" s="1317"/>
      <c r="Q6" s="738"/>
      <c r="R6" s="704"/>
      <c r="S6" s="694"/>
      <c r="T6" s="694"/>
      <c r="U6" s="537"/>
      <c r="V6" s="695"/>
      <c r="W6" s="705"/>
      <c r="X6" s="697"/>
      <c r="Y6" s="697"/>
      <c r="Z6" s="706"/>
      <c r="AA6" s="707"/>
      <c r="AB6" s="1503"/>
      <c r="AC6" s="1503"/>
      <c r="AD6" s="702"/>
      <c r="AE6" s="739"/>
      <c r="AG6" s="738"/>
      <c r="AH6" s="704"/>
      <c r="AI6" s="694"/>
      <c r="AJ6" s="694"/>
      <c r="AK6" s="537"/>
      <c r="AL6" s="695"/>
      <c r="AM6" s="705"/>
      <c r="AN6" s="697"/>
      <c r="AO6" s="697"/>
      <c r="AP6" s="706"/>
      <c r="AQ6" s="707"/>
      <c r="AR6" s="1503"/>
      <c r="AS6" s="1503"/>
      <c r="AT6" s="702"/>
      <c r="AU6" s="739"/>
      <c r="AW6" s="738"/>
      <c r="AX6" s="704"/>
      <c r="AY6" s="694"/>
      <c r="AZ6" s="694"/>
      <c r="BA6" s="537"/>
      <c r="BB6" s="695"/>
      <c r="BC6" s="705"/>
      <c r="BD6" s="697"/>
      <c r="BE6" s="697"/>
      <c r="BF6" s="706"/>
      <c r="BG6" s="707"/>
      <c r="BH6" s="1503"/>
      <c r="BI6" s="1503"/>
      <c r="BJ6" s="702"/>
      <c r="BK6" s="739"/>
      <c r="BM6" s="738"/>
      <c r="BN6" s="704"/>
      <c r="BO6" s="694"/>
      <c r="BP6" s="694"/>
      <c r="BQ6" s="537"/>
      <c r="BR6" s="695"/>
      <c r="BS6" s="705"/>
      <c r="BT6" s="697"/>
      <c r="BU6" s="697"/>
      <c r="BV6" s="706"/>
      <c r="BW6" s="707"/>
      <c r="BX6" s="1503"/>
      <c r="BY6" s="1503"/>
      <c r="BZ6" s="702"/>
      <c r="CA6" s="739"/>
      <c r="CC6" s="738"/>
      <c r="CD6" s="704"/>
      <c r="CE6" s="694"/>
      <c r="CF6" s="694"/>
      <c r="CG6" s="537"/>
      <c r="CH6" s="695"/>
      <c r="CI6" s="705"/>
      <c r="CJ6" s="697"/>
      <c r="CK6" s="697"/>
      <c r="CL6" s="706"/>
      <c r="CM6" s="707"/>
      <c r="CN6" s="1503"/>
      <c r="CO6" s="1503"/>
      <c r="CP6" s="702"/>
      <c r="CQ6" s="739"/>
      <c r="CS6" s="738"/>
      <c r="CT6" s="704"/>
      <c r="CU6" s="694"/>
      <c r="CV6" s="694"/>
      <c r="CW6" s="537"/>
      <c r="CX6" s="695"/>
      <c r="CY6" s="705"/>
      <c r="CZ6" s="697"/>
      <c r="DA6" s="697"/>
      <c r="DB6" s="706"/>
      <c r="DC6" s="707"/>
      <c r="DD6" s="1503"/>
      <c r="DE6" s="1503"/>
      <c r="DF6" s="702"/>
      <c r="DG6" s="739"/>
      <c r="DI6" s="738"/>
      <c r="DJ6" s="704"/>
      <c r="DK6" s="694"/>
      <c r="DL6" s="694"/>
      <c r="DM6" s="537"/>
      <c r="DN6" s="695"/>
      <c r="DO6" s="705"/>
      <c r="DP6" s="697"/>
      <c r="DQ6" s="697"/>
      <c r="DR6" s="706"/>
      <c r="DS6" s="707"/>
      <c r="DT6" s="1503"/>
      <c r="DU6" s="1503"/>
      <c r="DV6" s="702"/>
      <c r="DW6" s="739"/>
      <c r="DY6" s="738"/>
      <c r="DZ6" s="704"/>
      <c r="EA6" s="694"/>
      <c r="EB6" s="694"/>
      <c r="EC6" s="537"/>
      <c r="ED6" s="695"/>
      <c r="EE6" s="705"/>
      <c r="EF6" s="697"/>
      <c r="EG6" s="697"/>
      <c r="EH6" s="706"/>
      <c r="EI6" s="707"/>
      <c r="EJ6" s="1503"/>
      <c r="EK6" s="1503"/>
      <c r="EL6" s="702"/>
      <c r="EM6" s="739"/>
      <c r="EO6" s="738"/>
      <c r="EP6" s="704"/>
      <c r="EQ6" s="694"/>
      <c r="ER6" s="694"/>
      <c r="ES6" s="537"/>
      <c r="ET6" s="695"/>
      <c r="EU6" s="705"/>
      <c r="EV6" s="697"/>
      <c r="EW6" s="697"/>
      <c r="EX6" s="706"/>
      <c r="EY6" s="707"/>
      <c r="EZ6" s="1503"/>
      <c r="FA6" s="1503"/>
      <c r="FB6" s="702"/>
      <c r="FC6" s="739"/>
      <c r="FE6" s="738"/>
      <c r="FF6" s="704"/>
      <c r="FG6" s="694"/>
      <c r="FH6" s="694"/>
      <c r="FI6" s="537"/>
      <c r="FJ6" s="695"/>
      <c r="FK6" s="705"/>
      <c r="FL6" s="697"/>
      <c r="FM6" s="697"/>
      <c r="FN6" s="706"/>
      <c r="FO6" s="707"/>
      <c r="FP6" s="1503"/>
      <c r="FQ6" s="1503"/>
      <c r="FR6" s="702"/>
      <c r="FS6" s="739"/>
      <c r="FU6" s="738"/>
      <c r="FV6" s="704"/>
      <c r="FW6" s="694"/>
      <c r="FX6" s="694"/>
      <c r="FY6" s="537"/>
      <c r="FZ6" s="695"/>
      <c r="GA6" s="705"/>
      <c r="GB6" s="697"/>
      <c r="GC6" s="697"/>
      <c r="GD6" s="706"/>
      <c r="GE6" s="707"/>
      <c r="GF6" s="1503"/>
      <c r="GG6" s="1503"/>
      <c r="GH6" s="702"/>
      <c r="GI6" s="739"/>
      <c r="GK6" s="738"/>
      <c r="GL6" s="704"/>
      <c r="GM6" s="694"/>
      <c r="GN6" s="694"/>
      <c r="GO6" s="537"/>
      <c r="GP6" s="695"/>
      <c r="GQ6" s="705"/>
      <c r="GR6" s="697"/>
      <c r="GS6" s="697"/>
      <c r="GT6" s="706"/>
      <c r="GU6" s="707"/>
      <c r="GV6" s="1503"/>
      <c r="GW6" s="1503"/>
      <c r="GX6" s="702"/>
      <c r="GY6" s="739"/>
      <c r="HA6" s="738"/>
      <c r="HB6" s="704"/>
      <c r="HC6" s="694"/>
      <c r="HD6" s="694"/>
      <c r="HE6" s="537"/>
      <c r="HF6" s="695"/>
      <c r="HG6" s="705"/>
      <c r="HH6" s="697"/>
      <c r="HI6" s="697"/>
      <c r="HJ6" s="706"/>
      <c r="HK6" s="707"/>
      <c r="HL6" s="1503"/>
      <c r="HM6" s="1503"/>
      <c r="HN6" s="702"/>
      <c r="HO6" s="739"/>
      <c r="HQ6" s="738"/>
      <c r="HR6" s="704"/>
      <c r="HS6" s="694"/>
      <c r="HT6" s="694"/>
      <c r="HU6" s="537"/>
      <c r="HV6" s="695"/>
      <c r="HW6" s="705"/>
      <c r="HX6" s="697"/>
      <c r="HY6" s="697"/>
      <c r="HZ6" s="706"/>
      <c r="IA6" s="707"/>
      <c r="IB6" s="1503"/>
      <c r="IC6" s="1503"/>
      <c r="ID6" s="702"/>
      <c r="IE6" s="739"/>
      <c r="IG6" s="738"/>
      <c r="IH6" s="704"/>
      <c r="II6" s="694"/>
      <c r="IJ6" s="694"/>
      <c r="IK6" s="537"/>
      <c r="IL6" s="695"/>
      <c r="IM6" s="705"/>
      <c r="IN6" s="697"/>
      <c r="IO6" s="697"/>
      <c r="IP6" s="706"/>
      <c r="IQ6" s="707"/>
      <c r="IR6" s="1503"/>
      <c r="IS6" s="1503"/>
      <c r="IT6" s="702"/>
      <c r="IU6" s="739"/>
      <c r="IW6" s="738"/>
    </row>
    <row r="7" spans="2:257" s="685" customFormat="1" ht="15" customHeight="1">
      <c r="B7" s="712"/>
      <c r="C7" s="713"/>
      <c r="D7" s="714"/>
      <c r="E7" s="713"/>
      <c r="F7" s="715"/>
      <c r="G7" s="716"/>
      <c r="H7" s="717"/>
      <c r="I7" s="718"/>
      <c r="J7" s="719"/>
      <c r="K7" s="720"/>
      <c r="L7" s="722"/>
      <c r="M7" s="722"/>
      <c r="N7" s="722"/>
      <c r="O7" s="723"/>
      <c r="P7" s="1317"/>
      <c r="Q7" s="360"/>
      <c r="R7" s="704"/>
      <c r="S7" s="694"/>
      <c r="T7" s="694"/>
      <c r="U7" s="537"/>
      <c r="V7" s="695"/>
      <c r="W7" s="705"/>
      <c r="X7" s="697"/>
      <c r="Y7" s="697"/>
      <c r="Z7" s="706"/>
      <c r="AA7" s="707"/>
      <c r="AB7" s="701"/>
      <c r="AC7" s="701"/>
      <c r="AD7" s="702"/>
      <c r="AE7" s="708"/>
      <c r="AG7" s="360"/>
      <c r="AH7" s="704"/>
      <c r="AI7" s="694"/>
      <c r="AJ7" s="694"/>
      <c r="AK7" s="537"/>
      <c r="AL7" s="695"/>
      <c r="AM7" s="705"/>
      <c r="AN7" s="697"/>
      <c r="AO7" s="697"/>
      <c r="AP7" s="706"/>
      <c r="AQ7" s="707"/>
      <c r="AR7" s="701"/>
      <c r="AS7" s="701"/>
      <c r="AT7" s="702"/>
      <c r="AU7" s="708"/>
      <c r="AW7" s="360"/>
      <c r="AX7" s="704"/>
      <c r="AY7" s="694"/>
      <c r="AZ7" s="694"/>
      <c r="BA7" s="537"/>
      <c r="BB7" s="695"/>
      <c r="BC7" s="705"/>
      <c r="BD7" s="697"/>
      <c r="BE7" s="697"/>
      <c r="BF7" s="706"/>
      <c r="BG7" s="707"/>
      <c r="BH7" s="701"/>
      <c r="BI7" s="701"/>
      <c r="BJ7" s="702"/>
      <c r="BK7" s="708"/>
      <c r="BM7" s="360"/>
      <c r="BN7" s="704"/>
      <c r="BO7" s="694"/>
      <c r="BP7" s="694"/>
      <c r="BQ7" s="537"/>
      <c r="BR7" s="695"/>
      <c r="BS7" s="705"/>
      <c r="BT7" s="697"/>
      <c r="BU7" s="697"/>
      <c r="BV7" s="706"/>
      <c r="BW7" s="707"/>
      <c r="BX7" s="701"/>
      <c r="BY7" s="701"/>
      <c r="BZ7" s="702"/>
      <c r="CA7" s="708"/>
      <c r="CC7" s="360"/>
      <c r="CD7" s="704"/>
      <c r="CE7" s="694"/>
      <c r="CF7" s="694"/>
      <c r="CG7" s="537"/>
      <c r="CH7" s="695"/>
      <c r="CI7" s="705"/>
      <c r="CJ7" s="697"/>
      <c r="CK7" s="697"/>
      <c r="CL7" s="706"/>
      <c r="CM7" s="707"/>
      <c r="CN7" s="701"/>
      <c r="CO7" s="701"/>
      <c r="CP7" s="702"/>
      <c r="CQ7" s="708"/>
      <c r="CS7" s="360"/>
      <c r="CT7" s="704"/>
      <c r="CU7" s="694"/>
      <c r="CV7" s="694"/>
      <c r="CW7" s="537"/>
      <c r="CX7" s="695"/>
      <c r="CY7" s="705"/>
      <c r="CZ7" s="697"/>
      <c r="DA7" s="697"/>
      <c r="DB7" s="706"/>
      <c r="DC7" s="707"/>
      <c r="DD7" s="701"/>
      <c r="DE7" s="701"/>
      <c r="DF7" s="702"/>
      <c r="DG7" s="708"/>
      <c r="DI7" s="360"/>
      <c r="DJ7" s="704"/>
      <c r="DK7" s="694"/>
      <c r="DL7" s="694"/>
      <c r="DM7" s="537"/>
      <c r="DN7" s="695"/>
      <c r="DO7" s="705"/>
      <c r="DP7" s="697"/>
      <c r="DQ7" s="697"/>
      <c r="DR7" s="706"/>
      <c r="DS7" s="707"/>
      <c r="DT7" s="701"/>
      <c r="DU7" s="701"/>
      <c r="DV7" s="702"/>
      <c r="DW7" s="708"/>
      <c r="DY7" s="360"/>
      <c r="DZ7" s="704"/>
      <c r="EA7" s="694"/>
      <c r="EB7" s="694"/>
      <c r="EC7" s="537"/>
      <c r="ED7" s="695"/>
      <c r="EE7" s="705"/>
      <c r="EF7" s="697"/>
      <c r="EG7" s="697"/>
      <c r="EH7" s="706"/>
      <c r="EI7" s="707"/>
      <c r="EJ7" s="701"/>
      <c r="EK7" s="701"/>
      <c r="EL7" s="702"/>
      <c r="EM7" s="708"/>
      <c r="EO7" s="360"/>
      <c r="EP7" s="704"/>
      <c r="EQ7" s="694"/>
      <c r="ER7" s="694"/>
      <c r="ES7" s="537"/>
      <c r="ET7" s="695"/>
      <c r="EU7" s="705"/>
      <c r="EV7" s="697"/>
      <c r="EW7" s="697"/>
      <c r="EX7" s="706"/>
      <c r="EY7" s="707"/>
      <c r="EZ7" s="701"/>
      <c r="FA7" s="701"/>
      <c r="FB7" s="702"/>
      <c r="FC7" s="708"/>
      <c r="FE7" s="360"/>
      <c r="FF7" s="704"/>
      <c r="FG7" s="694"/>
      <c r="FH7" s="694"/>
      <c r="FI7" s="537"/>
      <c r="FJ7" s="695"/>
      <c r="FK7" s="705"/>
      <c r="FL7" s="697"/>
      <c r="FM7" s="697"/>
      <c r="FN7" s="706"/>
      <c r="FO7" s="707"/>
      <c r="FP7" s="701"/>
      <c r="FQ7" s="701"/>
      <c r="FR7" s="702"/>
      <c r="FS7" s="708"/>
      <c r="FU7" s="360"/>
      <c r="FV7" s="704"/>
      <c r="FW7" s="694"/>
      <c r="FX7" s="694"/>
      <c r="FY7" s="537"/>
      <c r="FZ7" s="695"/>
      <c r="GA7" s="705"/>
      <c r="GB7" s="697"/>
      <c r="GC7" s="697"/>
      <c r="GD7" s="706"/>
      <c r="GE7" s="707"/>
      <c r="GF7" s="701"/>
      <c r="GG7" s="701"/>
      <c r="GH7" s="702"/>
      <c r="GI7" s="708"/>
      <c r="GK7" s="360"/>
      <c r="GL7" s="704"/>
      <c r="GM7" s="694"/>
      <c r="GN7" s="694"/>
      <c r="GO7" s="537"/>
      <c r="GP7" s="695"/>
      <c r="GQ7" s="705"/>
      <c r="GR7" s="697"/>
      <c r="GS7" s="697"/>
      <c r="GT7" s="706"/>
      <c r="GU7" s="707"/>
      <c r="GV7" s="701"/>
      <c r="GW7" s="701"/>
      <c r="GX7" s="702"/>
      <c r="GY7" s="708"/>
      <c r="HA7" s="360"/>
      <c r="HB7" s="704"/>
      <c r="HC7" s="694"/>
      <c r="HD7" s="694"/>
      <c r="HE7" s="537"/>
      <c r="HF7" s="695"/>
      <c r="HG7" s="705"/>
      <c r="HH7" s="697"/>
      <c r="HI7" s="697"/>
      <c r="HJ7" s="706"/>
      <c r="HK7" s="707"/>
      <c r="HL7" s="701"/>
      <c r="HM7" s="701"/>
      <c r="HN7" s="702"/>
      <c r="HO7" s="708"/>
      <c r="HQ7" s="360"/>
      <c r="HR7" s="704"/>
      <c r="HS7" s="694"/>
      <c r="HT7" s="694"/>
      <c r="HU7" s="537"/>
      <c r="HV7" s="695"/>
      <c r="HW7" s="705"/>
      <c r="HX7" s="697"/>
      <c r="HY7" s="697"/>
      <c r="HZ7" s="706"/>
      <c r="IA7" s="707"/>
      <c r="IB7" s="701"/>
      <c r="IC7" s="701"/>
      <c r="ID7" s="702"/>
      <c r="IE7" s="708"/>
      <c r="IG7" s="360"/>
      <c r="IH7" s="704"/>
      <c r="II7" s="694"/>
      <c r="IJ7" s="694"/>
      <c r="IK7" s="537"/>
      <c r="IL7" s="695"/>
      <c r="IM7" s="705"/>
      <c r="IN7" s="697"/>
      <c r="IO7" s="697"/>
      <c r="IP7" s="706"/>
      <c r="IQ7" s="707"/>
      <c r="IR7" s="701"/>
      <c r="IS7" s="701"/>
      <c r="IT7" s="702"/>
      <c r="IU7" s="708"/>
      <c r="IW7" s="360"/>
    </row>
    <row r="8" spans="2:257" s="685" customFormat="1" ht="15" customHeight="1">
      <c r="B8" s="726"/>
      <c r="C8" s="727" t="s">
        <v>689</v>
      </c>
      <c r="D8" s="728"/>
      <c r="E8" s="727" t="s">
        <v>690</v>
      </c>
      <c r="F8" s="740">
        <v>1</v>
      </c>
      <c r="G8" s="730" t="s">
        <v>141</v>
      </c>
      <c r="H8" s="731"/>
      <c r="I8" s="732"/>
      <c r="J8" s="733"/>
      <c r="K8" s="734"/>
      <c r="L8" s="735"/>
      <c r="M8" s="735"/>
      <c r="N8" s="741"/>
      <c r="O8" s="742"/>
      <c r="P8" s="1317"/>
      <c r="Q8" s="360"/>
      <c r="R8" s="704"/>
      <c r="S8" s="694"/>
      <c r="T8" s="694"/>
      <c r="U8" s="537"/>
      <c r="V8" s="695"/>
      <c r="W8" s="705"/>
      <c r="X8" s="697"/>
      <c r="Y8" s="697"/>
      <c r="Z8" s="706"/>
      <c r="AA8" s="707"/>
      <c r="AB8" s="1503"/>
      <c r="AC8" s="1503"/>
      <c r="AD8" s="702"/>
      <c r="AE8" s="739"/>
      <c r="AG8" s="360"/>
      <c r="AH8" s="704"/>
      <c r="AI8" s="694"/>
      <c r="AJ8" s="694"/>
      <c r="AK8" s="537"/>
      <c r="AL8" s="695"/>
      <c r="AM8" s="705"/>
      <c r="AN8" s="697"/>
      <c r="AO8" s="697"/>
      <c r="AP8" s="706"/>
      <c r="AQ8" s="707"/>
      <c r="AR8" s="1503"/>
      <c r="AS8" s="1503"/>
      <c r="AT8" s="702"/>
      <c r="AU8" s="739"/>
      <c r="AW8" s="360"/>
      <c r="AX8" s="704"/>
      <c r="AY8" s="694"/>
      <c r="AZ8" s="694"/>
      <c r="BA8" s="537"/>
      <c r="BB8" s="695"/>
      <c r="BC8" s="705"/>
      <c r="BD8" s="697"/>
      <c r="BE8" s="697"/>
      <c r="BF8" s="706"/>
      <c r="BG8" s="707"/>
      <c r="BH8" s="1503"/>
      <c r="BI8" s="1503"/>
      <c r="BJ8" s="702"/>
      <c r="BK8" s="739"/>
      <c r="BM8" s="360"/>
      <c r="BN8" s="704"/>
      <c r="BO8" s="694"/>
      <c r="BP8" s="694"/>
      <c r="BQ8" s="537"/>
      <c r="BR8" s="695"/>
      <c r="BS8" s="705"/>
      <c r="BT8" s="697"/>
      <c r="BU8" s="697"/>
      <c r="BV8" s="706"/>
      <c r="BW8" s="707"/>
      <c r="BX8" s="1503"/>
      <c r="BY8" s="1503"/>
      <c r="BZ8" s="702"/>
      <c r="CA8" s="739"/>
      <c r="CC8" s="360"/>
      <c r="CD8" s="704"/>
      <c r="CE8" s="694"/>
      <c r="CF8" s="694"/>
      <c r="CG8" s="537"/>
      <c r="CH8" s="695"/>
      <c r="CI8" s="705"/>
      <c r="CJ8" s="697"/>
      <c r="CK8" s="697"/>
      <c r="CL8" s="706"/>
      <c r="CM8" s="707"/>
      <c r="CN8" s="1503"/>
      <c r="CO8" s="1503"/>
      <c r="CP8" s="702"/>
      <c r="CQ8" s="739"/>
      <c r="CS8" s="360"/>
      <c r="CT8" s="704"/>
      <c r="CU8" s="694"/>
      <c r="CV8" s="694"/>
      <c r="CW8" s="537"/>
      <c r="CX8" s="695"/>
      <c r="CY8" s="705"/>
      <c r="CZ8" s="697"/>
      <c r="DA8" s="697"/>
      <c r="DB8" s="706"/>
      <c r="DC8" s="707"/>
      <c r="DD8" s="1503"/>
      <c r="DE8" s="1503"/>
      <c r="DF8" s="702"/>
      <c r="DG8" s="739"/>
      <c r="DI8" s="360"/>
      <c r="DJ8" s="704"/>
      <c r="DK8" s="694"/>
      <c r="DL8" s="694"/>
      <c r="DM8" s="537"/>
      <c r="DN8" s="695"/>
      <c r="DO8" s="705"/>
      <c r="DP8" s="697"/>
      <c r="DQ8" s="697"/>
      <c r="DR8" s="706"/>
      <c r="DS8" s="707"/>
      <c r="DT8" s="1503"/>
      <c r="DU8" s="1503"/>
      <c r="DV8" s="702"/>
      <c r="DW8" s="739"/>
      <c r="DY8" s="360"/>
      <c r="DZ8" s="704"/>
      <c r="EA8" s="694"/>
      <c r="EB8" s="694"/>
      <c r="EC8" s="537"/>
      <c r="ED8" s="695"/>
      <c r="EE8" s="705"/>
      <c r="EF8" s="697"/>
      <c r="EG8" s="697"/>
      <c r="EH8" s="706"/>
      <c r="EI8" s="707"/>
      <c r="EJ8" s="1503"/>
      <c r="EK8" s="1503"/>
      <c r="EL8" s="702"/>
      <c r="EM8" s="739"/>
      <c r="EO8" s="360"/>
      <c r="EP8" s="704"/>
      <c r="EQ8" s="694"/>
      <c r="ER8" s="694"/>
      <c r="ES8" s="537"/>
      <c r="ET8" s="695"/>
      <c r="EU8" s="705"/>
      <c r="EV8" s="697"/>
      <c r="EW8" s="697"/>
      <c r="EX8" s="706"/>
      <c r="EY8" s="707"/>
      <c r="EZ8" s="1503"/>
      <c r="FA8" s="1503"/>
      <c r="FB8" s="702"/>
      <c r="FC8" s="739"/>
      <c r="FE8" s="360"/>
      <c r="FF8" s="704"/>
      <c r="FG8" s="694"/>
      <c r="FH8" s="694"/>
      <c r="FI8" s="537"/>
      <c r="FJ8" s="695"/>
      <c r="FK8" s="705"/>
      <c r="FL8" s="697"/>
      <c r="FM8" s="697"/>
      <c r="FN8" s="706"/>
      <c r="FO8" s="707"/>
      <c r="FP8" s="1503"/>
      <c r="FQ8" s="1503"/>
      <c r="FR8" s="702"/>
      <c r="FS8" s="739"/>
      <c r="FU8" s="360"/>
      <c r="FV8" s="704"/>
      <c r="FW8" s="694"/>
      <c r="FX8" s="694"/>
      <c r="FY8" s="537"/>
      <c r="FZ8" s="695"/>
      <c r="GA8" s="705"/>
      <c r="GB8" s="697"/>
      <c r="GC8" s="697"/>
      <c r="GD8" s="706"/>
      <c r="GE8" s="707"/>
      <c r="GF8" s="1503"/>
      <c r="GG8" s="1503"/>
      <c r="GH8" s="702"/>
      <c r="GI8" s="739"/>
      <c r="GK8" s="360"/>
      <c r="GL8" s="704"/>
      <c r="GM8" s="694"/>
      <c r="GN8" s="694"/>
      <c r="GO8" s="537"/>
      <c r="GP8" s="695"/>
      <c r="GQ8" s="705"/>
      <c r="GR8" s="697"/>
      <c r="GS8" s="697"/>
      <c r="GT8" s="706"/>
      <c r="GU8" s="707"/>
      <c r="GV8" s="1503"/>
      <c r="GW8" s="1503"/>
      <c r="GX8" s="702"/>
      <c r="GY8" s="739"/>
      <c r="HA8" s="360"/>
      <c r="HB8" s="704"/>
      <c r="HC8" s="694"/>
      <c r="HD8" s="694"/>
      <c r="HE8" s="537"/>
      <c r="HF8" s="695"/>
      <c r="HG8" s="705"/>
      <c r="HH8" s="697"/>
      <c r="HI8" s="697"/>
      <c r="HJ8" s="706"/>
      <c r="HK8" s="707"/>
      <c r="HL8" s="1503"/>
      <c r="HM8" s="1503"/>
      <c r="HN8" s="702"/>
      <c r="HO8" s="739"/>
      <c r="HQ8" s="360"/>
      <c r="HR8" s="704"/>
      <c r="HS8" s="694"/>
      <c r="HT8" s="694"/>
      <c r="HU8" s="537"/>
      <c r="HV8" s="695"/>
      <c r="HW8" s="705"/>
      <c r="HX8" s="697"/>
      <c r="HY8" s="697"/>
      <c r="HZ8" s="706"/>
      <c r="IA8" s="707"/>
      <c r="IB8" s="1503"/>
      <c r="IC8" s="1503"/>
      <c r="ID8" s="702"/>
      <c r="IE8" s="739"/>
      <c r="IG8" s="360"/>
      <c r="IH8" s="704"/>
      <c r="II8" s="694"/>
      <c r="IJ8" s="694"/>
      <c r="IK8" s="537"/>
      <c r="IL8" s="695"/>
      <c r="IM8" s="705"/>
      <c r="IN8" s="697"/>
      <c r="IO8" s="697"/>
      <c r="IP8" s="706"/>
      <c r="IQ8" s="707"/>
      <c r="IR8" s="1503"/>
      <c r="IS8" s="1503"/>
      <c r="IT8" s="702"/>
      <c r="IU8" s="739"/>
      <c r="IW8" s="360"/>
    </row>
    <row r="9" spans="2:257" s="685" customFormat="1" ht="15" customHeight="1">
      <c r="B9" s="712"/>
      <c r="C9" s="713"/>
      <c r="D9" s="714"/>
      <c r="E9" s="713"/>
      <c r="F9" s="743"/>
      <c r="G9" s="716"/>
      <c r="H9" s="744"/>
      <c r="I9" s="745"/>
      <c r="J9" s="746"/>
      <c r="K9" s="747"/>
      <c r="L9" s="722"/>
      <c r="M9" s="722"/>
      <c r="N9" s="722"/>
      <c r="O9" s="723"/>
      <c r="P9" s="1317"/>
      <c r="Q9" s="360"/>
      <c r="R9" s="704"/>
      <c r="S9" s="694"/>
      <c r="T9" s="694"/>
      <c r="U9" s="694"/>
      <c r="V9" s="695"/>
      <c r="W9" s="705"/>
      <c r="X9" s="697"/>
      <c r="Y9" s="697"/>
      <c r="Z9" s="706"/>
      <c r="AA9" s="707"/>
      <c r="AB9" s="701"/>
      <c r="AC9" s="701"/>
      <c r="AD9" s="702"/>
      <c r="AE9" s="708"/>
      <c r="AG9" s="360"/>
      <c r="AH9" s="704"/>
      <c r="AI9" s="694"/>
      <c r="AJ9" s="694"/>
      <c r="AK9" s="694"/>
      <c r="AL9" s="695"/>
      <c r="AM9" s="705"/>
      <c r="AN9" s="697"/>
      <c r="AO9" s="697"/>
      <c r="AP9" s="706"/>
      <c r="AQ9" s="707"/>
      <c r="AR9" s="701"/>
      <c r="AS9" s="701"/>
      <c r="AT9" s="702"/>
      <c r="AU9" s="708"/>
      <c r="AW9" s="360"/>
      <c r="AX9" s="704"/>
      <c r="AY9" s="694"/>
      <c r="AZ9" s="694"/>
      <c r="BA9" s="694"/>
      <c r="BB9" s="695"/>
      <c r="BC9" s="705"/>
      <c r="BD9" s="697"/>
      <c r="BE9" s="697"/>
      <c r="BF9" s="706"/>
      <c r="BG9" s="707"/>
      <c r="BH9" s="701"/>
      <c r="BI9" s="701"/>
      <c r="BJ9" s="702"/>
      <c r="BK9" s="708"/>
      <c r="BM9" s="360"/>
      <c r="BN9" s="704"/>
      <c r="BO9" s="694"/>
      <c r="BP9" s="694"/>
      <c r="BQ9" s="694"/>
      <c r="BR9" s="695"/>
      <c r="BS9" s="705"/>
      <c r="BT9" s="697"/>
      <c r="BU9" s="697"/>
      <c r="BV9" s="706"/>
      <c r="BW9" s="707"/>
      <c r="BX9" s="701"/>
      <c r="BY9" s="701"/>
      <c r="BZ9" s="702"/>
      <c r="CA9" s="708"/>
      <c r="CC9" s="360"/>
      <c r="CD9" s="704"/>
      <c r="CE9" s="694"/>
      <c r="CF9" s="694"/>
      <c r="CG9" s="694"/>
      <c r="CH9" s="695"/>
      <c r="CI9" s="705"/>
      <c r="CJ9" s="697"/>
      <c r="CK9" s="697"/>
      <c r="CL9" s="706"/>
      <c r="CM9" s="707"/>
      <c r="CN9" s="701"/>
      <c r="CO9" s="701"/>
      <c r="CP9" s="702"/>
      <c r="CQ9" s="708"/>
      <c r="CS9" s="360"/>
      <c r="CT9" s="704"/>
      <c r="CU9" s="694"/>
      <c r="CV9" s="694"/>
      <c r="CW9" s="694"/>
      <c r="CX9" s="695"/>
      <c r="CY9" s="705"/>
      <c r="CZ9" s="697"/>
      <c r="DA9" s="697"/>
      <c r="DB9" s="706"/>
      <c r="DC9" s="707"/>
      <c r="DD9" s="701"/>
      <c r="DE9" s="701"/>
      <c r="DF9" s="702"/>
      <c r="DG9" s="708"/>
      <c r="DI9" s="360"/>
      <c r="DJ9" s="704"/>
      <c r="DK9" s="694"/>
      <c r="DL9" s="694"/>
      <c r="DM9" s="694"/>
      <c r="DN9" s="695"/>
      <c r="DO9" s="705"/>
      <c r="DP9" s="697"/>
      <c r="DQ9" s="697"/>
      <c r="DR9" s="706"/>
      <c r="DS9" s="707"/>
      <c r="DT9" s="701"/>
      <c r="DU9" s="701"/>
      <c r="DV9" s="702"/>
      <c r="DW9" s="708"/>
      <c r="DY9" s="360"/>
      <c r="DZ9" s="704"/>
      <c r="EA9" s="694"/>
      <c r="EB9" s="694"/>
      <c r="EC9" s="694"/>
      <c r="ED9" s="695"/>
      <c r="EE9" s="705"/>
      <c r="EF9" s="697"/>
      <c r="EG9" s="697"/>
      <c r="EH9" s="706"/>
      <c r="EI9" s="707"/>
      <c r="EJ9" s="701"/>
      <c r="EK9" s="701"/>
      <c r="EL9" s="702"/>
      <c r="EM9" s="708"/>
      <c r="EO9" s="360"/>
      <c r="EP9" s="704"/>
      <c r="EQ9" s="694"/>
      <c r="ER9" s="694"/>
      <c r="ES9" s="694"/>
      <c r="ET9" s="695"/>
      <c r="EU9" s="705"/>
      <c r="EV9" s="697"/>
      <c r="EW9" s="697"/>
      <c r="EX9" s="706"/>
      <c r="EY9" s="707"/>
      <c r="EZ9" s="701"/>
      <c r="FA9" s="701"/>
      <c r="FB9" s="702"/>
      <c r="FC9" s="708"/>
      <c r="FE9" s="360"/>
      <c r="FF9" s="704"/>
      <c r="FG9" s="694"/>
      <c r="FH9" s="694"/>
      <c r="FI9" s="694"/>
      <c r="FJ9" s="695"/>
      <c r="FK9" s="705"/>
      <c r="FL9" s="697"/>
      <c r="FM9" s="697"/>
      <c r="FN9" s="706"/>
      <c r="FO9" s="707"/>
      <c r="FP9" s="701"/>
      <c r="FQ9" s="701"/>
      <c r="FR9" s="702"/>
      <c r="FS9" s="708"/>
      <c r="FU9" s="360"/>
      <c r="FV9" s="704"/>
      <c r="FW9" s="694"/>
      <c r="FX9" s="694"/>
      <c r="FY9" s="694"/>
      <c r="FZ9" s="695"/>
      <c r="GA9" s="705"/>
      <c r="GB9" s="697"/>
      <c r="GC9" s="697"/>
      <c r="GD9" s="706"/>
      <c r="GE9" s="707"/>
      <c r="GF9" s="701"/>
      <c r="GG9" s="701"/>
      <c r="GH9" s="702"/>
      <c r="GI9" s="708"/>
      <c r="GK9" s="360"/>
      <c r="GL9" s="704"/>
      <c r="GM9" s="694"/>
      <c r="GN9" s="694"/>
      <c r="GO9" s="694"/>
      <c r="GP9" s="695"/>
      <c r="GQ9" s="705"/>
      <c r="GR9" s="697"/>
      <c r="GS9" s="697"/>
      <c r="GT9" s="706"/>
      <c r="GU9" s="707"/>
      <c r="GV9" s="701"/>
      <c r="GW9" s="701"/>
      <c r="GX9" s="702"/>
      <c r="GY9" s="708"/>
      <c r="HA9" s="360"/>
      <c r="HB9" s="704"/>
      <c r="HC9" s="694"/>
      <c r="HD9" s="694"/>
      <c r="HE9" s="694"/>
      <c r="HF9" s="695"/>
      <c r="HG9" s="705"/>
      <c r="HH9" s="697"/>
      <c r="HI9" s="697"/>
      <c r="HJ9" s="706"/>
      <c r="HK9" s="707"/>
      <c r="HL9" s="701"/>
      <c r="HM9" s="701"/>
      <c r="HN9" s="702"/>
      <c r="HO9" s="708"/>
      <c r="HQ9" s="360"/>
      <c r="HR9" s="704"/>
      <c r="HS9" s="694"/>
      <c r="HT9" s="694"/>
      <c r="HU9" s="694"/>
      <c r="HV9" s="695"/>
      <c r="HW9" s="705"/>
      <c r="HX9" s="697"/>
      <c r="HY9" s="697"/>
      <c r="HZ9" s="706"/>
      <c r="IA9" s="707"/>
      <c r="IB9" s="701"/>
      <c r="IC9" s="701"/>
      <c r="ID9" s="702"/>
      <c r="IE9" s="708"/>
      <c r="IG9" s="360"/>
      <c r="IH9" s="704"/>
      <c r="II9" s="694"/>
      <c r="IJ9" s="694"/>
      <c r="IK9" s="694"/>
      <c r="IL9" s="695"/>
      <c r="IM9" s="705"/>
      <c r="IN9" s="697"/>
      <c r="IO9" s="697"/>
      <c r="IP9" s="706"/>
      <c r="IQ9" s="707"/>
      <c r="IR9" s="701"/>
      <c r="IS9" s="701"/>
      <c r="IT9" s="702"/>
      <c r="IU9" s="708"/>
      <c r="IW9" s="360"/>
    </row>
    <row r="10" spans="2:257" s="685" customFormat="1" ht="15" customHeight="1">
      <c r="B10" s="726"/>
      <c r="C10" s="748" t="s">
        <v>691</v>
      </c>
      <c r="D10" s="728"/>
      <c r="E10" s="748" t="s">
        <v>692</v>
      </c>
      <c r="F10" s="749">
        <v>580</v>
      </c>
      <c r="G10" s="730" t="s">
        <v>130</v>
      </c>
      <c r="H10" s="750"/>
      <c r="I10" s="751"/>
      <c r="J10" s="752"/>
      <c r="K10" s="753"/>
      <c r="L10" s="754"/>
      <c r="M10" s="754"/>
      <c r="N10" s="741"/>
      <c r="O10" s="742"/>
      <c r="P10" s="1317"/>
      <c r="Q10" s="360"/>
      <c r="R10" s="704"/>
      <c r="S10" s="694"/>
      <c r="T10" s="694"/>
      <c r="U10" s="537"/>
      <c r="V10" s="695"/>
      <c r="W10" s="705"/>
      <c r="X10" s="697"/>
      <c r="Y10" s="697"/>
      <c r="Z10" s="706"/>
      <c r="AA10" s="707"/>
      <c r="AB10" s="1503"/>
      <c r="AC10" s="1503"/>
      <c r="AD10" s="702"/>
      <c r="AE10" s="739"/>
      <c r="AG10" s="360"/>
      <c r="AH10" s="704"/>
      <c r="AI10" s="694"/>
      <c r="AJ10" s="694"/>
      <c r="AK10" s="537"/>
      <c r="AL10" s="695"/>
      <c r="AM10" s="705"/>
      <c r="AN10" s="697"/>
      <c r="AO10" s="697"/>
      <c r="AP10" s="706"/>
      <c r="AQ10" s="707"/>
      <c r="AR10" s="1503"/>
      <c r="AS10" s="1503"/>
      <c r="AT10" s="702"/>
      <c r="AU10" s="739"/>
      <c r="AW10" s="360"/>
      <c r="AX10" s="704"/>
      <c r="AY10" s="694"/>
      <c r="AZ10" s="694"/>
      <c r="BA10" s="537"/>
      <c r="BB10" s="695"/>
      <c r="BC10" s="705"/>
      <c r="BD10" s="697"/>
      <c r="BE10" s="697"/>
      <c r="BF10" s="706"/>
      <c r="BG10" s="707"/>
      <c r="BH10" s="1503"/>
      <c r="BI10" s="1503"/>
      <c r="BJ10" s="702"/>
      <c r="BK10" s="739"/>
      <c r="BM10" s="360"/>
      <c r="BN10" s="704"/>
      <c r="BO10" s="694"/>
      <c r="BP10" s="694"/>
      <c r="BQ10" s="537"/>
      <c r="BR10" s="695"/>
      <c r="BS10" s="705"/>
      <c r="BT10" s="697"/>
      <c r="BU10" s="697"/>
      <c r="BV10" s="706"/>
      <c r="BW10" s="707"/>
      <c r="BX10" s="1503"/>
      <c r="BY10" s="1503"/>
      <c r="BZ10" s="702"/>
      <c r="CA10" s="739"/>
      <c r="CC10" s="360"/>
      <c r="CD10" s="704"/>
      <c r="CE10" s="694"/>
      <c r="CF10" s="694"/>
      <c r="CG10" s="537"/>
      <c r="CH10" s="695"/>
      <c r="CI10" s="705"/>
      <c r="CJ10" s="697"/>
      <c r="CK10" s="697"/>
      <c r="CL10" s="706"/>
      <c r="CM10" s="707"/>
      <c r="CN10" s="1503"/>
      <c r="CO10" s="1503"/>
      <c r="CP10" s="702"/>
      <c r="CQ10" s="739"/>
      <c r="CS10" s="360"/>
      <c r="CT10" s="704"/>
      <c r="CU10" s="694"/>
      <c r="CV10" s="694"/>
      <c r="CW10" s="537"/>
      <c r="CX10" s="695"/>
      <c r="CY10" s="705"/>
      <c r="CZ10" s="697"/>
      <c r="DA10" s="697"/>
      <c r="DB10" s="706"/>
      <c r="DC10" s="707"/>
      <c r="DD10" s="1503"/>
      <c r="DE10" s="1503"/>
      <c r="DF10" s="702"/>
      <c r="DG10" s="739"/>
      <c r="DI10" s="360"/>
      <c r="DJ10" s="704"/>
      <c r="DK10" s="694"/>
      <c r="DL10" s="694"/>
      <c r="DM10" s="537"/>
      <c r="DN10" s="695"/>
      <c r="DO10" s="705"/>
      <c r="DP10" s="697"/>
      <c r="DQ10" s="697"/>
      <c r="DR10" s="706"/>
      <c r="DS10" s="707"/>
      <c r="DT10" s="1503"/>
      <c r="DU10" s="1503"/>
      <c r="DV10" s="702"/>
      <c r="DW10" s="739"/>
      <c r="DY10" s="360"/>
      <c r="DZ10" s="704"/>
      <c r="EA10" s="694"/>
      <c r="EB10" s="694"/>
      <c r="EC10" s="537"/>
      <c r="ED10" s="695"/>
      <c r="EE10" s="705"/>
      <c r="EF10" s="697"/>
      <c r="EG10" s="697"/>
      <c r="EH10" s="706"/>
      <c r="EI10" s="707"/>
      <c r="EJ10" s="1503"/>
      <c r="EK10" s="1503"/>
      <c r="EL10" s="702"/>
      <c r="EM10" s="739"/>
      <c r="EO10" s="360"/>
      <c r="EP10" s="704"/>
      <c r="EQ10" s="694"/>
      <c r="ER10" s="694"/>
      <c r="ES10" s="537"/>
      <c r="ET10" s="695"/>
      <c r="EU10" s="705"/>
      <c r="EV10" s="697"/>
      <c r="EW10" s="697"/>
      <c r="EX10" s="706"/>
      <c r="EY10" s="707"/>
      <c r="EZ10" s="1503"/>
      <c r="FA10" s="1503"/>
      <c r="FB10" s="702"/>
      <c r="FC10" s="739"/>
      <c r="FE10" s="360"/>
      <c r="FF10" s="704"/>
      <c r="FG10" s="694"/>
      <c r="FH10" s="694"/>
      <c r="FI10" s="537"/>
      <c r="FJ10" s="695"/>
      <c r="FK10" s="705"/>
      <c r="FL10" s="697"/>
      <c r="FM10" s="697"/>
      <c r="FN10" s="706"/>
      <c r="FO10" s="707"/>
      <c r="FP10" s="1503"/>
      <c r="FQ10" s="1503"/>
      <c r="FR10" s="702"/>
      <c r="FS10" s="739"/>
      <c r="FU10" s="360"/>
      <c r="FV10" s="704"/>
      <c r="FW10" s="694"/>
      <c r="FX10" s="694"/>
      <c r="FY10" s="537"/>
      <c r="FZ10" s="695"/>
      <c r="GA10" s="705"/>
      <c r="GB10" s="697"/>
      <c r="GC10" s="697"/>
      <c r="GD10" s="706"/>
      <c r="GE10" s="707"/>
      <c r="GF10" s="1503"/>
      <c r="GG10" s="1503"/>
      <c r="GH10" s="702"/>
      <c r="GI10" s="739"/>
      <c r="GK10" s="360"/>
      <c r="GL10" s="704"/>
      <c r="GM10" s="694"/>
      <c r="GN10" s="694"/>
      <c r="GO10" s="537"/>
      <c r="GP10" s="695"/>
      <c r="GQ10" s="705"/>
      <c r="GR10" s="697"/>
      <c r="GS10" s="697"/>
      <c r="GT10" s="706"/>
      <c r="GU10" s="707"/>
      <c r="GV10" s="1503"/>
      <c r="GW10" s="1503"/>
      <c r="GX10" s="702"/>
      <c r="GY10" s="739"/>
      <c r="HA10" s="360"/>
      <c r="HB10" s="704"/>
      <c r="HC10" s="694"/>
      <c r="HD10" s="694"/>
      <c r="HE10" s="537"/>
      <c r="HF10" s="695"/>
      <c r="HG10" s="705"/>
      <c r="HH10" s="697"/>
      <c r="HI10" s="697"/>
      <c r="HJ10" s="706"/>
      <c r="HK10" s="707"/>
      <c r="HL10" s="1503"/>
      <c r="HM10" s="1503"/>
      <c r="HN10" s="702"/>
      <c r="HO10" s="739"/>
      <c r="HQ10" s="360"/>
      <c r="HR10" s="704"/>
      <c r="HS10" s="694"/>
      <c r="HT10" s="694"/>
      <c r="HU10" s="537"/>
      <c r="HV10" s="695"/>
      <c r="HW10" s="705"/>
      <c r="HX10" s="697"/>
      <c r="HY10" s="697"/>
      <c r="HZ10" s="706"/>
      <c r="IA10" s="707"/>
      <c r="IB10" s="1503"/>
      <c r="IC10" s="1503"/>
      <c r="ID10" s="702"/>
      <c r="IE10" s="739"/>
      <c r="IG10" s="360"/>
      <c r="IH10" s="704"/>
      <c r="II10" s="694"/>
      <c r="IJ10" s="694"/>
      <c r="IK10" s="537"/>
      <c r="IL10" s="695"/>
      <c r="IM10" s="705"/>
      <c r="IN10" s="697"/>
      <c r="IO10" s="697"/>
      <c r="IP10" s="706"/>
      <c r="IQ10" s="707"/>
      <c r="IR10" s="1503"/>
      <c r="IS10" s="1503"/>
      <c r="IT10" s="702"/>
      <c r="IU10" s="739"/>
      <c r="IW10" s="360"/>
    </row>
    <row r="11" spans="2:257" s="685" customFormat="1" ht="15" customHeight="1">
      <c r="B11" s="712"/>
      <c r="C11" s="713"/>
      <c r="D11" s="714"/>
      <c r="E11" s="713"/>
      <c r="F11" s="743"/>
      <c r="G11" s="716"/>
      <c r="H11" s="755"/>
      <c r="I11" s="745"/>
      <c r="J11" s="756"/>
      <c r="K11" s="747"/>
      <c r="L11" s="722"/>
      <c r="M11" s="722"/>
      <c r="N11" s="722"/>
      <c r="O11" s="757"/>
      <c r="P11" s="1317"/>
      <c r="Q11" s="360"/>
      <c r="R11" s="704"/>
      <c r="S11" s="694"/>
      <c r="T11" s="694"/>
      <c r="U11" s="694"/>
      <c r="V11" s="695"/>
      <c r="W11" s="705"/>
      <c r="X11" s="697"/>
      <c r="Y11" s="697"/>
      <c r="Z11" s="706"/>
      <c r="AA11" s="707"/>
      <c r="AB11" s="701"/>
      <c r="AC11" s="701"/>
      <c r="AD11" s="702"/>
      <c r="AE11" s="708"/>
      <c r="AG11" s="360"/>
      <c r="AH11" s="704"/>
      <c r="AI11" s="694"/>
      <c r="AJ11" s="694"/>
      <c r="AK11" s="694"/>
      <c r="AL11" s="695"/>
      <c r="AM11" s="705"/>
      <c r="AN11" s="697"/>
      <c r="AO11" s="697"/>
      <c r="AP11" s="706"/>
      <c r="AQ11" s="707"/>
      <c r="AR11" s="701"/>
      <c r="AS11" s="701"/>
      <c r="AT11" s="702"/>
      <c r="AU11" s="708"/>
      <c r="AW11" s="360"/>
      <c r="AX11" s="704"/>
      <c r="AY11" s="694"/>
      <c r="AZ11" s="694"/>
      <c r="BA11" s="694"/>
      <c r="BB11" s="695"/>
      <c r="BC11" s="705"/>
      <c r="BD11" s="697"/>
      <c r="BE11" s="697"/>
      <c r="BF11" s="706"/>
      <c r="BG11" s="707"/>
      <c r="BH11" s="701"/>
      <c r="BI11" s="701"/>
      <c r="BJ11" s="702"/>
      <c r="BK11" s="708"/>
      <c r="BM11" s="360"/>
      <c r="BN11" s="704"/>
      <c r="BO11" s="694"/>
      <c r="BP11" s="694"/>
      <c r="BQ11" s="694"/>
      <c r="BR11" s="695"/>
      <c r="BS11" s="705"/>
      <c r="BT11" s="697"/>
      <c r="BU11" s="697"/>
      <c r="BV11" s="706"/>
      <c r="BW11" s="707"/>
      <c r="BX11" s="701"/>
      <c r="BY11" s="701"/>
      <c r="BZ11" s="702"/>
      <c r="CA11" s="708"/>
      <c r="CC11" s="360"/>
      <c r="CD11" s="704"/>
      <c r="CE11" s="694"/>
      <c r="CF11" s="694"/>
      <c r="CG11" s="694"/>
      <c r="CH11" s="695"/>
      <c r="CI11" s="705"/>
      <c r="CJ11" s="697"/>
      <c r="CK11" s="697"/>
      <c r="CL11" s="706"/>
      <c r="CM11" s="707"/>
      <c r="CN11" s="701"/>
      <c r="CO11" s="701"/>
      <c r="CP11" s="702"/>
      <c r="CQ11" s="708"/>
      <c r="CS11" s="360"/>
      <c r="CT11" s="704"/>
      <c r="CU11" s="694"/>
      <c r="CV11" s="694"/>
      <c r="CW11" s="694"/>
      <c r="CX11" s="695"/>
      <c r="CY11" s="705"/>
      <c r="CZ11" s="697"/>
      <c r="DA11" s="697"/>
      <c r="DB11" s="706"/>
      <c r="DC11" s="707"/>
      <c r="DD11" s="701"/>
      <c r="DE11" s="701"/>
      <c r="DF11" s="702"/>
      <c r="DG11" s="708"/>
      <c r="DI11" s="360"/>
      <c r="DJ11" s="704"/>
      <c r="DK11" s="694"/>
      <c r="DL11" s="694"/>
      <c r="DM11" s="694"/>
      <c r="DN11" s="695"/>
      <c r="DO11" s="705"/>
      <c r="DP11" s="697"/>
      <c r="DQ11" s="697"/>
      <c r="DR11" s="706"/>
      <c r="DS11" s="707"/>
      <c r="DT11" s="701"/>
      <c r="DU11" s="701"/>
      <c r="DV11" s="702"/>
      <c r="DW11" s="708"/>
      <c r="DY11" s="360"/>
      <c r="DZ11" s="704"/>
      <c r="EA11" s="694"/>
      <c r="EB11" s="694"/>
      <c r="EC11" s="694"/>
      <c r="ED11" s="695"/>
      <c r="EE11" s="705"/>
      <c r="EF11" s="697"/>
      <c r="EG11" s="697"/>
      <c r="EH11" s="706"/>
      <c r="EI11" s="707"/>
      <c r="EJ11" s="701"/>
      <c r="EK11" s="701"/>
      <c r="EL11" s="702"/>
      <c r="EM11" s="708"/>
      <c r="EO11" s="360"/>
      <c r="EP11" s="704"/>
      <c r="EQ11" s="694"/>
      <c r="ER11" s="694"/>
      <c r="ES11" s="694"/>
      <c r="ET11" s="695"/>
      <c r="EU11" s="705"/>
      <c r="EV11" s="697"/>
      <c r="EW11" s="697"/>
      <c r="EX11" s="706"/>
      <c r="EY11" s="707"/>
      <c r="EZ11" s="701"/>
      <c r="FA11" s="701"/>
      <c r="FB11" s="702"/>
      <c r="FC11" s="708"/>
      <c r="FE11" s="360"/>
      <c r="FF11" s="704"/>
      <c r="FG11" s="694"/>
      <c r="FH11" s="694"/>
      <c r="FI11" s="694"/>
      <c r="FJ11" s="695"/>
      <c r="FK11" s="705"/>
      <c r="FL11" s="697"/>
      <c r="FM11" s="697"/>
      <c r="FN11" s="706"/>
      <c r="FO11" s="707"/>
      <c r="FP11" s="701"/>
      <c r="FQ11" s="701"/>
      <c r="FR11" s="702"/>
      <c r="FS11" s="708"/>
      <c r="FU11" s="360"/>
      <c r="FV11" s="704"/>
      <c r="FW11" s="694"/>
      <c r="FX11" s="694"/>
      <c r="FY11" s="694"/>
      <c r="FZ11" s="695"/>
      <c r="GA11" s="705"/>
      <c r="GB11" s="697"/>
      <c r="GC11" s="697"/>
      <c r="GD11" s="706"/>
      <c r="GE11" s="707"/>
      <c r="GF11" s="701"/>
      <c r="GG11" s="701"/>
      <c r="GH11" s="702"/>
      <c r="GI11" s="708"/>
      <c r="GK11" s="360"/>
      <c r="GL11" s="704"/>
      <c r="GM11" s="694"/>
      <c r="GN11" s="694"/>
      <c r="GO11" s="694"/>
      <c r="GP11" s="695"/>
      <c r="GQ11" s="705"/>
      <c r="GR11" s="697"/>
      <c r="GS11" s="697"/>
      <c r="GT11" s="706"/>
      <c r="GU11" s="707"/>
      <c r="GV11" s="701"/>
      <c r="GW11" s="701"/>
      <c r="GX11" s="702"/>
      <c r="GY11" s="708"/>
      <c r="HA11" s="360"/>
      <c r="HB11" s="704"/>
      <c r="HC11" s="694"/>
      <c r="HD11" s="694"/>
      <c r="HE11" s="694"/>
      <c r="HF11" s="695"/>
      <c r="HG11" s="705"/>
      <c r="HH11" s="697"/>
      <c r="HI11" s="697"/>
      <c r="HJ11" s="706"/>
      <c r="HK11" s="707"/>
      <c r="HL11" s="701"/>
      <c r="HM11" s="701"/>
      <c r="HN11" s="702"/>
      <c r="HO11" s="708"/>
      <c r="HQ11" s="360"/>
      <c r="HR11" s="704"/>
      <c r="HS11" s="694"/>
      <c r="HT11" s="694"/>
      <c r="HU11" s="694"/>
      <c r="HV11" s="695"/>
      <c r="HW11" s="705"/>
      <c r="HX11" s="697"/>
      <c r="HY11" s="697"/>
      <c r="HZ11" s="706"/>
      <c r="IA11" s="707"/>
      <c r="IB11" s="701"/>
      <c r="IC11" s="701"/>
      <c r="ID11" s="702"/>
      <c r="IE11" s="708"/>
      <c r="IG11" s="360"/>
      <c r="IH11" s="704"/>
      <c r="II11" s="694"/>
      <c r="IJ11" s="694"/>
      <c r="IK11" s="694"/>
      <c r="IL11" s="695"/>
      <c r="IM11" s="705"/>
      <c r="IN11" s="697"/>
      <c r="IO11" s="697"/>
      <c r="IP11" s="706"/>
      <c r="IQ11" s="707"/>
      <c r="IR11" s="701"/>
      <c r="IS11" s="701"/>
      <c r="IT11" s="702"/>
      <c r="IU11" s="708"/>
      <c r="IW11" s="360"/>
    </row>
    <row r="12" spans="2:257" s="685" customFormat="1" ht="15" customHeight="1">
      <c r="B12" s="726"/>
      <c r="C12" s="748" t="s">
        <v>693</v>
      </c>
      <c r="D12" s="728"/>
      <c r="E12" s="748"/>
      <c r="F12" s="749">
        <v>1</v>
      </c>
      <c r="G12" s="730" t="s">
        <v>127</v>
      </c>
      <c r="H12" s="758"/>
      <c r="I12" s="751"/>
      <c r="J12" s="759"/>
      <c r="K12" s="753"/>
      <c r="L12" s="735"/>
      <c r="M12" s="735"/>
      <c r="N12" s="736"/>
      <c r="O12" s="760"/>
      <c r="P12" s="1317"/>
      <c r="Q12" s="360"/>
      <c r="R12" s="704"/>
      <c r="S12" s="761"/>
      <c r="T12" s="694"/>
      <c r="U12" s="761"/>
      <c r="V12" s="761"/>
      <c r="W12" s="762"/>
      <c r="X12" s="697"/>
      <c r="Y12" s="697"/>
      <c r="Z12" s="763"/>
      <c r="AA12" s="707"/>
      <c r="AB12" s="725"/>
      <c r="AC12" s="725"/>
      <c r="AD12" s="764"/>
      <c r="AE12" s="708"/>
      <c r="AG12" s="360"/>
      <c r="AH12" s="704"/>
      <c r="AI12" s="761"/>
      <c r="AJ12" s="694"/>
      <c r="AK12" s="761"/>
      <c r="AL12" s="761"/>
      <c r="AM12" s="762"/>
      <c r="AN12" s="697"/>
      <c r="AO12" s="697"/>
      <c r="AP12" s="763"/>
      <c r="AQ12" s="707"/>
      <c r="AR12" s="725"/>
      <c r="AS12" s="725"/>
      <c r="AT12" s="764"/>
      <c r="AU12" s="708"/>
      <c r="AW12" s="360"/>
      <c r="AX12" s="704"/>
      <c r="AY12" s="761"/>
      <c r="AZ12" s="694"/>
      <c r="BA12" s="761"/>
      <c r="BB12" s="761"/>
      <c r="BC12" s="762"/>
      <c r="BD12" s="697"/>
      <c r="BE12" s="697"/>
      <c r="BF12" s="763"/>
      <c r="BG12" s="707"/>
      <c r="BH12" s="725"/>
      <c r="BI12" s="725"/>
      <c r="BJ12" s="764"/>
      <c r="BK12" s="708"/>
      <c r="BM12" s="360"/>
      <c r="BN12" s="704"/>
      <c r="BO12" s="761"/>
      <c r="BP12" s="694"/>
      <c r="BQ12" s="761"/>
      <c r="BR12" s="761"/>
      <c r="BS12" s="762"/>
      <c r="BT12" s="697"/>
      <c r="BU12" s="697"/>
      <c r="BV12" s="763"/>
      <c r="BW12" s="707"/>
      <c r="BX12" s="725"/>
      <c r="BY12" s="725"/>
      <c r="BZ12" s="764"/>
      <c r="CA12" s="708"/>
      <c r="CC12" s="360"/>
      <c r="CD12" s="704"/>
      <c r="CE12" s="761"/>
      <c r="CF12" s="694"/>
      <c r="CG12" s="761"/>
      <c r="CH12" s="761"/>
      <c r="CI12" s="762"/>
      <c r="CJ12" s="697"/>
      <c r="CK12" s="697"/>
      <c r="CL12" s="763"/>
      <c r="CM12" s="707"/>
      <c r="CN12" s="725"/>
      <c r="CO12" s="725"/>
      <c r="CP12" s="764"/>
      <c r="CQ12" s="708"/>
      <c r="CS12" s="360"/>
      <c r="CT12" s="704"/>
      <c r="CU12" s="761"/>
      <c r="CV12" s="694"/>
      <c r="CW12" s="761"/>
      <c r="CX12" s="761"/>
      <c r="CY12" s="762"/>
      <c r="CZ12" s="697"/>
      <c r="DA12" s="697"/>
      <c r="DB12" s="763"/>
      <c r="DC12" s="707"/>
      <c r="DD12" s="725"/>
      <c r="DE12" s="725"/>
      <c r="DF12" s="764"/>
      <c r="DG12" s="708"/>
      <c r="DI12" s="360"/>
      <c r="DJ12" s="704"/>
      <c r="DK12" s="761"/>
      <c r="DL12" s="694"/>
      <c r="DM12" s="761"/>
      <c r="DN12" s="761"/>
      <c r="DO12" s="762"/>
      <c r="DP12" s="697"/>
      <c r="DQ12" s="697"/>
      <c r="DR12" s="763"/>
      <c r="DS12" s="707"/>
      <c r="DT12" s="725"/>
      <c r="DU12" s="725"/>
      <c r="DV12" s="764"/>
      <c r="DW12" s="708"/>
      <c r="DY12" s="360"/>
      <c r="DZ12" s="704"/>
      <c r="EA12" s="761"/>
      <c r="EB12" s="694"/>
      <c r="EC12" s="761"/>
      <c r="ED12" s="761"/>
      <c r="EE12" s="762"/>
      <c r="EF12" s="697"/>
      <c r="EG12" s="697"/>
      <c r="EH12" s="763"/>
      <c r="EI12" s="707"/>
      <c r="EJ12" s="725"/>
      <c r="EK12" s="725"/>
      <c r="EL12" s="764"/>
      <c r="EM12" s="708"/>
      <c r="EO12" s="360"/>
      <c r="EP12" s="704"/>
      <c r="EQ12" s="761"/>
      <c r="ER12" s="694"/>
      <c r="ES12" s="761"/>
      <c r="ET12" s="761"/>
      <c r="EU12" s="762"/>
      <c r="EV12" s="697"/>
      <c r="EW12" s="697"/>
      <c r="EX12" s="763"/>
      <c r="EY12" s="707"/>
      <c r="EZ12" s="725"/>
      <c r="FA12" s="725"/>
      <c r="FB12" s="764"/>
      <c r="FC12" s="708"/>
      <c r="FE12" s="360"/>
      <c r="FF12" s="704"/>
      <c r="FG12" s="761"/>
      <c r="FH12" s="694"/>
      <c r="FI12" s="761"/>
      <c r="FJ12" s="761"/>
      <c r="FK12" s="762"/>
      <c r="FL12" s="697"/>
      <c r="FM12" s="697"/>
      <c r="FN12" s="763"/>
      <c r="FO12" s="707"/>
      <c r="FP12" s="725"/>
      <c r="FQ12" s="725"/>
      <c r="FR12" s="764"/>
      <c r="FS12" s="708"/>
      <c r="FU12" s="360"/>
      <c r="FV12" s="704"/>
      <c r="FW12" s="761"/>
      <c r="FX12" s="694"/>
      <c r="FY12" s="761"/>
      <c r="FZ12" s="761"/>
      <c r="GA12" s="762"/>
      <c r="GB12" s="697"/>
      <c r="GC12" s="697"/>
      <c r="GD12" s="763"/>
      <c r="GE12" s="707"/>
      <c r="GF12" s="725"/>
      <c r="GG12" s="725"/>
      <c r="GH12" s="764"/>
      <c r="GI12" s="708"/>
      <c r="GK12" s="360"/>
      <c r="GL12" s="704"/>
      <c r="GM12" s="761"/>
      <c r="GN12" s="694"/>
      <c r="GO12" s="761"/>
      <c r="GP12" s="761"/>
      <c r="GQ12" s="762"/>
      <c r="GR12" s="697"/>
      <c r="GS12" s="697"/>
      <c r="GT12" s="763"/>
      <c r="GU12" s="707"/>
      <c r="GV12" s="725"/>
      <c r="GW12" s="725"/>
      <c r="GX12" s="764"/>
      <c r="GY12" s="708"/>
      <c r="HA12" s="360"/>
      <c r="HB12" s="704"/>
      <c r="HC12" s="761"/>
      <c r="HD12" s="694"/>
      <c r="HE12" s="761"/>
      <c r="HF12" s="761"/>
      <c r="HG12" s="762"/>
      <c r="HH12" s="697"/>
      <c r="HI12" s="697"/>
      <c r="HJ12" s="763"/>
      <c r="HK12" s="707"/>
      <c r="HL12" s="725"/>
      <c r="HM12" s="725"/>
      <c r="HN12" s="764"/>
      <c r="HO12" s="708"/>
      <c r="HQ12" s="360"/>
      <c r="HR12" s="704"/>
      <c r="HS12" s="761"/>
      <c r="HT12" s="694"/>
      <c r="HU12" s="761"/>
      <c r="HV12" s="761"/>
      <c r="HW12" s="762"/>
      <c r="HX12" s="697"/>
      <c r="HY12" s="697"/>
      <c r="HZ12" s="763"/>
      <c r="IA12" s="707"/>
      <c r="IB12" s="725"/>
      <c r="IC12" s="725"/>
      <c r="ID12" s="764"/>
      <c r="IE12" s="708"/>
      <c r="IG12" s="360"/>
      <c r="IH12" s="704"/>
      <c r="II12" s="761"/>
      <c r="IJ12" s="694"/>
      <c r="IK12" s="761"/>
      <c r="IL12" s="761"/>
      <c r="IM12" s="762"/>
      <c r="IN12" s="697"/>
      <c r="IO12" s="697"/>
      <c r="IP12" s="763"/>
      <c r="IQ12" s="707"/>
      <c r="IR12" s="725"/>
      <c r="IS12" s="725"/>
      <c r="IT12" s="764"/>
      <c r="IU12" s="708"/>
      <c r="IW12" s="360"/>
    </row>
    <row r="13" spans="2:257" s="685" customFormat="1" ht="15" customHeight="1">
      <c r="B13" s="712"/>
      <c r="C13" s="713"/>
      <c r="D13" s="714"/>
      <c r="E13" s="713" t="s">
        <v>694</v>
      </c>
      <c r="F13" s="715"/>
      <c r="G13" s="716"/>
      <c r="H13" s="755"/>
      <c r="I13" s="745"/>
      <c r="J13" s="765"/>
      <c r="K13" s="747"/>
      <c r="L13" s="722"/>
      <c r="M13" s="722"/>
      <c r="N13" s="722"/>
      <c r="O13" s="757"/>
      <c r="P13" s="1317"/>
      <c r="Q13" s="360"/>
      <c r="R13" s="704"/>
      <c r="S13" s="694"/>
      <c r="T13" s="694"/>
      <c r="U13" s="694"/>
      <c r="V13" s="695"/>
      <c r="W13" s="705"/>
      <c r="X13" s="697"/>
      <c r="Y13" s="697"/>
      <c r="Z13" s="706"/>
      <c r="AA13" s="707"/>
      <c r="AB13" s="701"/>
      <c r="AC13" s="701"/>
      <c r="AD13" s="702"/>
      <c r="AE13" s="708"/>
      <c r="AG13" s="360"/>
      <c r="AH13" s="704"/>
      <c r="AI13" s="694"/>
      <c r="AJ13" s="694"/>
      <c r="AK13" s="694"/>
      <c r="AL13" s="695"/>
      <c r="AM13" s="705"/>
      <c r="AN13" s="697"/>
      <c r="AO13" s="697"/>
      <c r="AP13" s="706"/>
      <c r="AQ13" s="707"/>
      <c r="AR13" s="701"/>
      <c r="AS13" s="701"/>
      <c r="AT13" s="702"/>
      <c r="AU13" s="708"/>
      <c r="AW13" s="360"/>
      <c r="AX13" s="704"/>
      <c r="AY13" s="694"/>
      <c r="AZ13" s="694"/>
      <c r="BA13" s="694"/>
      <c r="BB13" s="695"/>
      <c r="BC13" s="705"/>
      <c r="BD13" s="697"/>
      <c r="BE13" s="697"/>
      <c r="BF13" s="706"/>
      <c r="BG13" s="707"/>
      <c r="BH13" s="701"/>
      <c r="BI13" s="701"/>
      <c r="BJ13" s="702"/>
      <c r="BK13" s="708"/>
      <c r="BM13" s="360"/>
      <c r="BN13" s="704"/>
      <c r="BO13" s="694"/>
      <c r="BP13" s="694"/>
      <c r="BQ13" s="694"/>
      <c r="BR13" s="695"/>
      <c r="BS13" s="705"/>
      <c r="BT13" s="697"/>
      <c r="BU13" s="697"/>
      <c r="BV13" s="706"/>
      <c r="BW13" s="707"/>
      <c r="BX13" s="701"/>
      <c r="BY13" s="701"/>
      <c r="BZ13" s="702"/>
      <c r="CA13" s="708"/>
      <c r="CC13" s="360"/>
      <c r="CD13" s="704"/>
      <c r="CE13" s="694"/>
      <c r="CF13" s="694"/>
      <c r="CG13" s="694"/>
      <c r="CH13" s="695"/>
      <c r="CI13" s="705"/>
      <c r="CJ13" s="697"/>
      <c r="CK13" s="697"/>
      <c r="CL13" s="706"/>
      <c r="CM13" s="707"/>
      <c r="CN13" s="701"/>
      <c r="CO13" s="701"/>
      <c r="CP13" s="702"/>
      <c r="CQ13" s="708"/>
      <c r="CS13" s="360"/>
      <c r="CT13" s="704"/>
      <c r="CU13" s="694"/>
      <c r="CV13" s="694"/>
      <c r="CW13" s="694"/>
      <c r="CX13" s="695"/>
      <c r="CY13" s="705"/>
      <c r="CZ13" s="697"/>
      <c r="DA13" s="697"/>
      <c r="DB13" s="706"/>
      <c r="DC13" s="707"/>
      <c r="DD13" s="701"/>
      <c r="DE13" s="701"/>
      <c r="DF13" s="702"/>
      <c r="DG13" s="708"/>
      <c r="DI13" s="360"/>
      <c r="DJ13" s="704"/>
      <c r="DK13" s="694"/>
      <c r="DL13" s="694"/>
      <c r="DM13" s="694"/>
      <c r="DN13" s="695"/>
      <c r="DO13" s="705"/>
      <c r="DP13" s="697"/>
      <c r="DQ13" s="697"/>
      <c r="DR13" s="706"/>
      <c r="DS13" s="707"/>
      <c r="DT13" s="701"/>
      <c r="DU13" s="701"/>
      <c r="DV13" s="702"/>
      <c r="DW13" s="708"/>
      <c r="DY13" s="360"/>
      <c r="DZ13" s="704"/>
      <c r="EA13" s="694"/>
      <c r="EB13" s="694"/>
      <c r="EC13" s="694"/>
      <c r="ED13" s="695"/>
      <c r="EE13" s="705"/>
      <c r="EF13" s="697"/>
      <c r="EG13" s="697"/>
      <c r="EH13" s="706"/>
      <c r="EI13" s="707"/>
      <c r="EJ13" s="701"/>
      <c r="EK13" s="701"/>
      <c r="EL13" s="702"/>
      <c r="EM13" s="708"/>
      <c r="EO13" s="360"/>
      <c r="EP13" s="704"/>
      <c r="EQ13" s="694"/>
      <c r="ER13" s="694"/>
      <c r="ES13" s="694"/>
      <c r="ET13" s="695"/>
      <c r="EU13" s="705"/>
      <c r="EV13" s="697"/>
      <c r="EW13" s="697"/>
      <c r="EX13" s="706"/>
      <c r="EY13" s="707"/>
      <c r="EZ13" s="701"/>
      <c r="FA13" s="701"/>
      <c r="FB13" s="702"/>
      <c r="FC13" s="708"/>
      <c r="FE13" s="360"/>
      <c r="FF13" s="704"/>
      <c r="FG13" s="694"/>
      <c r="FH13" s="694"/>
      <c r="FI13" s="694"/>
      <c r="FJ13" s="695"/>
      <c r="FK13" s="705"/>
      <c r="FL13" s="697"/>
      <c r="FM13" s="697"/>
      <c r="FN13" s="706"/>
      <c r="FO13" s="707"/>
      <c r="FP13" s="701"/>
      <c r="FQ13" s="701"/>
      <c r="FR13" s="702"/>
      <c r="FS13" s="708"/>
      <c r="FU13" s="360"/>
      <c r="FV13" s="704"/>
      <c r="FW13" s="694"/>
      <c r="FX13" s="694"/>
      <c r="FY13" s="694"/>
      <c r="FZ13" s="695"/>
      <c r="GA13" s="705"/>
      <c r="GB13" s="697"/>
      <c r="GC13" s="697"/>
      <c r="GD13" s="706"/>
      <c r="GE13" s="707"/>
      <c r="GF13" s="701"/>
      <c r="GG13" s="701"/>
      <c r="GH13" s="702"/>
      <c r="GI13" s="708"/>
      <c r="GK13" s="360"/>
      <c r="GL13" s="704"/>
      <c r="GM13" s="694"/>
      <c r="GN13" s="694"/>
      <c r="GO13" s="694"/>
      <c r="GP13" s="695"/>
      <c r="GQ13" s="705"/>
      <c r="GR13" s="697"/>
      <c r="GS13" s="697"/>
      <c r="GT13" s="706"/>
      <c r="GU13" s="707"/>
      <c r="GV13" s="701"/>
      <c r="GW13" s="701"/>
      <c r="GX13" s="702"/>
      <c r="GY13" s="708"/>
      <c r="HA13" s="360"/>
      <c r="HB13" s="704"/>
      <c r="HC13" s="694"/>
      <c r="HD13" s="694"/>
      <c r="HE13" s="694"/>
      <c r="HF13" s="695"/>
      <c r="HG13" s="705"/>
      <c r="HH13" s="697"/>
      <c r="HI13" s="697"/>
      <c r="HJ13" s="706"/>
      <c r="HK13" s="707"/>
      <c r="HL13" s="701"/>
      <c r="HM13" s="701"/>
      <c r="HN13" s="702"/>
      <c r="HO13" s="708"/>
      <c r="HQ13" s="360"/>
      <c r="HR13" s="704"/>
      <c r="HS13" s="694"/>
      <c r="HT13" s="694"/>
      <c r="HU13" s="694"/>
      <c r="HV13" s="695"/>
      <c r="HW13" s="705"/>
      <c r="HX13" s="697"/>
      <c r="HY13" s="697"/>
      <c r="HZ13" s="706"/>
      <c r="IA13" s="707"/>
      <c r="IB13" s="701"/>
      <c r="IC13" s="701"/>
      <c r="ID13" s="702"/>
      <c r="IE13" s="708"/>
      <c r="IG13" s="360"/>
      <c r="IH13" s="704"/>
      <c r="II13" s="694"/>
      <c r="IJ13" s="694"/>
      <c r="IK13" s="694"/>
      <c r="IL13" s="695"/>
      <c r="IM13" s="705"/>
      <c r="IN13" s="697"/>
      <c r="IO13" s="697"/>
      <c r="IP13" s="706"/>
      <c r="IQ13" s="707"/>
      <c r="IR13" s="701"/>
      <c r="IS13" s="701"/>
      <c r="IT13" s="702"/>
      <c r="IU13" s="708"/>
      <c r="IW13" s="360"/>
    </row>
    <row r="14" spans="2:257" s="685" customFormat="1" ht="15" customHeight="1">
      <c r="B14" s="726"/>
      <c r="C14" s="710" t="s">
        <v>695</v>
      </c>
      <c r="D14" s="728"/>
      <c r="E14" s="710" t="s">
        <v>696</v>
      </c>
      <c r="F14" s="766">
        <v>1</v>
      </c>
      <c r="G14" s="767" t="s">
        <v>127</v>
      </c>
      <c r="H14" s="758"/>
      <c r="I14" s="751"/>
      <c r="J14" s="768"/>
      <c r="K14" s="753"/>
      <c r="L14" s="741"/>
      <c r="M14" s="741"/>
      <c r="N14" s="741"/>
      <c r="O14" s="760"/>
      <c r="P14" s="1317"/>
      <c r="Q14" s="360"/>
      <c r="R14" s="704"/>
      <c r="S14" s="761"/>
      <c r="T14" s="694"/>
      <c r="U14" s="761"/>
      <c r="V14" s="761"/>
      <c r="W14" s="762"/>
      <c r="X14" s="697"/>
      <c r="Y14" s="697"/>
      <c r="Z14" s="763"/>
      <c r="AA14" s="707"/>
      <c r="AB14" s="1502"/>
      <c r="AC14" s="1502"/>
      <c r="AD14" s="702"/>
      <c r="AE14" s="708"/>
      <c r="AG14" s="360"/>
      <c r="AH14" s="704"/>
      <c r="AI14" s="761"/>
      <c r="AJ14" s="694"/>
      <c r="AK14" s="761"/>
      <c r="AL14" s="761"/>
      <c r="AM14" s="762"/>
      <c r="AN14" s="697"/>
      <c r="AO14" s="697"/>
      <c r="AP14" s="763"/>
      <c r="AQ14" s="707"/>
      <c r="AR14" s="1502"/>
      <c r="AS14" s="1502"/>
      <c r="AT14" s="702"/>
      <c r="AU14" s="708"/>
      <c r="AW14" s="360"/>
      <c r="AX14" s="704"/>
      <c r="AY14" s="761"/>
      <c r="AZ14" s="694"/>
      <c r="BA14" s="761"/>
      <c r="BB14" s="761"/>
      <c r="BC14" s="762"/>
      <c r="BD14" s="697"/>
      <c r="BE14" s="697"/>
      <c r="BF14" s="763"/>
      <c r="BG14" s="707"/>
      <c r="BH14" s="1502"/>
      <c r="BI14" s="1502"/>
      <c r="BJ14" s="702"/>
      <c r="BK14" s="708"/>
      <c r="BM14" s="360"/>
      <c r="BN14" s="704"/>
      <c r="BO14" s="761"/>
      <c r="BP14" s="694"/>
      <c r="BQ14" s="761"/>
      <c r="BR14" s="761"/>
      <c r="BS14" s="762"/>
      <c r="BT14" s="697"/>
      <c r="BU14" s="697"/>
      <c r="BV14" s="763"/>
      <c r="BW14" s="707"/>
      <c r="BX14" s="1502"/>
      <c r="BY14" s="1502"/>
      <c r="BZ14" s="702"/>
      <c r="CA14" s="708"/>
      <c r="CC14" s="360"/>
      <c r="CD14" s="704"/>
      <c r="CE14" s="761"/>
      <c r="CF14" s="694"/>
      <c r="CG14" s="761"/>
      <c r="CH14" s="761"/>
      <c r="CI14" s="762"/>
      <c r="CJ14" s="697"/>
      <c r="CK14" s="697"/>
      <c r="CL14" s="763"/>
      <c r="CM14" s="707"/>
      <c r="CN14" s="1502"/>
      <c r="CO14" s="1502"/>
      <c r="CP14" s="702"/>
      <c r="CQ14" s="708"/>
      <c r="CS14" s="360"/>
      <c r="CT14" s="704"/>
      <c r="CU14" s="761"/>
      <c r="CV14" s="694"/>
      <c r="CW14" s="761"/>
      <c r="CX14" s="761"/>
      <c r="CY14" s="762"/>
      <c r="CZ14" s="697"/>
      <c r="DA14" s="697"/>
      <c r="DB14" s="763"/>
      <c r="DC14" s="707"/>
      <c r="DD14" s="1502"/>
      <c r="DE14" s="1502"/>
      <c r="DF14" s="702"/>
      <c r="DG14" s="708"/>
      <c r="DI14" s="360"/>
      <c r="DJ14" s="704"/>
      <c r="DK14" s="761"/>
      <c r="DL14" s="694"/>
      <c r="DM14" s="761"/>
      <c r="DN14" s="761"/>
      <c r="DO14" s="762"/>
      <c r="DP14" s="697"/>
      <c r="DQ14" s="697"/>
      <c r="DR14" s="763"/>
      <c r="DS14" s="707"/>
      <c r="DT14" s="1502"/>
      <c r="DU14" s="1502"/>
      <c r="DV14" s="702"/>
      <c r="DW14" s="708"/>
      <c r="DY14" s="360"/>
      <c r="DZ14" s="704"/>
      <c r="EA14" s="761"/>
      <c r="EB14" s="694"/>
      <c r="EC14" s="761"/>
      <c r="ED14" s="761"/>
      <c r="EE14" s="762"/>
      <c r="EF14" s="697"/>
      <c r="EG14" s="697"/>
      <c r="EH14" s="763"/>
      <c r="EI14" s="707"/>
      <c r="EJ14" s="1502"/>
      <c r="EK14" s="1502"/>
      <c r="EL14" s="702"/>
      <c r="EM14" s="708"/>
      <c r="EO14" s="360"/>
      <c r="EP14" s="704"/>
      <c r="EQ14" s="761"/>
      <c r="ER14" s="694"/>
      <c r="ES14" s="761"/>
      <c r="ET14" s="761"/>
      <c r="EU14" s="762"/>
      <c r="EV14" s="697"/>
      <c r="EW14" s="697"/>
      <c r="EX14" s="763"/>
      <c r="EY14" s="707"/>
      <c r="EZ14" s="1502"/>
      <c r="FA14" s="1502"/>
      <c r="FB14" s="702"/>
      <c r="FC14" s="708"/>
      <c r="FE14" s="360"/>
      <c r="FF14" s="704"/>
      <c r="FG14" s="761"/>
      <c r="FH14" s="694"/>
      <c r="FI14" s="761"/>
      <c r="FJ14" s="761"/>
      <c r="FK14" s="762"/>
      <c r="FL14" s="697"/>
      <c r="FM14" s="697"/>
      <c r="FN14" s="763"/>
      <c r="FO14" s="707"/>
      <c r="FP14" s="1502"/>
      <c r="FQ14" s="1502"/>
      <c r="FR14" s="702"/>
      <c r="FS14" s="708"/>
      <c r="FU14" s="360"/>
      <c r="FV14" s="704"/>
      <c r="FW14" s="761"/>
      <c r="FX14" s="694"/>
      <c r="FY14" s="761"/>
      <c r="FZ14" s="761"/>
      <c r="GA14" s="762"/>
      <c r="GB14" s="697"/>
      <c r="GC14" s="697"/>
      <c r="GD14" s="763"/>
      <c r="GE14" s="707"/>
      <c r="GF14" s="1502"/>
      <c r="GG14" s="1502"/>
      <c r="GH14" s="702"/>
      <c r="GI14" s="708"/>
      <c r="GK14" s="360"/>
      <c r="GL14" s="704"/>
      <c r="GM14" s="761"/>
      <c r="GN14" s="694"/>
      <c r="GO14" s="761"/>
      <c r="GP14" s="761"/>
      <c r="GQ14" s="762"/>
      <c r="GR14" s="697"/>
      <c r="GS14" s="697"/>
      <c r="GT14" s="763"/>
      <c r="GU14" s="707"/>
      <c r="GV14" s="1502"/>
      <c r="GW14" s="1502"/>
      <c r="GX14" s="702"/>
      <c r="GY14" s="708"/>
      <c r="HA14" s="360"/>
      <c r="HB14" s="704"/>
      <c r="HC14" s="761"/>
      <c r="HD14" s="694"/>
      <c r="HE14" s="761"/>
      <c r="HF14" s="761"/>
      <c r="HG14" s="762"/>
      <c r="HH14" s="697"/>
      <c r="HI14" s="697"/>
      <c r="HJ14" s="763"/>
      <c r="HK14" s="707"/>
      <c r="HL14" s="1502"/>
      <c r="HM14" s="1502"/>
      <c r="HN14" s="702"/>
      <c r="HO14" s="708"/>
      <c r="HQ14" s="360"/>
      <c r="HR14" s="704"/>
      <c r="HS14" s="761"/>
      <c r="HT14" s="694"/>
      <c r="HU14" s="761"/>
      <c r="HV14" s="761"/>
      <c r="HW14" s="762"/>
      <c r="HX14" s="697"/>
      <c r="HY14" s="697"/>
      <c r="HZ14" s="763"/>
      <c r="IA14" s="707"/>
      <c r="IB14" s="1502"/>
      <c r="IC14" s="1502"/>
      <c r="ID14" s="702"/>
      <c r="IE14" s="708"/>
      <c r="IG14" s="360"/>
      <c r="IH14" s="704"/>
      <c r="II14" s="761"/>
      <c r="IJ14" s="694"/>
      <c r="IK14" s="761"/>
      <c r="IL14" s="761"/>
      <c r="IM14" s="762"/>
      <c r="IN14" s="697"/>
      <c r="IO14" s="697"/>
      <c r="IP14" s="763"/>
      <c r="IQ14" s="707"/>
      <c r="IR14" s="1502"/>
      <c r="IS14" s="1502"/>
      <c r="IT14" s="702"/>
      <c r="IU14" s="708"/>
      <c r="IW14" s="360"/>
    </row>
    <row r="15" spans="2:257" s="685" customFormat="1" ht="15" customHeight="1">
      <c r="B15" s="712"/>
      <c r="C15" s="713"/>
      <c r="D15" s="769"/>
      <c r="E15" s="713"/>
      <c r="F15" s="715"/>
      <c r="G15" s="716"/>
      <c r="H15" s="755"/>
      <c r="I15" s="745"/>
      <c r="J15" s="765"/>
      <c r="K15" s="747"/>
      <c r="L15" s="770"/>
      <c r="M15" s="770"/>
      <c r="N15" s="771"/>
      <c r="O15" s="772"/>
      <c r="P15" s="1317"/>
      <c r="Q15" s="360"/>
      <c r="R15" s="704"/>
      <c r="S15" s="694"/>
      <c r="T15" s="694"/>
      <c r="U15" s="694"/>
      <c r="V15" s="695"/>
      <c r="W15" s="705"/>
      <c r="X15" s="697"/>
      <c r="Y15" s="697"/>
      <c r="Z15" s="706"/>
      <c r="AA15" s="707"/>
      <c r="AB15" s="701"/>
      <c r="AC15" s="701"/>
      <c r="AD15" s="702"/>
      <c r="AE15" s="708"/>
      <c r="AG15" s="360"/>
      <c r="AH15" s="704"/>
      <c r="AI15" s="694"/>
      <c r="AJ15" s="694"/>
      <c r="AK15" s="694"/>
      <c r="AL15" s="695"/>
      <c r="AM15" s="705"/>
      <c r="AN15" s="697"/>
      <c r="AO15" s="697"/>
      <c r="AP15" s="706"/>
      <c r="AQ15" s="707"/>
      <c r="AR15" s="701"/>
      <c r="AS15" s="701"/>
      <c r="AT15" s="702"/>
      <c r="AU15" s="708"/>
      <c r="AW15" s="360"/>
      <c r="AX15" s="704"/>
      <c r="AY15" s="694"/>
      <c r="AZ15" s="694"/>
      <c r="BA15" s="694"/>
      <c r="BB15" s="695"/>
      <c r="BC15" s="705"/>
      <c r="BD15" s="697"/>
      <c r="BE15" s="697"/>
      <c r="BF15" s="706"/>
      <c r="BG15" s="707"/>
      <c r="BH15" s="701"/>
      <c r="BI15" s="701"/>
      <c r="BJ15" s="702"/>
      <c r="BK15" s="708"/>
      <c r="BM15" s="360"/>
      <c r="BN15" s="704"/>
      <c r="BO15" s="694"/>
      <c r="BP15" s="694"/>
      <c r="BQ15" s="694"/>
      <c r="BR15" s="695"/>
      <c r="BS15" s="705"/>
      <c r="BT15" s="697"/>
      <c r="BU15" s="697"/>
      <c r="BV15" s="706"/>
      <c r="BW15" s="707"/>
      <c r="BX15" s="701"/>
      <c r="BY15" s="701"/>
      <c r="BZ15" s="702"/>
      <c r="CA15" s="708"/>
      <c r="CC15" s="360"/>
      <c r="CD15" s="704"/>
      <c r="CE15" s="694"/>
      <c r="CF15" s="694"/>
      <c r="CG15" s="694"/>
      <c r="CH15" s="695"/>
      <c r="CI15" s="705"/>
      <c r="CJ15" s="697"/>
      <c r="CK15" s="697"/>
      <c r="CL15" s="706"/>
      <c r="CM15" s="707"/>
      <c r="CN15" s="701"/>
      <c r="CO15" s="701"/>
      <c r="CP15" s="702"/>
      <c r="CQ15" s="708"/>
      <c r="CS15" s="360"/>
      <c r="CT15" s="704"/>
      <c r="CU15" s="694"/>
      <c r="CV15" s="694"/>
      <c r="CW15" s="694"/>
      <c r="CX15" s="695"/>
      <c r="CY15" s="705"/>
      <c r="CZ15" s="697"/>
      <c r="DA15" s="697"/>
      <c r="DB15" s="706"/>
      <c r="DC15" s="707"/>
      <c r="DD15" s="701"/>
      <c r="DE15" s="701"/>
      <c r="DF15" s="702"/>
      <c r="DG15" s="708"/>
      <c r="DI15" s="360"/>
      <c r="DJ15" s="704"/>
      <c r="DK15" s="694"/>
      <c r="DL15" s="694"/>
      <c r="DM15" s="694"/>
      <c r="DN15" s="695"/>
      <c r="DO15" s="705"/>
      <c r="DP15" s="697"/>
      <c r="DQ15" s="697"/>
      <c r="DR15" s="706"/>
      <c r="DS15" s="707"/>
      <c r="DT15" s="701"/>
      <c r="DU15" s="701"/>
      <c r="DV15" s="702"/>
      <c r="DW15" s="708"/>
      <c r="DY15" s="360"/>
      <c r="DZ15" s="704"/>
      <c r="EA15" s="694"/>
      <c r="EB15" s="694"/>
      <c r="EC15" s="694"/>
      <c r="ED15" s="695"/>
      <c r="EE15" s="705"/>
      <c r="EF15" s="697"/>
      <c r="EG15" s="697"/>
      <c r="EH15" s="706"/>
      <c r="EI15" s="707"/>
      <c r="EJ15" s="701"/>
      <c r="EK15" s="701"/>
      <c r="EL15" s="702"/>
      <c r="EM15" s="708"/>
      <c r="EO15" s="360"/>
      <c r="EP15" s="704"/>
      <c r="EQ15" s="694"/>
      <c r="ER15" s="694"/>
      <c r="ES15" s="694"/>
      <c r="ET15" s="695"/>
      <c r="EU15" s="705"/>
      <c r="EV15" s="697"/>
      <c r="EW15" s="697"/>
      <c r="EX15" s="706"/>
      <c r="EY15" s="707"/>
      <c r="EZ15" s="701"/>
      <c r="FA15" s="701"/>
      <c r="FB15" s="702"/>
      <c r="FC15" s="708"/>
      <c r="FE15" s="360"/>
      <c r="FF15" s="704"/>
      <c r="FG15" s="694"/>
      <c r="FH15" s="694"/>
      <c r="FI15" s="694"/>
      <c r="FJ15" s="695"/>
      <c r="FK15" s="705"/>
      <c r="FL15" s="697"/>
      <c r="FM15" s="697"/>
      <c r="FN15" s="706"/>
      <c r="FO15" s="707"/>
      <c r="FP15" s="701"/>
      <c r="FQ15" s="701"/>
      <c r="FR15" s="702"/>
      <c r="FS15" s="708"/>
      <c r="FU15" s="360"/>
      <c r="FV15" s="704"/>
      <c r="FW15" s="694"/>
      <c r="FX15" s="694"/>
      <c r="FY15" s="694"/>
      <c r="FZ15" s="695"/>
      <c r="GA15" s="705"/>
      <c r="GB15" s="697"/>
      <c r="GC15" s="697"/>
      <c r="GD15" s="706"/>
      <c r="GE15" s="707"/>
      <c r="GF15" s="701"/>
      <c r="GG15" s="701"/>
      <c r="GH15" s="702"/>
      <c r="GI15" s="708"/>
      <c r="GK15" s="360"/>
      <c r="GL15" s="704"/>
      <c r="GM15" s="694"/>
      <c r="GN15" s="694"/>
      <c r="GO15" s="694"/>
      <c r="GP15" s="695"/>
      <c r="GQ15" s="705"/>
      <c r="GR15" s="697"/>
      <c r="GS15" s="697"/>
      <c r="GT15" s="706"/>
      <c r="GU15" s="707"/>
      <c r="GV15" s="701"/>
      <c r="GW15" s="701"/>
      <c r="GX15" s="702"/>
      <c r="GY15" s="708"/>
      <c r="HA15" s="360"/>
      <c r="HB15" s="704"/>
      <c r="HC15" s="694"/>
      <c r="HD15" s="694"/>
      <c r="HE15" s="694"/>
      <c r="HF15" s="695"/>
      <c r="HG15" s="705"/>
      <c r="HH15" s="697"/>
      <c r="HI15" s="697"/>
      <c r="HJ15" s="706"/>
      <c r="HK15" s="707"/>
      <c r="HL15" s="701"/>
      <c r="HM15" s="701"/>
      <c r="HN15" s="702"/>
      <c r="HO15" s="708"/>
      <c r="HQ15" s="360"/>
      <c r="HR15" s="704"/>
      <c r="HS15" s="694"/>
      <c r="HT15" s="694"/>
      <c r="HU15" s="694"/>
      <c r="HV15" s="695"/>
      <c r="HW15" s="705"/>
      <c r="HX15" s="697"/>
      <c r="HY15" s="697"/>
      <c r="HZ15" s="706"/>
      <c r="IA15" s="707"/>
      <c r="IB15" s="701"/>
      <c r="IC15" s="701"/>
      <c r="ID15" s="702"/>
      <c r="IE15" s="708"/>
      <c r="IG15" s="360"/>
      <c r="IH15" s="704"/>
      <c r="II15" s="694"/>
      <c r="IJ15" s="694"/>
      <c r="IK15" s="694"/>
      <c r="IL15" s="695"/>
      <c r="IM15" s="705"/>
      <c r="IN15" s="697"/>
      <c r="IO15" s="697"/>
      <c r="IP15" s="706"/>
      <c r="IQ15" s="707"/>
      <c r="IR15" s="701"/>
      <c r="IS15" s="701"/>
      <c r="IT15" s="702"/>
      <c r="IU15" s="708"/>
      <c r="IW15" s="360"/>
    </row>
    <row r="16" spans="2:257" s="685" customFormat="1" ht="15" customHeight="1">
      <c r="B16" s="726"/>
      <c r="C16" s="710"/>
      <c r="D16" s="773"/>
      <c r="E16" s="710"/>
      <c r="F16" s="766"/>
      <c r="G16" s="767"/>
      <c r="H16" s="758"/>
      <c r="I16" s="751"/>
      <c r="J16" s="768"/>
      <c r="K16" s="753"/>
      <c r="L16" s="774"/>
      <c r="M16" s="774"/>
      <c r="N16" s="775"/>
      <c r="O16" s="776"/>
      <c r="P16" s="1317"/>
      <c r="Q16" s="360"/>
      <c r="R16" s="704"/>
      <c r="S16" s="761"/>
      <c r="T16" s="694"/>
      <c r="U16" s="761"/>
      <c r="V16" s="761"/>
      <c r="W16" s="762"/>
      <c r="X16" s="697"/>
      <c r="Y16" s="697"/>
      <c r="Z16" s="763"/>
      <c r="AA16" s="707"/>
      <c r="AB16" s="725"/>
      <c r="AC16" s="725"/>
      <c r="AD16" s="764"/>
      <c r="AE16" s="708"/>
      <c r="AG16" s="360"/>
      <c r="AH16" s="704"/>
      <c r="AI16" s="761"/>
      <c r="AJ16" s="694"/>
      <c r="AK16" s="761"/>
      <c r="AL16" s="761"/>
      <c r="AM16" s="762"/>
      <c r="AN16" s="697"/>
      <c r="AO16" s="697"/>
      <c r="AP16" s="763"/>
      <c r="AQ16" s="707"/>
      <c r="AR16" s="725"/>
      <c r="AS16" s="725"/>
      <c r="AT16" s="764"/>
      <c r="AU16" s="708"/>
      <c r="AW16" s="360"/>
      <c r="AX16" s="704"/>
      <c r="AY16" s="761"/>
      <c r="AZ16" s="694"/>
      <c r="BA16" s="761"/>
      <c r="BB16" s="761"/>
      <c r="BC16" s="762"/>
      <c r="BD16" s="697"/>
      <c r="BE16" s="697"/>
      <c r="BF16" s="763"/>
      <c r="BG16" s="707"/>
      <c r="BH16" s="725"/>
      <c r="BI16" s="725"/>
      <c r="BJ16" s="764"/>
      <c r="BK16" s="708"/>
      <c r="BM16" s="360"/>
      <c r="BN16" s="704"/>
      <c r="BO16" s="761"/>
      <c r="BP16" s="694"/>
      <c r="BQ16" s="761"/>
      <c r="BR16" s="761"/>
      <c r="BS16" s="762"/>
      <c r="BT16" s="697"/>
      <c r="BU16" s="697"/>
      <c r="BV16" s="763"/>
      <c r="BW16" s="707"/>
      <c r="BX16" s="725"/>
      <c r="BY16" s="725"/>
      <c r="BZ16" s="764"/>
      <c r="CA16" s="708"/>
      <c r="CC16" s="360"/>
      <c r="CD16" s="704"/>
      <c r="CE16" s="761"/>
      <c r="CF16" s="694"/>
      <c r="CG16" s="761"/>
      <c r="CH16" s="761"/>
      <c r="CI16" s="762"/>
      <c r="CJ16" s="697"/>
      <c r="CK16" s="697"/>
      <c r="CL16" s="763"/>
      <c r="CM16" s="707"/>
      <c r="CN16" s="725"/>
      <c r="CO16" s="725"/>
      <c r="CP16" s="764"/>
      <c r="CQ16" s="708"/>
      <c r="CS16" s="360"/>
      <c r="CT16" s="704"/>
      <c r="CU16" s="761"/>
      <c r="CV16" s="694"/>
      <c r="CW16" s="761"/>
      <c r="CX16" s="761"/>
      <c r="CY16" s="762"/>
      <c r="CZ16" s="697"/>
      <c r="DA16" s="697"/>
      <c r="DB16" s="763"/>
      <c r="DC16" s="707"/>
      <c r="DD16" s="725"/>
      <c r="DE16" s="725"/>
      <c r="DF16" s="764"/>
      <c r="DG16" s="708"/>
      <c r="DI16" s="360"/>
      <c r="DJ16" s="704"/>
      <c r="DK16" s="761"/>
      <c r="DL16" s="694"/>
      <c r="DM16" s="761"/>
      <c r="DN16" s="761"/>
      <c r="DO16" s="762"/>
      <c r="DP16" s="697"/>
      <c r="DQ16" s="697"/>
      <c r="DR16" s="763"/>
      <c r="DS16" s="707"/>
      <c r="DT16" s="725"/>
      <c r="DU16" s="725"/>
      <c r="DV16" s="764"/>
      <c r="DW16" s="708"/>
      <c r="DY16" s="360"/>
      <c r="DZ16" s="704"/>
      <c r="EA16" s="761"/>
      <c r="EB16" s="694"/>
      <c r="EC16" s="761"/>
      <c r="ED16" s="761"/>
      <c r="EE16" s="762"/>
      <c r="EF16" s="697"/>
      <c r="EG16" s="697"/>
      <c r="EH16" s="763"/>
      <c r="EI16" s="707"/>
      <c r="EJ16" s="725"/>
      <c r="EK16" s="725"/>
      <c r="EL16" s="764"/>
      <c r="EM16" s="708"/>
      <c r="EO16" s="360"/>
      <c r="EP16" s="704"/>
      <c r="EQ16" s="761"/>
      <c r="ER16" s="694"/>
      <c r="ES16" s="761"/>
      <c r="ET16" s="761"/>
      <c r="EU16" s="762"/>
      <c r="EV16" s="697"/>
      <c r="EW16" s="697"/>
      <c r="EX16" s="763"/>
      <c r="EY16" s="707"/>
      <c r="EZ16" s="725"/>
      <c r="FA16" s="725"/>
      <c r="FB16" s="764"/>
      <c r="FC16" s="708"/>
      <c r="FE16" s="360"/>
      <c r="FF16" s="704"/>
      <c r="FG16" s="761"/>
      <c r="FH16" s="694"/>
      <c r="FI16" s="761"/>
      <c r="FJ16" s="761"/>
      <c r="FK16" s="762"/>
      <c r="FL16" s="697"/>
      <c r="FM16" s="697"/>
      <c r="FN16" s="763"/>
      <c r="FO16" s="707"/>
      <c r="FP16" s="725"/>
      <c r="FQ16" s="725"/>
      <c r="FR16" s="764"/>
      <c r="FS16" s="708"/>
      <c r="FU16" s="360"/>
      <c r="FV16" s="704"/>
      <c r="FW16" s="761"/>
      <c r="FX16" s="694"/>
      <c r="FY16" s="761"/>
      <c r="FZ16" s="761"/>
      <c r="GA16" s="762"/>
      <c r="GB16" s="697"/>
      <c r="GC16" s="697"/>
      <c r="GD16" s="763"/>
      <c r="GE16" s="707"/>
      <c r="GF16" s="725"/>
      <c r="GG16" s="725"/>
      <c r="GH16" s="764"/>
      <c r="GI16" s="708"/>
      <c r="GK16" s="360"/>
      <c r="GL16" s="704"/>
      <c r="GM16" s="761"/>
      <c r="GN16" s="694"/>
      <c r="GO16" s="761"/>
      <c r="GP16" s="761"/>
      <c r="GQ16" s="762"/>
      <c r="GR16" s="697"/>
      <c r="GS16" s="697"/>
      <c r="GT16" s="763"/>
      <c r="GU16" s="707"/>
      <c r="GV16" s="725"/>
      <c r="GW16" s="725"/>
      <c r="GX16" s="764"/>
      <c r="GY16" s="708"/>
      <c r="HA16" s="360"/>
      <c r="HB16" s="704"/>
      <c r="HC16" s="761"/>
      <c r="HD16" s="694"/>
      <c r="HE16" s="761"/>
      <c r="HF16" s="761"/>
      <c r="HG16" s="762"/>
      <c r="HH16" s="697"/>
      <c r="HI16" s="697"/>
      <c r="HJ16" s="763"/>
      <c r="HK16" s="707"/>
      <c r="HL16" s="725"/>
      <c r="HM16" s="725"/>
      <c r="HN16" s="764"/>
      <c r="HO16" s="708"/>
      <c r="HQ16" s="360"/>
      <c r="HR16" s="704"/>
      <c r="HS16" s="761"/>
      <c r="HT16" s="694"/>
      <c r="HU16" s="761"/>
      <c r="HV16" s="761"/>
      <c r="HW16" s="762"/>
      <c r="HX16" s="697"/>
      <c r="HY16" s="697"/>
      <c r="HZ16" s="763"/>
      <c r="IA16" s="707"/>
      <c r="IB16" s="725"/>
      <c r="IC16" s="725"/>
      <c r="ID16" s="764"/>
      <c r="IE16" s="708"/>
      <c r="IG16" s="360"/>
      <c r="IH16" s="704"/>
      <c r="II16" s="761"/>
      <c r="IJ16" s="694"/>
      <c r="IK16" s="761"/>
      <c r="IL16" s="761"/>
      <c r="IM16" s="762"/>
      <c r="IN16" s="697"/>
      <c r="IO16" s="697"/>
      <c r="IP16" s="763"/>
      <c r="IQ16" s="707"/>
      <c r="IR16" s="725"/>
      <c r="IS16" s="725"/>
      <c r="IT16" s="764"/>
      <c r="IU16" s="708"/>
      <c r="IW16" s="360"/>
    </row>
    <row r="17" spans="2:257" s="685" customFormat="1" ht="15" customHeight="1">
      <c r="B17" s="712"/>
      <c r="C17" s="713"/>
      <c r="D17" s="769"/>
      <c r="E17" s="777"/>
      <c r="F17" s="715"/>
      <c r="G17" s="716"/>
      <c r="H17" s="755"/>
      <c r="I17" s="745"/>
      <c r="J17" s="756"/>
      <c r="K17" s="747"/>
      <c r="L17" s="770"/>
      <c r="M17" s="770"/>
      <c r="N17" s="771"/>
      <c r="O17" s="772"/>
      <c r="P17" s="1317"/>
      <c r="Q17" s="360"/>
      <c r="R17" s="704"/>
      <c r="S17" s="694"/>
      <c r="T17" s="694"/>
      <c r="U17" s="694"/>
      <c r="V17" s="695"/>
      <c r="W17" s="705"/>
      <c r="X17" s="697"/>
      <c r="Y17" s="697"/>
      <c r="Z17" s="706"/>
      <c r="AA17" s="707"/>
      <c r="AB17" s="701"/>
      <c r="AC17" s="701"/>
      <c r="AD17" s="702"/>
      <c r="AE17" s="708"/>
      <c r="AF17" s="360"/>
      <c r="AG17" s="360"/>
      <c r="AH17" s="704"/>
      <c r="AI17" s="694"/>
      <c r="AJ17" s="694"/>
      <c r="AK17" s="694"/>
      <c r="AL17" s="695"/>
      <c r="AM17" s="705"/>
      <c r="AN17" s="697"/>
      <c r="AO17" s="697"/>
      <c r="AP17" s="706"/>
      <c r="AQ17" s="707"/>
      <c r="AR17" s="701"/>
      <c r="AS17" s="701"/>
      <c r="AT17" s="702"/>
      <c r="AU17" s="708"/>
      <c r="AV17" s="360"/>
      <c r="AW17" s="360"/>
      <c r="AX17" s="704"/>
      <c r="AY17" s="694"/>
      <c r="AZ17" s="694"/>
      <c r="BA17" s="694"/>
      <c r="BB17" s="695"/>
      <c r="BC17" s="705"/>
      <c r="BD17" s="697"/>
      <c r="BE17" s="697"/>
      <c r="BF17" s="706"/>
      <c r="BG17" s="707"/>
      <c r="BH17" s="701"/>
      <c r="BI17" s="701"/>
      <c r="BJ17" s="702"/>
      <c r="BK17" s="708"/>
      <c r="BL17" s="360"/>
      <c r="BM17" s="360"/>
      <c r="BN17" s="704"/>
      <c r="BO17" s="694"/>
      <c r="BP17" s="694"/>
      <c r="BQ17" s="694"/>
      <c r="BR17" s="695"/>
      <c r="BS17" s="705"/>
      <c r="BT17" s="697"/>
      <c r="BU17" s="697"/>
      <c r="BV17" s="706"/>
      <c r="BW17" s="707"/>
      <c r="BX17" s="701"/>
      <c r="BY17" s="701"/>
      <c r="BZ17" s="702"/>
      <c r="CA17" s="708"/>
      <c r="CB17" s="360"/>
      <c r="CC17" s="360"/>
      <c r="CD17" s="704"/>
      <c r="CE17" s="694"/>
      <c r="CF17" s="694"/>
      <c r="CG17" s="694"/>
      <c r="CH17" s="695"/>
      <c r="CI17" s="705"/>
      <c r="CJ17" s="697"/>
      <c r="CK17" s="697"/>
      <c r="CL17" s="706"/>
      <c r="CM17" s="707"/>
      <c r="CN17" s="701"/>
      <c r="CO17" s="701"/>
      <c r="CP17" s="702"/>
      <c r="CQ17" s="708"/>
      <c r="CR17" s="360"/>
      <c r="CS17" s="360"/>
      <c r="CT17" s="704"/>
      <c r="CU17" s="694"/>
      <c r="CV17" s="694"/>
      <c r="CW17" s="694"/>
      <c r="CX17" s="695"/>
      <c r="CY17" s="705"/>
      <c r="CZ17" s="697"/>
      <c r="DA17" s="697"/>
      <c r="DB17" s="706"/>
      <c r="DC17" s="707"/>
      <c r="DD17" s="701"/>
      <c r="DE17" s="701"/>
      <c r="DF17" s="702"/>
      <c r="DG17" s="708"/>
      <c r="DH17" s="360"/>
      <c r="DI17" s="360"/>
      <c r="DJ17" s="704"/>
      <c r="DK17" s="694"/>
      <c r="DL17" s="694"/>
      <c r="DM17" s="694"/>
      <c r="DN17" s="695"/>
      <c r="DO17" s="705"/>
      <c r="DP17" s="697"/>
      <c r="DQ17" s="697"/>
      <c r="DR17" s="706"/>
      <c r="DS17" s="707"/>
      <c r="DT17" s="701"/>
      <c r="DU17" s="701"/>
      <c r="DV17" s="702"/>
      <c r="DW17" s="708"/>
      <c r="DX17" s="360"/>
      <c r="DY17" s="360"/>
      <c r="DZ17" s="704"/>
      <c r="EA17" s="694"/>
      <c r="EB17" s="694"/>
      <c r="EC17" s="694"/>
      <c r="ED17" s="695"/>
      <c r="EE17" s="705"/>
      <c r="EF17" s="697"/>
      <c r="EG17" s="697"/>
      <c r="EH17" s="706"/>
      <c r="EI17" s="707"/>
      <c r="EJ17" s="701"/>
      <c r="EK17" s="701"/>
      <c r="EL17" s="702"/>
      <c r="EM17" s="708"/>
      <c r="EN17" s="360"/>
      <c r="EO17" s="360"/>
      <c r="EP17" s="704"/>
      <c r="EQ17" s="694"/>
      <c r="ER17" s="694"/>
      <c r="ES17" s="694"/>
      <c r="ET17" s="695"/>
      <c r="EU17" s="705"/>
      <c r="EV17" s="697"/>
      <c r="EW17" s="697"/>
      <c r="EX17" s="706"/>
      <c r="EY17" s="707"/>
      <c r="EZ17" s="701"/>
      <c r="FA17" s="701"/>
      <c r="FB17" s="702"/>
      <c r="FC17" s="708"/>
      <c r="FD17" s="360"/>
      <c r="FE17" s="360"/>
      <c r="FF17" s="704"/>
      <c r="FG17" s="694"/>
      <c r="FH17" s="694"/>
      <c r="FI17" s="694"/>
      <c r="FJ17" s="695"/>
      <c r="FK17" s="705"/>
      <c r="FL17" s="697"/>
      <c r="FM17" s="697"/>
      <c r="FN17" s="706"/>
      <c r="FO17" s="707"/>
      <c r="FP17" s="701"/>
      <c r="FQ17" s="701"/>
      <c r="FR17" s="702"/>
      <c r="FS17" s="708"/>
      <c r="FT17" s="360"/>
      <c r="FU17" s="360"/>
      <c r="FV17" s="704"/>
      <c r="FW17" s="694"/>
      <c r="FX17" s="694"/>
      <c r="FY17" s="694"/>
      <c r="FZ17" s="695"/>
      <c r="GA17" s="705"/>
      <c r="GB17" s="697"/>
      <c r="GC17" s="697"/>
      <c r="GD17" s="706"/>
      <c r="GE17" s="707"/>
      <c r="GF17" s="701"/>
      <c r="GG17" s="701"/>
      <c r="GH17" s="702"/>
      <c r="GI17" s="708"/>
      <c r="GJ17" s="360"/>
      <c r="GK17" s="360"/>
      <c r="GL17" s="704"/>
      <c r="GM17" s="694"/>
      <c r="GN17" s="694"/>
      <c r="GO17" s="694"/>
      <c r="GP17" s="695"/>
      <c r="GQ17" s="705"/>
      <c r="GR17" s="697"/>
      <c r="GS17" s="697"/>
      <c r="GT17" s="706"/>
      <c r="GU17" s="707"/>
      <c r="GV17" s="701"/>
      <c r="GW17" s="701"/>
      <c r="GX17" s="702"/>
      <c r="GY17" s="708"/>
      <c r="GZ17" s="360"/>
      <c r="HA17" s="360"/>
      <c r="HB17" s="704"/>
      <c r="HC17" s="694"/>
      <c r="HD17" s="694"/>
      <c r="HE17" s="694"/>
      <c r="HF17" s="695"/>
      <c r="HG17" s="705"/>
      <c r="HH17" s="697"/>
      <c r="HI17" s="697"/>
      <c r="HJ17" s="706"/>
      <c r="HK17" s="707"/>
      <c r="HL17" s="701"/>
      <c r="HM17" s="701"/>
      <c r="HN17" s="702"/>
      <c r="HO17" s="708"/>
      <c r="HP17" s="360"/>
      <c r="HQ17" s="360"/>
      <c r="HR17" s="704"/>
      <c r="HS17" s="694"/>
      <c r="HT17" s="694"/>
      <c r="HU17" s="694"/>
      <c r="HV17" s="695"/>
      <c r="HW17" s="705"/>
      <c r="HX17" s="697"/>
      <c r="HY17" s="697"/>
      <c r="HZ17" s="706"/>
      <c r="IA17" s="707"/>
      <c r="IB17" s="701"/>
      <c r="IC17" s="701"/>
      <c r="ID17" s="702"/>
      <c r="IE17" s="708"/>
      <c r="IF17" s="360"/>
      <c r="IG17" s="360"/>
      <c r="IH17" s="704"/>
      <c r="II17" s="694"/>
      <c r="IJ17" s="694"/>
      <c r="IK17" s="694"/>
      <c r="IL17" s="695"/>
      <c r="IM17" s="705"/>
      <c r="IN17" s="697"/>
      <c r="IO17" s="697"/>
      <c r="IP17" s="706"/>
      <c r="IQ17" s="707"/>
      <c r="IR17" s="701"/>
      <c r="IS17" s="701"/>
      <c r="IT17" s="702"/>
      <c r="IU17" s="708"/>
      <c r="IV17" s="360"/>
      <c r="IW17" s="360"/>
    </row>
    <row r="18" spans="2:257" s="685" customFormat="1" ht="15" customHeight="1">
      <c r="B18" s="726"/>
      <c r="C18" s="710"/>
      <c r="D18" s="773"/>
      <c r="E18" s="778"/>
      <c r="F18" s="740"/>
      <c r="G18" s="730"/>
      <c r="H18" s="758"/>
      <c r="I18" s="751"/>
      <c r="J18" s="779"/>
      <c r="K18" s="753"/>
      <c r="L18" s="774"/>
      <c r="M18" s="774"/>
      <c r="N18" s="775"/>
      <c r="O18" s="776"/>
      <c r="P18" s="1317"/>
      <c r="Q18" s="360"/>
      <c r="R18" s="704"/>
      <c r="S18" s="694"/>
      <c r="T18" s="694"/>
      <c r="U18" s="694"/>
      <c r="V18" s="695"/>
      <c r="W18" s="705"/>
      <c r="X18" s="697"/>
      <c r="Y18" s="697"/>
      <c r="Z18" s="706"/>
      <c r="AA18" s="707"/>
      <c r="AB18" s="701"/>
      <c r="AC18" s="701"/>
      <c r="AD18" s="702"/>
      <c r="AE18" s="708"/>
      <c r="AF18" s="360"/>
      <c r="AG18" s="360"/>
      <c r="AH18" s="704"/>
      <c r="AI18" s="694"/>
      <c r="AJ18" s="694"/>
      <c r="AK18" s="694"/>
      <c r="AL18" s="695"/>
      <c r="AM18" s="705"/>
      <c r="AN18" s="697"/>
      <c r="AO18" s="697"/>
      <c r="AP18" s="706"/>
      <c r="AQ18" s="707"/>
      <c r="AR18" s="701"/>
      <c r="AS18" s="701"/>
      <c r="AT18" s="702"/>
      <c r="AU18" s="708"/>
      <c r="AV18" s="360"/>
      <c r="AW18" s="360"/>
      <c r="AX18" s="704"/>
      <c r="AY18" s="694"/>
      <c r="AZ18" s="694"/>
      <c r="BA18" s="694"/>
      <c r="BB18" s="695"/>
      <c r="BC18" s="705"/>
      <c r="BD18" s="697"/>
      <c r="BE18" s="697"/>
      <c r="BF18" s="706"/>
      <c r="BG18" s="707"/>
      <c r="BH18" s="701"/>
      <c r="BI18" s="701"/>
      <c r="BJ18" s="702"/>
      <c r="BK18" s="708"/>
      <c r="BL18" s="360"/>
      <c r="BM18" s="360"/>
      <c r="BN18" s="704"/>
      <c r="BO18" s="694"/>
      <c r="BP18" s="694"/>
      <c r="BQ18" s="694"/>
      <c r="BR18" s="695"/>
      <c r="BS18" s="705"/>
      <c r="BT18" s="697"/>
      <c r="BU18" s="697"/>
      <c r="BV18" s="706"/>
      <c r="BW18" s="707"/>
      <c r="BX18" s="701"/>
      <c r="BY18" s="701"/>
      <c r="BZ18" s="702"/>
      <c r="CA18" s="708"/>
      <c r="CB18" s="360"/>
      <c r="CC18" s="360"/>
      <c r="CD18" s="704"/>
      <c r="CE18" s="694"/>
      <c r="CF18" s="694"/>
      <c r="CG18" s="694"/>
      <c r="CH18" s="695"/>
      <c r="CI18" s="705"/>
      <c r="CJ18" s="697"/>
      <c r="CK18" s="697"/>
      <c r="CL18" s="706"/>
      <c r="CM18" s="707"/>
      <c r="CN18" s="701"/>
      <c r="CO18" s="701"/>
      <c r="CP18" s="702"/>
      <c r="CQ18" s="708"/>
      <c r="CR18" s="360"/>
      <c r="CS18" s="360"/>
      <c r="CT18" s="704"/>
      <c r="CU18" s="694"/>
      <c r="CV18" s="694"/>
      <c r="CW18" s="694"/>
      <c r="CX18" s="695"/>
      <c r="CY18" s="705"/>
      <c r="CZ18" s="697"/>
      <c r="DA18" s="697"/>
      <c r="DB18" s="706"/>
      <c r="DC18" s="707"/>
      <c r="DD18" s="701"/>
      <c r="DE18" s="701"/>
      <c r="DF18" s="702"/>
      <c r="DG18" s="708"/>
      <c r="DH18" s="360"/>
      <c r="DI18" s="360"/>
      <c r="DJ18" s="704"/>
      <c r="DK18" s="694"/>
      <c r="DL18" s="694"/>
      <c r="DM18" s="694"/>
      <c r="DN18" s="695"/>
      <c r="DO18" s="705"/>
      <c r="DP18" s="697"/>
      <c r="DQ18" s="697"/>
      <c r="DR18" s="706"/>
      <c r="DS18" s="707"/>
      <c r="DT18" s="701"/>
      <c r="DU18" s="701"/>
      <c r="DV18" s="702"/>
      <c r="DW18" s="708"/>
      <c r="DX18" s="360"/>
      <c r="DY18" s="360"/>
      <c r="DZ18" s="704"/>
      <c r="EA18" s="694"/>
      <c r="EB18" s="694"/>
      <c r="EC18" s="694"/>
      <c r="ED18" s="695"/>
      <c r="EE18" s="705"/>
      <c r="EF18" s="697"/>
      <c r="EG18" s="697"/>
      <c r="EH18" s="706"/>
      <c r="EI18" s="707"/>
      <c r="EJ18" s="701"/>
      <c r="EK18" s="701"/>
      <c r="EL18" s="702"/>
      <c r="EM18" s="708"/>
      <c r="EN18" s="360"/>
      <c r="EO18" s="360"/>
      <c r="EP18" s="704"/>
      <c r="EQ18" s="694"/>
      <c r="ER18" s="694"/>
      <c r="ES18" s="694"/>
      <c r="ET18" s="695"/>
      <c r="EU18" s="705"/>
      <c r="EV18" s="697"/>
      <c r="EW18" s="697"/>
      <c r="EX18" s="706"/>
      <c r="EY18" s="707"/>
      <c r="EZ18" s="701"/>
      <c r="FA18" s="701"/>
      <c r="FB18" s="702"/>
      <c r="FC18" s="708"/>
      <c r="FD18" s="360"/>
      <c r="FE18" s="360"/>
      <c r="FF18" s="704"/>
      <c r="FG18" s="694"/>
      <c r="FH18" s="694"/>
      <c r="FI18" s="694"/>
      <c r="FJ18" s="695"/>
      <c r="FK18" s="705"/>
      <c r="FL18" s="697"/>
      <c r="FM18" s="697"/>
      <c r="FN18" s="706"/>
      <c r="FO18" s="707"/>
      <c r="FP18" s="701"/>
      <c r="FQ18" s="701"/>
      <c r="FR18" s="702"/>
      <c r="FS18" s="708"/>
      <c r="FT18" s="360"/>
      <c r="FU18" s="360"/>
      <c r="FV18" s="704"/>
      <c r="FW18" s="694"/>
      <c r="FX18" s="694"/>
      <c r="FY18" s="694"/>
      <c r="FZ18" s="695"/>
      <c r="GA18" s="705"/>
      <c r="GB18" s="697"/>
      <c r="GC18" s="697"/>
      <c r="GD18" s="706"/>
      <c r="GE18" s="707"/>
      <c r="GF18" s="701"/>
      <c r="GG18" s="701"/>
      <c r="GH18" s="702"/>
      <c r="GI18" s="708"/>
      <c r="GJ18" s="360"/>
      <c r="GK18" s="360"/>
      <c r="GL18" s="704"/>
      <c r="GM18" s="694"/>
      <c r="GN18" s="694"/>
      <c r="GO18" s="694"/>
      <c r="GP18" s="695"/>
      <c r="GQ18" s="705"/>
      <c r="GR18" s="697"/>
      <c r="GS18" s="697"/>
      <c r="GT18" s="706"/>
      <c r="GU18" s="707"/>
      <c r="GV18" s="701"/>
      <c r="GW18" s="701"/>
      <c r="GX18" s="702"/>
      <c r="GY18" s="708"/>
      <c r="GZ18" s="360"/>
      <c r="HA18" s="360"/>
      <c r="HB18" s="704"/>
      <c r="HC18" s="694"/>
      <c r="HD18" s="694"/>
      <c r="HE18" s="694"/>
      <c r="HF18" s="695"/>
      <c r="HG18" s="705"/>
      <c r="HH18" s="697"/>
      <c r="HI18" s="697"/>
      <c r="HJ18" s="706"/>
      <c r="HK18" s="707"/>
      <c r="HL18" s="701"/>
      <c r="HM18" s="701"/>
      <c r="HN18" s="702"/>
      <c r="HO18" s="708"/>
      <c r="HP18" s="360"/>
      <c r="HQ18" s="360"/>
      <c r="HR18" s="704"/>
      <c r="HS18" s="694"/>
      <c r="HT18" s="694"/>
      <c r="HU18" s="694"/>
      <c r="HV18" s="695"/>
      <c r="HW18" s="705"/>
      <c r="HX18" s="697"/>
      <c r="HY18" s="697"/>
      <c r="HZ18" s="706"/>
      <c r="IA18" s="707"/>
      <c r="IB18" s="701"/>
      <c r="IC18" s="701"/>
      <c r="ID18" s="702"/>
      <c r="IE18" s="708"/>
      <c r="IF18" s="360"/>
      <c r="IG18" s="360"/>
      <c r="IH18" s="704"/>
      <c r="II18" s="694"/>
      <c r="IJ18" s="694"/>
      <c r="IK18" s="694"/>
      <c r="IL18" s="695"/>
      <c r="IM18" s="705"/>
      <c r="IN18" s="697"/>
      <c r="IO18" s="697"/>
      <c r="IP18" s="706"/>
      <c r="IQ18" s="707"/>
      <c r="IR18" s="701"/>
      <c r="IS18" s="701"/>
      <c r="IT18" s="702"/>
      <c r="IU18" s="708"/>
      <c r="IV18" s="360"/>
      <c r="IW18" s="360"/>
    </row>
    <row r="19" spans="2:257" s="685" customFormat="1" ht="15" customHeight="1">
      <c r="B19" s="712"/>
      <c r="C19" s="713"/>
      <c r="D19" s="769"/>
      <c r="E19" s="713"/>
      <c r="F19" s="715"/>
      <c r="G19" s="716"/>
      <c r="H19" s="755"/>
      <c r="I19" s="745"/>
      <c r="J19" s="765"/>
      <c r="K19" s="747"/>
      <c r="L19" s="770"/>
      <c r="M19" s="770"/>
      <c r="N19" s="771"/>
      <c r="O19" s="772"/>
      <c r="P19" s="1317"/>
      <c r="Q19" s="360"/>
      <c r="R19" s="704"/>
      <c r="S19" s="694"/>
      <c r="T19" s="694"/>
      <c r="U19" s="694"/>
      <c r="V19" s="695"/>
      <c r="W19" s="705"/>
      <c r="X19" s="697"/>
      <c r="Y19" s="697"/>
      <c r="Z19" s="706"/>
      <c r="AA19" s="707"/>
      <c r="AB19" s="701"/>
      <c r="AC19" s="701"/>
      <c r="AD19" s="702"/>
      <c r="AE19" s="708"/>
      <c r="AF19" s="360"/>
      <c r="AG19" s="360"/>
      <c r="AH19" s="704"/>
      <c r="AI19" s="694"/>
      <c r="AJ19" s="694"/>
      <c r="AK19" s="694"/>
      <c r="AL19" s="695"/>
      <c r="AM19" s="705"/>
      <c r="AN19" s="697"/>
      <c r="AO19" s="697"/>
      <c r="AP19" s="706"/>
      <c r="AQ19" s="707"/>
      <c r="AR19" s="701"/>
      <c r="AS19" s="701"/>
      <c r="AT19" s="702"/>
      <c r="AU19" s="708"/>
      <c r="AV19" s="360"/>
      <c r="AW19" s="360"/>
      <c r="AX19" s="704"/>
      <c r="AY19" s="694"/>
      <c r="AZ19" s="694"/>
      <c r="BA19" s="694"/>
      <c r="BB19" s="695"/>
      <c r="BC19" s="705"/>
      <c r="BD19" s="697"/>
      <c r="BE19" s="697"/>
      <c r="BF19" s="706"/>
      <c r="BG19" s="707"/>
      <c r="BH19" s="701"/>
      <c r="BI19" s="701"/>
      <c r="BJ19" s="702"/>
      <c r="BK19" s="708"/>
      <c r="BL19" s="360"/>
      <c r="BM19" s="360"/>
      <c r="BN19" s="704"/>
      <c r="BO19" s="694"/>
      <c r="BP19" s="694"/>
      <c r="BQ19" s="694"/>
      <c r="BR19" s="695"/>
      <c r="BS19" s="705"/>
      <c r="BT19" s="697"/>
      <c r="BU19" s="697"/>
      <c r="BV19" s="706"/>
      <c r="BW19" s="707"/>
      <c r="BX19" s="701"/>
      <c r="BY19" s="701"/>
      <c r="BZ19" s="702"/>
      <c r="CA19" s="708"/>
      <c r="CB19" s="360"/>
      <c r="CC19" s="360"/>
      <c r="CD19" s="704"/>
      <c r="CE19" s="694"/>
      <c r="CF19" s="694"/>
      <c r="CG19" s="694"/>
      <c r="CH19" s="695"/>
      <c r="CI19" s="705"/>
      <c r="CJ19" s="697"/>
      <c r="CK19" s="697"/>
      <c r="CL19" s="706"/>
      <c r="CM19" s="707"/>
      <c r="CN19" s="701"/>
      <c r="CO19" s="701"/>
      <c r="CP19" s="702"/>
      <c r="CQ19" s="708"/>
      <c r="CR19" s="360"/>
      <c r="CS19" s="360"/>
      <c r="CT19" s="704"/>
      <c r="CU19" s="694"/>
      <c r="CV19" s="694"/>
      <c r="CW19" s="694"/>
      <c r="CX19" s="695"/>
      <c r="CY19" s="705"/>
      <c r="CZ19" s="697"/>
      <c r="DA19" s="697"/>
      <c r="DB19" s="706"/>
      <c r="DC19" s="707"/>
      <c r="DD19" s="701"/>
      <c r="DE19" s="701"/>
      <c r="DF19" s="702"/>
      <c r="DG19" s="708"/>
      <c r="DH19" s="360"/>
      <c r="DI19" s="360"/>
      <c r="DJ19" s="704"/>
      <c r="DK19" s="694"/>
      <c r="DL19" s="694"/>
      <c r="DM19" s="694"/>
      <c r="DN19" s="695"/>
      <c r="DO19" s="705"/>
      <c r="DP19" s="697"/>
      <c r="DQ19" s="697"/>
      <c r="DR19" s="706"/>
      <c r="DS19" s="707"/>
      <c r="DT19" s="701"/>
      <c r="DU19" s="701"/>
      <c r="DV19" s="702"/>
      <c r="DW19" s="708"/>
      <c r="DX19" s="360"/>
      <c r="DY19" s="360"/>
      <c r="DZ19" s="704"/>
      <c r="EA19" s="694"/>
      <c r="EB19" s="694"/>
      <c r="EC19" s="694"/>
      <c r="ED19" s="695"/>
      <c r="EE19" s="705"/>
      <c r="EF19" s="697"/>
      <c r="EG19" s="697"/>
      <c r="EH19" s="706"/>
      <c r="EI19" s="707"/>
      <c r="EJ19" s="701"/>
      <c r="EK19" s="701"/>
      <c r="EL19" s="702"/>
      <c r="EM19" s="708"/>
      <c r="EN19" s="360"/>
      <c r="EO19" s="360"/>
      <c r="EP19" s="704"/>
      <c r="EQ19" s="694"/>
      <c r="ER19" s="694"/>
      <c r="ES19" s="694"/>
      <c r="ET19" s="695"/>
      <c r="EU19" s="705"/>
      <c r="EV19" s="697"/>
      <c r="EW19" s="697"/>
      <c r="EX19" s="706"/>
      <c r="EY19" s="707"/>
      <c r="EZ19" s="701"/>
      <c r="FA19" s="701"/>
      <c r="FB19" s="702"/>
      <c r="FC19" s="708"/>
      <c r="FD19" s="360"/>
      <c r="FE19" s="360"/>
      <c r="FF19" s="704"/>
      <c r="FG19" s="694"/>
      <c r="FH19" s="694"/>
      <c r="FI19" s="694"/>
      <c r="FJ19" s="695"/>
      <c r="FK19" s="705"/>
      <c r="FL19" s="697"/>
      <c r="FM19" s="697"/>
      <c r="FN19" s="706"/>
      <c r="FO19" s="707"/>
      <c r="FP19" s="701"/>
      <c r="FQ19" s="701"/>
      <c r="FR19" s="702"/>
      <c r="FS19" s="708"/>
      <c r="FT19" s="360"/>
      <c r="FU19" s="360"/>
      <c r="FV19" s="704"/>
      <c r="FW19" s="694"/>
      <c r="FX19" s="694"/>
      <c r="FY19" s="694"/>
      <c r="FZ19" s="695"/>
      <c r="GA19" s="705"/>
      <c r="GB19" s="697"/>
      <c r="GC19" s="697"/>
      <c r="GD19" s="706"/>
      <c r="GE19" s="707"/>
      <c r="GF19" s="701"/>
      <c r="GG19" s="701"/>
      <c r="GH19" s="702"/>
      <c r="GI19" s="708"/>
      <c r="GJ19" s="360"/>
      <c r="GK19" s="360"/>
      <c r="GL19" s="704"/>
      <c r="GM19" s="694"/>
      <c r="GN19" s="694"/>
      <c r="GO19" s="694"/>
      <c r="GP19" s="695"/>
      <c r="GQ19" s="705"/>
      <c r="GR19" s="697"/>
      <c r="GS19" s="697"/>
      <c r="GT19" s="706"/>
      <c r="GU19" s="707"/>
      <c r="GV19" s="701"/>
      <c r="GW19" s="701"/>
      <c r="GX19" s="702"/>
      <c r="GY19" s="708"/>
      <c r="GZ19" s="360"/>
      <c r="HA19" s="360"/>
      <c r="HB19" s="704"/>
      <c r="HC19" s="694"/>
      <c r="HD19" s="694"/>
      <c r="HE19" s="694"/>
      <c r="HF19" s="695"/>
      <c r="HG19" s="705"/>
      <c r="HH19" s="697"/>
      <c r="HI19" s="697"/>
      <c r="HJ19" s="706"/>
      <c r="HK19" s="707"/>
      <c r="HL19" s="701"/>
      <c r="HM19" s="701"/>
      <c r="HN19" s="702"/>
      <c r="HO19" s="708"/>
      <c r="HP19" s="360"/>
      <c r="HQ19" s="360"/>
      <c r="HR19" s="704"/>
      <c r="HS19" s="694"/>
      <c r="HT19" s="694"/>
      <c r="HU19" s="694"/>
      <c r="HV19" s="695"/>
      <c r="HW19" s="705"/>
      <c r="HX19" s="697"/>
      <c r="HY19" s="697"/>
      <c r="HZ19" s="706"/>
      <c r="IA19" s="707"/>
      <c r="IB19" s="701"/>
      <c r="IC19" s="701"/>
      <c r="ID19" s="702"/>
      <c r="IE19" s="708"/>
      <c r="IF19" s="360"/>
      <c r="IG19" s="360"/>
      <c r="IH19" s="704"/>
      <c r="II19" s="694"/>
      <c r="IJ19" s="694"/>
      <c r="IK19" s="694"/>
      <c r="IL19" s="695"/>
      <c r="IM19" s="705"/>
      <c r="IN19" s="697"/>
      <c r="IO19" s="697"/>
      <c r="IP19" s="706"/>
      <c r="IQ19" s="707"/>
      <c r="IR19" s="701"/>
      <c r="IS19" s="701"/>
      <c r="IT19" s="702"/>
      <c r="IU19" s="708"/>
      <c r="IV19" s="360"/>
      <c r="IW19" s="360"/>
    </row>
    <row r="20" spans="2:257" s="685" customFormat="1" ht="15" customHeight="1">
      <c r="B20" s="726"/>
      <c r="C20" s="710"/>
      <c r="D20" s="773"/>
      <c r="E20" s="710"/>
      <c r="F20" s="766"/>
      <c r="G20" s="767"/>
      <c r="H20" s="758"/>
      <c r="I20" s="751"/>
      <c r="J20" s="768"/>
      <c r="K20" s="753"/>
      <c r="L20" s="774"/>
      <c r="M20" s="774"/>
      <c r="N20" s="775"/>
      <c r="O20" s="776"/>
      <c r="P20" s="1317"/>
      <c r="Q20" s="360"/>
      <c r="R20" s="704"/>
      <c r="S20" s="694"/>
      <c r="T20" s="694"/>
      <c r="U20" s="694"/>
      <c r="V20" s="695"/>
      <c r="W20" s="705"/>
      <c r="X20" s="697"/>
      <c r="Y20" s="697"/>
      <c r="Z20" s="706"/>
      <c r="AA20" s="707"/>
      <c r="AB20" s="701"/>
      <c r="AC20" s="701"/>
      <c r="AD20" s="702"/>
      <c r="AE20" s="708"/>
      <c r="AF20" s="360"/>
      <c r="AG20" s="360"/>
      <c r="AH20" s="704"/>
      <c r="AI20" s="694"/>
      <c r="AJ20" s="694"/>
      <c r="AK20" s="694"/>
      <c r="AL20" s="695"/>
      <c r="AM20" s="705"/>
      <c r="AN20" s="697"/>
      <c r="AO20" s="697"/>
      <c r="AP20" s="706"/>
      <c r="AQ20" s="707"/>
      <c r="AR20" s="701"/>
      <c r="AS20" s="701"/>
      <c r="AT20" s="702"/>
      <c r="AU20" s="708"/>
      <c r="AV20" s="360"/>
      <c r="AW20" s="360"/>
      <c r="AX20" s="704"/>
      <c r="AY20" s="694"/>
      <c r="AZ20" s="694"/>
      <c r="BA20" s="694"/>
      <c r="BB20" s="695"/>
      <c r="BC20" s="705"/>
      <c r="BD20" s="697"/>
      <c r="BE20" s="697"/>
      <c r="BF20" s="706"/>
      <c r="BG20" s="707"/>
      <c r="BH20" s="701"/>
      <c r="BI20" s="701"/>
      <c r="BJ20" s="702"/>
      <c r="BK20" s="708"/>
      <c r="BL20" s="360"/>
      <c r="BM20" s="360"/>
      <c r="BN20" s="704"/>
      <c r="BO20" s="694"/>
      <c r="BP20" s="694"/>
      <c r="BQ20" s="694"/>
      <c r="BR20" s="695"/>
      <c r="BS20" s="705"/>
      <c r="BT20" s="697"/>
      <c r="BU20" s="697"/>
      <c r="BV20" s="706"/>
      <c r="BW20" s="707"/>
      <c r="BX20" s="701"/>
      <c r="BY20" s="701"/>
      <c r="BZ20" s="702"/>
      <c r="CA20" s="708"/>
      <c r="CB20" s="360"/>
      <c r="CC20" s="360"/>
      <c r="CD20" s="704"/>
      <c r="CE20" s="694"/>
      <c r="CF20" s="694"/>
      <c r="CG20" s="694"/>
      <c r="CH20" s="695"/>
      <c r="CI20" s="705"/>
      <c r="CJ20" s="697"/>
      <c r="CK20" s="697"/>
      <c r="CL20" s="706"/>
      <c r="CM20" s="707"/>
      <c r="CN20" s="701"/>
      <c r="CO20" s="701"/>
      <c r="CP20" s="702"/>
      <c r="CQ20" s="708"/>
      <c r="CR20" s="360"/>
      <c r="CS20" s="360"/>
      <c r="CT20" s="704"/>
      <c r="CU20" s="694"/>
      <c r="CV20" s="694"/>
      <c r="CW20" s="694"/>
      <c r="CX20" s="695"/>
      <c r="CY20" s="705"/>
      <c r="CZ20" s="697"/>
      <c r="DA20" s="697"/>
      <c r="DB20" s="706"/>
      <c r="DC20" s="707"/>
      <c r="DD20" s="701"/>
      <c r="DE20" s="701"/>
      <c r="DF20" s="702"/>
      <c r="DG20" s="708"/>
      <c r="DH20" s="360"/>
      <c r="DI20" s="360"/>
      <c r="DJ20" s="704"/>
      <c r="DK20" s="694"/>
      <c r="DL20" s="694"/>
      <c r="DM20" s="694"/>
      <c r="DN20" s="695"/>
      <c r="DO20" s="705"/>
      <c r="DP20" s="697"/>
      <c r="DQ20" s="697"/>
      <c r="DR20" s="706"/>
      <c r="DS20" s="707"/>
      <c r="DT20" s="701"/>
      <c r="DU20" s="701"/>
      <c r="DV20" s="702"/>
      <c r="DW20" s="708"/>
      <c r="DX20" s="360"/>
      <c r="DY20" s="360"/>
      <c r="DZ20" s="704"/>
      <c r="EA20" s="694"/>
      <c r="EB20" s="694"/>
      <c r="EC20" s="694"/>
      <c r="ED20" s="695"/>
      <c r="EE20" s="705"/>
      <c r="EF20" s="697"/>
      <c r="EG20" s="697"/>
      <c r="EH20" s="706"/>
      <c r="EI20" s="707"/>
      <c r="EJ20" s="701"/>
      <c r="EK20" s="701"/>
      <c r="EL20" s="702"/>
      <c r="EM20" s="708"/>
      <c r="EN20" s="360"/>
      <c r="EO20" s="360"/>
      <c r="EP20" s="704"/>
      <c r="EQ20" s="694"/>
      <c r="ER20" s="694"/>
      <c r="ES20" s="694"/>
      <c r="ET20" s="695"/>
      <c r="EU20" s="705"/>
      <c r="EV20" s="697"/>
      <c r="EW20" s="697"/>
      <c r="EX20" s="706"/>
      <c r="EY20" s="707"/>
      <c r="EZ20" s="701"/>
      <c r="FA20" s="701"/>
      <c r="FB20" s="702"/>
      <c r="FC20" s="708"/>
      <c r="FD20" s="360"/>
      <c r="FE20" s="360"/>
      <c r="FF20" s="704"/>
      <c r="FG20" s="694"/>
      <c r="FH20" s="694"/>
      <c r="FI20" s="694"/>
      <c r="FJ20" s="695"/>
      <c r="FK20" s="705"/>
      <c r="FL20" s="697"/>
      <c r="FM20" s="697"/>
      <c r="FN20" s="706"/>
      <c r="FO20" s="707"/>
      <c r="FP20" s="701"/>
      <c r="FQ20" s="701"/>
      <c r="FR20" s="702"/>
      <c r="FS20" s="708"/>
      <c r="FT20" s="360"/>
      <c r="FU20" s="360"/>
      <c r="FV20" s="704"/>
      <c r="FW20" s="694"/>
      <c r="FX20" s="694"/>
      <c r="FY20" s="694"/>
      <c r="FZ20" s="695"/>
      <c r="GA20" s="705"/>
      <c r="GB20" s="697"/>
      <c r="GC20" s="697"/>
      <c r="GD20" s="706"/>
      <c r="GE20" s="707"/>
      <c r="GF20" s="701"/>
      <c r="GG20" s="701"/>
      <c r="GH20" s="702"/>
      <c r="GI20" s="708"/>
      <c r="GJ20" s="360"/>
      <c r="GK20" s="360"/>
      <c r="GL20" s="704"/>
      <c r="GM20" s="694"/>
      <c r="GN20" s="694"/>
      <c r="GO20" s="694"/>
      <c r="GP20" s="695"/>
      <c r="GQ20" s="705"/>
      <c r="GR20" s="697"/>
      <c r="GS20" s="697"/>
      <c r="GT20" s="706"/>
      <c r="GU20" s="707"/>
      <c r="GV20" s="701"/>
      <c r="GW20" s="701"/>
      <c r="GX20" s="702"/>
      <c r="GY20" s="708"/>
      <c r="GZ20" s="360"/>
      <c r="HA20" s="360"/>
      <c r="HB20" s="704"/>
      <c r="HC20" s="694"/>
      <c r="HD20" s="694"/>
      <c r="HE20" s="694"/>
      <c r="HF20" s="695"/>
      <c r="HG20" s="705"/>
      <c r="HH20" s="697"/>
      <c r="HI20" s="697"/>
      <c r="HJ20" s="706"/>
      <c r="HK20" s="707"/>
      <c r="HL20" s="701"/>
      <c r="HM20" s="701"/>
      <c r="HN20" s="702"/>
      <c r="HO20" s="708"/>
      <c r="HP20" s="360"/>
      <c r="HQ20" s="360"/>
      <c r="HR20" s="704"/>
      <c r="HS20" s="694"/>
      <c r="HT20" s="694"/>
      <c r="HU20" s="694"/>
      <c r="HV20" s="695"/>
      <c r="HW20" s="705"/>
      <c r="HX20" s="697"/>
      <c r="HY20" s="697"/>
      <c r="HZ20" s="706"/>
      <c r="IA20" s="707"/>
      <c r="IB20" s="701"/>
      <c r="IC20" s="701"/>
      <c r="ID20" s="702"/>
      <c r="IE20" s="708"/>
      <c r="IF20" s="360"/>
      <c r="IG20" s="360"/>
      <c r="IH20" s="704"/>
      <c r="II20" s="694"/>
      <c r="IJ20" s="694"/>
      <c r="IK20" s="694"/>
      <c r="IL20" s="695"/>
      <c r="IM20" s="705"/>
      <c r="IN20" s="697"/>
      <c r="IO20" s="697"/>
      <c r="IP20" s="706"/>
      <c r="IQ20" s="707"/>
      <c r="IR20" s="701"/>
      <c r="IS20" s="701"/>
      <c r="IT20" s="702"/>
      <c r="IU20" s="708"/>
      <c r="IV20" s="360"/>
      <c r="IW20" s="360"/>
    </row>
    <row r="21" spans="2:257" s="685" customFormat="1" ht="15" customHeight="1">
      <c r="B21" s="712"/>
      <c r="C21" s="713"/>
      <c r="D21" s="769"/>
      <c r="E21" s="713"/>
      <c r="F21" s="715"/>
      <c r="G21" s="716"/>
      <c r="H21" s="755"/>
      <c r="I21" s="745"/>
      <c r="J21" s="756"/>
      <c r="K21" s="747"/>
      <c r="L21" s="770"/>
      <c r="M21" s="770"/>
      <c r="N21" s="771"/>
      <c r="O21" s="772"/>
      <c r="P21" s="1317"/>
      <c r="Q21" s="360"/>
      <c r="R21" s="704"/>
      <c r="S21" s="694"/>
      <c r="T21" s="694"/>
      <c r="U21" s="694"/>
      <c r="V21" s="695"/>
      <c r="W21" s="705"/>
      <c r="X21" s="697"/>
      <c r="Y21" s="697"/>
      <c r="Z21" s="706"/>
      <c r="AA21" s="707"/>
      <c r="AB21" s="701"/>
      <c r="AC21" s="701"/>
      <c r="AD21" s="702"/>
      <c r="AE21" s="708"/>
      <c r="AG21" s="360"/>
      <c r="AH21" s="704"/>
      <c r="AI21" s="694"/>
      <c r="AJ21" s="694"/>
      <c r="AK21" s="694"/>
      <c r="AL21" s="695"/>
      <c r="AM21" s="705"/>
      <c r="AN21" s="697"/>
      <c r="AO21" s="697"/>
      <c r="AP21" s="706"/>
      <c r="AQ21" s="707"/>
      <c r="AR21" s="701"/>
      <c r="AS21" s="701"/>
      <c r="AT21" s="702"/>
      <c r="AU21" s="708"/>
      <c r="AW21" s="360"/>
      <c r="AX21" s="704"/>
      <c r="AY21" s="694"/>
      <c r="AZ21" s="694"/>
      <c r="BA21" s="694"/>
      <c r="BB21" s="695"/>
      <c r="BC21" s="705"/>
      <c r="BD21" s="697"/>
      <c r="BE21" s="697"/>
      <c r="BF21" s="706"/>
      <c r="BG21" s="707"/>
      <c r="BH21" s="701"/>
      <c r="BI21" s="701"/>
      <c r="BJ21" s="702"/>
      <c r="BK21" s="708"/>
      <c r="BM21" s="360"/>
      <c r="BN21" s="704"/>
      <c r="BO21" s="694"/>
      <c r="BP21" s="694"/>
      <c r="BQ21" s="694"/>
      <c r="BR21" s="695"/>
      <c r="BS21" s="705"/>
      <c r="BT21" s="697"/>
      <c r="BU21" s="697"/>
      <c r="BV21" s="706"/>
      <c r="BW21" s="707"/>
      <c r="BX21" s="701"/>
      <c r="BY21" s="701"/>
      <c r="BZ21" s="702"/>
      <c r="CA21" s="708"/>
      <c r="CC21" s="360"/>
      <c r="CD21" s="704"/>
      <c r="CE21" s="694"/>
      <c r="CF21" s="694"/>
      <c r="CG21" s="694"/>
      <c r="CH21" s="695"/>
      <c r="CI21" s="705"/>
      <c r="CJ21" s="697"/>
      <c r="CK21" s="697"/>
      <c r="CL21" s="706"/>
      <c r="CM21" s="707"/>
      <c r="CN21" s="701"/>
      <c r="CO21" s="701"/>
      <c r="CP21" s="702"/>
      <c r="CQ21" s="708"/>
      <c r="CS21" s="360"/>
      <c r="CT21" s="704"/>
      <c r="CU21" s="694"/>
      <c r="CV21" s="694"/>
      <c r="CW21" s="694"/>
      <c r="CX21" s="695"/>
      <c r="CY21" s="705"/>
      <c r="CZ21" s="697"/>
      <c r="DA21" s="697"/>
      <c r="DB21" s="706"/>
      <c r="DC21" s="707"/>
      <c r="DD21" s="701"/>
      <c r="DE21" s="701"/>
      <c r="DF21" s="702"/>
      <c r="DG21" s="708"/>
      <c r="DI21" s="360"/>
      <c r="DJ21" s="704"/>
      <c r="DK21" s="694"/>
      <c r="DL21" s="694"/>
      <c r="DM21" s="694"/>
      <c r="DN21" s="695"/>
      <c r="DO21" s="705"/>
      <c r="DP21" s="697"/>
      <c r="DQ21" s="697"/>
      <c r="DR21" s="706"/>
      <c r="DS21" s="707"/>
      <c r="DT21" s="701"/>
      <c r="DU21" s="701"/>
      <c r="DV21" s="702"/>
      <c r="DW21" s="708"/>
      <c r="DY21" s="360"/>
      <c r="DZ21" s="704"/>
      <c r="EA21" s="694"/>
      <c r="EB21" s="694"/>
      <c r="EC21" s="694"/>
      <c r="ED21" s="695"/>
      <c r="EE21" s="705"/>
      <c r="EF21" s="697"/>
      <c r="EG21" s="697"/>
      <c r="EH21" s="706"/>
      <c r="EI21" s="707"/>
      <c r="EJ21" s="701"/>
      <c r="EK21" s="701"/>
      <c r="EL21" s="702"/>
      <c r="EM21" s="708"/>
      <c r="EO21" s="360"/>
      <c r="EP21" s="704"/>
      <c r="EQ21" s="694"/>
      <c r="ER21" s="694"/>
      <c r="ES21" s="694"/>
      <c r="ET21" s="695"/>
      <c r="EU21" s="705"/>
      <c r="EV21" s="697"/>
      <c r="EW21" s="697"/>
      <c r="EX21" s="706"/>
      <c r="EY21" s="707"/>
      <c r="EZ21" s="701"/>
      <c r="FA21" s="701"/>
      <c r="FB21" s="702"/>
      <c r="FC21" s="708"/>
      <c r="FE21" s="360"/>
      <c r="FF21" s="704"/>
      <c r="FG21" s="694"/>
      <c r="FH21" s="694"/>
      <c r="FI21" s="694"/>
      <c r="FJ21" s="695"/>
      <c r="FK21" s="705"/>
      <c r="FL21" s="697"/>
      <c r="FM21" s="697"/>
      <c r="FN21" s="706"/>
      <c r="FO21" s="707"/>
      <c r="FP21" s="701"/>
      <c r="FQ21" s="701"/>
      <c r="FR21" s="702"/>
      <c r="FS21" s="708"/>
      <c r="FU21" s="360"/>
      <c r="FV21" s="704"/>
      <c r="FW21" s="694"/>
      <c r="FX21" s="694"/>
      <c r="FY21" s="694"/>
      <c r="FZ21" s="695"/>
      <c r="GA21" s="705"/>
      <c r="GB21" s="697"/>
      <c r="GC21" s="697"/>
      <c r="GD21" s="706"/>
      <c r="GE21" s="707"/>
      <c r="GF21" s="701"/>
      <c r="GG21" s="701"/>
      <c r="GH21" s="702"/>
      <c r="GI21" s="708"/>
      <c r="GK21" s="360"/>
      <c r="GL21" s="704"/>
      <c r="GM21" s="694"/>
      <c r="GN21" s="694"/>
      <c r="GO21" s="694"/>
      <c r="GP21" s="695"/>
      <c r="GQ21" s="705"/>
      <c r="GR21" s="697"/>
      <c r="GS21" s="697"/>
      <c r="GT21" s="706"/>
      <c r="GU21" s="707"/>
      <c r="GV21" s="701"/>
      <c r="GW21" s="701"/>
      <c r="GX21" s="702"/>
      <c r="GY21" s="708"/>
      <c r="HA21" s="360"/>
      <c r="HB21" s="704"/>
      <c r="HC21" s="694"/>
      <c r="HD21" s="694"/>
      <c r="HE21" s="694"/>
      <c r="HF21" s="695"/>
      <c r="HG21" s="705"/>
      <c r="HH21" s="697"/>
      <c r="HI21" s="697"/>
      <c r="HJ21" s="706"/>
      <c r="HK21" s="707"/>
      <c r="HL21" s="701"/>
      <c r="HM21" s="701"/>
      <c r="HN21" s="702"/>
      <c r="HO21" s="708"/>
      <c r="HQ21" s="360"/>
      <c r="HR21" s="704"/>
      <c r="HS21" s="694"/>
      <c r="HT21" s="694"/>
      <c r="HU21" s="694"/>
      <c r="HV21" s="695"/>
      <c r="HW21" s="705"/>
      <c r="HX21" s="697"/>
      <c r="HY21" s="697"/>
      <c r="HZ21" s="706"/>
      <c r="IA21" s="707"/>
      <c r="IB21" s="701"/>
      <c r="IC21" s="701"/>
      <c r="ID21" s="702"/>
      <c r="IE21" s="708"/>
      <c r="IG21" s="360"/>
      <c r="IH21" s="704"/>
      <c r="II21" s="694"/>
      <c r="IJ21" s="694"/>
      <c r="IK21" s="694"/>
      <c r="IL21" s="695"/>
      <c r="IM21" s="705"/>
      <c r="IN21" s="697"/>
      <c r="IO21" s="697"/>
      <c r="IP21" s="706"/>
      <c r="IQ21" s="707"/>
      <c r="IR21" s="701"/>
      <c r="IS21" s="701"/>
      <c r="IT21" s="702"/>
      <c r="IU21" s="708"/>
      <c r="IW21" s="360"/>
    </row>
    <row r="22" spans="2:257" s="360" customFormat="1" ht="15" customHeight="1">
      <c r="B22" s="726"/>
      <c r="C22" s="710"/>
      <c r="D22" s="773"/>
      <c r="E22" s="710"/>
      <c r="F22" s="766"/>
      <c r="G22" s="767"/>
      <c r="H22" s="758"/>
      <c r="I22" s="751"/>
      <c r="J22" s="779"/>
      <c r="K22" s="753"/>
      <c r="L22" s="774"/>
      <c r="M22" s="774"/>
      <c r="N22" s="775"/>
      <c r="O22" s="776"/>
      <c r="P22" s="1317"/>
      <c r="R22" s="704"/>
      <c r="S22" s="694"/>
      <c r="T22" s="694"/>
      <c r="U22" s="694"/>
      <c r="V22" s="695"/>
      <c r="W22" s="705"/>
      <c r="X22" s="697"/>
      <c r="Y22" s="697"/>
      <c r="Z22" s="706"/>
      <c r="AA22" s="707"/>
      <c r="AB22" s="701"/>
      <c r="AC22" s="701"/>
      <c r="AD22" s="702"/>
      <c r="AE22" s="708"/>
      <c r="AF22" s="685"/>
      <c r="AH22" s="704"/>
      <c r="AI22" s="694"/>
      <c r="AJ22" s="694"/>
      <c r="AK22" s="694"/>
      <c r="AL22" s="695"/>
      <c r="AM22" s="705"/>
      <c r="AN22" s="697"/>
      <c r="AO22" s="697"/>
      <c r="AP22" s="706"/>
      <c r="AQ22" s="707"/>
      <c r="AR22" s="701"/>
      <c r="AS22" s="701"/>
      <c r="AT22" s="702"/>
      <c r="AU22" s="708"/>
      <c r="AV22" s="685"/>
      <c r="AX22" s="704"/>
      <c r="AY22" s="694"/>
      <c r="AZ22" s="694"/>
      <c r="BA22" s="694"/>
      <c r="BB22" s="695"/>
      <c r="BC22" s="705"/>
      <c r="BD22" s="697"/>
      <c r="BE22" s="697"/>
      <c r="BF22" s="706"/>
      <c r="BG22" s="707"/>
      <c r="BH22" s="701"/>
      <c r="BI22" s="701"/>
      <c r="BJ22" s="702"/>
      <c r="BK22" s="708"/>
      <c r="BL22" s="685"/>
      <c r="BN22" s="704"/>
      <c r="BO22" s="694"/>
      <c r="BP22" s="694"/>
      <c r="BQ22" s="694"/>
      <c r="BR22" s="695"/>
      <c r="BS22" s="705"/>
      <c r="BT22" s="697"/>
      <c r="BU22" s="697"/>
      <c r="BV22" s="706"/>
      <c r="BW22" s="707"/>
      <c r="BX22" s="701"/>
      <c r="BY22" s="701"/>
      <c r="BZ22" s="702"/>
      <c r="CA22" s="708"/>
      <c r="CB22" s="685"/>
      <c r="CD22" s="704"/>
      <c r="CE22" s="694"/>
      <c r="CF22" s="694"/>
      <c r="CG22" s="694"/>
      <c r="CH22" s="695"/>
      <c r="CI22" s="705"/>
      <c r="CJ22" s="697"/>
      <c r="CK22" s="697"/>
      <c r="CL22" s="706"/>
      <c r="CM22" s="707"/>
      <c r="CN22" s="701"/>
      <c r="CO22" s="701"/>
      <c r="CP22" s="702"/>
      <c r="CQ22" s="708"/>
      <c r="CR22" s="685"/>
      <c r="CT22" s="704"/>
      <c r="CU22" s="694"/>
      <c r="CV22" s="694"/>
      <c r="CW22" s="694"/>
      <c r="CX22" s="695"/>
      <c r="CY22" s="705"/>
      <c r="CZ22" s="697"/>
      <c r="DA22" s="697"/>
      <c r="DB22" s="706"/>
      <c r="DC22" s="707"/>
      <c r="DD22" s="701"/>
      <c r="DE22" s="701"/>
      <c r="DF22" s="702"/>
      <c r="DG22" s="708"/>
      <c r="DH22" s="685"/>
      <c r="DJ22" s="704"/>
      <c r="DK22" s="694"/>
      <c r="DL22" s="694"/>
      <c r="DM22" s="694"/>
      <c r="DN22" s="695"/>
      <c r="DO22" s="705"/>
      <c r="DP22" s="697"/>
      <c r="DQ22" s="697"/>
      <c r="DR22" s="706"/>
      <c r="DS22" s="707"/>
      <c r="DT22" s="701"/>
      <c r="DU22" s="701"/>
      <c r="DV22" s="702"/>
      <c r="DW22" s="708"/>
      <c r="DX22" s="685"/>
      <c r="DZ22" s="704"/>
      <c r="EA22" s="694"/>
      <c r="EB22" s="694"/>
      <c r="EC22" s="694"/>
      <c r="ED22" s="695"/>
      <c r="EE22" s="705"/>
      <c r="EF22" s="697"/>
      <c r="EG22" s="697"/>
      <c r="EH22" s="706"/>
      <c r="EI22" s="707"/>
      <c r="EJ22" s="701"/>
      <c r="EK22" s="701"/>
      <c r="EL22" s="702"/>
      <c r="EM22" s="708"/>
      <c r="EN22" s="685"/>
      <c r="EP22" s="704"/>
      <c r="EQ22" s="694"/>
      <c r="ER22" s="694"/>
      <c r="ES22" s="694"/>
      <c r="ET22" s="695"/>
      <c r="EU22" s="705"/>
      <c r="EV22" s="697"/>
      <c r="EW22" s="697"/>
      <c r="EX22" s="706"/>
      <c r="EY22" s="707"/>
      <c r="EZ22" s="701"/>
      <c r="FA22" s="701"/>
      <c r="FB22" s="702"/>
      <c r="FC22" s="708"/>
      <c r="FD22" s="685"/>
      <c r="FF22" s="704"/>
      <c r="FG22" s="694"/>
      <c r="FH22" s="694"/>
      <c r="FI22" s="694"/>
      <c r="FJ22" s="695"/>
      <c r="FK22" s="705"/>
      <c r="FL22" s="697"/>
      <c r="FM22" s="697"/>
      <c r="FN22" s="706"/>
      <c r="FO22" s="707"/>
      <c r="FP22" s="701"/>
      <c r="FQ22" s="701"/>
      <c r="FR22" s="702"/>
      <c r="FS22" s="708"/>
      <c r="FT22" s="685"/>
      <c r="FV22" s="704"/>
      <c r="FW22" s="694"/>
      <c r="FX22" s="694"/>
      <c r="FY22" s="694"/>
      <c r="FZ22" s="695"/>
      <c r="GA22" s="705"/>
      <c r="GB22" s="697"/>
      <c r="GC22" s="697"/>
      <c r="GD22" s="706"/>
      <c r="GE22" s="707"/>
      <c r="GF22" s="701"/>
      <c r="GG22" s="701"/>
      <c r="GH22" s="702"/>
      <c r="GI22" s="708"/>
      <c r="GJ22" s="685"/>
      <c r="GL22" s="704"/>
      <c r="GM22" s="694"/>
      <c r="GN22" s="694"/>
      <c r="GO22" s="694"/>
      <c r="GP22" s="695"/>
      <c r="GQ22" s="705"/>
      <c r="GR22" s="697"/>
      <c r="GS22" s="697"/>
      <c r="GT22" s="706"/>
      <c r="GU22" s="707"/>
      <c r="GV22" s="701"/>
      <c r="GW22" s="701"/>
      <c r="GX22" s="702"/>
      <c r="GY22" s="708"/>
      <c r="GZ22" s="685"/>
      <c r="HB22" s="704"/>
      <c r="HC22" s="694"/>
      <c r="HD22" s="694"/>
      <c r="HE22" s="694"/>
      <c r="HF22" s="695"/>
      <c r="HG22" s="705"/>
      <c r="HH22" s="697"/>
      <c r="HI22" s="697"/>
      <c r="HJ22" s="706"/>
      <c r="HK22" s="707"/>
      <c r="HL22" s="701"/>
      <c r="HM22" s="701"/>
      <c r="HN22" s="702"/>
      <c r="HO22" s="708"/>
      <c r="HP22" s="685"/>
      <c r="HR22" s="704"/>
      <c r="HS22" s="694"/>
      <c r="HT22" s="694"/>
      <c r="HU22" s="694"/>
      <c r="HV22" s="695"/>
      <c r="HW22" s="705"/>
      <c r="HX22" s="697"/>
      <c r="HY22" s="697"/>
      <c r="HZ22" s="706"/>
      <c r="IA22" s="707"/>
      <c r="IB22" s="701"/>
      <c r="IC22" s="701"/>
      <c r="ID22" s="702"/>
      <c r="IE22" s="708"/>
      <c r="IF22" s="685"/>
      <c r="IH22" s="704"/>
      <c r="II22" s="694"/>
      <c r="IJ22" s="694"/>
      <c r="IK22" s="694"/>
      <c r="IL22" s="695"/>
      <c r="IM22" s="705"/>
      <c r="IN22" s="697"/>
      <c r="IO22" s="697"/>
      <c r="IP22" s="706"/>
      <c r="IQ22" s="707"/>
      <c r="IR22" s="701"/>
      <c r="IS22" s="701"/>
      <c r="IT22" s="702"/>
      <c r="IU22" s="708"/>
      <c r="IV22" s="685"/>
    </row>
    <row r="23" spans="2:257" s="685" customFormat="1" ht="15" customHeight="1">
      <c r="B23" s="712"/>
      <c r="C23" s="713"/>
      <c r="D23" s="769"/>
      <c r="E23" s="713"/>
      <c r="F23" s="715"/>
      <c r="G23" s="716"/>
      <c r="H23" s="755"/>
      <c r="I23" s="745"/>
      <c r="J23" s="746"/>
      <c r="K23" s="747"/>
      <c r="L23" s="780"/>
      <c r="M23" s="780"/>
      <c r="N23" s="781"/>
      <c r="O23" s="782"/>
      <c r="P23" s="1317"/>
      <c r="Q23" s="360"/>
      <c r="R23" s="704"/>
      <c r="S23" s="694"/>
      <c r="T23" s="694"/>
      <c r="U23" s="694"/>
      <c r="V23" s="695"/>
      <c r="W23" s="705"/>
      <c r="X23" s="697"/>
      <c r="Y23" s="697"/>
      <c r="Z23" s="706"/>
      <c r="AA23" s="707"/>
      <c r="AB23" s="724"/>
      <c r="AC23" s="724"/>
      <c r="AD23" s="1502"/>
      <c r="AE23" s="1502"/>
      <c r="AG23" s="360"/>
      <c r="AH23" s="704"/>
      <c r="AI23" s="694"/>
      <c r="AJ23" s="694"/>
      <c r="AK23" s="694"/>
      <c r="AL23" s="695"/>
      <c r="AM23" s="705"/>
      <c r="AN23" s="697"/>
      <c r="AO23" s="697"/>
      <c r="AP23" s="706"/>
      <c r="AQ23" s="707"/>
      <c r="AR23" s="724"/>
      <c r="AS23" s="724"/>
      <c r="AT23" s="1502"/>
      <c r="AU23" s="1502"/>
      <c r="AW23" s="360"/>
      <c r="AX23" s="704"/>
      <c r="AY23" s="694"/>
      <c r="AZ23" s="694"/>
      <c r="BA23" s="694"/>
      <c r="BB23" s="695"/>
      <c r="BC23" s="705"/>
      <c r="BD23" s="697"/>
      <c r="BE23" s="697"/>
      <c r="BF23" s="706"/>
      <c r="BG23" s="707"/>
      <c r="BH23" s="724"/>
      <c r="BI23" s="724"/>
      <c r="BJ23" s="1502"/>
      <c r="BK23" s="1502"/>
      <c r="BM23" s="360"/>
      <c r="BN23" s="704"/>
      <c r="BO23" s="694"/>
      <c r="BP23" s="694"/>
      <c r="BQ23" s="694"/>
      <c r="BR23" s="695"/>
      <c r="BS23" s="705"/>
      <c r="BT23" s="697"/>
      <c r="BU23" s="697"/>
      <c r="BV23" s="706"/>
      <c r="BW23" s="707"/>
      <c r="BX23" s="724"/>
      <c r="BY23" s="724"/>
      <c r="BZ23" s="1502"/>
      <c r="CA23" s="1502"/>
      <c r="CC23" s="360"/>
      <c r="CD23" s="704"/>
      <c r="CE23" s="694"/>
      <c r="CF23" s="694"/>
      <c r="CG23" s="694"/>
      <c r="CH23" s="695"/>
      <c r="CI23" s="705"/>
      <c r="CJ23" s="697"/>
      <c r="CK23" s="697"/>
      <c r="CL23" s="706"/>
      <c r="CM23" s="707"/>
      <c r="CN23" s="724"/>
      <c r="CO23" s="724"/>
      <c r="CP23" s="1502"/>
      <c r="CQ23" s="1502"/>
      <c r="CS23" s="360"/>
      <c r="CT23" s="704"/>
      <c r="CU23" s="694"/>
      <c r="CV23" s="694"/>
      <c r="CW23" s="694"/>
      <c r="CX23" s="695"/>
      <c r="CY23" s="705"/>
      <c r="CZ23" s="697"/>
      <c r="DA23" s="697"/>
      <c r="DB23" s="706"/>
      <c r="DC23" s="707"/>
      <c r="DD23" s="724"/>
      <c r="DE23" s="724"/>
      <c r="DF23" s="1502"/>
      <c r="DG23" s="1502"/>
      <c r="DI23" s="360"/>
      <c r="DJ23" s="704"/>
      <c r="DK23" s="694"/>
      <c r="DL23" s="694"/>
      <c r="DM23" s="694"/>
      <c r="DN23" s="695"/>
      <c r="DO23" s="705"/>
      <c r="DP23" s="697"/>
      <c r="DQ23" s="697"/>
      <c r="DR23" s="706"/>
      <c r="DS23" s="707"/>
      <c r="DT23" s="724"/>
      <c r="DU23" s="724"/>
      <c r="DV23" s="1502"/>
      <c r="DW23" s="1502"/>
      <c r="DY23" s="360"/>
      <c r="DZ23" s="704"/>
      <c r="EA23" s="694"/>
      <c r="EB23" s="694"/>
      <c r="EC23" s="694"/>
      <c r="ED23" s="695"/>
      <c r="EE23" s="705"/>
      <c r="EF23" s="697"/>
      <c r="EG23" s="697"/>
      <c r="EH23" s="706"/>
      <c r="EI23" s="707"/>
      <c r="EJ23" s="724"/>
      <c r="EK23" s="724"/>
      <c r="EL23" s="1502"/>
      <c r="EM23" s="1502"/>
      <c r="EO23" s="360"/>
      <c r="EP23" s="704"/>
      <c r="EQ23" s="694"/>
      <c r="ER23" s="694"/>
      <c r="ES23" s="694"/>
      <c r="ET23" s="695"/>
      <c r="EU23" s="705"/>
      <c r="EV23" s="697"/>
      <c r="EW23" s="697"/>
      <c r="EX23" s="706"/>
      <c r="EY23" s="707"/>
      <c r="EZ23" s="724"/>
      <c r="FA23" s="724"/>
      <c r="FB23" s="1502"/>
      <c r="FC23" s="1502"/>
      <c r="FE23" s="360"/>
      <c r="FF23" s="704"/>
      <c r="FG23" s="694"/>
      <c r="FH23" s="694"/>
      <c r="FI23" s="694"/>
      <c r="FJ23" s="695"/>
      <c r="FK23" s="705"/>
      <c r="FL23" s="697"/>
      <c r="FM23" s="697"/>
      <c r="FN23" s="706"/>
      <c r="FO23" s="707"/>
      <c r="FP23" s="724"/>
      <c r="FQ23" s="724"/>
      <c r="FR23" s="1502"/>
      <c r="FS23" s="1502"/>
      <c r="FU23" s="360"/>
      <c r="FV23" s="704"/>
      <c r="FW23" s="694"/>
      <c r="FX23" s="694"/>
      <c r="FY23" s="694"/>
      <c r="FZ23" s="695"/>
      <c r="GA23" s="705"/>
      <c r="GB23" s="697"/>
      <c r="GC23" s="697"/>
      <c r="GD23" s="706"/>
      <c r="GE23" s="707"/>
      <c r="GF23" s="724"/>
      <c r="GG23" s="724"/>
      <c r="GH23" s="1502"/>
      <c r="GI23" s="1502"/>
      <c r="GK23" s="360"/>
      <c r="GL23" s="704"/>
      <c r="GM23" s="694"/>
      <c r="GN23" s="694"/>
      <c r="GO23" s="694"/>
      <c r="GP23" s="695"/>
      <c r="GQ23" s="705"/>
      <c r="GR23" s="697"/>
      <c r="GS23" s="697"/>
      <c r="GT23" s="706"/>
      <c r="GU23" s="707"/>
      <c r="GV23" s="724"/>
      <c r="GW23" s="724"/>
      <c r="GX23" s="1502"/>
      <c r="GY23" s="1502"/>
      <c r="HA23" s="360"/>
      <c r="HB23" s="704"/>
      <c r="HC23" s="694"/>
      <c r="HD23" s="694"/>
      <c r="HE23" s="694"/>
      <c r="HF23" s="695"/>
      <c r="HG23" s="705"/>
      <c r="HH23" s="697"/>
      <c r="HI23" s="697"/>
      <c r="HJ23" s="706"/>
      <c r="HK23" s="707"/>
      <c r="HL23" s="724"/>
      <c r="HM23" s="724"/>
      <c r="HN23" s="1502"/>
      <c r="HO23" s="1502"/>
      <c r="HQ23" s="360"/>
      <c r="HR23" s="704"/>
      <c r="HS23" s="694"/>
      <c r="HT23" s="694"/>
      <c r="HU23" s="694"/>
      <c r="HV23" s="695"/>
      <c r="HW23" s="705"/>
      <c r="HX23" s="697"/>
      <c r="HY23" s="697"/>
      <c r="HZ23" s="706"/>
      <c r="IA23" s="707"/>
      <c r="IB23" s="724"/>
      <c r="IC23" s="724"/>
      <c r="ID23" s="1502"/>
      <c r="IE23" s="1502"/>
      <c r="IG23" s="360"/>
      <c r="IH23" s="704"/>
      <c r="II23" s="694"/>
      <c r="IJ23" s="694"/>
      <c r="IK23" s="694"/>
      <c r="IL23" s="695"/>
      <c r="IM23" s="705"/>
      <c r="IN23" s="697"/>
      <c r="IO23" s="697"/>
      <c r="IP23" s="706"/>
      <c r="IQ23" s="707"/>
      <c r="IR23" s="724"/>
      <c r="IS23" s="724"/>
      <c r="IT23" s="1502"/>
      <c r="IU23" s="1502"/>
      <c r="IW23" s="360"/>
    </row>
    <row r="24" spans="2:257" s="685" customFormat="1" ht="15" customHeight="1">
      <c r="B24" s="726"/>
      <c r="C24" s="710" t="s">
        <v>697</v>
      </c>
      <c r="D24" s="773"/>
      <c r="E24" s="710"/>
      <c r="F24" s="766"/>
      <c r="G24" s="767"/>
      <c r="H24" s="758"/>
      <c r="I24" s="751"/>
      <c r="J24" s="783"/>
      <c r="K24" s="753"/>
      <c r="L24" s="784"/>
      <c r="M24" s="784"/>
      <c r="N24" s="775"/>
      <c r="O24" s="785"/>
      <c r="P24" s="1317"/>
      <c r="Q24" s="360"/>
      <c r="R24" s="704"/>
      <c r="S24" s="694"/>
      <c r="T24" s="694"/>
      <c r="U24" s="694"/>
      <c r="V24" s="695"/>
      <c r="W24" s="705"/>
      <c r="X24" s="697"/>
      <c r="Y24" s="697"/>
      <c r="Z24" s="706"/>
      <c r="AA24" s="707"/>
      <c r="AB24" s="1501"/>
      <c r="AC24" s="1501"/>
      <c r="AD24" s="702"/>
      <c r="AE24" s="739"/>
      <c r="AG24" s="360"/>
      <c r="AH24" s="704"/>
      <c r="AI24" s="694"/>
      <c r="AJ24" s="694"/>
      <c r="AK24" s="694"/>
      <c r="AL24" s="695"/>
      <c r="AM24" s="705"/>
      <c r="AN24" s="697"/>
      <c r="AO24" s="697"/>
      <c r="AP24" s="706"/>
      <c r="AQ24" s="707"/>
      <c r="AR24" s="1501"/>
      <c r="AS24" s="1501"/>
      <c r="AT24" s="702"/>
      <c r="AU24" s="739"/>
      <c r="AW24" s="360"/>
      <c r="AX24" s="704"/>
      <c r="AY24" s="694"/>
      <c r="AZ24" s="694"/>
      <c r="BA24" s="694"/>
      <c r="BB24" s="695"/>
      <c r="BC24" s="705"/>
      <c r="BD24" s="697"/>
      <c r="BE24" s="697"/>
      <c r="BF24" s="706"/>
      <c r="BG24" s="707"/>
      <c r="BH24" s="1501"/>
      <c r="BI24" s="1501"/>
      <c r="BJ24" s="702"/>
      <c r="BK24" s="739"/>
      <c r="BM24" s="360"/>
      <c r="BN24" s="704"/>
      <c r="BO24" s="694"/>
      <c r="BP24" s="694"/>
      <c r="BQ24" s="694"/>
      <c r="BR24" s="695"/>
      <c r="BS24" s="705"/>
      <c r="BT24" s="697"/>
      <c r="BU24" s="697"/>
      <c r="BV24" s="706"/>
      <c r="BW24" s="707"/>
      <c r="BX24" s="1501"/>
      <c r="BY24" s="1501"/>
      <c r="BZ24" s="702"/>
      <c r="CA24" s="739"/>
      <c r="CC24" s="360"/>
      <c r="CD24" s="704"/>
      <c r="CE24" s="694"/>
      <c r="CF24" s="694"/>
      <c r="CG24" s="694"/>
      <c r="CH24" s="695"/>
      <c r="CI24" s="705"/>
      <c r="CJ24" s="697"/>
      <c r="CK24" s="697"/>
      <c r="CL24" s="706"/>
      <c r="CM24" s="707"/>
      <c r="CN24" s="1501"/>
      <c r="CO24" s="1501"/>
      <c r="CP24" s="702"/>
      <c r="CQ24" s="739"/>
      <c r="CS24" s="360"/>
      <c r="CT24" s="704"/>
      <c r="CU24" s="694"/>
      <c r="CV24" s="694"/>
      <c r="CW24" s="694"/>
      <c r="CX24" s="695"/>
      <c r="CY24" s="705"/>
      <c r="CZ24" s="697"/>
      <c r="DA24" s="697"/>
      <c r="DB24" s="706"/>
      <c r="DC24" s="707"/>
      <c r="DD24" s="1501"/>
      <c r="DE24" s="1501"/>
      <c r="DF24" s="702"/>
      <c r="DG24" s="739"/>
      <c r="DI24" s="360"/>
      <c r="DJ24" s="704"/>
      <c r="DK24" s="694"/>
      <c r="DL24" s="694"/>
      <c r="DM24" s="694"/>
      <c r="DN24" s="695"/>
      <c r="DO24" s="705"/>
      <c r="DP24" s="697"/>
      <c r="DQ24" s="697"/>
      <c r="DR24" s="706"/>
      <c r="DS24" s="707"/>
      <c r="DT24" s="1501"/>
      <c r="DU24" s="1501"/>
      <c r="DV24" s="702"/>
      <c r="DW24" s="739"/>
      <c r="DY24" s="360"/>
      <c r="DZ24" s="704"/>
      <c r="EA24" s="694"/>
      <c r="EB24" s="694"/>
      <c r="EC24" s="694"/>
      <c r="ED24" s="695"/>
      <c r="EE24" s="705"/>
      <c r="EF24" s="697"/>
      <c r="EG24" s="697"/>
      <c r="EH24" s="706"/>
      <c r="EI24" s="707"/>
      <c r="EJ24" s="1501"/>
      <c r="EK24" s="1501"/>
      <c r="EL24" s="702"/>
      <c r="EM24" s="739"/>
      <c r="EO24" s="360"/>
      <c r="EP24" s="704"/>
      <c r="EQ24" s="694"/>
      <c r="ER24" s="694"/>
      <c r="ES24" s="694"/>
      <c r="ET24" s="695"/>
      <c r="EU24" s="705"/>
      <c r="EV24" s="697"/>
      <c r="EW24" s="697"/>
      <c r="EX24" s="706"/>
      <c r="EY24" s="707"/>
      <c r="EZ24" s="1501"/>
      <c r="FA24" s="1501"/>
      <c r="FB24" s="702"/>
      <c r="FC24" s="739"/>
      <c r="FE24" s="360"/>
      <c r="FF24" s="704"/>
      <c r="FG24" s="694"/>
      <c r="FH24" s="694"/>
      <c r="FI24" s="694"/>
      <c r="FJ24" s="695"/>
      <c r="FK24" s="705"/>
      <c r="FL24" s="697"/>
      <c r="FM24" s="697"/>
      <c r="FN24" s="706"/>
      <c r="FO24" s="707"/>
      <c r="FP24" s="1501"/>
      <c r="FQ24" s="1501"/>
      <c r="FR24" s="702"/>
      <c r="FS24" s="739"/>
      <c r="FU24" s="360"/>
      <c r="FV24" s="704"/>
      <c r="FW24" s="694"/>
      <c r="FX24" s="694"/>
      <c r="FY24" s="694"/>
      <c r="FZ24" s="695"/>
      <c r="GA24" s="705"/>
      <c r="GB24" s="697"/>
      <c r="GC24" s="697"/>
      <c r="GD24" s="706"/>
      <c r="GE24" s="707"/>
      <c r="GF24" s="1501"/>
      <c r="GG24" s="1501"/>
      <c r="GH24" s="702"/>
      <c r="GI24" s="739"/>
      <c r="GK24" s="360"/>
      <c r="GL24" s="704"/>
      <c r="GM24" s="694"/>
      <c r="GN24" s="694"/>
      <c r="GO24" s="694"/>
      <c r="GP24" s="695"/>
      <c r="GQ24" s="705"/>
      <c r="GR24" s="697"/>
      <c r="GS24" s="697"/>
      <c r="GT24" s="706"/>
      <c r="GU24" s="707"/>
      <c r="GV24" s="1501"/>
      <c r="GW24" s="1501"/>
      <c r="GX24" s="702"/>
      <c r="GY24" s="739"/>
      <c r="HA24" s="360"/>
      <c r="HB24" s="704"/>
      <c r="HC24" s="694"/>
      <c r="HD24" s="694"/>
      <c r="HE24" s="694"/>
      <c r="HF24" s="695"/>
      <c r="HG24" s="705"/>
      <c r="HH24" s="697"/>
      <c r="HI24" s="697"/>
      <c r="HJ24" s="706"/>
      <c r="HK24" s="707"/>
      <c r="HL24" s="1501"/>
      <c r="HM24" s="1501"/>
      <c r="HN24" s="702"/>
      <c r="HO24" s="739"/>
      <c r="HQ24" s="360"/>
      <c r="HR24" s="704"/>
      <c r="HS24" s="694"/>
      <c r="HT24" s="694"/>
      <c r="HU24" s="694"/>
      <c r="HV24" s="695"/>
      <c r="HW24" s="705"/>
      <c r="HX24" s="697"/>
      <c r="HY24" s="697"/>
      <c r="HZ24" s="706"/>
      <c r="IA24" s="707"/>
      <c r="IB24" s="1501"/>
      <c r="IC24" s="1501"/>
      <c r="ID24" s="702"/>
      <c r="IE24" s="739"/>
      <c r="IG24" s="360"/>
      <c r="IH24" s="704"/>
      <c r="II24" s="694"/>
      <c r="IJ24" s="694"/>
      <c r="IK24" s="694"/>
      <c r="IL24" s="695"/>
      <c r="IM24" s="705"/>
      <c r="IN24" s="697"/>
      <c r="IO24" s="697"/>
      <c r="IP24" s="706"/>
      <c r="IQ24" s="707"/>
      <c r="IR24" s="1501"/>
      <c r="IS24" s="1501"/>
      <c r="IT24" s="702"/>
      <c r="IU24" s="739"/>
      <c r="IW24" s="360"/>
    </row>
    <row r="25" spans="2:257" s="360" customFormat="1" ht="15" customHeight="1">
      <c r="B25" s="712"/>
      <c r="C25" s="713"/>
      <c r="D25" s="769"/>
      <c r="E25" s="713"/>
      <c r="F25" s="715"/>
      <c r="G25" s="716"/>
      <c r="H25" s="755"/>
      <c r="I25" s="745"/>
      <c r="J25" s="756"/>
      <c r="K25" s="747"/>
      <c r="L25" s="770"/>
      <c r="M25" s="780"/>
      <c r="N25" s="781"/>
      <c r="O25" s="782"/>
      <c r="P25" s="1317"/>
      <c r="R25" s="704"/>
      <c r="S25" s="694"/>
      <c r="T25" s="694"/>
      <c r="U25" s="694"/>
      <c r="V25" s="695"/>
      <c r="W25" s="705"/>
      <c r="X25" s="697"/>
      <c r="Y25" s="697"/>
      <c r="Z25" s="706"/>
      <c r="AA25" s="707"/>
      <c r="AB25" s="701"/>
      <c r="AC25" s="724"/>
      <c r="AD25" s="1502"/>
      <c r="AE25" s="1502"/>
      <c r="AF25" s="685"/>
      <c r="AH25" s="704"/>
      <c r="AI25" s="694"/>
      <c r="AJ25" s="694"/>
      <c r="AK25" s="694"/>
      <c r="AL25" s="695"/>
      <c r="AM25" s="705"/>
      <c r="AN25" s="697"/>
      <c r="AO25" s="697"/>
      <c r="AP25" s="706"/>
      <c r="AQ25" s="707"/>
      <c r="AR25" s="701"/>
      <c r="AS25" s="724"/>
      <c r="AT25" s="1502"/>
      <c r="AU25" s="1502"/>
      <c r="AV25" s="685"/>
      <c r="AX25" s="704"/>
      <c r="AY25" s="694"/>
      <c r="AZ25" s="694"/>
      <c r="BA25" s="694"/>
      <c r="BB25" s="695"/>
      <c r="BC25" s="705"/>
      <c r="BD25" s="697"/>
      <c r="BE25" s="697"/>
      <c r="BF25" s="706"/>
      <c r="BG25" s="707"/>
      <c r="BH25" s="701"/>
      <c r="BI25" s="724"/>
      <c r="BJ25" s="1502"/>
      <c r="BK25" s="1502"/>
      <c r="BL25" s="685"/>
      <c r="BN25" s="704"/>
      <c r="BO25" s="694"/>
      <c r="BP25" s="694"/>
      <c r="BQ25" s="694"/>
      <c r="BR25" s="695"/>
      <c r="BS25" s="705"/>
      <c r="BT25" s="697"/>
      <c r="BU25" s="697"/>
      <c r="BV25" s="706"/>
      <c r="BW25" s="707"/>
      <c r="BX25" s="701"/>
      <c r="BY25" s="724"/>
      <c r="BZ25" s="1502"/>
      <c r="CA25" s="1502"/>
      <c r="CB25" s="685"/>
      <c r="CD25" s="704"/>
      <c r="CE25" s="694"/>
      <c r="CF25" s="694"/>
      <c r="CG25" s="694"/>
      <c r="CH25" s="695"/>
      <c r="CI25" s="705"/>
      <c r="CJ25" s="697"/>
      <c r="CK25" s="697"/>
      <c r="CL25" s="706"/>
      <c r="CM25" s="707"/>
      <c r="CN25" s="701"/>
      <c r="CO25" s="724"/>
      <c r="CP25" s="1502"/>
      <c r="CQ25" s="1502"/>
      <c r="CR25" s="685"/>
      <c r="CT25" s="704"/>
      <c r="CU25" s="694"/>
      <c r="CV25" s="694"/>
      <c r="CW25" s="694"/>
      <c r="CX25" s="695"/>
      <c r="CY25" s="705"/>
      <c r="CZ25" s="697"/>
      <c r="DA25" s="697"/>
      <c r="DB25" s="706"/>
      <c r="DC25" s="707"/>
      <c r="DD25" s="701"/>
      <c r="DE25" s="724"/>
      <c r="DF25" s="1502"/>
      <c r="DG25" s="1502"/>
      <c r="DH25" s="685"/>
      <c r="DJ25" s="704"/>
      <c r="DK25" s="694"/>
      <c r="DL25" s="694"/>
      <c r="DM25" s="694"/>
      <c r="DN25" s="695"/>
      <c r="DO25" s="705"/>
      <c r="DP25" s="697"/>
      <c r="DQ25" s="697"/>
      <c r="DR25" s="706"/>
      <c r="DS25" s="707"/>
      <c r="DT25" s="701"/>
      <c r="DU25" s="724"/>
      <c r="DV25" s="1502"/>
      <c r="DW25" s="1502"/>
      <c r="DX25" s="685"/>
      <c r="DZ25" s="704"/>
      <c r="EA25" s="694"/>
      <c r="EB25" s="694"/>
      <c r="EC25" s="694"/>
      <c r="ED25" s="695"/>
      <c r="EE25" s="705"/>
      <c r="EF25" s="697"/>
      <c r="EG25" s="697"/>
      <c r="EH25" s="706"/>
      <c r="EI25" s="707"/>
      <c r="EJ25" s="701"/>
      <c r="EK25" s="724"/>
      <c r="EL25" s="1502"/>
      <c r="EM25" s="1502"/>
      <c r="EN25" s="685"/>
      <c r="EP25" s="704"/>
      <c r="EQ25" s="694"/>
      <c r="ER25" s="694"/>
      <c r="ES25" s="694"/>
      <c r="ET25" s="695"/>
      <c r="EU25" s="705"/>
      <c r="EV25" s="697"/>
      <c r="EW25" s="697"/>
      <c r="EX25" s="706"/>
      <c r="EY25" s="707"/>
      <c r="EZ25" s="701"/>
      <c r="FA25" s="724"/>
      <c r="FB25" s="1502"/>
      <c r="FC25" s="1502"/>
      <c r="FD25" s="685"/>
      <c r="FF25" s="704"/>
      <c r="FG25" s="694"/>
      <c r="FH25" s="694"/>
      <c r="FI25" s="694"/>
      <c r="FJ25" s="695"/>
      <c r="FK25" s="705"/>
      <c r="FL25" s="697"/>
      <c r="FM25" s="697"/>
      <c r="FN25" s="706"/>
      <c r="FO25" s="707"/>
      <c r="FP25" s="701"/>
      <c r="FQ25" s="724"/>
      <c r="FR25" s="1502"/>
      <c r="FS25" s="1502"/>
      <c r="FT25" s="685"/>
      <c r="FV25" s="704"/>
      <c r="FW25" s="694"/>
      <c r="FX25" s="694"/>
      <c r="FY25" s="694"/>
      <c r="FZ25" s="695"/>
      <c r="GA25" s="705"/>
      <c r="GB25" s="697"/>
      <c r="GC25" s="697"/>
      <c r="GD25" s="706"/>
      <c r="GE25" s="707"/>
      <c r="GF25" s="701"/>
      <c r="GG25" s="724"/>
      <c r="GH25" s="1502"/>
      <c r="GI25" s="1502"/>
      <c r="GJ25" s="685"/>
      <c r="GL25" s="704"/>
      <c r="GM25" s="694"/>
      <c r="GN25" s="694"/>
      <c r="GO25" s="694"/>
      <c r="GP25" s="695"/>
      <c r="GQ25" s="705"/>
      <c r="GR25" s="697"/>
      <c r="GS25" s="697"/>
      <c r="GT25" s="706"/>
      <c r="GU25" s="707"/>
      <c r="GV25" s="701"/>
      <c r="GW25" s="724"/>
      <c r="GX25" s="1502"/>
      <c r="GY25" s="1502"/>
      <c r="GZ25" s="685"/>
      <c r="HB25" s="704"/>
      <c r="HC25" s="694"/>
      <c r="HD25" s="694"/>
      <c r="HE25" s="694"/>
      <c r="HF25" s="695"/>
      <c r="HG25" s="705"/>
      <c r="HH25" s="697"/>
      <c r="HI25" s="697"/>
      <c r="HJ25" s="706"/>
      <c r="HK25" s="707"/>
      <c r="HL25" s="701"/>
      <c r="HM25" s="724"/>
      <c r="HN25" s="1502"/>
      <c r="HO25" s="1502"/>
      <c r="HP25" s="685"/>
      <c r="HR25" s="704"/>
      <c r="HS25" s="694"/>
      <c r="HT25" s="694"/>
      <c r="HU25" s="694"/>
      <c r="HV25" s="695"/>
      <c r="HW25" s="705"/>
      <c r="HX25" s="697"/>
      <c r="HY25" s="697"/>
      <c r="HZ25" s="706"/>
      <c r="IA25" s="707"/>
      <c r="IB25" s="701"/>
      <c r="IC25" s="724"/>
      <c r="ID25" s="1502"/>
      <c r="IE25" s="1502"/>
      <c r="IF25" s="685"/>
      <c r="IH25" s="704"/>
      <c r="II25" s="694"/>
      <c r="IJ25" s="694"/>
      <c r="IK25" s="694"/>
      <c r="IL25" s="695"/>
      <c r="IM25" s="705"/>
      <c r="IN25" s="697"/>
      <c r="IO25" s="697"/>
      <c r="IP25" s="706"/>
      <c r="IQ25" s="707"/>
      <c r="IR25" s="701"/>
      <c r="IS25" s="724"/>
      <c r="IT25" s="1502"/>
      <c r="IU25" s="1502"/>
      <c r="IV25" s="685"/>
    </row>
    <row r="26" spans="2:257" s="360" customFormat="1" ht="15" customHeight="1">
      <c r="B26" s="726"/>
      <c r="C26" s="710"/>
      <c r="D26" s="773"/>
      <c r="E26" s="710"/>
      <c r="F26" s="766"/>
      <c r="G26" s="767"/>
      <c r="H26" s="758"/>
      <c r="I26" s="751"/>
      <c r="J26" s="779"/>
      <c r="K26" s="753"/>
      <c r="L26" s="784"/>
      <c r="M26" s="784"/>
      <c r="N26" s="775"/>
      <c r="O26" s="785"/>
      <c r="P26" s="1317"/>
      <c r="R26" s="704"/>
      <c r="S26" s="694"/>
      <c r="T26" s="694"/>
      <c r="U26" s="694"/>
      <c r="V26" s="695"/>
      <c r="W26" s="705"/>
      <c r="X26" s="697"/>
      <c r="Y26" s="697"/>
      <c r="Z26" s="706"/>
      <c r="AA26" s="707"/>
      <c r="AB26" s="1501"/>
      <c r="AC26" s="1501"/>
      <c r="AD26" s="702"/>
      <c r="AE26" s="739"/>
      <c r="AF26" s="685"/>
      <c r="AH26" s="704"/>
      <c r="AI26" s="694"/>
      <c r="AJ26" s="694"/>
      <c r="AK26" s="694"/>
      <c r="AL26" s="695"/>
      <c r="AM26" s="705"/>
      <c r="AN26" s="697"/>
      <c r="AO26" s="697"/>
      <c r="AP26" s="706"/>
      <c r="AQ26" s="707"/>
      <c r="AR26" s="1501"/>
      <c r="AS26" s="1501"/>
      <c r="AT26" s="702"/>
      <c r="AU26" s="739"/>
      <c r="AV26" s="685"/>
      <c r="AX26" s="704"/>
      <c r="AY26" s="694"/>
      <c r="AZ26" s="694"/>
      <c r="BA26" s="694"/>
      <c r="BB26" s="695"/>
      <c r="BC26" s="705"/>
      <c r="BD26" s="697"/>
      <c r="BE26" s="697"/>
      <c r="BF26" s="706"/>
      <c r="BG26" s="707"/>
      <c r="BH26" s="1501"/>
      <c r="BI26" s="1501"/>
      <c r="BJ26" s="702"/>
      <c r="BK26" s="739"/>
      <c r="BL26" s="685"/>
      <c r="BN26" s="704"/>
      <c r="BO26" s="694"/>
      <c r="BP26" s="694"/>
      <c r="BQ26" s="694"/>
      <c r="BR26" s="695"/>
      <c r="BS26" s="705"/>
      <c r="BT26" s="697"/>
      <c r="BU26" s="697"/>
      <c r="BV26" s="706"/>
      <c r="BW26" s="707"/>
      <c r="BX26" s="1501"/>
      <c r="BY26" s="1501"/>
      <c r="BZ26" s="702"/>
      <c r="CA26" s="739"/>
      <c r="CB26" s="685"/>
      <c r="CD26" s="704"/>
      <c r="CE26" s="694"/>
      <c r="CF26" s="694"/>
      <c r="CG26" s="694"/>
      <c r="CH26" s="695"/>
      <c r="CI26" s="705"/>
      <c r="CJ26" s="697"/>
      <c r="CK26" s="697"/>
      <c r="CL26" s="706"/>
      <c r="CM26" s="707"/>
      <c r="CN26" s="1501"/>
      <c r="CO26" s="1501"/>
      <c r="CP26" s="702"/>
      <c r="CQ26" s="739"/>
      <c r="CR26" s="685"/>
      <c r="CT26" s="704"/>
      <c r="CU26" s="694"/>
      <c r="CV26" s="694"/>
      <c r="CW26" s="694"/>
      <c r="CX26" s="695"/>
      <c r="CY26" s="705"/>
      <c r="CZ26" s="697"/>
      <c r="DA26" s="697"/>
      <c r="DB26" s="706"/>
      <c r="DC26" s="707"/>
      <c r="DD26" s="1501"/>
      <c r="DE26" s="1501"/>
      <c r="DF26" s="702"/>
      <c r="DG26" s="739"/>
      <c r="DH26" s="685"/>
      <c r="DJ26" s="704"/>
      <c r="DK26" s="694"/>
      <c r="DL26" s="694"/>
      <c r="DM26" s="694"/>
      <c r="DN26" s="695"/>
      <c r="DO26" s="705"/>
      <c r="DP26" s="697"/>
      <c r="DQ26" s="697"/>
      <c r="DR26" s="706"/>
      <c r="DS26" s="707"/>
      <c r="DT26" s="1501"/>
      <c r="DU26" s="1501"/>
      <c r="DV26" s="702"/>
      <c r="DW26" s="739"/>
      <c r="DX26" s="685"/>
      <c r="DZ26" s="704"/>
      <c r="EA26" s="694"/>
      <c r="EB26" s="694"/>
      <c r="EC26" s="694"/>
      <c r="ED26" s="695"/>
      <c r="EE26" s="705"/>
      <c r="EF26" s="697"/>
      <c r="EG26" s="697"/>
      <c r="EH26" s="706"/>
      <c r="EI26" s="707"/>
      <c r="EJ26" s="1501"/>
      <c r="EK26" s="1501"/>
      <c r="EL26" s="702"/>
      <c r="EM26" s="739"/>
      <c r="EN26" s="685"/>
      <c r="EP26" s="704"/>
      <c r="EQ26" s="694"/>
      <c r="ER26" s="694"/>
      <c r="ES26" s="694"/>
      <c r="ET26" s="695"/>
      <c r="EU26" s="705"/>
      <c r="EV26" s="697"/>
      <c r="EW26" s="697"/>
      <c r="EX26" s="706"/>
      <c r="EY26" s="707"/>
      <c r="EZ26" s="1501"/>
      <c r="FA26" s="1501"/>
      <c r="FB26" s="702"/>
      <c r="FC26" s="739"/>
      <c r="FD26" s="685"/>
      <c r="FF26" s="704"/>
      <c r="FG26" s="694"/>
      <c r="FH26" s="694"/>
      <c r="FI26" s="694"/>
      <c r="FJ26" s="695"/>
      <c r="FK26" s="705"/>
      <c r="FL26" s="697"/>
      <c r="FM26" s="697"/>
      <c r="FN26" s="706"/>
      <c r="FO26" s="707"/>
      <c r="FP26" s="1501"/>
      <c r="FQ26" s="1501"/>
      <c r="FR26" s="702"/>
      <c r="FS26" s="739"/>
      <c r="FT26" s="685"/>
      <c r="FV26" s="704"/>
      <c r="FW26" s="694"/>
      <c r="FX26" s="694"/>
      <c r="FY26" s="694"/>
      <c r="FZ26" s="695"/>
      <c r="GA26" s="705"/>
      <c r="GB26" s="697"/>
      <c r="GC26" s="697"/>
      <c r="GD26" s="706"/>
      <c r="GE26" s="707"/>
      <c r="GF26" s="1501"/>
      <c r="GG26" s="1501"/>
      <c r="GH26" s="702"/>
      <c r="GI26" s="739"/>
      <c r="GJ26" s="685"/>
      <c r="GL26" s="704"/>
      <c r="GM26" s="694"/>
      <c r="GN26" s="694"/>
      <c r="GO26" s="694"/>
      <c r="GP26" s="695"/>
      <c r="GQ26" s="705"/>
      <c r="GR26" s="697"/>
      <c r="GS26" s="697"/>
      <c r="GT26" s="706"/>
      <c r="GU26" s="707"/>
      <c r="GV26" s="1501"/>
      <c r="GW26" s="1501"/>
      <c r="GX26" s="702"/>
      <c r="GY26" s="739"/>
      <c r="GZ26" s="685"/>
      <c r="HB26" s="704"/>
      <c r="HC26" s="694"/>
      <c r="HD26" s="694"/>
      <c r="HE26" s="694"/>
      <c r="HF26" s="695"/>
      <c r="HG26" s="705"/>
      <c r="HH26" s="697"/>
      <c r="HI26" s="697"/>
      <c r="HJ26" s="706"/>
      <c r="HK26" s="707"/>
      <c r="HL26" s="1501"/>
      <c r="HM26" s="1501"/>
      <c r="HN26" s="702"/>
      <c r="HO26" s="739"/>
      <c r="HP26" s="685"/>
      <c r="HR26" s="704"/>
      <c r="HS26" s="694"/>
      <c r="HT26" s="694"/>
      <c r="HU26" s="694"/>
      <c r="HV26" s="695"/>
      <c r="HW26" s="705"/>
      <c r="HX26" s="697"/>
      <c r="HY26" s="697"/>
      <c r="HZ26" s="706"/>
      <c r="IA26" s="707"/>
      <c r="IB26" s="1501"/>
      <c r="IC26" s="1501"/>
      <c r="ID26" s="702"/>
      <c r="IE26" s="739"/>
      <c r="IF26" s="685"/>
      <c r="IH26" s="704"/>
      <c r="II26" s="694"/>
      <c r="IJ26" s="694"/>
      <c r="IK26" s="694"/>
      <c r="IL26" s="695"/>
      <c r="IM26" s="705"/>
      <c r="IN26" s="697"/>
      <c r="IO26" s="697"/>
      <c r="IP26" s="706"/>
      <c r="IQ26" s="707"/>
      <c r="IR26" s="1501"/>
      <c r="IS26" s="1501"/>
      <c r="IT26" s="702"/>
      <c r="IU26" s="739"/>
      <c r="IV26" s="685"/>
    </row>
    <row r="27" spans="2:257" s="360" customFormat="1" ht="15" customHeight="1">
      <c r="B27" s="712"/>
      <c r="C27" s="786"/>
      <c r="D27" s="769"/>
      <c r="E27" s="713"/>
      <c r="F27" s="715"/>
      <c r="G27" s="716"/>
      <c r="H27" s="755"/>
      <c r="I27" s="745"/>
      <c r="J27" s="756"/>
      <c r="K27" s="747"/>
      <c r="L27" s="770"/>
      <c r="M27" s="770"/>
      <c r="N27" s="771"/>
      <c r="O27" s="772"/>
      <c r="P27" s="1317"/>
      <c r="R27" s="704"/>
      <c r="S27" s="694"/>
      <c r="T27" s="694"/>
      <c r="U27" s="694"/>
      <c r="V27" s="695"/>
      <c r="W27" s="705"/>
      <c r="X27" s="697"/>
      <c r="Y27" s="697"/>
      <c r="Z27" s="706"/>
      <c r="AA27" s="707"/>
      <c r="AB27" s="701"/>
      <c r="AC27" s="701"/>
      <c r="AD27" s="702"/>
      <c r="AE27" s="708"/>
      <c r="AH27" s="704"/>
      <c r="AI27" s="694"/>
      <c r="AJ27" s="694"/>
      <c r="AK27" s="694"/>
      <c r="AL27" s="695"/>
      <c r="AM27" s="705"/>
      <c r="AN27" s="697"/>
      <c r="AO27" s="697"/>
      <c r="AP27" s="706"/>
      <c r="AQ27" s="707"/>
      <c r="AR27" s="701"/>
      <c r="AS27" s="701"/>
      <c r="AT27" s="702"/>
      <c r="AU27" s="708"/>
      <c r="AX27" s="704"/>
      <c r="AY27" s="694"/>
      <c r="AZ27" s="694"/>
      <c r="BA27" s="694"/>
      <c r="BB27" s="695"/>
      <c r="BC27" s="705"/>
      <c r="BD27" s="697"/>
      <c r="BE27" s="697"/>
      <c r="BF27" s="706"/>
      <c r="BG27" s="707"/>
      <c r="BH27" s="701"/>
      <c r="BI27" s="701"/>
      <c r="BJ27" s="702"/>
      <c r="BK27" s="708"/>
      <c r="BN27" s="704"/>
      <c r="BO27" s="694"/>
      <c r="BP27" s="694"/>
      <c r="BQ27" s="694"/>
      <c r="BR27" s="695"/>
      <c r="BS27" s="705"/>
      <c r="BT27" s="697"/>
      <c r="BU27" s="697"/>
      <c r="BV27" s="706"/>
      <c r="BW27" s="707"/>
      <c r="BX27" s="701"/>
      <c r="BY27" s="701"/>
      <c r="BZ27" s="702"/>
      <c r="CA27" s="708"/>
      <c r="CD27" s="704"/>
      <c r="CE27" s="694"/>
      <c r="CF27" s="694"/>
      <c r="CG27" s="694"/>
      <c r="CH27" s="695"/>
      <c r="CI27" s="705"/>
      <c r="CJ27" s="697"/>
      <c r="CK27" s="697"/>
      <c r="CL27" s="706"/>
      <c r="CM27" s="707"/>
      <c r="CN27" s="701"/>
      <c r="CO27" s="701"/>
      <c r="CP27" s="702"/>
      <c r="CQ27" s="708"/>
      <c r="CT27" s="704"/>
      <c r="CU27" s="694"/>
      <c r="CV27" s="694"/>
      <c r="CW27" s="694"/>
      <c r="CX27" s="695"/>
      <c r="CY27" s="705"/>
      <c r="CZ27" s="697"/>
      <c r="DA27" s="697"/>
      <c r="DB27" s="706"/>
      <c r="DC27" s="707"/>
      <c r="DD27" s="701"/>
      <c r="DE27" s="701"/>
      <c r="DF27" s="702"/>
      <c r="DG27" s="708"/>
      <c r="DJ27" s="704"/>
      <c r="DK27" s="694"/>
      <c r="DL27" s="694"/>
      <c r="DM27" s="694"/>
      <c r="DN27" s="695"/>
      <c r="DO27" s="705"/>
      <c r="DP27" s="697"/>
      <c r="DQ27" s="697"/>
      <c r="DR27" s="706"/>
      <c r="DS27" s="707"/>
      <c r="DT27" s="701"/>
      <c r="DU27" s="701"/>
      <c r="DV27" s="702"/>
      <c r="DW27" s="708"/>
      <c r="DZ27" s="704"/>
      <c r="EA27" s="694"/>
      <c r="EB27" s="694"/>
      <c r="EC27" s="694"/>
      <c r="ED27" s="695"/>
      <c r="EE27" s="705"/>
      <c r="EF27" s="697"/>
      <c r="EG27" s="697"/>
      <c r="EH27" s="706"/>
      <c r="EI27" s="707"/>
      <c r="EJ27" s="701"/>
      <c r="EK27" s="701"/>
      <c r="EL27" s="702"/>
      <c r="EM27" s="708"/>
      <c r="EP27" s="704"/>
      <c r="EQ27" s="694"/>
      <c r="ER27" s="694"/>
      <c r="ES27" s="694"/>
      <c r="ET27" s="695"/>
      <c r="EU27" s="705"/>
      <c r="EV27" s="697"/>
      <c r="EW27" s="697"/>
      <c r="EX27" s="706"/>
      <c r="EY27" s="707"/>
      <c r="EZ27" s="701"/>
      <c r="FA27" s="701"/>
      <c r="FB27" s="702"/>
      <c r="FC27" s="708"/>
      <c r="FF27" s="704"/>
      <c r="FG27" s="694"/>
      <c r="FH27" s="694"/>
      <c r="FI27" s="694"/>
      <c r="FJ27" s="695"/>
      <c r="FK27" s="705"/>
      <c r="FL27" s="697"/>
      <c r="FM27" s="697"/>
      <c r="FN27" s="706"/>
      <c r="FO27" s="707"/>
      <c r="FP27" s="701"/>
      <c r="FQ27" s="701"/>
      <c r="FR27" s="702"/>
      <c r="FS27" s="708"/>
      <c r="FV27" s="704"/>
      <c r="FW27" s="694"/>
      <c r="FX27" s="694"/>
      <c r="FY27" s="694"/>
      <c r="FZ27" s="695"/>
      <c r="GA27" s="705"/>
      <c r="GB27" s="697"/>
      <c r="GC27" s="697"/>
      <c r="GD27" s="706"/>
      <c r="GE27" s="707"/>
      <c r="GF27" s="701"/>
      <c r="GG27" s="701"/>
      <c r="GH27" s="702"/>
      <c r="GI27" s="708"/>
      <c r="GL27" s="704"/>
      <c r="GM27" s="694"/>
      <c r="GN27" s="694"/>
      <c r="GO27" s="694"/>
      <c r="GP27" s="695"/>
      <c r="GQ27" s="705"/>
      <c r="GR27" s="697"/>
      <c r="GS27" s="697"/>
      <c r="GT27" s="706"/>
      <c r="GU27" s="707"/>
      <c r="GV27" s="701"/>
      <c r="GW27" s="701"/>
      <c r="GX27" s="702"/>
      <c r="GY27" s="708"/>
      <c r="HB27" s="704"/>
      <c r="HC27" s="694"/>
      <c r="HD27" s="694"/>
      <c r="HE27" s="694"/>
      <c r="HF27" s="695"/>
      <c r="HG27" s="705"/>
      <c r="HH27" s="697"/>
      <c r="HI27" s="697"/>
      <c r="HJ27" s="706"/>
      <c r="HK27" s="707"/>
      <c r="HL27" s="701"/>
      <c r="HM27" s="701"/>
      <c r="HN27" s="702"/>
      <c r="HO27" s="708"/>
      <c r="HR27" s="704"/>
      <c r="HS27" s="694"/>
      <c r="HT27" s="694"/>
      <c r="HU27" s="694"/>
      <c r="HV27" s="695"/>
      <c r="HW27" s="705"/>
      <c r="HX27" s="697"/>
      <c r="HY27" s="697"/>
      <c r="HZ27" s="706"/>
      <c r="IA27" s="707"/>
      <c r="IB27" s="701"/>
      <c r="IC27" s="701"/>
      <c r="ID27" s="702"/>
      <c r="IE27" s="708"/>
      <c r="IH27" s="704"/>
      <c r="II27" s="694"/>
      <c r="IJ27" s="694"/>
      <c r="IK27" s="694"/>
      <c r="IL27" s="695"/>
      <c r="IM27" s="705"/>
      <c r="IN27" s="697"/>
      <c r="IO27" s="697"/>
      <c r="IP27" s="706"/>
      <c r="IQ27" s="707"/>
      <c r="IR27" s="701"/>
      <c r="IS27" s="701"/>
      <c r="IT27" s="702"/>
      <c r="IU27" s="708"/>
    </row>
    <row r="28" spans="2:257" s="360" customFormat="1" ht="15" customHeight="1">
      <c r="B28" s="726"/>
      <c r="C28" s="485"/>
      <c r="D28" s="773"/>
      <c r="E28" s="710"/>
      <c r="F28" s="766"/>
      <c r="G28" s="767"/>
      <c r="H28" s="758"/>
      <c r="I28" s="751"/>
      <c r="J28" s="779"/>
      <c r="K28" s="753"/>
      <c r="L28" s="774"/>
      <c r="M28" s="774"/>
      <c r="N28" s="775"/>
      <c r="O28" s="776"/>
      <c r="P28" s="1317"/>
      <c r="R28" s="704"/>
      <c r="S28" s="694"/>
      <c r="T28" s="694"/>
      <c r="U28" s="694"/>
      <c r="V28" s="695"/>
      <c r="W28" s="705"/>
      <c r="X28" s="697"/>
      <c r="Y28" s="697"/>
      <c r="Z28" s="706"/>
      <c r="AA28" s="707"/>
      <c r="AB28" s="701"/>
      <c r="AC28" s="701"/>
      <c r="AD28" s="702"/>
      <c r="AE28" s="708"/>
      <c r="AH28" s="704"/>
      <c r="AI28" s="694"/>
      <c r="AJ28" s="694"/>
      <c r="AK28" s="694"/>
      <c r="AL28" s="695"/>
      <c r="AM28" s="705"/>
      <c r="AN28" s="697"/>
      <c r="AO28" s="697"/>
      <c r="AP28" s="706"/>
      <c r="AQ28" s="707"/>
      <c r="AR28" s="701"/>
      <c r="AS28" s="701"/>
      <c r="AT28" s="702"/>
      <c r="AU28" s="708"/>
      <c r="AX28" s="704"/>
      <c r="AY28" s="694"/>
      <c r="AZ28" s="694"/>
      <c r="BA28" s="694"/>
      <c r="BB28" s="695"/>
      <c r="BC28" s="705"/>
      <c r="BD28" s="697"/>
      <c r="BE28" s="697"/>
      <c r="BF28" s="706"/>
      <c r="BG28" s="707"/>
      <c r="BH28" s="701"/>
      <c r="BI28" s="701"/>
      <c r="BJ28" s="702"/>
      <c r="BK28" s="708"/>
      <c r="BN28" s="704"/>
      <c r="BO28" s="694"/>
      <c r="BP28" s="694"/>
      <c r="BQ28" s="694"/>
      <c r="BR28" s="695"/>
      <c r="BS28" s="705"/>
      <c r="BT28" s="697"/>
      <c r="BU28" s="697"/>
      <c r="BV28" s="706"/>
      <c r="BW28" s="707"/>
      <c r="BX28" s="701"/>
      <c r="BY28" s="701"/>
      <c r="BZ28" s="702"/>
      <c r="CA28" s="708"/>
      <c r="CD28" s="704"/>
      <c r="CE28" s="694"/>
      <c r="CF28" s="694"/>
      <c r="CG28" s="694"/>
      <c r="CH28" s="695"/>
      <c r="CI28" s="705"/>
      <c r="CJ28" s="697"/>
      <c r="CK28" s="697"/>
      <c r="CL28" s="706"/>
      <c r="CM28" s="707"/>
      <c r="CN28" s="701"/>
      <c r="CO28" s="701"/>
      <c r="CP28" s="702"/>
      <c r="CQ28" s="708"/>
      <c r="CT28" s="704"/>
      <c r="CU28" s="694"/>
      <c r="CV28" s="694"/>
      <c r="CW28" s="694"/>
      <c r="CX28" s="695"/>
      <c r="CY28" s="705"/>
      <c r="CZ28" s="697"/>
      <c r="DA28" s="697"/>
      <c r="DB28" s="706"/>
      <c r="DC28" s="707"/>
      <c r="DD28" s="701"/>
      <c r="DE28" s="701"/>
      <c r="DF28" s="702"/>
      <c r="DG28" s="708"/>
      <c r="DJ28" s="704"/>
      <c r="DK28" s="694"/>
      <c r="DL28" s="694"/>
      <c r="DM28" s="694"/>
      <c r="DN28" s="695"/>
      <c r="DO28" s="705"/>
      <c r="DP28" s="697"/>
      <c r="DQ28" s="697"/>
      <c r="DR28" s="706"/>
      <c r="DS28" s="707"/>
      <c r="DT28" s="701"/>
      <c r="DU28" s="701"/>
      <c r="DV28" s="702"/>
      <c r="DW28" s="708"/>
      <c r="DZ28" s="704"/>
      <c r="EA28" s="694"/>
      <c r="EB28" s="694"/>
      <c r="EC28" s="694"/>
      <c r="ED28" s="695"/>
      <c r="EE28" s="705"/>
      <c r="EF28" s="697"/>
      <c r="EG28" s="697"/>
      <c r="EH28" s="706"/>
      <c r="EI28" s="707"/>
      <c r="EJ28" s="701"/>
      <c r="EK28" s="701"/>
      <c r="EL28" s="702"/>
      <c r="EM28" s="708"/>
      <c r="EP28" s="704"/>
      <c r="EQ28" s="694"/>
      <c r="ER28" s="694"/>
      <c r="ES28" s="694"/>
      <c r="ET28" s="695"/>
      <c r="EU28" s="705"/>
      <c r="EV28" s="697"/>
      <c r="EW28" s="697"/>
      <c r="EX28" s="706"/>
      <c r="EY28" s="707"/>
      <c r="EZ28" s="701"/>
      <c r="FA28" s="701"/>
      <c r="FB28" s="702"/>
      <c r="FC28" s="708"/>
      <c r="FF28" s="704"/>
      <c r="FG28" s="694"/>
      <c r="FH28" s="694"/>
      <c r="FI28" s="694"/>
      <c r="FJ28" s="695"/>
      <c r="FK28" s="705"/>
      <c r="FL28" s="697"/>
      <c r="FM28" s="697"/>
      <c r="FN28" s="706"/>
      <c r="FO28" s="707"/>
      <c r="FP28" s="701"/>
      <c r="FQ28" s="701"/>
      <c r="FR28" s="702"/>
      <c r="FS28" s="708"/>
      <c r="FV28" s="704"/>
      <c r="FW28" s="694"/>
      <c r="FX28" s="694"/>
      <c r="FY28" s="694"/>
      <c r="FZ28" s="695"/>
      <c r="GA28" s="705"/>
      <c r="GB28" s="697"/>
      <c r="GC28" s="697"/>
      <c r="GD28" s="706"/>
      <c r="GE28" s="707"/>
      <c r="GF28" s="701"/>
      <c r="GG28" s="701"/>
      <c r="GH28" s="702"/>
      <c r="GI28" s="708"/>
      <c r="GL28" s="704"/>
      <c r="GM28" s="694"/>
      <c r="GN28" s="694"/>
      <c r="GO28" s="694"/>
      <c r="GP28" s="695"/>
      <c r="GQ28" s="705"/>
      <c r="GR28" s="697"/>
      <c r="GS28" s="697"/>
      <c r="GT28" s="706"/>
      <c r="GU28" s="707"/>
      <c r="GV28" s="701"/>
      <c r="GW28" s="701"/>
      <c r="GX28" s="702"/>
      <c r="GY28" s="708"/>
      <c r="HB28" s="704"/>
      <c r="HC28" s="694"/>
      <c r="HD28" s="694"/>
      <c r="HE28" s="694"/>
      <c r="HF28" s="695"/>
      <c r="HG28" s="705"/>
      <c r="HH28" s="697"/>
      <c r="HI28" s="697"/>
      <c r="HJ28" s="706"/>
      <c r="HK28" s="707"/>
      <c r="HL28" s="701"/>
      <c r="HM28" s="701"/>
      <c r="HN28" s="702"/>
      <c r="HO28" s="708"/>
      <c r="HR28" s="704"/>
      <c r="HS28" s="694"/>
      <c r="HT28" s="694"/>
      <c r="HU28" s="694"/>
      <c r="HV28" s="695"/>
      <c r="HW28" s="705"/>
      <c r="HX28" s="697"/>
      <c r="HY28" s="697"/>
      <c r="HZ28" s="706"/>
      <c r="IA28" s="707"/>
      <c r="IB28" s="701"/>
      <c r="IC28" s="701"/>
      <c r="ID28" s="702"/>
      <c r="IE28" s="708"/>
      <c r="IH28" s="704"/>
      <c r="II28" s="694"/>
      <c r="IJ28" s="694"/>
      <c r="IK28" s="694"/>
      <c r="IL28" s="695"/>
      <c r="IM28" s="705"/>
      <c r="IN28" s="697"/>
      <c r="IO28" s="697"/>
      <c r="IP28" s="706"/>
      <c r="IQ28" s="707"/>
      <c r="IR28" s="701"/>
      <c r="IS28" s="701"/>
      <c r="IT28" s="702"/>
      <c r="IU28" s="708"/>
    </row>
    <row r="29" spans="2:257" s="360" customFormat="1" ht="15" customHeight="1">
      <c r="B29" s="712"/>
      <c r="C29" s="713"/>
      <c r="D29" s="769"/>
      <c r="E29" s="713"/>
      <c r="F29" s="715"/>
      <c r="G29" s="716"/>
      <c r="H29" s="755"/>
      <c r="I29" s="745"/>
      <c r="J29" s="756"/>
      <c r="K29" s="747"/>
      <c r="L29" s="770"/>
      <c r="M29" s="770"/>
      <c r="N29" s="771"/>
      <c r="O29" s="772"/>
      <c r="P29" s="1317"/>
      <c r="R29" s="704"/>
      <c r="S29" s="694"/>
      <c r="T29" s="694"/>
      <c r="U29" s="694"/>
      <c r="V29" s="695"/>
      <c r="W29" s="705"/>
      <c r="X29" s="697"/>
      <c r="Y29" s="697"/>
      <c r="Z29" s="706"/>
      <c r="AA29" s="707"/>
      <c r="AB29" s="701"/>
      <c r="AC29" s="701"/>
      <c r="AD29" s="702"/>
      <c r="AE29" s="708"/>
      <c r="AH29" s="704"/>
      <c r="AI29" s="694"/>
      <c r="AJ29" s="694"/>
      <c r="AK29" s="694"/>
      <c r="AL29" s="695"/>
      <c r="AM29" s="705"/>
      <c r="AN29" s="697"/>
      <c r="AO29" s="697"/>
      <c r="AP29" s="706"/>
      <c r="AQ29" s="707"/>
      <c r="AR29" s="701"/>
      <c r="AS29" s="701"/>
      <c r="AT29" s="702"/>
      <c r="AU29" s="708"/>
      <c r="AX29" s="704"/>
      <c r="AY29" s="694"/>
      <c r="AZ29" s="694"/>
      <c r="BA29" s="694"/>
      <c r="BB29" s="695"/>
      <c r="BC29" s="705"/>
      <c r="BD29" s="697"/>
      <c r="BE29" s="697"/>
      <c r="BF29" s="706"/>
      <c r="BG29" s="707"/>
      <c r="BH29" s="701"/>
      <c r="BI29" s="701"/>
      <c r="BJ29" s="702"/>
      <c r="BK29" s="708"/>
      <c r="BN29" s="704"/>
      <c r="BO29" s="694"/>
      <c r="BP29" s="694"/>
      <c r="BQ29" s="694"/>
      <c r="BR29" s="695"/>
      <c r="BS29" s="705"/>
      <c r="BT29" s="697"/>
      <c r="BU29" s="697"/>
      <c r="BV29" s="706"/>
      <c r="BW29" s="707"/>
      <c r="BX29" s="701"/>
      <c r="BY29" s="701"/>
      <c r="BZ29" s="702"/>
      <c r="CA29" s="708"/>
      <c r="CD29" s="704"/>
      <c r="CE29" s="694"/>
      <c r="CF29" s="694"/>
      <c r="CG29" s="694"/>
      <c r="CH29" s="695"/>
      <c r="CI29" s="705"/>
      <c r="CJ29" s="697"/>
      <c r="CK29" s="697"/>
      <c r="CL29" s="706"/>
      <c r="CM29" s="707"/>
      <c r="CN29" s="701"/>
      <c r="CO29" s="701"/>
      <c r="CP29" s="702"/>
      <c r="CQ29" s="708"/>
      <c r="CT29" s="704"/>
      <c r="CU29" s="694"/>
      <c r="CV29" s="694"/>
      <c r="CW29" s="694"/>
      <c r="CX29" s="695"/>
      <c r="CY29" s="705"/>
      <c r="CZ29" s="697"/>
      <c r="DA29" s="697"/>
      <c r="DB29" s="706"/>
      <c r="DC29" s="707"/>
      <c r="DD29" s="701"/>
      <c r="DE29" s="701"/>
      <c r="DF29" s="702"/>
      <c r="DG29" s="708"/>
      <c r="DJ29" s="704"/>
      <c r="DK29" s="694"/>
      <c r="DL29" s="694"/>
      <c r="DM29" s="694"/>
      <c r="DN29" s="695"/>
      <c r="DO29" s="705"/>
      <c r="DP29" s="697"/>
      <c r="DQ29" s="697"/>
      <c r="DR29" s="706"/>
      <c r="DS29" s="707"/>
      <c r="DT29" s="701"/>
      <c r="DU29" s="701"/>
      <c r="DV29" s="702"/>
      <c r="DW29" s="708"/>
      <c r="DZ29" s="704"/>
      <c r="EA29" s="694"/>
      <c r="EB29" s="694"/>
      <c r="EC29" s="694"/>
      <c r="ED29" s="695"/>
      <c r="EE29" s="705"/>
      <c r="EF29" s="697"/>
      <c r="EG29" s="697"/>
      <c r="EH29" s="706"/>
      <c r="EI29" s="707"/>
      <c r="EJ29" s="701"/>
      <c r="EK29" s="701"/>
      <c r="EL29" s="702"/>
      <c r="EM29" s="708"/>
      <c r="EP29" s="704"/>
      <c r="EQ29" s="694"/>
      <c r="ER29" s="694"/>
      <c r="ES29" s="694"/>
      <c r="ET29" s="695"/>
      <c r="EU29" s="705"/>
      <c r="EV29" s="697"/>
      <c r="EW29" s="697"/>
      <c r="EX29" s="706"/>
      <c r="EY29" s="707"/>
      <c r="EZ29" s="701"/>
      <c r="FA29" s="701"/>
      <c r="FB29" s="702"/>
      <c r="FC29" s="708"/>
      <c r="FF29" s="704"/>
      <c r="FG29" s="694"/>
      <c r="FH29" s="694"/>
      <c r="FI29" s="694"/>
      <c r="FJ29" s="695"/>
      <c r="FK29" s="705"/>
      <c r="FL29" s="697"/>
      <c r="FM29" s="697"/>
      <c r="FN29" s="706"/>
      <c r="FO29" s="707"/>
      <c r="FP29" s="701"/>
      <c r="FQ29" s="701"/>
      <c r="FR29" s="702"/>
      <c r="FS29" s="708"/>
      <c r="FV29" s="704"/>
      <c r="FW29" s="694"/>
      <c r="FX29" s="694"/>
      <c r="FY29" s="694"/>
      <c r="FZ29" s="695"/>
      <c r="GA29" s="705"/>
      <c r="GB29" s="697"/>
      <c r="GC29" s="697"/>
      <c r="GD29" s="706"/>
      <c r="GE29" s="707"/>
      <c r="GF29" s="701"/>
      <c r="GG29" s="701"/>
      <c r="GH29" s="702"/>
      <c r="GI29" s="708"/>
      <c r="GL29" s="704"/>
      <c r="GM29" s="694"/>
      <c r="GN29" s="694"/>
      <c r="GO29" s="694"/>
      <c r="GP29" s="695"/>
      <c r="GQ29" s="705"/>
      <c r="GR29" s="697"/>
      <c r="GS29" s="697"/>
      <c r="GT29" s="706"/>
      <c r="GU29" s="707"/>
      <c r="GV29" s="701"/>
      <c r="GW29" s="701"/>
      <c r="GX29" s="702"/>
      <c r="GY29" s="708"/>
      <c r="HB29" s="704"/>
      <c r="HC29" s="694"/>
      <c r="HD29" s="694"/>
      <c r="HE29" s="694"/>
      <c r="HF29" s="695"/>
      <c r="HG29" s="705"/>
      <c r="HH29" s="697"/>
      <c r="HI29" s="697"/>
      <c r="HJ29" s="706"/>
      <c r="HK29" s="707"/>
      <c r="HL29" s="701"/>
      <c r="HM29" s="701"/>
      <c r="HN29" s="702"/>
      <c r="HO29" s="708"/>
      <c r="HR29" s="704"/>
      <c r="HS29" s="694"/>
      <c r="HT29" s="694"/>
      <c r="HU29" s="694"/>
      <c r="HV29" s="695"/>
      <c r="HW29" s="705"/>
      <c r="HX29" s="697"/>
      <c r="HY29" s="697"/>
      <c r="HZ29" s="706"/>
      <c r="IA29" s="707"/>
      <c r="IB29" s="701"/>
      <c r="IC29" s="701"/>
      <c r="ID29" s="702"/>
      <c r="IE29" s="708"/>
      <c r="IH29" s="704"/>
      <c r="II29" s="694"/>
      <c r="IJ29" s="694"/>
      <c r="IK29" s="694"/>
      <c r="IL29" s="695"/>
      <c r="IM29" s="705"/>
      <c r="IN29" s="697"/>
      <c r="IO29" s="697"/>
      <c r="IP29" s="706"/>
      <c r="IQ29" s="707"/>
      <c r="IR29" s="701"/>
      <c r="IS29" s="701"/>
      <c r="IT29" s="702"/>
      <c r="IU29" s="708"/>
    </row>
    <row r="30" spans="2:257" s="360" customFormat="1" ht="15" customHeight="1">
      <c r="B30" s="726"/>
      <c r="C30" s="727"/>
      <c r="D30" s="773"/>
      <c r="E30" s="710"/>
      <c r="F30" s="766"/>
      <c r="G30" s="767"/>
      <c r="H30" s="758"/>
      <c r="I30" s="751"/>
      <c r="J30" s="779"/>
      <c r="K30" s="753"/>
      <c r="L30" s="774"/>
      <c r="M30" s="774"/>
      <c r="N30" s="775"/>
      <c r="O30" s="776"/>
      <c r="P30" s="1317"/>
      <c r="R30" s="704"/>
      <c r="S30" s="761"/>
      <c r="T30" s="694"/>
      <c r="U30" s="694"/>
      <c r="V30" s="695"/>
      <c r="W30" s="705"/>
      <c r="X30" s="697"/>
      <c r="Y30" s="697"/>
      <c r="Z30" s="706"/>
      <c r="AA30" s="707"/>
      <c r="AB30" s="701"/>
      <c r="AC30" s="701"/>
      <c r="AD30" s="702"/>
      <c r="AE30" s="708"/>
      <c r="AH30" s="704"/>
      <c r="AI30" s="761"/>
      <c r="AJ30" s="694"/>
      <c r="AK30" s="694"/>
      <c r="AL30" s="695"/>
      <c r="AM30" s="705"/>
      <c r="AN30" s="697"/>
      <c r="AO30" s="697"/>
      <c r="AP30" s="706"/>
      <c r="AQ30" s="707"/>
      <c r="AR30" s="701"/>
      <c r="AS30" s="701"/>
      <c r="AT30" s="702"/>
      <c r="AU30" s="708"/>
      <c r="AX30" s="704"/>
      <c r="AY30" s="761"/>
      <c r="AZ30" s="694"/>
      <c r="BA30" s="694"/>
      <c r="BB30" s="695"/>
      <c r="BC30" s="705"/>
      <c r="BD30" s="697"/>
      <c r="BE30" s="697"/>
      <c r="BF30" s="706"/>
      <c r="BG30" s="707"/>
      <c r="BH30" s="701"/>
      <c r="BI30" s="701"/>
      <c r="BJ30" s="702"/>
      <c r="BK30" s="708"/>
      <c r="BN30" s="704"/>
      <c r="BO30" s="761"/>
      <c r="BP30" s="694"/>
      <c r="BQ30" s="694"/>
      <c r="BR30" s="695"/>
      <c r="BS30" s="705"/>
      <c r="BT30" s="697"/>
      <c r="BU30" s="697"/>
      <c r="BV30" s="706"/>
      <c r="BW30" s="707"/>
      <c r="BX30" s="701"/>
      <c r="BY30" s="701"/>
      <c r="BZ30" s="702"/>
      <c r="CA30" s="708"/>
      <c r="CD30" s="704"/>
      <c r="CE30" s="761"/>
      <c r="CF30" s="694"/>
      <c r="CG30" s="694"/>
      <c r="CH30" s="695"/>
      <c r="CI30" s="705"/>
      <c r="CJ30" s="697"/>
      <c r="CK30" s="697"/>
      <c r="CL30" s="706"/>
      <c r="CM30" s="707"/>
      <c r="CN30" s="701"/>
      <c r="CO30" s="701"/>
      <c r="CP30" s="702"/>
      <c r="CQ30" s="708"/>
      <c r="CT30" s="704"/>
      <c r="CU30" s="761"/>
      <c r="CV30" s="694"/>
      <c r="CW30" s="694"/>
      <c r="CX30" s="695"/>
      <c r="CY30" s="705"/>
      <c r="CZ30" s="697"/>
      <c r="DA30" s="697"/>
      <c r="DB30" s="706"/>
      <c r="DC30" s="707"/>
      <c r="DD30" s="701"/>
      <c r="DE30" s="701"/>
      <c r="DF30" s="702"/>
      <c r="DG30" s="708"/>
      <c r="DJ30" s="704"/>
      <c r="DK30" s="761"/>
      <c r="DL30" s="694"/>
      <c r="DM30" s="694"/>
      <c r="DN30" s="695"/>
      <c r="DO30" s="705"/>
      <c r="DP30" s="697"/>
      <c r="DQ30" s="697"/>
      <c r="DR30" s="706"/>
      <c r="DS30" s="707"/>
      <c r="DT30" s="701"/>
      <c r="DU30" s="701"/>
      <c r="DV30" s="702"/>
      <c r="DW30" s="708"/>
      <c r="DZ30" s="704"/>
      <c r="EA30" s="761"/>
      <c r="EB30" s="694"/>
      <c r="EC30" s="694"/>
      <c r="ED30" s="695"/>
      <c r="EE30" s="705"/>
      <c r="EF30" s="697"/>
      <c r="EG30" s="697"/>
      <c r="EH30" s="706"/>
      <c r="EI30" s="707"/>
      <c r="EJ30" s="701"/>
      <c r="EK30" s="701"/>
      <c r="EL30" s="702"/>
      <c r="EM30" s="708"/>
      <c r="EP30" s="704"/>
      <c r="EQ30" s="761"/>
      <c r="ER30" s="694"/>
      <c r="ES30" s="694"/>
      <c r="ET30" s="695"/>
      <c r="EU30" s="705"/>
      <c r="EV30" s="697"/>
      <c r="EW30" s="697"/>
      <c r="EX30" s="706"/>
      <c r="EY30" s="707"/>
      <c r="EZ30" s="701"/>
      <c r="FA30" s="701"/>
      <c r="FB30" s="702"/>
      <c r="FC30" s="708"/>
      <c r="FF30" s="704"/>
      <c r="FG30" s="761"/>
      <c r="FH30" s="694"/>
      <c r="FI30" s="694"/>
      <c r="FJ30" s="695"/>
      <c r="FK30" s="705"/>
      <c r="FL30" s="697"/>
      <c r="FM30" s="697"/>
      <c r="FN30" s="706"/>
      <c r="FO30" s="707"/>
      <c r="FP30" s="701"/>
      <c r="FQ30" s="701"/>
      <c r="FR30" s="702"/>
      <c r="FS30" s="708"/>
      <c r="FV30" s="704"/>
      <c r="FW30" s="761"/>
      <c r="FX30" s="694"/>
      <c r="FY30" s="694"/>
      <c r="FZ30" s="695"/>
      <c r="GA30" s="705"/>
      <c r="GB30" s="697"/>
      <c r="GC30" s="697"/>
      <c r="GD30" s="706"/>
      <c r="GE30" s="707"/>
      <c r="GF30" s="701"/>
      <c r="GG30" s="701"/>
      <c r="GH30" s="702"/>
      <c r="GI30" s="708"/>
      <c r="GL30" s="704"/>
      <c r="GM30" s="761"/>
      <c r="GN30" s="694"/>
      <c r="GO30" s="694"/>
      <c r="GP30" s="695"/>
      <c r="GQ30" s="705"/>
      <c r="GR30" s="697"/>
      <c r="GS30" s="697"/>
      <c r="GT30" s="706"/>
      <c r="GU30" s="707"/>
      <c r="GV30" s="701"/>
      <c r="GW30" s="701"/>
      <c r="GX30" s="702"/>
      <c r="GY30" s="708"/>
      <c r="HB30" s="704"/>
      <c r="HC30" s="761"/>
      <c r="HD30" s="694"/>
      <c r="HE30" s="694"/>
      <c r="HF30" s="695"/>
      <c r="HG30" s="705"/>
      <c r="HH30" s="697"/>
      <c r="HI30" s="697"/>
      <c r="HJ30" s="706"/>
      <c r="HK30" s="707"/>
      <c r="HL30" s="701"/>
      <c r="HM30" s="701"/>
      <c r="HN30" s="702"/>
      <c r="HO30" s="708"/>
      <c r="HR30" s="704"/>
      <c r="HS30" s="761"/>
      <c r="HT30" s="694"/>
      <c r="HU30" s="694"/>
      <c r="HV30" s="695"/>
      <c r="HW30" s="705"/>
      <c r="HX30" s="697"/>
      <c r="HY30" s="697"/>
      <c r="HZ30" s="706"/>
      <c r="IA30" s="707"/>
      <c r="IB30" s="701"/>
      <c r="IC30" s="701"/>
      <c r="ID30" s="702"/>
      <c r="IE30" s="708"/>
      <c r="IH30" s="704"/>
      <c r="II30" s="761"/>
      <c r="IJ30" s="694"/>
      <c r="IK30" s="694"/>
      <c r="IL30" s="695"/>
      <c r="IM30" s="705"/>
      <c r="IN30" s="697"/>
      <c r="IO30" s="697"/>
      <c r="IP30" s="706"/>
      <c r="IQ30" s="707"/>
      <c r="IR30" s="701"/>
      <c r="IS30" s="701"/>
      <c r="IT30" s="702"/>
      <c r="IU30" s="708"/>
    </row>
    <row r="31" spans="2:257" s="360" customFormat="1" ht="15" customHeight="1">
      <c r="B31" s="712"/>
      <c r="C31" s="713"/>
      <c r="D31" s="769"/>
      <c r="E31" s="713"/>
      <c r="F31" s="715"/>
      <c r="G31" s="716"/>
      <c r="H31" s="755"/>
      <c r="I31" s="745"/>
      <c r="J31" s="756"/>
      <c r="K31" s="747"/>
      <c r="L31" s="770"/>
      <c r="M31" s="770"/>
      <c r="N31" s="771"/>
      <c r="O31" s="772"/>
      <c r="P31" s="1317"/>
      <c r="R31" s="704"/>
      <c r="S31" s="694"/>
      <c r="T31" s="694"/>
      <c r="U31" s="694"/>
      <c r="V31" s="695"/>
      <c r="W31" s="705"/>
      <c r="X31" s="697"/>
      <c r="Y31" s="697"/>
      <c r="Z31" s="706"/>
      <c r="AA31" s="707"/>
      <c r="AB31" s="701"/>
      <c r="AC31" s="701"/>
      <c r="AD31" s="702"/>
      <c r="AE31" s="708"/>
      <c r="AH31" s="704"/>
      <c r="AI31" s="694"/>
      <c r="AJ31" s="694"/>
      <c r="AK31" s="694"/>
      <c r="AL31" s="695"/>
      <c r="AM31" s="705"/>
      <c r="AN31" s="697"/>
      <c r="AO31" s="697"/>
      <c r="AP31" s="706"/>
      <c r="AQ31" s="707"/>
      <c r="AR31" s="701"/>
      <c r="AS31" s="701"/>
      <c r="AT31" s="702"/>
      <c r="AU31" s="708"/>
      <c r="AX31" s="704"/>
      <c r="AY31" s="694"/>
      <c r="AZ31" s="694"/>
      <c r="BA31" s="694"/>
      <c r="BB31" s="695"/>
      <c r="BC31" s="705"/>
      <c r="BD31" s="697"/>
      <c r="BE31" s="697"/>
      <c r="BF31" s="706"/>
      <c r="BG31" s="707"/>
      <c r="BH31" s="701"/>
      <c r="BI31" s="701"/>
      <c r="BJ31" s="702"/>
      <c r="BK31" s="708"/>
      <c r="BN31" s="704"/>
      <c r="BO31" s="694"/>
      <c r="BP31" s="694"/>
      <c r="BQ31" s="694"/>
      <c r="BR31" s="695"/>
      <c r="BS31" s="705"/>
      <c r="BT31" s="697"/>
      <c r="BU31" s="697"/>
      <c r="BV31" s="706"/>
      <c r="BW31" s="707"/>
      <c r="BX31" s="701"/>
      <c r="BY31" s="701"/>
      <c r="BZ31" s="702"/>
      <c r="CA31" s="708"/>
      <c r="CD31" s="704"/>
      <c r="CE31" s="694"/>
      <c r="CF31" s="694"/>
      <c r="CG31" s="694"/>
      <c r="CH31" s="695"/>
      <c r="CI31" s="705"/>
      <c r="CJ31" s="697"/>
      <c r="CK31" s="697"/>
      <c r="CL31" s="706"/>
      <c r="CM31" s="707"/>
      <c r="CN31" s="701"/>
      <c r="CO31" s="701"/>
      <c r="CP31" s="702"/>
      <c r="CQ31" s="708"/>
      <c r="CT31" s="704"/>
      <c r="CU31" s="694"/>
      <c r="CV31" s="694"/>
      <c r="CW31" s="694"/>
      <c r="CX31" s="695"/>
      <c r="CY31" s="705"/>
      <c r="CZ31" s="697"/>
      <c r="DA31" s="697"/>
      <c r="DB31" s="706"/>
      <c r="DC31" s="707"/>
      <c r="DD31" s="701"/>
      <c r="DE31" s="701"/>
      <c r="DF31" s="702"/>
      <c r="DG31" s="708"/>
      <c r="DJ31" s="704"/>
      <c r="DK31" s="694"/>
      <c r="DL31" s="694"/>
      <c r="DM31" s="694"/>
      <c r="DN31" s="695"/>
      <c r="DO31" s="705"/>
      <c r="DP31" s="697"/>
      <c r="DQ31" s="697"/>
      <c r="DR31" s="706"/>
      <c r="DS31" s="707"/>
      <c r="DT31" s="701"/>
      <c r="DU31" s="701"/>
      <c r="DV31" s="702"/>
      <c r="DW31" s="708"/>
      <c r="DZ31" s="704"/>
      <c r="EA31" s="694"/>
      <c r="EB31" s="694"/>
      <c r="EC31" s="694"/>
      <c r="ED31" s="695"/>
      <c r="EE31" s="705"/>
      <c r="EF31" s="697"/>
      <c r="EG31" s="697"/>
      <c r="EH31" s="706"/>
      <c r="EI31" s="707"/>
      <c r="EJ31" s="701"/>
      <c r="EK31" s="701"/>
      <c r="EL31" s="702"/>
      <c r="EM31" s="708"/>
      <c r="EP31" s="704"/>
      <c r="EQ31" s="694"/>
      <c r="ER31" s="694"/>
      <c r="ES31" s="694"/>
      <c r="ET31" s="695"/>
      <c r="EU31" s="705"/>
      <c r="EV31" s="697"/>
      <c r="EW31" s="697"/>
      <c r="EX31" s="706"/>
      <c r="EY31" s="707"/>
      <c r="EZ31" s="701"/>
      <c r="FA31" s="701"/>
      <c r="FB31" s="702"/>
      <c r="FC31" s="708"/>
      <c r="FF31" s="704"/>
      <c r="FG31" s="694"/>
      <c r="FH31" s="694"/>
      <c r="FI31" s="694"/>
      <c r="FJ31" s="695"/>
      <c r="FK31" s="705"/>
      <c r="FL31" s="697"/>
      <c r="FM31" s="697"/>
      <c r="FN31" s="706"/>
      <c r="FO31" s="707"/>
      <c r="FP31" s="701"/>
      <c r="FQ31" s="701"/>
      <c r="FR31" s="702"/>
      <c r="FS31" s="708"/>
      <c r="FV31" s="704"/>
      <c r="FW31" s="694"/>
      <c r="FX31" s="694"/>
      <c r="FY31" s="694"/>
      <c r="FZ31" s="695"/>
      <c r="GA31" s="705"/>
      <c r="GB31" s="697"/>
      <c r="GC31" s="697"/>
      <c r="GD31" s="706"/>
      <c r="GE31" s="707"/>
      <c r="GF31" s="701"/>
      <c r="GG31" s="701"/>
      <c r="GH31" s="702"/>
      <c r="GI31" s="708"/>
      <c r="GL31" s="704"/>
      <c r="GM31" s="694"/>
      <c r="GN31" s="694"/>
      <c r="GO31" s="694"/>
      <c r="GP31" s="695"/>
      <c r="GQ31" s="705"/>
      <c r="GR31" s="697"/>
      <c r="GS31" s="697"/>
      <c r="GT31" s="706"/>
      <c r="GU31" s="707"/>
      <c r="GV31" s="701"/>
      <c r="GW31" s="701"/>
      <c r="GX31" s="702"/>
      <c r="GY31" s="708"/>
      <c r="HB31" s="704"/>
      <c r="HC31" s="694"/>
      <c r="HD31" s="694"/>
      <c r="HE31" s="694"/>
      <c r="HF31" s="695"/>
      <c r="HG31" s="705"/>
      <c r="HH31" s="697"/>
      <c r="HI31" s="697"/>
      <c r="HJ31" s="706"/>
      <c r="HK31" s="707"/>
      <c r="HL31" s="701"/>
      <c r="HM31" s="701"/>
      <c r="HN31" s="702"/>
      <c r="HO31" s="708"/>
      <c r="HR31" s="704"/>
      <c r="HS31" s="694"/>
      <c r="HT31" s="694"/>
      <c r="HU31" s="694"/>
      <c r="HV31" s="695"/>
      <c r="HW31" s="705"/>
      <c r="HX31" s="697"/>
      <c r="HY31" s="697"/>
      <c r="HZ31" s="706"/>
      <c r="IA31" s="707"/>
      <c r="IB31" s="701"/>
      <c r="IC31" s="701"/>
      <c r="ID31" s="702"/>
      <c r="IE31" s="708"/>
      <c r="IH31" s="704"/>
      <c r="II31" s="694"/>
      <c r="IJ31" s="694"/>
      <c r="IK31" s="694"/>
      <c r="IL31" s="695"/>
      <c r="IM31" s="705"/>
      <c r="IN31" s="697"/>
      <c r="IO31" s="697"/>
      <c r="IP31" s="706"/>
      <c r="IQ31" s="707"/>
      <c r="IR31" s="701"/>
      <c r="IS31" s="701"/>
      <c r="IT31" s="702"/>
      <c r="IU31" s="708"/>
    </row>
    <row r="32" spans="2:257" s="360" customFormat="1" ht="15" customHeight="1">
      <c r="B32" s="726"/>
      <c r="C32" s="727"/>
      <c r="D32" s="773"/>
      <c r="E32" s="710"/>
      <c r="F32" s="766"/>
      <c r="G32" s="767"/>
      <c r="H32" s="758"/>
      <c r="I32" s="751"/>
      <c r="J32" s="779"/>
      <c r="K32" s="753"/>
      <c r="L32" s="774"/>
      <c r="M32" s="774"/>
      <c r="N32" s="775"/>
      <c r="O32" s="776"/>
      <c r="P32" s="1317"/>
      <c r="R32" s="704"/>
      <c r="S32" s="761"/>
      <c r="T32" s="694"/>
      <c r="U32" s="694"/>
      <c r="V32" s="695"/>
      <c r="W32" s="705"/>
      <c r="X32" s="697"/>
      <c r="Y32" s="697"/>
      <c r="Z32" s="706"/>
      <c r="AA32" s="707"/>
      <c r="AB32" s="701"/>
      <c r="AC32" s="701"/>
      <c r="AD32" s="702"/>
      <c r="AE32" s="708"/>
      <c r="AH32" s="704"/>
      <c r="AI32" s="761"/>
      <c r="AJ32" s="694"/>
      <c r="AK32" s="694"/>
      <c r="AL32" s="695"/>
      <c r="AM32" s="705"/>
      <c r="AN32" s="697"/>
      <c r="AO32" s="697"/>
      <c r="AP32" s="706"/>
      <c r="AQ32" s="707"/>
      <c r="AR32" s="701"/>
      <c r="AS32" s="701"/>
      <c r="AT32" s="702"/>
      <c r="AU32" s="708"/>
      <c r="AX32" s="704"/>
      <c r="AY32" s="761"/>
      <c r="AZ32" s="694"/>
      <c r="BA32" s="694"/>
      <c r="BB32" s="695"/>
      <c r="BC32" s="705"/>
      <c r="BD32" s="697"/>
      <c r="BE32" s="697"/>
      <c r="BF32" s="706"/>
      <c r="BG32" s="707"/>
      <c r="BH32" s="701"/>
      <c r="BI32" s="701"/>
      <c r="BJ32" s="702"/>
      <c r="BK32" s="708"/>
      <c r="BN32" s="704"/>
      <c r="BO32" s="761"/>
      <c r="BP32" s="694"/>
      <c r="BQ32" s="694"/>
      <c r="BR32" s="695"/>
      <c r="BS32" s="705"/>
      <c r="BT32" s="697"/>
      <c r="BU32" s="697"/>
      <c r="BV32" s="706"/>
      <c r="BW32" s="707"/>
      <c r="BX32" s="701"/>
      <c r="BY32" s="701"/>
      <c r="BZ32" s="702"/>
      <c r="CA32" s="708"/>
      <c r="CD32" s="704"/>
      <c r="CE32" s="761"/>
      <c r="CF32" s="694"/>
      <c r="CG32" s="694"/>
      <c r="CH32" s="695"/>
      <c r="CI32" s="705"/>
      <c r="CJ32" s="697"/>
      <c r="CK32" s="697"/>
      <c r="CL32" s="706"/>
      <c r="CM32" s="707"/>
      <c r="CN32" s="701"/>
      <c r="CO32" s="701"/>
      <c r="CP32" s="702"/>
      <c r="CQ32" s="708"/>
      <c r="CT32" s="704"/>
      <c r="CU32" s="761"/>
      <c r="CV32" s="694"/>
      <c r="CW32" s="694"/>
      <c r="CX32" s="695"/>
      <c r="CY32" s="705"/>
      <c r="CZ32" s="697"/>
      <c r="DA32" s="697"/>
      <c r="DB32" s="706"/>
      <c r="DC32" s="707"/>
      <c r="DD32" s="701"/>
      <c r="DE32" s="701"/>
      <c r="DF32" s="702"/>
      <c r="DG32" s="708"/>
      <c r="DJ32" s="704"/>
      <c r="DK32" s="761"/>
      <c r="DL32" s="694"/>
      <c r="DM32" s="694"/>
      <c r="DN32" s="695"/>
      <c r="DO32" s="705"/>
      <c r="DP32" s="697"/>
      <c r="DQ32" s="697"/>
      <c r="DR32" s="706"/>
      <c r="DS32" s="707"/>
      <c r="DT32" s="701"/>
      <c r="DU32" s="701"/>
      <c r="DV32" s="702"/>
      <c r="DW32" s="708"/>
      <c r="DZ32" s="704"/>
      <c r="EA32" s="761"/>
      <c r="EB32" s="694"/>
      <c r="EC32" s="694"/>
      <c r="ED32" s="695"/>
      <c r="EE32" s="705"/>
      <c r="EF32" s="697"/>
      <c r="EG32" s="697"/>
      <c r="EH32" s="706"/>
      <c r="EI32" s="707"/>
      <c r="EJ32" s="701"/>
      <c r="EK32" s="701"/>
      <c r="EL32" s="702"/>
      <c r="EM32" s="708"/>
      <c r="EP32" s="704"/>
      <c r="EQ32" s="761"/>
      <c r="ER32" s="694"/>
      <c r="ES32" s="694"/>
      <c r="ET32" s="695"/>
      <c r="EU32" s="705"/>
      <c r="EV32" s="697"/>
      <c r="EW32" s="697"/>
      <c r="EX32" s="706"/>
      <c r="EY32" s="707"/>
      <c r="EZ32" s="701"/>
      <c r="FA32" s="701"/>
      <c r="FB32" s="702"/>
      <c r="FC32" s="708"/>
      <c r="FF32" s="704"/>
      <c r="FG32" s="761"/>
      <c r="FH32" s="694"/>
      <c r="FI32" s="694"/>
      <c r="FJ32" s="695"/>
      <c r="FK32" s="705"/>
      <c r="FL32" s="697"/>
      <c r="FM32" s="697"/>
      <c r="FN32" s="706"/>
      <c r="FO32" s="707"/>
      <c r="FP32" s="701"/>
      <c r="FQ32" s="701"/>
      <c r="FR32" s="702"/>
      <c r="FS32" s="708"/>
      <c r="FV32" s="704"/>
      <c r="FW32" s="761"/>
      <c r="FX32" s="694"/>
      <c r="FY32" s="694"/>
      <c r="FZ32" s="695"/>
      <c r="GA32" s="705"/>
      <c r="GB32" s="697"/>
      <c r="GC32" s="697"/>
      <c r="GD32" s="706"/>
      <c r="GE32" s="707"/>
      <c r="GF32" s="701"/>
      <c r="GG32" s="701"/>
      <c r="GH32" s="702"/>
      <c r="GI32" s="708"/>
      <c r="GL32" s="704"/>
      <c r="GM32" s="761"/>
      <c r="GN32" s="694"/>
      <c r="GO32" s="694"/>
      <c r="GP32" s="695"/>
      <c r="GQ32" s="705"/>
      <c r="GR32" s="697"/>
      <c r="GS32" s="697"/>
      <c r="GT32" s="706"/>
      <c r="GU32" s="707"/>
      <c r="GV32" s="701"/>
      <c r="GW32" s="701"/>
      <c r="GX32" s="702"/>
      <c r="GY32" s="708"/>
      <c r="HB32" s="704"/>
      <c r="HC32" s="761"/>
      <c r="HD32" s="694"/>
      <c r="HE32" s="694"/>
      <c r="HF32" s="695"/>
      <c r="HG32" s="705"/>
      <c r="HH32" s="697"/>
      <c r="HI32" s="697"/>
      <c r="HJ32" s="706"/>
      <c r="HK32" s="707"/>
      <c r="HL32" s="701"/>
      <c r="HM32" s="701"/>
      <c r="HN32" s="702"/>
      <c r="HO32" s="708"/>
      <c r="HR32" s="704"/>
      <c r="HS32" s="761"/>
      <c r="HT32" s="694"/>
      <c r="HU32" s="694"/>
      <c r="HV32" s="695"/>
      <c r="HW32" s="705"/>
      <c r="HX32" s="697"/>
      <c r="HY32" s="697"/>
      <c r="HZ32" s="706"/>
      <c r="IA32" s="707"/>
      <c r="IB32" s="701"/>
      <c r="IC32" s="701"/>
      <c r="ID32" s="702"/>
      <c r="IE32" s="708"/>
      <c r="IH32" s="704"/>
      <c r="II32" s="761"/>
      <c r="IJ32" s="694"/>
      <c r="IK32" s="694"/>
      <c r="IL32" s="695"/>
      <c r="IM32" s="705"/>
      <c r="IN32" s="697"/>
      <c r="IO32" s="697"/>
      <c r="IP32" s="706"/>
      <c r="IQ32" s="707"/>
      <c r="IR32" s="701"/>
      <c r="IS32" s="701"/>
      <c r="IT32" s="702"/>
      <c r="IU32" s="708"/>
    </row>
    <row r="33" spans="2:257" s="360" customFormat="1" ht="15" customHeight="1">
      <c r="B33" s="787"/>
      <c r="C33" s="788"/>
      <c r="D33" s="789"/>
      <c r="E33" s="788"/>
      <c r="F33" s="790"/>
      <c r="G33" s="791"/>
      <c r="H33" s="792"/>
      <c r="I33" s="793"/>
      <c r="J33" s="794"/>
      <c r="K33" s="795"/>
      <c r="L33" s="796"/>
      <c r="M33" s="796"/>
      <c r="N33" s="797"/>
      <c r="O33" s="798"/>
      <c r="P33" s="1317"/>
      <c r="R33" s="704"/>
      <c r="S33" s="694"/>
      <c r="T33" s="694"/>
      <c r="U33" s="694"/>
      <c r="V33" s="695"/>
      <c r="W33" s="705"/>
      <c r="X33" s="697"/>
      <c r="Y33" s="697"/>
      <c r="Z33" s="706"/>
      <c r="AA33" s="707"/>
      <c r="AB33" s="701"/>
      <c r="AC33" s="701"/>
      <c r="AD33" s="702"/>
      <c r="AE33" s="708"/>
      <c r="AH33" s="704"/>
      <c r="AI33" s="694"/>
      <c r="AJ33" s="694"/>
      <c r="AK33" s="694"/>
      <c r="AL33" s="695"/>
      <c r="AM33" s="705"/>
      <c r="AN33" s="697"/>
      <c r="AO33" s="697"/>
      <c r="AP33" s="706"/>
      <c r="AQ33" s="707"/>
      <c r="AR33" s="701"/>
      <c r="AS33" s="701"/>
      <c r="AT33" s="702"/>
      <c r="AU33" s="708"/>
      <c r="AX33" s="704"/>
      <c r="AY33" s="694"/>
      <c r="AZ33" s="694"/>
      <c r="BA33" s="694"/>
      <c r="BB33" s="695"/>
      <c r="BC33" s="705"/>
      <c r="BD33" s="697"/>
      <c r="BE33" s="697"/>
      <c r="BF33" s="706"/>
      <c r="BG33" s="707"/>
      <c r="BH33" s="701"/>
      <c r="BI33" s="701"/>
      <c r="BJ33" s="702"/>
      <c r="BK33" s="708"/>
      <c r="BN33" s="704"/>
      <c r="BO33" s="694"/>
      <c r="BP33" s="694"/>
      <c r="BQ33" s="694"/>
      <c r="BR33" s="695"/>
      <c r="BS33" s="705"/>
      <c r="BT33" s="697"/>
      <c r="BU33" s="697"/>
      <c r="BV33" s="706"/>
      <c r="BW33" s="707"/>
      <c r="BX33" s="701"/>
      <c r="BY33" s="701"/>
      <c r="BZ33" s="702"/>
      <c r="CA33" s="708"/>
      <c r="CD33" s="704"/>
      <c r="CE33" s="694"/>
      <c r="CF33" s="694"/>
      <c r="CG33" s="694"/>
      <c r="CH33" s="695"/>
      <c r="CI33" s="705"/>
      <c r="CJ33" s="697"/>
      <c r="CK33" s="697"/>
      <c r="CL33" s="706"/>
      <c r="CM33" s="707"/>
      <c r="CN33" s="701"/>
      <c r="CO33" s="701"/>
      <c r="CP33" s="702"/>
      <c r="CQ33" s="708"/>
      <c r="CT33" s="704"/>
      <c r="CU33" s="694"/>
      <c r="CV33" s="694"/>
      <c r="CW33" s="694"/>
      <c r="CX33" s="695"/>
      <c r="CY33" s="705"/>
      <c r="CZ33" s="697"/>
      <c r="DA33" s="697"/>
      <c r="DB33" s="706"/>
      <c r="DC33" s="707"/>
      <c r="DD33" s="701"/>
      <c r="DE33" s="701"/>
      <c r="DF33" s="702"/>
      <c r="DG33" s="708"/>
      <c r="DJ33" s="704"/>
      <c r="DK33" s="694"/>
      <c r="DL33" s="694"/>
      <c r="DM33" s="694"/>
      <c r="DN33" s="695"/>
      <c r="DO33" s="705"/>
      <c r="DP33" s="697"/>
      <c r="DQ33" s="697"/>
      <c r="DR33" s="706"/>
      <c r="DS33" s="707"/>
      <c r="DT33" s="701"/>
      <c r="DU33" s="701"/>
      <c r="DV33" s="702"/>
      <c r="DW33" s="708"/>
      <c r="DZ33" s="704"/>
      <c r="EA33" s="694"/>
      <c r="EB33" s="694"/>
      <c r="EC33" s="694"/>
      <c r="ED33" s="695"/>
      <c r="EE33" s="705"/>
      <c r="EF33" s="697"/>
      <c r="EG33" s="697"/>
      <c r="EH33" s="706"/>
      <c r="EI33" s="707"/>
      <c r="EJ33" s="701"/>
      <c r="EK33" s="701"/>
      <c r="EL33" s="702"/>
      <c r="EM33" s="708"/>
      <c r="EP33" s="704"/>
      <c r="EQ33" s="694"/>
      <c r="ER33" s="694"/>
      <c r="ES33" s="694"/>
      <c r="ET33" s="695"/>
      <c r="EU33" s="705"/>
      <c r="EV33" s="697"/>
      <c r="EW33" s="697"/>
      <c r="EX33" s="706"/>
      <c r="EY33" s="707"/>
      <c r="EZ33" s="701"/>
      <c r="FA33" s="701"/>
      <c r="FB33" s="702"/>
      <c r="FC33" s="708"/>
      <c r="FF33" s="704"/>
      <c r="FG33" s="694"/>
      <c r="FH33" s="694"/>
      <c r="FI33" s="694"/>
      <c r="FJ33" s="695"/>
      <c r="FK33" s="705"/>
      <c r="FL33" s="697"/>
      <c r="FM33" s="697"/>
      <c r="FN33" s="706"/>
      <c r="FO33" s="707"/>
      <c r="FP33" s="701"/>
      <c r="FQ33" s="701"/>
      <c r="FR33" s="702"/>
      <c r="FS33" s="708"/>
      <c r="FV33" s="704"/>
      <c r="FW33" s="694"/>
      <c r="FX33" s="694"/>
      <c r="FY33" s="694"/>
      <c r="FZ33" s="695"/>
      <c r="GA33" s="705"/>
      <c r="GB33" s="697"/>
      <c r="GC33" s="697"/>
      <c r="GD33" s="706"/>
      <c r="GE33" s="707"/>
      <c r="GF33" s="701"/>
      <c r="GG33" s="701"/>
      <c r="GH33" s="702"/>
      <c r="GI33" s="708"/>
      <c r="GL33" s="704"/>
      <c r="GM33" s="694"/>
      <c r="GN33" s="694"/>
      <c r="GO33" s="694"/>
      <c r="GP33" s="695"/>
      <c r="GQ33" s="705"/>
      <c r="GR33" s="697"/>
      <c r="GS33" s="697"/>
      <c r="GT33" s="706"/>
      <c r="GU33" s="707"/>
      <c r="GV33" s="701"/>
      <c r="GW33" s="701"/>
      <c r="GX33" s="702"/>
      <c r="GY33" s="708"/>
      <c r="HB33" s="704"/>
      <c r="HC33" s="694"/>
      <c r="HD33" s="694"/>
      <c r="HE33" s="694"/>
      <c r="HF33" s="695"/>
      <c r="HG33" s="705"/>
      <c r="HH33" s="697"/>
      <c r="HI33" s="697"/>
      <c r="HJ33" s="706"/>
      <c r="HK33" s="707"/>
      <c r="HL33" s="701"/>
      <c r="HM33" s="701"/>
      <c r="HN33" s="702"/>
      <c r="HO33" s="708"/>
      <c r="HR33" s="704"/>
      <c r="HS33" s="694"/>
      <c r="HT33" s="694"/>
      <c r="HU33" s="694"/>
      <c r="HV33" s="695"/>
      <c r="HW33" s="705"/>
      <c r="HX33" s="697"/>
      <c r="HY33" s="697"/>
      <c r="HZ33" s="706"/>
      <c r="IA33" s="707"/>
      <c r="IB33" s="701"/>
      <c r="IC33" s="701"/>
      <c r="ID33" s="702"/>
      <c r="IE33" s="708"/>
      <c r="IH33" s="704"/>
      <c r="II33" s="694"/>
      <c r="IJ33" s="694"/>
      <c r="IK33" s="694"/>
      <c r="IL33" s="695"/>
      <c r="IM33" s="705"/>
      <c r="IN33" s="697"/>
      <c r="IO33" s="697"/>
      <c r="IP33" s="706"/>
      <c r="IQ33" s="707"/>
      <c r="IR33" s="701"/>
      <c r="IS33" s="701"/>
      <c r="IT33" s="702"/>
      <c r="IU33" s="708"/>
    </row>
    <row r="34" spans="2:257" s="724" customFormat="1" ht="15" customHeight="1" thickBot="1">
      <c r="B34" s="799"/>
      <c r="C34" s="800"/>
      <c r="D34" s="801"/>
      <c r="E34" s="802"/>
      <c r="F34" s="803"/>
      <c r="G34" s="804"/>
      <c r="H34" s="805"/>
      <c r="I34" s="806"/>
      <c r="J34" s="807"/>
      <c r="K34" s="808"/>
      <c r="L34" s="809"/>
      <c r="M34" s="809"/>
      <c r="N34" s="810"/>
      <c r="O34" s="811"/>
      <c r="P34" s="1317"/>
      <c r="Q34" s="360"/>
      <c r="R34" s="704"/>
      <c r="S34" s="761"/>
      <c r="T34" s="694"/>
      <c r="U34" s="694"/>
      <c r="V34" s="695"/>
      <c r="W34" s="705"/>
      <c r="X34" s="697"/>
      <c r="Y34" s="697"/>
      <c r="Z34" s="706"/>
      <c r="AA34" s="707"/>
      <c r="AB34" s="701"/>
      <c r="AC34" s="701"/>
      <c r="AD34" s="702"/>
      <c r="AE34" s="708"/>
      <c r="AG34" s="360"/>
      <c r="AH34" s="704"/>
      <c r="AI34" s="761"/>
      <c r="AJ34" s="694"/>
      <c r="AK34" s="694"/>
      <c r="AL34" s="695"/>
      <c r="AM34" s="705"/>
      <c r="AN34" s="697"/>
      <c r="AO34" s="697"/>
      <c r="AP34" s="706"/>
      <c r="AQ34" s="707"/>
      <c r="AR34" s="701"/>
      <c r="AS34" s="701"/>
      <c r="AT34" s="702"/>
      <c r="AU34" s="708"/>
      <c r="AW34" s="360"/>
      <c r="AX34" s="704"/>
      <c r="AY34" s="761"/>
      <c r="AZ34" s="694"/>
      <c r="BA34" s="694"/>
      <c r="BB34" s="695"/>
      <c r="BC34" s="705"/>
      <c r="BD34" s="697"/>
      <c r="BE34" s="697"/>
      <c r="BF34" s="706"/>
      <c r="BG34" s="707"/>
      <c r="BH34" s="701"/>
      <c r="BI34" s="701"/>
      <c r="BJ34" s="702"/>
      <c r="BK34" s="708"/>
      <c r="BM34" s="360"/>
      <c r="BN34" s="704"/>
      <c r="BO34" s="761"/>
      <c r="BP34" s="694"/>
      <c r="BQ34" s="694"/>
      <c r="BR34" s="695"/>
      <c r="BS34" s="705"/>
      <c r="BT34" s="697"/>
      <c r="BU34" s="697"/>
      <c r="BV34" s="706"/>
      <c r="BW34" s="707"/>
      <c r="BX34" s="701"/>
      <c r="BY34" s="701"/>
      <c r="BZ34" s="702"/>
      <c r="CA34" s="708"/>
      <c r="CC34" s="360"/>
      <c r="CD34" s="704"/>
      <c r="CE34" s="761"/>
      <c r="CF34" s="694"/>
      <c r="CG34" s="694"/>
      <c r="CH34" s="695"/>
      <c r="CI34" s="705"/>
      <c r="CJ34" s="697"/>
      <c r="CK34" s="697"/>
      <c r="CL34" s="706"/>
      <c r="CM34" s="707"/>
      <c r="CN34" s="701"/>
      <c r="CO34" s="701"/>
      <c r="CP34" s="702"/>
      <c r="CQ34" s="708"/>
      <c r="CS34" s="360"/>
      <c r="CT34" s="704"/>
      <c r="CU34" s="761"/>
      <c r="CV34" s="694"/>
      <c r="CW34" s="694"/>
      <c r="CX34" s="695"/>
      <c r="CY34" s="705"/>
      <c r="CZ34" s="697"/>
      <c r="DA34" s="697"/>
      <c r="DB34" s="706"/>
      <c r="DC34" s="707"/>
      <c r="DD34" s="701"/>
      <c r="DE34" s="701"/>
      <c r="DF34" s="702"/>
      <c r="DG34" s="708"/>
      <c r="DI34" s="360"/>
      <c r="DJ34" s="704"/>
      <c r="DK34" s="761"/>
      <c r="DL34" s="694"/>
      <c r="DM34" s="694"/>
      <c r="DN34" s="695"/>
      <c r="DO34" s="705"/>
      <c r="DP34" s="697"/>
      <c r="DQ34" s="697"/>
      <c r="DR34" s="706"/>
      <c r="DS34" s="707"/>
      <c r="DT34" s="701"/>
      <c r="DU34" s="701"/>
      <c r="DV34" s="702"/>
      <c r="DW34" s="708"/>
      <c r="DY34" s="360"/>
      <c r="DZ34" s="704"/>
      <c r="EA34" s="761"/>
      <c r="EB34" s="694"/>
      <c r="EC34" s="694"/>
      <c r="ED34" s="695"/>
      <c r="EE34" s="705"/>
      <c r="EF34" s="697"/>
      <c r="EG34" s="697"/>
      <c r="EH34" s="706"/>
      <c r="EI34" s="707"/>
      <c r="EJ34" s="701"/>
      <c r="EK34" s="701"/>
      <c r="EL34" s="702"/>
      <c r="EM34" s="708"/>
      <c r="EO34" s="360"/>
      <c r="EP34" s="704"/>
      <c r="EQ34" s="761"/>
      <c r="ER34" s="694"/>
      <c r="ES34" s="694"/>
      <c r="ET34" s="695"/>
      <c r="EU34" s="705"/>
      <c r="EV34" s="697"/>
      <c r="EW34" s="697"/>
      <c r="EX34" s="706"/>
      <c r="EY34" s="707"/>
      <c r="EZ34" s="701"/>
      <c r="FA34" s="701"/>
      <c r="FB34" s="702"/>
      <c r="FC34" s="708"/>
      <c r="FE34" s="360"/>
      <c r="FF34" s="704"/>
      <c r="FG34" s="761"/>
      <c r="FH34" s="694"/>
      <c r="FI34" s="694"/>
      <c r="FJ34" s="695"/>
      <c r="FK34" s="705"/>
      <c r="FL34" s="697"/>
      <c r="FM34" s="697"/>
      <c r="FN34" s="706"/>
      <c r="FO34" s="707"/>
      <c r="FP34" s="701"/>
      <c r="FQ34" s="701"/>
      <c r="FR34" s="702"/>
      <c r="FS34" s="708"/>
      <c r="FU34" s="360"/>
      <c r="FV34" s="704"/>
      <c r="FW34" s="761"/>
      <c r="FX34" s="694"/>
      <c r="FY34" s="694"/>
      <c r="FZ34" s="695"/>
      <c r="GA34" s="705"/>
      <c r="GB34" s="697"/>
      <c r="GC34" s="697"/>
      <c r="GD34" s="706"/>
      <c r="GE34" s="707"/>
      <c r="GF34" s="701"/>
      <c r="GG34" s="701"/>
      <c r="GH34" s="702"/>
      <c r="GI34" s="708"/>
      <c r="GK34" s="360"/>
      <c r="GL34" s="704"/>
      <c r="GM34" s="761"/>
      <c r="GN34" s="694"/>
      <c r="GO34" s="694"/>
      <c r="GP34" s="695"/>
      <c r="GQ34" s="705"/>
      <c r="GR34" s="697"/>
      <c r="GS34" s="697"/>
      <c r="GT34" s="706"/>
      <c r="GU34" s="707"/>
      <c r="GV34" s="701"/>
      <c r="GW34" s="701"/>
      <c r="GX34" s="702"/>
      <c r="GY34" s="708"/>
      <c r="HA34" s="360"/>
      <c r="HB34" s="704"/>
      <c r="HC34" s="761"/>
      <c r="HD34" s="694"/>
      <c r="HE34" s="694"/>
      <c r="HF34" s="695"/>
      <c r="HG34" s="705"/>
      <c r="HH34" s="697"/>
      <c r="HI34" s="697"/>
      <c r="HJ34" s="706"/>
      <c r="HK34" s="707"/>
      <c r="HL34" s="701"/>
      <c r="HM34" s="701"/>
      <c r="HN34" s="702"/>
      <c r="HO34" s="708"/>
      <c r="HQ34" s="360"/>
      <c r="HR34" s="704"/>
      <c r="HS34" s="761"/>
      <c r="HT34" s="694"/>
      <c r="HU34" s="694"/>
      <c r="HV34" s="695"/>
      <c r="HW34" s="705"/>
      <c r="HX34" s="697"/>
      <c r="HY34" s="697"/>
      <c r="HZ34" s="706"/>
      <c r="IA34" s="707"/>
      <c r="IB34" s="701"/>
      <c r="IC34" s="701"/>
      <c r="ID34" s="702"/>
      <c r="IE34" s="708"/>
      <c r="IG34" s="360"/>
      <c r="IH34" s="704"/>
      <c r="II34" s="761"/>
      <c r="IJ34" s="694"/>
      <c r="IK34" s="694"/>
      <c r="IL34" s="695"/>
      <c r="IM34" s="705"/>
      <c r="IN34" s="697"/>
      <c r="IO34" s="697"/>
      <c r="IP34" s="706"/>
      <c r="IQ34" s="707"/>
      <c r="IR34" s="701"/>
      <c r="IS34" s="701"/>
      <c r="IT34" s="702"/>
      <c r="IU34" s="708"/>
      <c r="IW34" s="360"/>
    </row>
  </sheetData>
  <mergeCells count="138">
    <mergeCell ref="H2:I2"/>
    <mergeCell ref="J2:K2"/>
    <mergeCell ref="L2:O2"/>
    <mergeCell ref="AD5:AE5"/>
    <mergeCell ref="AT5:AU5"/>
    <mergeCell ref="BJ5:BK5"/>
    <mergeCell ref="FR5:FS5"/>
    <mergeCell ref="GH5:GI5"/>
    <mergeCell ref="GX5:GY5"/>
    <mergeCell ref="HN5:HO5"/>
    <mergeCell ref="ID5:IE5"/>
    <mergeCell ref="IT5:IU5"/>
    <mergeCell ref="BZ5:CA5"/>
    <mergeCell ref="CP5:CQ5"/>
    <mergeCell ref="DF5:DG5"/>
    <mergeCell ref="DV5:DW5"/>
    <mergeCell ref="EL5:EM5"/>
    <mergeCell ref="FB5:FC5"/>
    <mergeCell ref="AB8:AC8"/>
    <mergeCell ref="AR8:AS8"/>
    <mergeCell ref="BH8:BI8"/>
    <mergeCell ref="BX8:BY8"/>
    <mergeCell ref="CN8:CO8"/>
    <mergeCell ref="DD8:DE8"/>
    <mergeCell ref="DT8:DU8"/>
    <mergeCell ref="DT6:DU6"/>
    <mergeCell ref="EJ6:EK6"/>
    <mergeCell ref="AB6:AC6"/>
    <mergeCell ref="AR6:AS6"/>
    <mergeCell ref="BH6:BI6"/>
    <mergeCell ref="BX6:BY6"/>
    <mergeCell ref="CN6:CO6"/>
    <mergeCell ref="DD6:DE6"/>
    <mergeCell ref="BX10:BY10"/>
    <mergeCell ref="CN10:CO10"/>
    <mergeCell ref="DD10:DE10"/>
    <mergeCell ref="DT10:DU10"/>
    <mergeCell ref="EJ10:EK10"/>
    <mergeCell ref="EJ8:EK8"/>
    <mergeCell ref="HL6:HM6"/>
    <mergeCell ref="IB6:IC6"/>
    <mergeCell ref="IR6:IS6"/>
    <mergeCell ref="EZ6:FA6"/>
    <mergeCell ref="FP6:FQ6"/>
    <mergeCell ref="GF6:GG6"/>
    <mergeCell ref="GV6:GW6"/>
    <mergeCell ref="IB8:IC8"/>
    <mergeCell ref="IR8:IS8"/>
    <mergeCell ref="EZ8:FA8"/>
    <mergeCell ref="FP8:FQ8"/>
    <mergeCell ref="GF8:GG8"/>
    <mergeCell ref="GV8:GW8"/>
    <mergeCell ref="HL8:HM8"/>
    <mergeCell ref="IR10:IS10"/>
    <mergeCell ref="EZ10:FA10"/>
    <mergeCell ref="FP10:FQ10"/>
    <mergeCell ref="GF10:GG10"/>
    <mergeCell ref="GF14:GG14"/>
    <mergeCell ref="GV14:GW14"/>
    <mergeCell ref="HL14:HM14"/>
    <mergeCell ref="DF23:DG23"/>
    <mergeCell ref="IB24:IC24"/>
    <mergeCell ref="IR24:IS24"/>
    <mergeCell ref="IB14:IC14"/>
    <mergeCell ref="IR14:IS14"/>
    <mergeCell ref="ID23:IE23"/>
    <mergeCell ref="GV10:GW10"/>
    <mergeCell ref="HL10:HM10"/>
    <mergeCell ref="IB10:IC10"/>
    <mergeCell ref="AB10:AC10"/>
    <mergeCell ref="AR10:AS10"/>
    <mergeCell ref="BH10:BI10"/>
    <mergeCell ref="DV25:DW25"/>
    <mergeCell ref="EL25:EM25"/>
    <mergeCell ref="EJ24:EK24"/>
    <mergeCell ref="HN23:HO23"/>
    <mergeCell ref="BJ25:BK25"/>
    <mergeCell ref="BZ25:CA25"/>
    <mergeCell ref="CP25:CQ25"/>
    <mergeCell ref="DF25:DG25"/>
    <mergeCell ref="AB14:AC14"/>
    <mergeCell ref="AR14:AS14"/>
    <mergeCell ref="BH14:BI14"/>
    <mergeCell ref="BX14:BY14"/>
    <mergeCell ref="CN14:CO14"/>
    <mergeCell ref="DD14:DE14"/>
    <mergeCell ref="DT14:DU14"/>
    <mergeCell ref="EJ14:EK14"/>
    <mergeCell ref="EZ14:FA14"/>
    <mergeCell ref="FP14:FQ14"/>
    <mergeCell ref="IT23:IU23"/>
    <mergeCell ref="AB24:AC24"/>
    <mergeCell ref="AR24:AS24"/>
    <mergeCell ref="BH24:BI24"/>
    <mergeCell ref="BX24:BY24"/>
    <mergeCell ref="CN24:CO24"/>
    <mergeCell ref="DD24:DE24"/>
    <mergeCell ref="DT24:DU24"/>
    <mergeCell ref="DV23:DW23"/>
    <mergeCell ref="EL23:EM23"/>
    <mergeCell ref="FB23:FC23"/>
    <mergeCell ref="FR23:FS23"/>
    <mergeCell ref="GH23:GI23"/>
    <mergeCell ref="GX23:GY23"/>
    <mergeCell ref="AD23:AE23"/>
    <mergeCell ref="AT23:AU23"/>
    <mergeCell ref="BJ23:BK23"/>
    <mergeCell ref="BZ23:CA23"/>
    <mergeCell ref="CP23:CQ23"/>
    <mergeCell ref="EZ24:FA24"/>
    <mergeCell ref="FP24:FQ24"/>
    <mergeCell ref="GF24:GG24"/>
    <mergeCell ref="GV24:GW24"/>
    <mergeCell ref="HL24:HM24"/>
    <mergeCell ref="FP26:FQ26"/>
    <mergeCell ref="GF26:GG26"/>
    <mergeCell ref="GV26:GW26"/>
    <mergeCell ref="HL26:HM26"/>
    <mergeCell ref="IB26:IC26"/>
    <mergeCell ref="IR26:IS26"/>
    <mergeCell ref="IT25:IU25"/>
    <mergeCell ref="AB26:AC26"/>
    <mergeCell ref="AR26:AS26"/>
    <mergeCell ref="BH26:BI26"/>
    <mergeCell ref="BX26:BY26"/>
    <mergeCell ref="CN26:CO26"/>
    <mergeCell ref="DD26:DE26"/>
    <mergeCell ref="DT26:DU26"/>
    <mergeCell ref="EJ26:EK26"/>
    <mergeCell ref="EZ26:FA26"/>
    <mergeCell ref="FB25:FC25"/>
    <mergeCell ref="FR25:FS25"/>
    <mergeCell ref="GH25:GI25"/>
    <mergeCell ref="GX25:GY25"/>
    <mergeCell ref="HN25:HO25"/>
    <mergeCell ref="ID25:IE25"/>
    <mergeCell ref="AD25:AE25"/>
    <mergeCell ref="AT25:AU25"/>
  </mergeCells>
  <phoneticPr fontId="1"/>
  <printOptions horizontalCentered="1" verticalCentered="1"/>
  <pageMargins left="0.7" right="0.7" top="0.75" bottom="0.75" header="0.3" footer="0.3"/>
  <pageSetup paperSize="9" scale="85" firstPageNumber="48" fitToHeight="0" orientation="landscape" r:id="rId1"/>
  <headerFooter scaleWithDoc="0" alignWithMargins="0">
    <oddHeader>&amp;R№&amp;P　　　　　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FCE46E-FF8A-43E7-A1BF-2BAC5B1E764A}">
  <dimension ref="A1:T1050"/>
  <sheetViews>
    <sheetView view="pageBreakPreview" zoomScale="85" zoomScaleNormal="100" zoomScaleSheetLayoutView="85" workbookViewId="0">
      <selection activeCell="F28" sqref="F28"/>
    </sheetView>
  </sheetViews>
  <sheetFormatPr defaultRowHeight="14.25"/>
  <cols>
    <col min="1" max="5" width="14.875" style="279" customWidth="1"/>
    <col min="6" max="7" width="14.875" style="359" customWidth="1"/>
    <col min="8" max="8" width="14.875" style="279" customWidth="1"/>
    <col min="9" max="9" width="12.75" style="279" customWidth="1"/>
    <col min="10" max="10" width="22.625" style="279" customWidth="1"/>
    <col min="11" max="16" width="9" style="279"/>
    <col min="17" max="17" width="11.75" style="279" bestFit="1" customWidth="1"/>
    <col min="18" max="16384" width="9" style="279"/>
  </cols>
  <sheetData>
    <row r="1" spans="1:16" ht="21.95" customHeight="1" thickBot="1">
      <c r="A1" s="279" t="s">
        <v>68</v>
      </c>
      <c r="C1" s="1448"/>
      <c r="D1" s="1448"/>
      <c r="E1" s="1448"/>
      <c r="F1" s="1448"/>
      <c r="G1" s="279"/>
      <c r="L1" s="1448"/>
      <c r="M1" s="1448"/>
      <c r="N1" s="1448"/>
      <c r="O1" s="1448"/>
    </row>
    <row r="2" spans="1:16" ht="23.25" customHeight="1">
      <c r="A2" s="281"/>
      <c r="B2" s="282"/>
      <c r="C2" s="282"/>
      <c r="D2" s="282"/>
      <c r="E2" s="282"/>
      <c r="F2" s="282"/>
      <c r="G2" s="282"/>
      <c r="H2" s="283"/>
    </row>
    <row r="3" spans="1:16" ht="23.25" customHeight="1">
      <c r="A3" s="284"/>
      <c r="B3" s="285"/>
      <c r="C3" s="286"/>
      <c r="D3" s="286"/>
      <c r="E3" s="286"/>
      <c r="F3" s="286"/>
      <c r="G3" s="279"/>
      <c r="H3" s="287"/>
      <c r="K3" s="280"/>
      <c r="N3" s="288"/>
      <c r="O3" s="289"/>
      <c r="P3" s="290"/>
    </row>
    <row r="4" spans="1:16" ht="23.25" customHeight="1">
      <c r="A4" s="284"/>
      <c r="F4" s="279"/>
      <c r="G4" s="279"/>
      <c r="H4" s="287"/>
    </row>
    <row r="5" spans="1:16" ht="23.25" customHeight="1">
      <c r="A5" s="284"/>
      <c r="F5" s="279"/>
      <c r="G5" s="279"/>
      <c r="H5" s="287"/>
    </row>
    <row r="6" spans="1:16" ht="23.25" customHeight="1">
      <c r="A6" s="284"/>
      <c r="B6" s="280"/>
      <c r="F6" s="279"/>
      <c r="G6" s="279"/>
      <c r="H6" s="287"/>
      <c r="K6" s="280"/>
    </row>
    <row r="7" spans="1:16" ht="23.25" customHeight="1">
      <c r="A7" s="284"/>
      <c r="B7" s="280"/>
      <c r="F7" s="279"/>
      <c r="G7" s="279"/>
      <c r="H7" s="287"/>
      <c r="K7" s="280"/>
    </row>
    <row r="8" spans="1:16" ht="23.25" customHeight="1">
      <c r="A8" s="1449" t="s">
        <v>69</v>
      </c>
      <c r="B8" s="1450"/>
      <c r="C8" s="1450"/>
      <c r="D8" s="1450"/>
      <c r="E8" s="1450"/>
      <c r="F8" s="1450"/>
      <c r="G8" s="1450"/>
      <c r="H8" s="1451"/>
      <c r="I8" s="291"/>
    </row>
    <row r="9" spans="1:16" ht="23.25" customHeight="1">
      <c r="A9" s="292"/>
      <c r="B9" s="280"/>
      <c r="C9" s="286"/>
      <c r="D9" s="286"/>
      <c r="E9" s="286"/>
      <c r="F9" s="286"/>
      <c r="G9" s="286"/>
      <c r="H9" s="293"/>
      <c r="K9" s="280"/>
    </row>
    <row r="10" spans="1:16" ht="23.25" customHeight="1">
      <c r="A10" s="292"/>
      <c r="B10" s="286"/>
      <c r="C10" s="286"/>
      <c r="D10" s="286"/>
      <c r="E10" s="286"/>
      <c r="F10" s="286"/>
      <c r="G10" s="286"/>
      <c r="H10" s="293"/>
    </row>
    <row r="11" spans="1:16" ht="23.25" customHeight="1">
      <c r="A11" s="1449" t="s">
        <v>698</v>
      </c>
      <c r="B11" s="1450"/>
      <c r="C11" s="1450"/>
      <c r="D11" s="1450"/>
      <c r="E11" s="1450"/>
      <c r="F11" s="1450"/>
      <c r="G11" s="1450"/>
      <c r="H11" s="1451"/>
    </row>
    <row r="12" spans="1:16" ht="23.25" customHeight="1">
      <c r="A12" s="292"/>
      <c r="B12" s="286"/>
      <c r="C12" s="286"/>
      <c r="D12" s="286"/>
      <c r="E12" s="286"/>
      <c r="F12" s="286"/>
      <c r="G12" s="286"/>
      <c r="H12" s="293"/>
      <c r="L12" s="294"/>
    </row>
    <row r="13" spans="1:16" ht="23.25" customHeight="1">
      <c r="A13" s="292"/>
      <c r="B13" s="286"/>
      <c r="C13" s="286"/>
      <c r="D13" s="286"/>
      <c r="E13" s="286"/>
      <c r="F13" s="286"/>
      <c r="G13" s="286"/>
      <c r="H13" s="293"/>
      <c r="K13" s="286"/>
    </row>
    <row r="14" spans="1:16" ht="23.25" customHeight="1">
      <c r="A14" s="1449" t="s">
        <v>71</v>
      </c>
      <c r="B14" s="1450"/>
      <c r="C14" s="1450"/>
      <c r="D14" s="1450"/>
      <c r="E14" s="1450"/>
      <c r="F14" s="1450"/>
      <c r="G14" s="1450"/>
      <c r="H14" s="1451"/>
      <c r="J14" s="1452"/>
      <c r="K14" s="1452"/>
      <c r="L14" s="1452"/>
      <c r="M14" s="1452"/>
    </row>
    <row r="15" spans="1:16" ht="23.25" customHeight="1">
      <c r="A15" s="284"/>
      <c r="C15" s="295"/>
      <c r="F15" s="279"/>
      <c r="G15" s="279"/>
      <c r="H15" s="287"/>
      <c r="J15" s="1444"/>
      <c r="K15" s="1445"/>
      <c r="L15" s="1445"/>
      <c r="M15" s="1445"/>
    </row>
    <row r="16" spans="1:16" ht="23.25" customHeight="1">
      <c r="A16" s="284"/>
      <c r="C16" s="295"/>
      <c r="F16" s="279"/>
      <c r="G16" s="279"/>
      <c r="H16" s="287"/>
      <c r="L16" s="294"/>
    </row>
    <row r="17" spans="1:16" ht="23.25" customHeight="1">
      <c r="A17" s="284"/>
      <c r="F17" s="279"/>
      <c r="G17" s="279"/>
      <c r="H17" s="287"/>
    </row>
    <row r="18" spans="1:16" ht="23.25" customHeight="1">
      <c r="A18" s="284"/>
      <c r="F18" s="279"/>
      <c r="G18" s="1446"/>
      <c r="H18" s="1447"/>
      <c r="K18" s="294"/>
      <c r="P18" s="294"/>
    </row>
    <row r="19" spans="1:16" ht="23.25" customHeight="1">
      <c r="A19" s="284"/>
      <c r="F19" s="279"/>
      <c r="G19" s="1446"/>
      <c r="H19" s="1447"/>
    </row>
    <row r="20" spans="1:16" ht="23.25" customHeight="1">
      <c r="A20" s="284"/>
      <c r="F20" s="279"/>
      <c r="G20" s="296"/>
      <c r="H20" s="287"/>
      <c r="K20" s="296"/>
      <c r="P20" s="296"/>
    </row>
    <row r="21" spans="1:16" ht="23.25" customHeight="1" thickBot="1">
      <c r="A21" s="297"/>
      <c r="B21" s="298"/>
      <c r="C21" s="299"/>
      <c r="D21" s="298"/>
      <c r="E21" s="299"/>
      <c r="F21" s="298"/>
      <c r="G21" s="300"/>
      <c r="H21" s="301"/>
      <c r="K21" s="302"/>
      <c r="N21" s="288"/>
      <c r="P21" s="302"/>
    </row>
    <row r="22" spans="1:16" ht="21.95" customHeight="1">
      <c r="E22" s="288"/>
      <c r="F22" s="303"/>
      <c r="G22" s="303"/>
      <c r="N22" s="288"/>
      <c r="O22" s="303"/>
      <c r="P22" s="303"/>
    </row>
    <row r="23" spans="1:16">
      <c r="A23" s="304"/>
      <c r="B23" s="305"/>
      <c r="C23" s="306"/>
      <c r="D23" s="307"/>
      <c r="E23" s="308"/>
      <c r="F23" s="309"/>
      <c r="G23" s="310"/>
      <c r="H23" s="311"/>
    </row>
    <row r="24" spans="1:16">
      <c r="A24" s="312"/>
      <c r="B24" s="305"/>
      <c r="C24" s="306"/>
      <c r="D24" s="307"/>
      <c r="E24" s="313"/>
      <c r="F24" s="309"/>
      <c r="G24" s="310"/>
      <c r="H24" s="311"/>
      <c r="I24" s="306"/>
      <c r="J24" s="306"/>
    </row>
    <row r="25" spans="1:16">
      <c r="A25" s="304"/>
      <c r="B25" s="305"/>
      <c r="C25" s="305"/>
      <c r="D25" s="307"/>
      <c r="E25" s="308"/>
      <c r="F25" s="309"/>
      <c r="G25" s="310"/>
      <c r="H25" s="311"/>
    </row>
    <row r="26" spans="1:16">
      <c r="A26" s="312"/>
      <c r="B26" s="305"/>
      <c r="C26" s="305"/>
      <c r="D26" s="307"/>
      <c r="E26" s="313"/>
      <c r="F26" s="309"/>
      <c r="G26" s="310"/>
      <c r="H26" s="311"/>
    </row>
    <row r="27" spans="1:16">
      <c r="A27" s="304"/>
      <c r="B27" s="305"/>
      <c r="C27" s="305"/>
      <c r="D27" s="307"/>
      <c r="E27" s="308"/>
      <c r="F27" s="309"/>
      <c r="G27" s="310"/>
      <c r="H27" s="311"/>
    </row>
    <row r="28" spans="1:16">
      <c r="A28" s="312"/>
      <c r="B28" s="305"/>
      <c r="C28" s="306"/>
      <c r="D28" s="307"/>
      <c r="E28" s="308"/>
      <c r="F28" s="309"/>
      <c r="G28" s="310"/>
      <c r="H28" s="311"/>
    </row>
    <row r="29" spans="1:16">
      <c r="A29" s="304"/>
      <c r="B29" s="305"/>
      <c r="C29" s="305"/>
      <c r="D29" s="307"/>
      <c r="E29" s="308"/>
      <c r="F29" s="309"/>
      <c r="G29" s="310"/>
      <c r="H29" s="311"/>
    </row>
    <row r="30" spans="1:16">
      <c r="A30" s="312"/>
      <c r="B30" s="305"/>
      <c r="C30" s="305"/>
      <c r="D30" s="307"/>
      <c r="E30" s="308"/>
      <c r="F30" s="309"/>
      <c r="G30" s="310"/>
      <c r="H30" s="311"/>
    </row>
    <row r="31" spans="1:16">
      <c r="A31" s="304"/>
      <c r="B31" s="305"/>
      <c r="C31" s="305"/>
      <c r="D31" s="307"/>
      <c r="E31" s="308"/>
      <c r="F31" s="309"/>
      <c r="G31" s="310"/>
      <c r="H31" s="311"/>
    </row>
    <row r="32" spans="1:16">
      <c r="A32" s="312"/>
      <c r="B32" s="305"/>
      <c r="C32" s="305"/>
      <c r="D32" s="307"/>
      <c r="E32" s="308"/>
      <c r="F32" s="309"/>
      <c r="G32" s="310"/>
      <c r="H32" s="314"/>
    </row>
    <row r="33" spans="1:10">
      <c r="A33" s="315"/>
      <c r="B33" s="315"/>
      <c r="C33" s="315"/>
      <c r="D33" s="315"/>
      <c r="E33" s="315"/>
      <c r="F33" s="316"/>
      <c r="G33" s="316"/>
      <c r="H33" s="315"/>
    </row>
    <row r="34" spans="1:10">
      <c r="A34" s="315"/>
      <c r="B34" s="315"/>
      <c r="C34" s="315"/>
      <c r="D34" s="315"/>
      <c r="E34" s="315"/>
      <c r="F34" s="316"/>
      <c r="G34" s="316"/>
      <c r="H34" s="315"/>
    </row>
    <row r="35" spans="1:10">
      <c r="A35" s="317"/>
      <c r="B35" s="315"/>
      <c r="C35" s="315"/>
      <c r="D35" s="315"/>
      <c r="E35" s="317"/>
      <c r="F35" s="318"/>
      <c r="G35" s="319"/>
      <c r="H35" s="315"/>
    </row>
    <row r="36" spans="1:10">
      <c r="A36" s="315"/>
      <c r="B36" s="315"/>
      <c r="C36" s="315"/>
      <c r="D36" s="315"/>
      <c r="E36" s="317"/>
      <c r="F36" s="315"/>
      <c r="G36" s="315"/>
      <c r="H36" s="315"/>
    </row>
    <row r="37" spans="1:10">
      <c r="A37" s="315"/>
      <c r="D37" s="315"/>
      <c r="E37" s="315"/>
      <c r="F37" s="320"/>
      <c r="G37" s="320"/>
      <c r="H37" s="315"/>
    </row>
    <row r="38" spans="1:10">
      <c r="A38" s="315"/>
      <c r="B38" s="315"/>
      <c r="C38" s="315"/>
      <c r="D38" s="315"/>
      <c r="E38" s="315"/>
      <c r="F38" s="316"/>
      <c r="G38" s="316"/>
      <c r="H38" s="315"/>
    </row>
    <row r="39" spans="1:10">
      <c r="A39" s="315"/>
      <c r="C39" s="321"/>
      <c r="D39" s="322"/>
      <c r="E39" s="315"/>
      <c r="F39" s="320"/>
      <c r="G39" s="323"/>
      <c r="H39" s="324"/>
      <c r="J39" s="324"/>
    </row>
    <row r="40" spans="1:10">
      <c r="A40" s="315"/>
      <c r="B40" s="315"/>
      <c r="C40" s="321"/>
      <c r="D40" s="325"/>
      <c r="E40" s="317"/>
      <c r="F40" s="316"/>
      <c r="G40" s="316"/>
      <c r="H40" s="321"/>
      <c r="J40" s="321"/>
    </row>
    <row r="41" spans="1:10">
      <c r="A41" s="315"/>
      <c r="C41" s="321"/>
      <c r="D41" s="322"/>
      <c r="E41" s="315"/>
      <c r="F41" s="320"/>
      <c r="G41" s="323"/>
    </row>
    <row r="42" spans="1:10">
      <c r="A42" s="315"/>
      <c r="B42" s="315"/>
      <c r="C42" s="321"/>
      <c r="D42" s="325"/>
      <c r="E42" s="317"/>
      <c r="F42" s="316"/>
      <c r="G42" s="316"/>
      <c r="H42" s="321"/>
      <c r="J42" s="321"/>
    </row>
    <row r="43" spans="1:10">
      <c r="A43" s="315"/>
      <c r="C43" s="321"/>
      <c r="D43" s="323"/>
      <c r="E43" s="315"/>
      <c r="F43" s="320"/>
      <c r="G43" s="326"/>
      <c r="H43" s="327"/>
    </row>
    <row r="44" spans="1:10">
      <c r="A44" s="315"/>
      <c r="B44" s="315"/>
      <c r="C44" s="321"/>
      <c r="D44" s="325"/>
      <c r="E44" s="317"/>
      <c r="F44" s="316"/>
      <c r="G44" s="316"/>
      <c r="H44" s="321"/>
      <c r="J44" s="321"/>
    </row>
    <row r="45" spans="1:10">
      <c r="A45" s="315"/>
      <c r="B45" s="315"/>
      <c r="C45" s="315"/>
      <c r="D45" s="315"/>
      <c r="E45" s="315"/>
      <c r="F45" s="320"/>
      <c r="G45" s="320"/>
      <c r="H45" s="315"/>
      <c r="J45" s="315"/>
    </row>
    <row r="46" spans="1:10">
      <c r="A46" s="315"/>
      <c r="B46" s="315"/>
      <c r="C46" s="315"/>
      <c r="D46" s="328"/>
      <c r="E46" s="317"/>
      <c r="F46" s="320"/>
      <c r="G46" s="320"/>
      <c r="H46" s="315"/>
      <c r="J46" s="315"/>
    </row>
    <row r="47" spans="1:10">
      <c r="A47" s="315"/>
      <c r="B47" s="315"/>
      <c r="C47" s="315"/>
      <c r="D47" s="328"/>
      <c r="E47" s="317"/>
      <c r="F47" s="320"/>
      <c r="G47" s="320"/>
      <c r="H47" s="324"/>
      <c r="J47" s="324"/>
    </row>
    <row r="48" spans="1:10">
      <c r="A48" s="315"/>
      <c r="B48" s="315"/>
      <c r="C48" s="315"/>
      <c r="D48" s="328"/>
      <c r="E48" s="317"/>
      <c r="F48" s="320"/>
      <c r="G48" s="320"/>
      <c r="H48" s="315"/>
      <c r="J48" s="315"/>
    </row>
    <row r="49" spans="1:10">
      <c r="A49" s="315"/>
      <c r="B49" s="315"/>
      <c r="C49" s="315"/>
      <c r="D49" s="328"/>
      <c r="E49" s="317"/>
      <c r="F49" s="320"/>
      <c r="G49" s="320"/>
      <c r="H49" s="315"/>
      <c r="J49" s="315"/>
    </row>
    <row r="50" spans="1:10">
      <c r="A50" s="315"/>
      <c r="B50" s="315"/>
      <c r="C50" s="315"/>
      <c r="D50" s="328"/>
      <c r="E50" s="317"/>
      <c r="F50" s="320"/>
      <c r="G50" s="320"/>
      <c r="H50" s="315"/>
      <c r="J50" s="315"/>
    </row>
    <row r="51" spans="1:10">
      <c r="A51" s="315"/>
      <c r="C51" s="321"/>
      <c r="D51" s="322"/>
      <c r="E51" s="315"/>
      <c r="F51" s="320"/>
      <c r="G51" s="323"/>
      <c r="H51" s="315"/>
      <c r="J51" s="315"/>
    </row>
    <row r="52" spans="1:10">
      <c r="A52" s="315"/>
      <c r="B52" s="315"/>
      <c r="C52" s="321"/>
      <c r="D52" s="328"/>
      <c r="E52" s="317"/>
      <c r="F52" s="316"/>
      <c r="G52" s="316"/>
      <c r="H52" s="321"/>
      <c r="J52" s="321"/>
    </row>
    <row r="53" spans="1:10">
      <c r="A53" s="315"/>
      <c r="C53" s="321"/>
      <c r="D53" s="322"/>
      <c r="E53" s="315"/>
      <c r="F53" s="320"/>
      <c r="G53" s="323"/>
    </row>
    <row r="54" spans="1:10">
      <c r="A54" s="315"/>
      <c r="B54" s="315"/>
      <c r="C54" s="321"/>
      <c r="D54" s="328"/>
      <c r="E54" s="317"/>
      <c r="F54" s="316"/>
      <c r="G54" s="316"/>
      <c r="H54" s="321"/>
      <c r="J54" s="321"/>
    </row>
    <row r="55" spans="1:10">
      <c r="A55" s="315"/>
      <c r="C55" s="321"/>
      <c r="D55" s="322"/>
      <c r="E55" s="315"/>
      <c r="F55" s="320"/>
      <c r="G55" s="323"/>
    </row>
    <row r="56" spans="1:10">
      <c r="A56" s="315"/>
      <c r="B56" s="315"/>
      <c r="C56" s="321"/>
      <c r="D56" s="328"/>
      <c r="E56" s="317"/>
      <c r="F56" s="316"/>
      <c r="G56" s="316"/>
      <c r="H56" s="321"/>
      <c r="J56" s="321"/>
    </row>
    <row r="57" spans="1:10">
      <c r="A57" s="315"/>
      <c r="C57" s="321"/>
      <c r="D57" s="322"/>
      <c r="E57" s="315"/>
      <c r="F57" s="320"/>
      <c r="G57" s="323"/>
    </row>
    <row r="58" spans="1:10">
      <c r="A58" s="315"/>
      <c r="B58" s="329"/>
      <c r="C58" s="321"/>
      <c r="D58" s="325"/>
      <c r="E58" s="317"/>
      <c r="F58" s="316"/>
      <c r="G58" s="316"/>
      <c r="H58" s="321"/>
      <c r="J58" s="321"/>
    </row>
    <row r="59" spans="1:10">
      <c r="A59" s="315"/>
      <c r="D59" s="322"/>
      <c r="E59" s="315"/>
      <c r="F59" s="320"/>
      <c r="G59" s="323"/>
    </row>
    <row r="60" spans="1:10">
      <c r="A60" s="315"/>
      <c r="B60" s="315"/>
      <c r="C60" s="315"/>
      <c r="D60" s="325"/>
      <c r="E60" s="317"/>
      <c r="F60" s="316"/>
      <c r="G60" s="316"/>
      <c r="H60" s="321"/>
      <c r="J60" s="321"/>
    </row>
    <row r="61" spans="1:10">
      <c r="A61" s="315"/>
      <c r="D61" s="315"/>
      <c r="E61" s="315"/>
      <c r="F61" s="320"/>
      <c r="G61" s="320"/>
      <c r="H61" s="315"/>
    </row>
    <row r="62" spans="1:10">
      <c r="A62" s="315"/>
      <c r="B62" s="321"/>
      <c r="D62" s="315"/>
      <c r="E62" s="317"/>
      <c r="F62" s="320"/>
      <c r="G62" s="320"/>
      <c r="H62" s="315"/>
    </row>
    <row r="63" spans="1:10">
      <c r="A63" s="315"/>
      <c r="D63" s="315"/>
      <c r="E63" s="315"/>
      <c r="F63" s="320"/>
      <c r="G63" s="320"/>
      <c r="H63" s="315"/>
    </row>
    <row r="64" spans="1:10">
      <c r="A64" s="315"/>
      <c r="B64" s="321"/>
      <c r="D64" s="315"/>
      <c r="E64" s="317"/>
      <c r="F64" s="320"/>
      <c r="G64" s="320"/>
      <c r="H64" s="315"/>
    </row>
    <row r="65" spans="1:10">
      <c r="A65" s="315"/>
      <c r="B65" s="315"/>
      <c r="C65" s="315"/>
      <c r="D65" s="315"/>
      <c r="E65" s="317"/>
      <c r="F65" s="320"/>
      <c r="G65" s="320"/>
      <c r="H65" s="315"/>
    </row>
    <row r="66" spans="1:10">
      <c r="A66" s="315"/>
      <c r="B66" s="315"/>
      <c r="C66" s="315"/>
      <c r="D66" s="315"/>
      <c r="E66" s="317"/>
      <c r="F66" s="320"/>
      <c r="G66" s="320"/>
      <c r="H66" s="315"/>
    </row>
    <row r="67" spans="1:10">
      <c r="A67" s="315"/>
      <c r="B67" s="315"/>
      <c r="C67" s="315"/>
      <c r="D67" s="315"/>
      <c r="E67" s="317"/>
      <c r="F67" s="320"/>
      <c r="G67" s="326"/>
      <c r="H67" s="327"/>
    </row>
    <row r="68" spans="1:10">
      <c r="A68" s="315"/>
      <c r="B68" s="315"/>
      <c r="C68" s="315"/>
      <c r="D68" s="315"/>
      <c r="E68" s="317"/>
      <c r="F68" s="320"/>
      <c r="G68" s="320"/>
      <c r="H68" s="327"/>
    </row>
    <row r="69" spans="1:10">
      <c r="A69" s="315"/>
      <c r="B69" s="315"/>
      <c r="C69" s="315"/>
      <c r="D69" s="315"/>
      <c r="E69" s="315"/>
      <c r="F69" s="316"/>
      <c r="G69" s="316"/>
      <c r="H69" s="315"/>
    </row>
    <row r="70" spans="1:10">
      <c r="A70" s="315"/>
      <c r="B70" s="315"/>
      <c r="C70" s="315"/>
      <c r="D70" s="315"/>
      <c r="E70" s="315"/>
      <c r="F70" s="316"/>
      <c r="G70" s="316"/>
      <c r="H70" s="315"/>
    </row>
    <row r="71" spans="1:10">
      <c r="A71" s="317"/>
      <c r="B71" s="315"/>
      <c r="C71" s="315"/>
      <c r="D71" s="315"/>
      <c r="E71" s="317"/>
      <c r="F71" s="318"/>
      <c r="G71" s="319"/>
      <c r="H71" s="315"/>
    </row>
    <row r="72" spans="1:10">
      <c r="A72" s="315"/>
      <c r="B72" s="315"/>
      <c r="C72" s="315"/>
      <c r="D72" s="315"/>
      <c r="E72" s="317"/>
      <c r="F72" s="315"/>
      <c r="G72" s="315"/>
      <c r="H72" s="315"/>
    </row>
    <row r="73" spans="1:10">
      <c r="A73" s="315"/>
      <c r="D73" s="315"/>
      <c r="E73" s="315"/>
      <c r="F73" s="320"/>
      <c r="G73" s="320"/>
      <c r="H73" s="315"/>
    </row>
    <row r="74" spans="1:10">
      <c r="A74" s="315"/>
      <c r="B74" s="315"/>
      <c r="C74" s="315"/>
      <c r="D74" s="315"/>
      <c r="E74" s="315"/>
      <c r="F74" s="316"/>
      <c r="G74" s="316"/>
      <c r="H74" s="315"/>
    </row>
    <row r="75" spans="1:10">
      <c r="A75" s="315"/>
      <c r="C75" s="321"/>
      <c r="D75" s="322"/>
      <c r="E75" s="315"/>
      <c r="F75" s="320"/>
      <c r="G75" s="326"/>
      <c r="H75" s="324"/>
      <c r="J75" s="324"/>
    </row>
    <row r="76" spans="1:10">
      <c r="A76" s="315"/>
      <c r="B76" s="315"/>
      <c r="C76" s="321"/>
      <c r="D76" s="328"/>
      <c r="E76" s="317"/>
      <c r="F76" s="316"/>
      <c r="G76" s="316"/>
      <c r="H76" s="321"/>
      <c r="J76" s="321"/>
    </row>
    <row r="77" spans="1:10">
      <c r="A77" s="315"/>
      <c r="C77" s="321"/>
      <c r="D77" s="322"/>
      <c r="E77" s="315"/>
      <c r="F77" s="320"/>
      <c r="G77" s="326"/>
    </row>
    <row r="78" spans="1:10">
      <c r="A78" s="315"/>
      <c r="B78" s="315"/>
      <c r="C78" s="321"/>
      <c r="D78" s="328"/>
      <c r="E78" s="317"/>
      <c r="F78" s="316"/>
      <c r="G78" s="316"/>
      <c r="H78" s="321"/>
      <c r="J78" s="321"/>
    </row>
    <row r="79" spans="1:10">
      <c r="A79" s="315"/>
      <c r="C79" s="321"/>
      <c r="D79" s="322"/>
      <c r="E79" s="315"/>
      <c r="F79" s="320"/>
      <c r="G79" s="326"/>
    </row>
    <row r="80" spans="1:10">
      <c r="A80" s="315"/>
      <c r="B80" s="315"/>
      <c r="C80" s="321"/>
      <c r="D80" s="328"/>
      <c r="E80" s="317"/>
      <c r="F80" s="316"/>
      <c r="G80" s="316"/>
      <c r="H80" s="330"/>
      <c r="J80" s="330"/>
    </row>
    <row r="81" spans="1:10">
      <c r="A81" s="315"/>
      <c r="C81" s="321"/>
      <c r="D81" s="322"/>
      <c r="E81" s="315"/>
      <c r="F81" s="320"/>
      <c r="G81" s="326"/>
    </row>
    <row r="82" spans="1:10">
      <c r="A82" s="315"/>
      <c r="B82" s="315"/>
      <c r="C82" s="321"/>
      <c r="D82" s="328"/>
      <c r="E82" s="317"/>
      <c r="F82" s="316"/>
      <c r="G82" s="316"/>
      <c r="H82" s="330"/>
      <c r="J82" s="330"/>
    </row>
    <row r="83" spans="1:10">
      <c r="A83" s="315"/>
      <c r="C83" s="321"/>
      <c r="D83" s="322"/>
      <c r="E83" s="315"/>
      <c r="F83" s="320"/>
      <c r="G83" s="326"/>
      <c r="H83" s="327"/>
    </row>
    <row r="84" spans="1:10">
      <c r="A84" s="315"/>
      <c r="B84" s="315"/>
      <c r="C84" s="321"/>
      <c r="D84" s="328"/>
      <c r="E84" s="317"/>
      <c r="F84" s="316"/>
      <c r="G84" s="316"/>
      <c r="H84" s="330"/>
      <c r="J84" s="330"/>
    </row>
    <row r="85" spans="1:10">
      <c r="A85" s="315"/>
      <c r="B85" s="315"/>
      <c r="C85" s="315"/>
      <c r="D85" s="315"/>
      <c r="E85" s="317"/>
      <c r="F85" s="320"/>
      <c r="G85" s="320"/>
      <c r="H85" s="315"/>
      <c r="J85" s="315"/>
    </row>
    <row r="86" spans="1:10">
      <c r="A86" s="315"/>
      <c r="B86" s="315"/>
      <c r="C86" s="315"/>
      <c r="D86" s="315"/>
      <c r="E86" s="317"/>
      <c r="F86" s="320"/>
      <c r="G86" s="320"/>
      <c r="H86" s="315"/>
      <c r="J86" s="315"/>
    </row>
    <row r="87" spans="1:10">
      <c r="A87" s="315"/>
      <c r="B87" s="315"/>
      <c r="C87" s="315"/>
      <c r="D87" s="315"/>
      <c r="E87" s="317"/>
      <c r="F87" s="320"/>
      <c r="G87" s="320"/>
      <c r="H87" s="315"/>
      <c r="J87" s="315"/>
    </row>
    <row r="88" spans="1:10">
      <c r="A88" s="315"/>
      <c r="D88" s="315"/>
      <c r="E88" s="315"/>
      <c r="F88" s="320"/>
      <c r="G88" s="320"/>
      <c r="H88" s="315"/>
      <c r="J88" s="315"/>
    </row>
    <row r="89" spans="1:10">
      <c r="A89" s="315"/>
      <c r="D89" s="315"/>
      <c r="E89" s="315"/>
      <c r="F89" s="320"/>
      <c r="G89" s="320"/>
      <c r="H89" s="315"/>
      <c r="J89" s="315"/>
    </row>
    <row r="90" spans="1:10">
      <c r="A90" s="315"/>
      <c r="B90" s="315"/>
      <c r="C90" s="315"/>
      <c r="D90" s="315"/>
      <c r="E90" s="317"/>
      <c r="F90" s="320"/>
      <c r="G90" s="320"/>
      <c r="H90" s="315"/>
      <c r="J90" s="315"/>
    </row>
    <row r="91" spans="1:10">
      <c r="A91" s="315"/>
      <c r="C91" s="321"/>
      <c r="D91" s="322"/>
      <c r="E91" s="315"/>
      <c r="F91" s="320"/>
      <c r="G91" s="326"/>
      <c r="H91" s="315"/>
      <c r="J91" s="315"/>
    </row>
    <row r="92" spans="1:10">
      <c r="A92" s="315"/>
      <c r="B92" s="315"/>
      <c r="C92" s="321"/>
      <c r="D92" s="328"/>
      <c r="E92" s="317"/>
      <c r="F92" s="316"/>
      <c r="G92" s="316"/>
      <c r="H92" s="321"/>
      <c r="J92" s="321"/>
    </row>
    <row r="93" spans="1:10">
      <c r="A93" s="315"/>
      <c r="C93" s="321"/>
      <c r="D93" s="322"/>
      <c r="E93" s="315"/>
      <c r="F93" s="320"/>
      <c r="G93" s="326"/>
    </row>
    <row r="94" spans="1:10">
      <c r="A94" s="315"/>
      <c r="B94" s="315"/>
      <c r="C94" s="321"/>
      <c r="D94" s="328"/>
      <c r="E94" s="317"/>
      <c r="F94" s="316"/>
      <c r="G94" s="316"/>
      <c r="H94" s="321"/>
      <c r="J94" s="321"/>
    </row>
    <row r="95" spans="1:10">
      <c r="A95" s="315"/>
      <c r="C95" s="321"/>
      <c r="D95" s="322"/>
      <c r="E95" s="315"/>
      <c r="F95" s="320"/>
      <c r="G95" s="326"/>
    </row>
    <row r="96" spans="1:10">
      <c r="A96" s="315"/>
      <c r="B96" s="315"/>
      <c r="C96" s="321"/>
      <c r="D96" s="328"/>
      <c r="E96" s="317"/>
      <c r="F96" s="316"/>
      <c r="G96" s="316"/>
      <c r="H96" s="330"/>
      <c r="J96" s="330"/>
    </row>
    <row r="97" spans="1:10">
      <c r="A97" s="315"/>
      <c r="C97" s="321"/>
      <c r="D97" s="322"/>
      <c r="E97" s="315"/>
      <c r="F97" s="320"/>
      <c r="G97" s="326"/>
    </row>
    <row r="98" spans="1:10">
      <c r="A98" s="315"/>
      <c r="B98" s="329"/>
      <c r="C98" s="321"/>
      <c r="D98" s="328"/>
      <c r="E98" s="317"/>
      <c r="F98" s="316"/>
      <c r="G98" s="316"/>
      <c r="H98" s="330"/>
      <c r="J98" s="330"/>
    </row>
    <row r="99" spans="1:10">
      <c r="A99" s="315"/>
      <c r="D99" s="315"/>
      <c r="E99" s="315"/>
      <c r="F99" s="320"/>
      <c r="G99" s="320"/>
      <c r="H99" s="315"/>
    </row>
    <row r="100" spans="1:10">
      <c r="A100" s="315"/>
      <c r="B100" s="321"/>
      <c r="D100" s="315"/>
      <c r="E100" s="317"/>
      <c r="F100" s="320"/>
      <c r="G100" s="320"/>
      <c r="H100" s="315"/>
    </row>
    <row r="101" spans="1:10">
      <c r="A101" s="315"/>
      <c r="B101" s="315"/>
      <c r="C101" s="315"/>
      <c r="D101" s="315"/>
      <c r="E101" s="317"/>
      <c r="F101" s="320"/>
      <c r="G101" s="320"/>
      <c r="H101" s="315"/>
    </row>
    <row r="102" spans="1:10">
      <c r="A102" s="315"/>
      <c r="B102" s="315"/>
      <c r="C102" s="315"/>
      <c r="D102" s="315"/>
      <c r="E102" s="317"/>
      <c r="F102" s="320"/>
      <c r="G102" s="320"/>
      <c r="H102" s="315"/>
    </row>
    <row r="103" spans="1:10">
      <c r="A103" s="315"/>
      <c r="B103" s="315"/>
      <c r="C103" s="315"/>
      <c r="D103" s="315"/>
      <c r="E103" s="317"/>
      <c r="F103" s="320"/>
      <c r="G103" s="326"/>
      <c r="H103" s="327"/>
    </row>
    <row r="104" spans="1:10">
      <c r="A104" s="315"/>
      <c r="B104" s="315"/>
      <c r="C104" s="315"/>
      <c r="D104" s="315"/>
      <c r="E104" s="317"/>
      <c r="F104" s="320"/>
      <c r="G104" s="320"/>
      <c r="H104" s="327"/>
    </row>
    <row r="105" spans="1:10">
      <c r="A105" s="315"/>
      <c r="B105" s="315"/>
      <c r="C105" s="315"/>
      <c r="D105" s="315"/>
      <c r="E105" s="315"/>
      <c r="F105" s="316"/>
      <c r="G105" s="316"/>
      <c r="H105" s="315"/>
    </row>
    <row r="106" spans="1:10">
      <c r="A106" s="315"/>
      <c r="B106" s="315"/>
      <c r="C106" s="315"/>
      <c r="D106" s="315"/>
      <c r="E106" s="315"/>
      <c r="F106" s="316"/>
      <c r="G106" s="316"/>
      <c r="H106" s="315"/>
    </row>
    <row r="107" spans="1:10">
      <c r="A107" s="317"/>
      <c r="B107" s="315"/>
      <c r="C107" s="315"/>
      <c r="D107" s="315"/>
      <c r="E107" s="317"/>
      <c r="F107" s="318"/>
      <c r="G107" s="319"/>
      <c r="H107" s="315"/>
    </row>
    <row r="108" spans="1:10">
      <c r="A108" s="315"/>
      <c r="B108" s="315"/>
      <c r="C108" s="315"/>
      <c r="D108" s="315"/>
      <c r="E108" s="317"/>
      <c r="F108" s="315"/>
      <c r="G108" s="315"/>
      <c r="H108" s="315"/>
    </row>
    <row r="109" spans="1:10">
      <c r="A109" s="315"/>
      <c r="B109" s="315"/>
      <c r="C109" s="315"/>
      <c r="D109" s="315"/>
      <c r="E109" s="315"/>
      <c r="F109" s="320"/>
      <c r="G109" s="320"/>
      <c r="H109" s="315"/>
    </row>
    <row r="110" spans="1:10">
      <c r="A110" s="315"/>
      <c r="B110" s="315"/>
      <c r="C110" s="321"/>
      <c r="D110" s="315"/>
      <c r="E110" s="317"/>
      <c r="F110" s="316"/>
      <c r="G110" s="316"/>
      <c r="H110" s="315"/>
    </row>
    <row r="111" spans="1:10">
      <c r="A111" s="315"/>
      <c r="B111" s="315"/>
      <c r="C111" s="321"/>
      <c r="D111" s="322"/>
      <c r="E111" s="315"/>
      <c r="F111" s="320"/>
      <c r="G111" s="326"/>
      <c r="H111" s="324"/>
      <c r="J111" s="324"/>
    </row>
    <row r="112" spans="1:10">
      <c r="A112" s="315"/>
      <c r="B112" s="331"/>
      <c r="C112" s="332"/>
      <c r="D112" s="325"/>
      <c r="E112" s="317"/>
      <c r="F112" s="316"/>
      <c r="G112" s="316"/>
      <c r="H112" s="321"/>
      <c r="J112" s="321"/>
    </row>
    <row r="113" spans="1:10">
      <c r="A113" s="315"/>
      <c r="B113" s="315"/>
      <c r="C113" s="321"/>
      <c r="D113" s="322"/>
      <c r="E113" s="315"/>
      <c r="F113" s="320"/>
      <c r="G113" s="326"/>
    </row>
    <row r="114" spans="1:10">
      <c r="A114" s="315"/>
      <c r="B114" s="331"/>
      <c r="C114" s="332"/>
      <c r="D114" s="325"/>
      <c r="E114" s="317"/>
      <c r="F114" s="316"/>
      <c r="G114" s="316"/>
      <c r="H114" s="321"/>
      <c r="J114" s="321"/>
    </row>
    <row r="115" spans="1:10">
      <c r="A115" s="315"/>
      <c r="B115" s="315"/>
      <c r="C115" s="321"/>
      <c r="D115" s="322"/>
      <c r="E115" s="315"/>
      <c r="F115" s="320"/>
      <c r="G115" s="326"/>
    </row>
    <row r="116" spans="1:10">
      <c r="A116" s="315"/>
      <c r="B116" s="331"/>
      <c r="C116" s="332"/>
      <c r="D116" s="325"/>
      <c r="E116" s="317"/>
      <c r="F116" s="316"/>
      <c r="G116" s="316"/>
      <c r="H116" s="321"/>
      <c r="J116" s="321"/>
    </row>
    <row r="117" spans="1:10">
      <c r="A117" s="315"/>
      <c r="B117" s="315"/>
      <c r="C117" s="321"/>
      <c r="D117" s="322"/>
      <c r="E117" s="315"/>
      <c r="F117" s="320"/>
      <c r="G117" s="326"/>
    </row>
    <row r="118" spans="1:10">
      <c r="A118" s="315"/>
      <c r="B118" s="331"/>
      <c r="C118" s="332"/>
      <c r="D118" s="325"/>
      <c r="E118" s="317"/>
      <c r="F118" s="316"/>
      <c r="G118" s="316"/>
      <c r="H118" s="321"/>
      <c r="J118" s="321"/>
    </row>
    <row r="119" spans="1:10">
      <c r="A119" s="315"/>
      <c r="B119" s="315"/>
      <c r="C119" s="321"/>
      <c r="D119" s="322"/>
      <c r="E119" s="315"/>
      <c r="F119" s="320"/>
      <c r="G119" s="326"/>
    </row>
    <row r="120" spans="1:10">
      <c r="A120" s="315"/>
      <c r="B120" s="331"/>
      <c r="C120" s="332"/>
      <c r="D120" s="325"/>
      <c r="E120" s="317"/>
      <c r="F120" s="316"/>
      <c r="G120" s="316"/>
      <c r="H120" s="321"/>
      <c r="J120" s="321"/>
    </row>
    <row r="121" spans="1:10">
      <c r="A121" s="315"/>
      <c r="B121" s="315"/>
      <c r="C121" s="321"/>
      <c r="D121" s="322"/>
      <c r="E121" s="315"/>
      <c r="F121" s="320"/>
      <c r="G121" s="326"/>
    </row>
    <row r="122" spans="1:10">
      <c r="A122" s="315"/>
      <c r="B122" s="331"/>
      <c r="C122" s="332"/>
      <c r="D122" s="325"/>
      <c r="E122" s="317"/>
      <c r="F122" s="316"/>
      <c r="G122" s="316"/>
      <c r="H122" s="321"/>
      <c r="J122" s="321"/>
    </row>
    <row r="123" spans="1:10">
      <c r="A123" s="315"/>
      <c r="B123" s="315"/>
      <c r="C123" s="321"/>
      <c r="D123" s="322"/>
      <c r="E123" s="315"/>
      <c r="F123" s="320"/>
      <c r="G123" s="326"/>
    </row>
    <row r="124" spans="1:10">
      <c r="A124" s="315"/>
      <c r="B124" s="331"/>
      <c r="C124" s="332"/>
      <c r="D124" s="325"/>
      <c r="E124" s="317"/>
      <c r="F124" s="316"/>
      <c r="G124" s="316"/>
      <c r="H124" s="321"/>
      <c r="J124" s="321"/>
    </row>
    <row r="125" spans="1:10">
      <c r="A125" s="315"/>
      <c r="B125" s="315"/>
      <c r="C125" s="321"/>
      <c r="D125" s="322"/>
      <c r="E125" s="315"/>
      <c r="F125" s="320"/>
      <c r="G125" s="326"/>
    </row>
    <row r="126" spans="1:10">
      <c r="A126" s="315"/>
      <c r="B126" s="331"/>
      <c r="C126" s="332"/>
      <c r="D126" s="325"/>
      <c r="E126" s="317"/>
      <c r="F126" s="316"/>
      <c r="G126" s="316"/>
      <c r="H126" s="321"/>
      <c r="J126" s="321"/>
    </row>
    <row r="127" spans="1:10">
      <c r="A127" s="315"/>
      <c r="B127" s="315"/>
      <c r="C127" s="321"/>
      <c r="D127" s="322"/>
      <c r="E127" s="315"/>
      <c r="F127" s="320"/>
      <c r="G127" s="326"/>
    </row>
    <row r="128" spans="1:10">
      <c r="A128" s="315"/>
      <c r="B128" s="331"/>
      <c r="C128" s="332"/>
      <c r="D128" s="325"/>
      <c r="E128" s="317"/>
      <c r="F128" s="316"/>
      <c r="G128" s="316"/>
      <c r="H128" s="321"/>
      <c r="J128" s="321"/>
    </row>
    <row r="129" spans="1:10">
      <c r="A129" s="315"/>
      <c r="B129" s="315"/>
      <c r="C129" s="315"/>
      <c r="D129" s="315"/>
      <c r="E129" s="315"/>
      <c r="F129" s="320"/>
      <c r="G129" s="320"/>
      <c r="H129" s="315"/>
      <c r="J129" s="315"/>
    </row>
    <row r="130" spans="1:10">
      <c r="A130" s="315"/>
      <c r="B130" s="315"/>
      <c r="C130" s="315"/>
      <c r="D130" s="315"/>
      <c r="E130" s="317"/>
      <c r="F130" s="320"/>
      <c r="G130" s="320"/>
      <c r="H130" s="315"/>
      <c r="J130" s="315"/>
    </row>
    <row r="131" spans="1:10">
      <c r="A131" s="315"/>
      <c r="B131" s="315"/>
      <c r="C131" s="321"/>
      <c r="D131" s="322"/>
      <c r="E131" s="315"/>
      <c r="F131" s="320"/>
      <c r="G131" s="326"/>
      <c r="H131" s="315"/>
      <c r="J131" s="315"/>
    </row>
    <row r="132" spans="1:10">
      <c r="A132" s="315"/>
      <c r="B132" s="331"/>
      <c r="C132" s="321"/>
      <c r="D132" s="325"/>
      <c r="E132" s="317"/>
      <c r="F132" s="316"/>
      <c r="G132" s="316"/>
      <c r="H132" s="321"/>
      <c r="J132" s="321"/>
    </row>
    <row r="133" spans="1:10">
      <c r="A133" s="315"/>
      <c r="C133" s="321"/>
      <c r="D133" s="322"/>
      <c r="E133" s="315"/>
      <c r="F133" s="320"/>
      <c r="G133" s="326"/>
    </row>
    <row r="134" spans="1:10">
      <c r="A134" s="315"/>
      <c r="B134" s="329"/>
      <c r="C134" s="321"/>
      <c r="D134" s="325"/>
      <c r="E134" s="317"/>
      <c r="F134" s="316"/>
      <c r="G134" s="316"/>
      <c r="H134" s="321"/>
      <c r="J134" s="321"/>
    </row>
    <row r="135" spans="1:10">
      <c r="A135" s="315"/>
      <c r="C135" s="321"/>
      <c r="D135" s="322"/>
      <c r="E135" s="315"/>
      <c r="F135" s="320"/>
      <c r="G135" s="326"/>
    </row>
    <row r="136" spans="1:10">
      <c r="A136" s="315"/>
      <c r="B136" s="331"/>
      <c r="C136" s="321"/>
      <c r="D136" s="325"/>
      <c r="E136" s="317"/>
      <c r="F136" s="316"/>
      <c r="G136" s="316"/>
      <c r="H136" s="321"/>
      <c r="J136" s="321"/>
    </row>
    <row r="137" spans="1:10">
      <c r="A137" s="315"/>
      <c r="C137" s="321"/>
      <c r="D137" s="322"/>
      <c r="E137" s="315"/>
      <c r="F137" s="320"/>
      <c r="G137" s="326"/>
    </row>
    <row r="138" spans="1:10">
      <c r="A138" s="315"/>
      <c r="B138" s="331"/>
      <c r="C138" s="321"/>
      <c r="D138" s="325"/>
      <c r="E138" s="317"/>
      <c r="F138" s="316"/>
      <c r="G138" s="316"/>
      <c r="H138" s="321"/>
      <c r="J138" s="321"/>
    </row>
    <row r="139" spans="1:10">
      <c r="A139" s="315"/>
      <c r="C139" s="321"/>
      <c r="D139" s="322"/>
      <c r="E139" s="315"/>
      <c r="F139" s="320"/>
      <c r="G139" s="326"/>
    </row>
    <row r="140" spans="1:10">
      <c r="A140" s="315"/>
      <c r="B140" s="331"/>
      <c r="C140" s="321"/>
      <c r="D140" s="325"/>
      <c r="E140" s="317"/>
      <c r="F140" s="316"/>
      <c r="G140" s="316"/>
      <c r="H140" s="321"/>
      <c r="J140" s="321"/>
    </row>
    <row r="141" spans="1:10">
      <c r="A141" s="315"/>
      <c r="B141" s="315"/>
      <c r="C141" s="315"/>
      <c r="D141" s="315"/>
      <c r="E141" s="315"/>
      <c r="F141" s="316"/>
      <c r="G141" s="316"/>
      <c r="H141" s="315"/>
    </row>
    <row r="142" spans="1:10">
      <c r="A142" s="315"/>
      <c r="B142" s="315"/>
      <c r="C142" s="315"/>
      <c r="D142" s="315"/>
      <c r="E142" s="315"/>
      <c r="F142" s="316"/>
      <c r="G142" s="316"/>
      <c r="H142" s="315"/>
    </row>
    <row r="143" spans="1:10">
      <c r="A143" s="317"/>
      <c r="B143" s="315"/>
      <c r="C143" s="315"/>
      <c r="D143" s="322"/>
      <c r="E143" s="317"/>
      <c r="F143" s="318"/>
      <c r="G143" s="326"/>
      <c r="H143" s="315"/>
      <c r="J143" s="315"/>
    </row>
    <row r="144" spans="1:10">
      <c r="A144" s="315"/>
      <c r="B144" s="331"/>
      <c r="C144" s="315"/>
      <c r="D144" s="325"/>
      <c r="E144" s="317"/>
      <c r="F144" s="316"/>
      <c r="G144" s="316"/>
      <c r="H144" s="321"/>
      <c r="J144" s="321"/>
    </row>
    <row r="145" spans="1:10">
      <c r="A145" s="315"/>
      <c r="D145" s="322"/>
      <c r="E145" s="315"/>
      <c r="F145" s="320"/>
      <c r="G145" s="326"/>
    </row>
    <row r="146" spans="1:10">
      <c r="A146" s="315"/>
      <c r="B146" s="331"/>
      <c r="C146" s="315"/>
      <c r="D146" s="325"/>
      <c r="E146" s="317"/>
      <c r="F146" s="316"/>
      <c r="G146" s="316"/>
      <c r="H146" s="321"/>
      <c r="J146" s="321"/>
    </row>
    <row r="147" spans="1:10">
      <c r="A147" s="315"/>
      <c r="D147" s="315"/>
      <c r="E147" s="315"/>
      <c r="F147" s="320"/>
      <c r="G147" s="326"/>
      <c r="H147" s="324"/>
      <c r="J147" s="324"/>
    </row>
    <row r="148" spans="1:10">
      <c r="A148" s="315"/>
      <c r="B148" s="317"/>
      <c r="C148" s="315"/>
      <c r="D148" s="315"/>
      <c r="E148" s="317"/>
      <c r="F148" s="316"/>
      <c r="G148" s="316"/>
      <c r="H148" s="324"/>
      <c r="J148" s="324"/>
    </row>
    <row r="149" spans="1:10">
      <c r="A149" s="315"/>
      <c r="D149" s="315"/>
      <c r="E149" s="315"/>
      <c r="F149" s="320"/>
      <c r="G149" s="320"/>
      <c r="H149" s="324"/>
      <c r="J149" s="324"/>
    </row>
    <row r="150" spans="1:10">
      <c r="A150" s="315"/>
      <c r="B150" s="315"/>
      <c r="C150" s="321"/>
      <c r="D150" s="315"/>
      <c r="E150" s="317"/>
      <c r="F150" s="316"/>
      <c r="G150" s="316"/>
      <c r="H150" s="315"/>
      <c r="J150" s="315"/>
    </row>
    <row r="151" spans="1:10">
      <c r="C151" s="321"/>
      <c r="D151" s="322"/>
      <c r="E151" s="315"/>
      <c r="F151" s="320"/>
      <c r="G151" s="326"/>
      <c r="H151" s="315"/>
      <c r="J151" s="315"/>
    </row>
    <row r="152" spans="1:10">
      <c r="A152" s="315"/>
      <c r="B152" s="331"/>
      <c r="C152" s="332"/>
      <c r="D152" s="325"/>
      <c r="E152" s="317"/>
      <c r="F152" s="316"/>
      <c r="G152" s="316"/>
      <c r="H152" s="321"/>
      <c r="J152" s="321"/>
    </row>
    <row r="153" spans="1:10">
      <c r="C153" s="321"/>
      <c r="D153" s="322"/>
      <c r="E153" s="315"/>
      <c r="F153" s="320"/>
      <c r="G153" s="326"/>
    </row>
    <row r="154" spans="1:10">
      <c r="A154" s="315"/>
      <c r="B154" s="331"/>
      <c r="C154" s="332"/>
      <c r="D154" s="325"/>
      <c r="E154" s="317"/>
      <c r="F154" s="316"/>
      <c r="G154" s="316"/>
      <c r="H154" s="321"/>
      <c r="J154" s="321"/>
    </row>
    <row r="155" spans="1:10">
      <c r="C155" s="321"/>
      <c r="D155" s="322"/>
      <c r="E155" s="315"/>
      <c r="F155" s="320"/>
      <c r="G155" s="326"/>
    </row>
    <row r="156" spans="1:10">
      <c r="A156" s="315"/>
      <c r="B156" s="331"/>
      <c r="C156" s="332"/>
      <c r="D156" s="325"/>
      <c r="E156" s="317"/>
      <c r="F156" s="316"/>
      <c r="G156" s="316"/>
      <c r="H156" s="321"/>
      <c r="J156" s="321"/>
    </row>
    <row r="157" spans="1:10">
      <c r="C157" s="321"/>
      <c r="D157" s="322"/>
      <c r="E157" s="315"/>
      <c r="F157" s="320"/>
      <c r="G157" s="326"/>
    </row>
    <row r="158" spans="1:10">
      <c r="A158" s="315"/>
      <c r="B158" s="331"/>
      <c r="C158" s="332"/>
      <c r="D158" s="325"/>
      <c r="E158" s="317"/>
      <c r="F158" s="316"/>
      <c r="G158" s="316"/>
      <c r="H158" s="321"/>
      <c r="J158" s="321"/>
    </row>
    <row r="159" spans="1:10">
      <c r="C159" s="321"/>
      <c r="D159" s="322"/>
      <c r="E159" s="315"/>
      <c r="F159" s="320"/>
      <c r="G159" s="326"/>
    </row>
    <row r="160" spans="1:10">
      <c r="A160" s="315"/>
      <c r="B160" s="331"/>
      <c r="C160" s="332"/>
      <c r="D160" s="325"/>
      <c r="E160" s="317"/>
      <c r="F160" s="316"/>
      <c r="G160" s="316"/>
      <c r="H160" s="321"/>
      <c r="J160" s="321"/>
    </row>
    <row r="161" spans="1:19">
      <c r="C161" s="321"/>
      <c r="D161" s="322"/>
      <c r="E161" s="315"/>
      <c r="F161" s="320"/>
      <c r="G161" s="326"/>
    </row>
    <row r="162" spans="1:19">
      <c r="A162" s="315"/>
      <c r="B162" s="331"/>
      <c r="C162" s="332"/>
      <c r="D162" s="325"/>
      <c r="E162" s="317"/>
      <c r="F162" s="316"/>
      <c r="G162" s="316"/>
      <c r="H162" s="321"/>
      <c r="J162" s="321"/>
    </row>
    <row r="163" spans="1:19">
      <c r="C163" s="321"/>
      <c r="D163" s="322"/>
      <c r="E163" s="315"/>
      <c r="F163" s="320"/>
      <c r="G163" s="326"/>
    </row>
    <row r="164" spans="1:19">
      <c r="A164" s="315"/>
      <c r="B164" s="331"/>
      <c r="C164" s="332"/>
      <c r="D164" s="325"/>
      <c r="E164" s="317"/>
      <c r="F164" s="316"/>
      <c r="G164" s="316"/>
      <c r="H164" s="321"/>
      <c r="J164" s="321"/>
    </row>
    <row r="165" spans="1:19">
      <c r="C165" s="321"/>
      <c r="D165" s="322"/>
      <c r="E165" s="315"/>
      <c r="F165" s="320"/>
      <c r="G165" s="326"/>
    </row>
    <row r="166" spans="1:19">
      <c r="A166" s="315"/>
      <c r="B166" s="331"/>
      <c r="C166" s="332"/>
      <c r="D166" s="325"/>
      <c r="E166" s="317"/>
      <c r="F166" s="316"/>
      <c r="G166" s="316"/>
      <c r="H166" s="321"/>
      <c r="J166" s="321"/>
    </row>
    <row r="167" spans="1:19">
      <c r="C167" s="321"/>
      <c r="D167" s="322"/>
      <c r="E167" s="315"/>
      <c r="F167" s="320"/>
      <c r="G167" s="326"/>
    </row>
    <row r="168" spans="1:19">
      <c r="A168" s="315"/>
      <c r="B168" s="331"/>
      <c r="C168" s="332"/>
      <c r="D168" s="325"/>
      <c r="E168" s="317"/>
      <c r="F168" s="316"/>
      <c r="G168" s="316"/>
      <c r="H168" s="321"/>
      <c r="J168" s="321"/>
    </row>
    <row r="169" spans="1:19">
      <c r="A169" s="315"/>
      <c r="D169" s="322"/>
      <c r="E169" s="315"/>
      <c r="F169" s="320"/>
      <c r="G169" s="326"/>
    </row>
    <row r="170" spans="1:19">
      <c r="A170" s="315"/>
      <c r="B170" s="331"/>
      <c r="C170" s="315"/>
      <c r="D170" s="325"/>
      <c r="E170" s="317"/>
      <c r="F170" s="316"/>
      <c r="G170" s="316"/>
      <c r="H170" s="321"/>
      <c r="J170" s="321"/>
    </row>
    <row r="171" spans="1:19">
      <c r="D171" s="315"/>
      <c r="E171" s="315"/>
      <c r="F171" s="320"/>
      <c r="G171" s="326"/>
      <c r="H171" s="315"/>
    </row>
    <row r="172" spans="1:19">
      <c r="B172" s="317"/>
      <c r="D172" s="315"/>
      <c r="E172" s="315"/>
      <c r="F172" s="320"/>
      <c r="G172" s="320"/>
      <c r="H172" s="315"/>
    </row>
    <row r="173" spans="1:19">
      <c r="A173" s="315"/>
      <c r="B173" s="315"/>
      <c r="C173" s="315"/>
      <c r="D173" s="315"/>
      <c r="E173" s="317"/>
      <c r="F173" s="320"/>
      <c r="G173" s="320"/>
      <c r="H173" s="315"/>
    </row>
    <row r="174" spans="1:19">
      <c r="A174" s="315"/>
      <c r="B174" s="317"/>
      <c r="C174" s="315"/>
      <c r="D174" s="315"/>
      <c r="E174" s="317"/>
      <c r="F174" s="320"/>
      <c r="G174" s="320"/>
      <c r="H174" s="315"/>
    </row>
    <row r="175" spans="1:19">
      <c r="A175" s="315"/>
      <c r="B175" s="315"/>
      <c r="C175" s="315"/>
      <c r="D175" s="315"/>
      <c r="E175" s="317"/>
      <c r="F175" s="320"/>
      <c r="G175" s="326"/>
      <c r="H175" s="315"/>
    </row>
    <row r="176" spans="1:19">
      <c r="A176" s="315"/>
      <c r="B176" s="315"/>
      <c r="C176" s="315"/>
      <c r="D176" s="315"/>
      <c r="E176" s="317"/>
      <c r="F176" s="320"/>
      <c r="G176" s="320"/>
      <c r="H176" s="315"/>
      <c r="S176" s="321"/>
    </row>
    <row r="177" spans="1:20">
      <c r="A177" s="315"/>
      <c r="B177" s="315"/>
      <c r="C177" s="315"/>
      <c r="D177" s="315"/>
      <c r="E177" s="315"/>
      <c r="F177" s="316"/>
      <c r="G177" s="316"/>
      <c r="H177" s="315"/>
    </row>
    <row r="178" spans="1:20">
      <c r="A178" s="315"/>
      <c r="B178" s="315"/>
      <c r="C178" s="315"/>
      <c r="D178" s="315"/>
      <c r="E178" s="315"/>
      <c r="F178" s="316"/>
      <c r="G178" s="316"/>
      <c r="H178" s="315"/>
      <c r="S178" s="333"/>
      <c r="T178" s="288"/>
    </row>
    <row r="179" spans="1:20">
      <c r="A179" s="317"/>
      <c r="B179" s="315"/>
      <c r="C179" s="315"/>
      <c r="D179" s="315"/>
      <c r="E179" s="317"/>
      <c r="F179" s="318"/>
      <c r="G179" s="319"/>
      <c r="H179" s="315"/>
    </row>
    <row r="180" spans="1:20">
      <c r="A180" s="315"/>
      <c r="B180" s="315"/>
      <c r="C180" s="315"/>
      <c r="D180" s="315"/>
      <c r="E180" s="317"/>
      <c r="F180" s="315"/>
      <c r="G180" s="315"/>
      <c r="H180" s="315"/>
      <c r="J180" s="333"/>
      <c r="K180" s="333"/>
      <c r="L180" s="321"/>
      <c r="M180" s="321"/>
      <c r="N180" s="321"/>
      <c r="O180" s="321"/>
      <c r="P180" s="321"/>
      <c r="Q180" s="333"/>
      <c r="R180" s="333"/>
      <c r="S180" s="321"/>
      <c r="T180" s="321"/>
    </row>
    <row r="181" spans="1:20">
      <c r="A181" s="315"/>
      <c r="B181" s="315"/>
      <c r="C181" s="315"/>
      <c r="D181" s="322"/>
      <c r="E181" s="315"/>
      <c r="F181" s="320"/>
      <c r="G181" s="326"/>
      <c r="H181" s="315"/>
      <c r="J181" s="321"/>
      <c r="K181" s="321"/>
      <c r="L181" s="321"/>
      <c r="M181" s="321"/>
      <c r="N181" s="321"/>
      <c r="O181" s="321"/>
      <c r="P181" s="321"/>
      <c r="Q181" s="321"/>
      <c r="R181" s="321"/>
      <c r="S181" s="321"/>
      <c r="T181" s="321"/>
    </row>
    <row r="182" spans="1:20">
      <c r="A182" s="334"/>
      <c r="B182" s="315"/>
      <c r="C182" s="315"/>
      <c r="D182" s="325"/>
      <c r="E182" s="317"/>
      <c r="F182" s="316"/>
      <c r="G182" s="316"/>
      <c r="H182" s="315"/>
      <c r="J182" s="321"/>
      <c r="K182" s="321"/>
      <c r="L182" s="321"/>
      <c r="M182" s="321"/>
      <c r="N182" s="321"/>
      <c r="O182" s="321"/>
      <c r="P182" s="321"/>
      <c r="Q182" s="335"/>
      <c r="R182" s="321"/>
      <c r="S182" s="336"/>
      <c r="T182" s="333"/>
    </row>
    <row r="183" spans="1:20">
      <c r="A183" s="315"/>
      <c r="B183" s="315"/>
      <c r="C183" s="315"/>
      <c r="D183" s="322"/>
      <c r="E183" s="315"/>
      <c r="F183" s="316"/>
      <c r="G183" s="326"/>
      <c r="H183" s="337"/>
      <c r="J183" s="321"/>
      <c r="K183" s="321"/>
      <c r="L183" s="321"/>
      <c r="M183" s="321"/>
      <c r="N183" s="333"/>
      <c r="O183" s="321"/>
      <c r="P183" s="321"/>
      <c r="Q183" s="338"/>
      <c r="R183" s="321"/>
      <c r="S183" s="321"/>
      <c r="T183" s="321"/>
    </row>
    <row r="184" spans="1:20">
      <c r="A184" s="334"/>
      <c r="B184" s="315"/>
      <c r="C184" s="315"/>
      <c r="D184" s="325"/>
      <c r="E184" s="317"/>
      <c r="F184" s="316"/>
      <c r="G184" s="316"/>
      <c r="H184" s="324"/>
      <c r="J184" s="321"/>
      <c r="K184" s="321"/>
      <c r="L184" s="321"/>
      <c r="M184" s="321"/>
      <c r="N184" s="321"/>
      <c r="O184" s="321"/>
      <c r="P184" s="321"/>
      <c r="Q184" s="338"/>
      <c r="R184" s="321"/>
      <c r="S184" s="321"/>
      <c r="T184" s="321"/>
    </row>
    <row r="185" spans="1:20">
      <c r="A185" s="315"/>
      <c r="B185" s="315"/>
      <c r="C185" s="315"/>
      <c r="D185" s="322"/>
      <c r="E185" s="315"/>
      <c r="F185" s="316"/>
      <c r="G185" s="326"/>
      <c r="H185" s="324"/>
      <c r="J185" s="321"/>
      <c r="K185" s="321"/>
      <c r="L185" s="321"/>
      <c r="M185" s="321"/>
      <c r="N185" s="321"/>
      <c r="O185" s="321"/>
      <c r="P185" s="321"/>
      <c r="Q185" s="321"/>
      <c r="R185" s="321"/>
      <c r="S185" s="321"/>
      <c r="T185" s="321"/>
    </row>
    <row r="186" spans="1:20">
      <c r="A186" s="334"/>
      <c r="B186" s="315"/>
      <c r="C186" s="315"/>
      <c r="D186" s="325"/>
      <c r="E186" s="317"/>
      <c r="F186" s="316"/>
      <c r="G186" s="316"/>
      <c r="H186" s="339"/>
      <c r="J186" s="321"/>
      <c r="K186" s="321"/>
      <c r="L186" s="321"/>
      <c r="M186" s="321"/>
      <c r="N186" s="321"/>
      <c r="O186" s="321"/>
      <c r="P186" s="321"/>
      <c r="Q186" s="335"/>
      <c r="R186" s="321"/>
      <c r="S186" s="336"/>
      <c r="T186" s="333"/>
    </row>
    <row r="187" spans="1:20">
      <c r="A187" s="315"/>
      <c r="B187" s="315"/>
      <c r="C187" s="315"/>
      <c r="D187" s="322"/>
      <c r="E187" s="315"/>
      <c r="F187" s="316"/>
      <c r="G187" s="326"/>
      <c r="H187" s="315"/>
      <c r="J187" s="321"/>
      <c r="K187" s="321"/>
      <c r="L187" s="321"/>
      <c r="M187" s="321"/>
      <c r="N187" s="333"/>
      <c r="O187" s="321"/>
      <c r="P187" s="321"/>
      <c r="Q187" s="338"/>
      <c r="R187" s="321"/>
      <c r="S187" s="321"/>
      <c r="T187" s="321"/>
    </row>
    <row r="188" spans="1:20">
      <c r="A188" s="334"/>
      <c r="B188" s="315"/>
      <c r="C188" s="315"/>
      <c r="D188" s="325"/>
      <c r="E188" s="317"/>
      <c r="F188" s="316"/>
      <c r="G188" s="316"/>
      <c r="H188" s="315"/>
      <c r="J188" s="321"/>
      <c r="K188" s="321"/>
      <c r="L188" s="321"/>
      <c r="M188" s="321"/>
      <c r="N188" s="321"/>
      <c r="O188" s="321"/>
      <c r="P188" s="321"/>
      <c r="Q188" s="338"/>
      <c r="R188" s="321"/>
      <c r="S188" s="321"/>
      <c r="T188" s="321"/>
    </row>
    <row r="189" spans="1:20">
      <c r="A189" s="315"/>
      <c r="B189" s="315"/>
      <c r="C189" s="315"/>
      <c r="D189" s="322"/>
      <c r="E189" s="315"/>
      <c r="F189" s="316"/>
      <c r="G189" s="326"/>
      <c r="H189" s="315"/>
      <c r="J189" s="321"/>
      <c r="K189" s="321"/>
      <c r="L189" s="321"/>
      <c r="M189" s="321"/>
      <c r="N189" s="321"/>
      <c r="O189" s="321"/>
      <c r="P189" s="321"/>
      <c r="Q189" s="321"/>
      <c r="R189" s="321"/>
      <c r="S189" s="321"/>
      <c r="T189" s="321"/>
    </row>
    <row r="190" spans="1:20">
      <c r="A190" s="334"/>
      <c r="B190" s="315"/>
      <c r="C190" s="315"/>
      <c r="D190" s="325"/>
      <c r="E190" s="317"/>
      <c r="F190" s="316"/>
      <c r="G190" s="316"/>
      <c r="H190" s="315"/>
      <c r="J190" s="321"/>
      <c r="K190" s="321"/>
      <c r="L190" s="321"/>
      <c r="M190" s="321"/>
      <c r="N190" s="321"/>
      <c r="O190" s="321"/>
      <c r="P190" s="321"/>
      <c r="Q190" s="335"/>
      <c r="R190" s="340"/>
      <c r="S190" s="336"/>
      <c r="T190" s="333"/>
    </row>
    <row r="191" spans="1:20">
      <c r="A191" s="315"/>
      <c r="B191" s="315"/>
      <c r="C191" s="315"/>
      <c r="D191" s="322"/>
      <c r="E191" s="315"/>
      <c r="F191" s="316"/>
      <c r="G191" s="326"/>
      <c r="H191" s="315"/>
      <c r="J191" s="321"/>
      <c r="K191" s="321"/>
      <c r="L191" s="321"/>
      <c r="M191" s="321"/>
      <c r="N191" s="333"/>
      <c r="O191" s="321"/>
      <c r="P191" s="321"/>
      <c r="Q191" s="338"/>
      <c r="R191" s="321"/>
      <c r="S191" s="321"/>
      <c r="T191" s="321"/>
    </row>
    <row r="192" spans="1:20">
      <c r="A192" s="334"/>
      <c r="B192" s="315"/>
      <c r="C192" s="315"/>
      <c r="D192" s="325"/>
      <c r="E192" s="317"/>
      <c r="F192" s="316"/>
      <c r="G192" s="316"/>
      <c r="H192" s="315"/>
      <c r="J192" s="321"/>
      <c r="K192" s="321"/>
      <c r="L192" s="321"/>
      <c r="M192" s="321"/>
      <c r="N192" s="321"/>
      <c r="O192" s="321"/>
      <c r="P192" s="321"/>
      <c r="Q192" s="338"/>
      <c r="R192" s="321"/>
      <c r="S192" s="321"/>
      <c r="T192" s="321"/>
    </row>
    <row r="193" spans="1:20">
      <c r="A193" s="315"/>
      <c r="B193" s="315"/>
      <c r="C193" s="315"/>
      <c r="D193" s="315"/>
      <c r="E193" s="315"/>
      <c r="F193" s="320"/>
      <c r="G193" s="320"/>
      <c r="H193" s="315"/>
      <c r="J193" s="321"/>
      <c r="K193" s="321"/>
      <c r="L193" s="321"/>
      <c r="M193" s="321"/>
      <c r="N193" s="321"/>
      <c r="O193" s="321"/>
      <c r="P193" s="321"/>
      <c r="Q193" s="321"/>
      <c r="R193" s="321"/>
      <c r="S193" s="321"/>
      <c r="T193" s="321"/>
    </row>
    <row r="194" spans="1:20">
      <c r="A194" s="315"/>
      <c r="B194" s="315"/>
      <c r="C194" s="315"/>
      <c r="D194" s="315"/>
      <c r="E194" s="317"/>
      <c r="F194" s="320"/>
      <c r="G194" s="320"/>
      <c r="H194" s="315"/>
      <c r="J194" s="321"/>
      <c r="K194" s="321"/>
      <c r="L194" s="321"/>
      <c r="M194" s="321"/>
      <c r="N194" s="321"/>
      <c r="O194" s="321"/>
      <c r="P194" s="321"/>
      <c r="Q194" s="335"/>
      <c r="R194" s="340"/>
      <c r="S194" s="336"/>
      <c r="T194" s="333"/>
    </row>
    <row r="195" spans="1:20">
      <c r="A195" s="315"/>
      <c r="B195" s="315"/>
      <c r="C195" s="315"/>
      <c r="D195" s="315"/>
      <c r="E195" s="317"/>
      <c r="F195" s="320"/>
      <c r="G195" s="320"/>
      <c r="H195" s="315"/>
      <c r="J195" s="321"/>
      <c r="K195" s="321"/>
      <c r="L195" s="321"/>
      <c r="M195" s="321"/>
      <c r="N195" s="333"/>
      <c r="O195" s="321"/>
      <c r="P195" s="321"/>
      <c r="Q195" s="338"/>
      <c r="R195" s="321"/>
      <c r="S195" s="321"/>
      <c r="T195" s="321"/>
    </row>
    <row r="196" spans="1:20">
      <c r="A196" s="315"/>
      <c r="B196" s="315"/>
      <c r="C196" s="315"/>
      <c r="D196" s="315"/>
      <c r="E196" s="317"/>
      <c r="F196" s="320"/>
      <c r="G196" s="320"/>
      <c r="H196" s="315"/>
      <c r="J196" s="321"/>
      <c r="K196" s="321"/>
      <c r="L196" s="321"/>
      <c r="M196" s="321"/>
      <c r="N196" s="321"/>
      <c r="O196" s="321"/>
      <c r="P196" s="321"/>
      <c r="Q196" s="338"/>
      <c r="R196" s="321"/>
      <c r="S196" s="321"/>
      <c r="T196" s="321"/>
    </row>
    <row r="197" spans="1:20">
      <c r="A197" s="315"/>
      <c r="B197" s="315"/>
      <c r="C197" s="315"/>
      <c r="D197" s="315"/>
      <c r="E197" s="315"/>
      <c r="F197" s="320"/>
      <c r="G197" s="320"/>
      <c r="H197" s="315"/>
      <c r="J197" s="321"/>
      <c r="K197" s="321"/>
      <c r="L197" s="321"/>
      <c r="M197" s="321"/>
      <c r="N197" s="321"/>
      <c r="O197" s="321"/>
      <c r="P197" s="321"/>
      <c r="Q197" s="321"/>
      <c r="R197" s="321"/>
      <c r="S197" s="321"/>
      <c r="T197" s="321"/>
    </row>
    <row r="198" spans="1:20">
      <c r="A198" s="315"/>
      <c r="B198" s="315"/>
      <c r="C198" s="315"/>
      <c r="D198" s="315"/>
      <c r="E198" s="317"/>
      <c r="F198" s="320"/>
      <c r="G198" s="320"/>
      <c r="H198" s="315"/>
      <c r="J198" s="321"/>
      <c r="K198" s="321"/>
      <c r="L198" s="321"/>
      <c r="M198" s="321"/>
      <c r="N198" s="321"/>
      <c r="O198" s="321"/>
      <c r="P198" s="321"/>
      <c r="Q198" s="335"/>
      <c r="R198" s="340"/>
      <c r="S198" s="336"/>
      <c r="T198" s="333"/>
    </row>
    <row r="199" spans="1:20">
      <c r="A199" s="315"/>
      <c r="B199" s="315"/>
      <c r="C199" s="315"/>
      <c r="D199" s="315"/>
      <c r="E199" s="315"/>
      <c r="F199" s="320"/>
      <c r="G199" s="320"/>
      <c r="H199" s="315"/>
      <c r="J199" s="321"/>
      <c r="K199" s="321"/>
      <c r="L199" s="321"/>
      <c r="M199" s="321"/>
      <c r="N199" s="333"/>
      <c r="O199" s="321"/>
      <c r="P199" s="321"/>
      <c r="Q199" s="338"/>
      <c r="R199" s="321"/>
      <c r="S199" s="321"/>
      <c r="T199" s="321"/>
    </row>
    <row r="200" spans="1:20">
      <c r="A200" s="315"/>
      <c r="B200" s="315"/>
      <c r="C200" s="315"/>
      <c r="D200" s="315"/>
      <c r="E200" s="317"/>
      <c r="F200" s="320"/>
      <c r="G200" s="320"/>
      <c r="H200" s="315"/>
      <c r="J200" s="321"/>
      <c r="K200" s="321"/>
      <c r="L200" s="321"/>
      <c r="M200" s="321"/>
      <c r="N200" s="321"/>
      <c r="O200" s="321"/>
      <c r="P200" s="321"/>
      <c r="Q200" s="338"/>
      <c r="R200" s="321"/>
      <c r="S200" s="321"/>
      <c r="T200" s="321"/>
    </row>
    <row r="201" spans="1:20">
      <c r="A201" s="315"/>
      <c r="B201" s="315"/>
      <c r="C201" s="315"/>
      <c r="D201" s="315"/>
      <c r="E201" s="315"/>
      <c r="F201" s="320"/>
      <c r="G201" s="320"/>
      <c r="H201" s="315"/>
      <c r="J201" s="321"/>
      <c r="K201" s="321"/>
      <c r="L201" s="321"/>
      <c r="M201" s="321"/>
      <c r="N201" s="321"/>
      <c r="O201" s="321"/>
      <c r="P201" s="321"/>
      <c r="Q201" s="321"/>
      <c r="R201" s="321"/>
      <c r="S201" s="321"/>
      <c r="T201" s="321"/>
    </row>
    <row r="202" spans="1:20">
      <c r="A202" s="315"/>
      <c r="B202" s="315"/>
      <c r="C202" s="315"/>
      <c r="D202" s="315"/>
      <c r="E202" s="317"/>
      <c r="F202" s="320"/>
      <c r="G202" s="320"/>
      <c r="H202" s="315"/>
      <c r="J202" s="321"/>
      <c r="K202" s="321"/>
      <c r="L202" s="321"/>
      <c r="M202" s="321"/>
      <c r="N202" s="321"/>
      <c r="O202" s="321"/>
      <c r="P202" s="321"/>
      <c r="Q202" s="335"/>
      <c r="R202" s="340"/>
      <c r="S202" s="336"/>
      <c r="T202" s="333"/>
    </row>
    <row r="203" spans="1:20">
      <c r="A203" s="315"/>
      <c r="B203" s="315"/>
      <c r="C203" s="315"/>
      <c r="D203" s="315"/>
      <c r="E203" s="315"/>
      <c r="F203" s="320"/>
      <c r="G203" s="320"/>
      <c r="H203" s="315"/>
      <c r="J203" s="321"/>
      <c r="K203" s="321"/>
      <c r="L203" s="321"/>
      <c r="M203" s="321"/>
      <c r="N203" s="333"/>
      <c r="O203" s="321"/>
      <c r="P203" s="321"/>
      <c r="Q203" s="321"/>
      <c r="R203" s="321"/>
      <c r="S203" s="321"/>
      <c r="T203" s="321"/>
    </row>
    <row r="204" spans="1:20">
      <c r="A204" s="315"/>
      <c r="B204" s="315"/>
      <c r="C204" s="315"/>
      <c r="D204" s="315"/>
      <c r="E204" s="317"/>
      <c r="F204" s="320"/>
      <c r="G204" s="320"/>
      <c r="H204" s="315"/>
      <c r="J204" s="321"/>
      <c r="K204" s="321"/>
      <c r="L204" s="321"/>
      <c r="M204" s="321"/>
      <c r="N204" s="321"/>
      <c r="O204" s="321"/>
      <c r="P204" s="321"/>
      <c r="Q204" s="321"/>
      <c r="R204" s="321"/>
      <c r="S204" s="321"/>
      <c r="T204" s="321"/>
    </row>
    <row r="205" spans="1:20">
      <c r="A205" s="315"/>
      <c r="B205" s="315"/>
      <c r="C205" s="315"/>
      <c r="D205" s="315"/>
      <c r="E205" s="315"/>
      <c r="F205" s="320"/>
      <c r="G205" s="320"/>
      <c r="H205" s="315"/>
      <c r="J205" s="321"/>
      <c r="K205" s="321"/>
      <c r="L205" s="321"/>
      <c r="M205" s="321"/>
      <c r="N205" s="321"/>
      <c r="O205" s="321"/>
      <c r="P205" s="321"/>
      <c r="Q205" s="321"/>
      <c r="R205" s="321"/>
      <c r="S205" s="321"/>
      <c r="T205" s="321"/>
    </row>
    <row r="206" spans="1:20">
      <c r="A206" s="315"/>
      <c r="B206" s="315"/>
      <c r="C206" s="315"/>
      <c r="D206" s="315"/>
      <c r="E206" s="317"/>
      <c r="F206" s="320"/>
      <c r="G206" s="320"/>
      <c r="H206" s="315"/>
      <c r="J206" s="321"/>
      <c r="K206" s="321"/>
      <c r="L206" s="321"/>
      <c r="M206" s="321"/>
      <c r="N206" s="321"/>
      <c r="O206" s="321"/>
      <c r="P206" s="321"/>
      <c r="Q206" s="321"/>
      <c r="R206" s="321"/>
      <c r="S206" s="321"/>
      <c r="T206" s="321"/>
    </row>
    <row r="207" spans="1:20">
      <c r="A207" s="315"/>
      <c r="B207" s="315"/>
      <c r="C207" s="315"/>
      <c r="D207" s="315"/>
      <c r="E207" s="315"/>
      <c r="F207" s="320"/>
      <c r="G207" s="320"/>
      <c r="H207" s="315"/>
      <c r="J207" s="321"/>
      <c r="K207" s="321"/>
      <c r="L207" s="321"/>
      <c r="M207" s="321"/>
      <c r="N207" s="333"/>
      <c r="O207" s="321"/>
      <c r="P207" s="321"/>
      <c r="Q207" s="321"/>
      <c r="R207" s="321"/>
      <c r="S207" s="321"/>
      <c r="T207" s="321"/>
    </row>
    <row r="208" spans="1:20">
      <c r="A208" s="315"/>
      <c r="B208" s="315"/>
      <c r="C208" s="315"/>
      <c r="D208" s="315"/>
      <c r="E208" s="317"/>
      <c r="F208" s="320"/>
      <c r="G208" s="320"/>
      <c r="H208" s="315"/>
      <c r="J208" s="321"/>
      <c r="K208" s="321"/>
      <c r="L208" s="321"/>
      <c r="M208" s="321"/>
      <c r="N208" s="321"/>
      <c r="O208" s="321"/>
      <c r="P208" s="321"/>
      <c r="Q208" s="321"/>
      <c r="R208" s="321"/>
      <c r="S208" s="321"/>
      <c r="T208" s="321"/>
    </row>
    <row r="209" spans="1:20">
      <c r="A209" s="315"/>
      <c r="B209" s="315"/>
      <c r="C209" s="315"/>
      <c r="D209" s="315"/>
      <c r="E209" s="317"/>
      <c r="F209" s="320"/>
      <c r="G209" s="320"/>
      <c r="H209" s="315"/>
      <c r="J209" s="321"/>
      <c r="K209" s="321"/>
      <c r="L209" s="321"/>
      <c r="M209" s="321"/>
      <c r="N209" s="321"/>
      <c r="O209" s="321"/>
      <c r="P209" s="321"/>
      <c r="Q209" s="321"/>
      <c r="R209" s="321"/>
      <c r="S209" s="321"/>
      <c r="T209" s="321"/>
    </row>
    <row r="210" spans="1:20">
      <c r="A210" s="315"/>
      <c r="B210" s="315"/>
      <c r="C210" s="315"/>
      <c r="D210" s="315"/>
      <c r="E210" s="317"/>
      <c r="F210" s="320"/>
      <c r="G210" s="320"/>
      <c r="H210" s="315"/>
      <c r="J210" s="321"/>
      <c r="K210" s="321"/>
      <c r="L210" s="321"/>
      <c r="M210" s="321"/>
      <c r="N210" s="321"/>
      <c r="O210" s="321"/>
      <c r="P210" s="321"/>
      <c r="Q210" s="321"/>
      <c r="R210" s="321"/>
      <c r="S210" s="321"/>
      <c r="T210" s="321"/>
    </row>
    <row r="211" spans="1:20">
      <c r="A211" s="315"/>
      <c r="B211" s="315"/>
      <c r="C211" s="315"/>
      <c r="D211" s="315"/>
      <c r="E211" s="317"/>
      <c r="F211" s="320"/>
      <c r="G211" s="326"/>
      <c r="H211" s="327"/>
      <c r="J211" s="321"/>
      <c r="K211" s="321"/>
      <c r="L211" s="321"/>
      <c r="M211" s="321"/>
      <c r="N211" s="321"/>
      <c r="O211" s="321"/>
      <c r="P211" s="321"/>
      <c r="Q211" s="321"/>
      <c r="R211" s="321"/>
      <c r="S211" s="321"/>
      <c r="T211" s="321"/>
    </row>
    <row r="212" spans="1:20">
      <c r="A212" s="315"/>
      <c r="B212" s="315"/>
      <c r="C212" s="315"/>
      <c r="D212" s="315"/>
      <c r="E212" s="317"/>
      <c r="F212" s="320"/>
      <c r="G212" s="320"/>
      <c r="H212" s="327"/>
      <c r="J212" s="321"/>
      <c r="K212" s="321"/>
      <c r="L212" s="321"/>
      <c r="M212" s="321"/>
      <c r="N212" s="321"/>
      <c r="O212" s="321"/>
      <c r="P212" s="321"/>
      <c r="Q212" s="321"/>
      <c r="R212" s="321"/>
      <c r="S212" s="321"/>
      <c r="T212" s="321"/>
    </row>
    <row r="213" spans="1:20">
      <c r="A213" s="315"/>
      <c r="B213" s="315"/>
      <c r="C213" s="315"/>
      <c r="D213" s="315"/>
      <c r="E213" s="315"/>
      <c r="F213" s="316"/>
      <c r="G213" s="316"/>
      <c r="H213" s="315"/>
    </row>
    <row r="214" spans="1:20">
      <c r="A214" s="315"/>
      <c r="B214" s="315"/>
      <c r="C214" s="315"/>
      <c r="D214" s="315"/>
      <c r="E214" s="315"/>
      <c r="F214" s="316"/>
      <c r="G214" s="316"/>
      <c r="H214" s="315"/>
    </row>
    <row r="215" spans="1:20">
      <c r="A215" s="317"/>
      <c r="B215" s="315"/>
      <c r="C215" s="315"/>
      <c r="D215" s="315"/>
      <c r="E215" s="317"/>
      <c r="F215" s="318"/>
      <c r="G215" s="319"/>
      <c r="H215" s="315"/>
    </row>
    <row r="216" spans="1:20">
      <c r="A216" s="334"/>
      <c r="B216" s="315"/>
      <c r="C216" s="332"/>
      <c r="D216" s="315"/>
      <c r="E216" s="317"/>
      <c r="F216" s="315"/>
      <c r="G216" s="315"/>
      <c r="H216" s="315"/>
    </row>
    <row r="217" spans="1:20">
      <c r="A217" s="315"/>
      <c r="B217" s="315"/>
      <c r="C217" s="341"/>
      <c r="D217" s="322"/>
      <c r="E217" s="317"/>
      <c r="F217" s="320"/>
      <c r="G217" s="326"/>
      <c r="H217" s="315"/>
      <c r="J217" s="315"/>
    </row>
    <row r="218" spans="1:20">
      <c r="A218" s="333"/>
      <c r="B218" s="329"/>
      <c r="C218" s="332"/>
      <c r="D218" s="325"/>
      <c r="E218" s="317"/>
      <c r="F218" s="316"/>
      <c r="G218" s="316"/>
      <c r="H218" s="321"/>
      <c r="J218" s="321"/>
    </row>
    <row r="219" spans="1:20">
      <c r="C219" s="321"/>
      <c r="D219" s="315"/>
      <c r="E219" s="315"/>
      <c r="F219" s="320"/>
      <c r="G219" s="320"/>
      <c r="H219" s="341"/>
      <c r="J219" s="341"/>
    </row>
    <row r="220" spans="1:20">
      <c r="A220" s="315"/>
      <c r="B220" s="329"/>
      <c r="C220" s="341"/>
      <c r="D220" s="315"/>
      <c r="E220" s="317"/>
      <c r="F220" s="316"/>
      <c r="G220" s="316"/>
      <c r="H220" s="321"/>
      <c r="J220" s="321"/>
    </row>
    <row r="221" spans="1:20">
      <c r="C221" s="321"/>
      <c r="D221" s="315"/>
      <c r="E221" s="315"/>
      <c r="F221" s="320"/>
      <c r="G221" s="320"/>
      <c r="H221" s="341"/>
      <c r="J221" s="341"/>
    </row>
    <row r="222" spans="1:20">
      <c r="A222" s="315"/>
      <c r="B222" s="315"/>
      <c r="C222" s="321"/>
      <c r="D222" s="315"/>
      <c r="E222" s="317"/>
      <c r="F222" s="316"/>
      <c r="G222" s="316"/>
      <c r="H222" s="341"/>
      <c r="J222" s="341"/>
    </row>
    <row r="223" spans="1:20">
      <c r="C223" s="321"/>
      <c r="D223" s="315"/>
      <c r="E223" s="315"/>
      <c r="F223" s="320"/>
      <c r="G223" s="320"/>
      <c r="H223" s="341"/>
      <c r="J223" s="341"/>
    </row>
    <row r="224" spans="1:20">
      <c r="A224" s="317"/>
      <c r="B224" s="315"/>
      <c r="C224" s="341"/>
      <c r="D224" s="315"/>
      <c r="E224" s="317"/>
      <c r="F224" s="320"/>
      <c r="G224" s="320"/>
      <c r="H224" s="341"/>
      <c r="J224" s="341"/>
    </row>
    <row r="225" spans="1:10">
      <c r="C225" s="321"/>
      <c r="D225" s="315"/>
      <c r="E225" s="315"/>
      <c r="F225" s="320"/>
      <c r="G225" s="320"/>
      <c r="H225" s="341"/>
      <c r="J225" s="341"/>
    </row>
    <row r="226" spans="1:10">
      <c r="A226" s="315"/>
      <c r="B226" s="315"/>
      <c r="C226" s="321"/>
      <c r="D226" s="315"/>
      <c r="E226" s="315"/>
      <c r="F226" s="320"/>
      <c r="G226" s="320"/>
      <c r="H226" s="341"/>
      <c r="J226" s="341"/>
    </row>
    <row r="227" spans="1:10">
      <c r="C227" s="321"/>
      <c r="D227" s="322"/>
      <c r="E227" s="315"/>
      <c r="F227" s="320"/>
      <c r="G227" s="326"/>
    </row>
    <row r="228" spans="1:10">
      <c r="A228" s="333"/>
      <c r="B228" s="329"/>
      <c r="C228" s="332"/>
      <c r="D228" s="325"/>
      <c r="E228" s="317"/>
      <c r="F228" s="316"/>
      <c r="G228" s="316"/>
      <c r="H228" s="321"/>
      <c r="J228" s="321"/>
    </row>
    <row r="229" spans="1:10">
      <c r="C229" s="321"/>
      <c r="D229" s="315"/>
      <c r="E229" s="315"/>
      <c r="F229" s="320"/>
      <c r="G229" s="320"/>
      <c r="H229" s="321"/>
      <c r="J229" s="321"/>
    </row>
    <row r="230" spans="1:10">
      <c r="A230" s="315"/>
      <c r="B230" s="329"/>
      <c r="C230" s="341"/>
      <c r="D230" s="325"/>
      <c r="E230" s="317"/>
      <c r="F230" s="320"/>
      <c r="G230" s="320"/>
      <c r="H230" s="341"/>
      <c r="J230" s="341"/>
    </row>
    <row r="231" spans="1:10">
      <c r="C231" s="321"/>
      <c r="D231" s="315"/>
      <c r="E231" s="315"/>
      <c r="F231" s="320"/>
      <c r="G231" s="320"/>
      <c r="H231" s="341"/>
      <c r="J231" s="341"/>
    </row>
    <row r="232" spans="1:10">
      <c r="A232" s="317"/>
      <c r="B232" s="315"/>
      <c r="C232" s="341"/>
      <c r="D232" s="325"/>
      <c r="E232" s="317"/>
      <c r="F232" s="320"/>
      <c r="G232" s="320"/>
      <c r="H232" s="341"/>
      <c r="J232" s="341"/>
    </row>
    <row r="233" spans="1:10">
      <c r="C233" s="321"/>
      <c r="D233" s="322"/>
      <c r="E233" s="315"/>
      <c r="F233" s="320"/>
      <c r="G233" s="326"/>
    </row>
    <row r="234" spans="1:10">
      <c r="A234" s="333"/>
      <c r="B234" s="329"/>
      <c r="C234" s="332"/>
      <c r="D234" s="325"/>
      <c r="E234" s="317"/>
      <c r="F234" s="316"/>
      <c r="G234" s="316"/>
      <c r="H234" s="321"/>
      <c r="J234" s="321"/>
    </row>
    <row r="235" spans="1:10">
      <c r="C235" s="321"/>
      <c r="D235" s="315"/>
      <c r="E235" s="315"/>
      <c r="F235" s="320"/>
      <c r="G235" s="320"/>
      <c r="H235" s="321"/>
      <c r="J235" s="321"/>
    </row>
    <row r="236" spans="1:10">
      <c r="A236" s="315"/>
      <c r="B236" s="329"/>
      <c r="C236" s="341"/>
      <c r="D236" s="315"/>
      <c r="E236" s="317"/>
      <c r="F236" s="320"/>
      <c r="G236" s="320"/>
      <c r="H236" s="341"/>
      <c r="J236" s="341"/>
    </row>
    <row r="237" spans="1:10">
      <c r="C237" s="321"/>
      <c r="D237" s="315"/>
      <c r="E237" s="315"/>
      <c r="F237" s="320"/>
      <c r="G237" s="320"/>
      <c r="H237" s="321"/>
      <c r="J237" s="321"/>
    </row>
    <row r="238" spans="1:10">
      <c r="A238" s="315"/>
      <c r="B238" s="315"/>
      <c r="C238" s="321"/>
      <c r="D238" s="315"/>
      <c r="E238" s="317"/>
      <c r="F238" s="320"/>
      <c r="G238" s="320"/>
      <c r="H238" s="321"/>
      <c r="J238" s="321"/>
    </row>
    <row r="239" spans="1:10">
      <c r="C239" s="321"/>
      <c r="D239" s="315"/>
      <c r="E239" s="315"/>
      <c r="F239" s="320"/>
      <c r="G239" s="320"/>
      <c r="H239" s="341"/>
      <c r="J239" s="341"/>
    </row>
    <row r="240" spans="1:10">
      <c r="A240" s="317"/>
      <c r="B240" s="315"/>
      <c r="C240" s="341"/>
      <c r="D240" s="315"/>
      <c r="E240" s="317"/>
      <c r="F240" s="320"/>
      <c r="G240" s="320"/>
    </row>
    <row r="241" spans="1:10">
      <c r="C241" s="321"/>
      <c r="D241" s="315"/>
      <c r="E241" s="315"/>
      <c r="F241" s="320"/>
      <c r="G241" s="320"/>
      <c r="H241" s="315"/>
      <c r="J241" s="315"/>
    </row>
    <row r="242" spans="1:10">
      <c r="A242" s="315"/>
      <c r="B242" s="315"/>
      <c r="C242" s="341"/>
      <c r="D242" s="315"/>
      <c r="E242" s="317"/>
      <c r="F242" s="320"/>
      <c r="G242" s="320"/>
      <c r="H242" s="315"/>
      <c r="J242" s="315"/>
    </row>
    <row r="243" spans="1:10">
      <c r="C243" s="321"/>
      <c r="D243" s="315"/>
      <c r="E243" s="315"/>
      <c r="F243" s="320"/>
      <c r="G243" s="320"/>
      <c r="H243" s="315"/>
      <c r="J243" s="315"/>
    </row>
    <row r="244" spans="1:10">
      <c r="A244" s="317"/>
      <c r="B244" s="329"/>
      <c r="C244" s="341"/>
      <c r="D244" s="315"/>
      <c r="E244" s="317"/>
      <c r="F244" s="320"/>
      <c r="G244" s="320"/>
      <c r="H244" s="315"/>
      <c r="J244" s="315"/>
    </row>
    <row r="245" spans="1:10">
      <c r="C245" s="321"/>
      <c r="D245" s="322"/>
      <c r="E245" s="315"/>
      <c r="F245" s="320"/>
      <c r="G245" s="326"/>
      <c r="H245" s="315"/>
      <c r="J245" s="315"/>
    </row>
    <row r="246" spans="1:10">
      <c r="A246" s="333"/>
      <c r="B246" s="315"/>
      <c r="C246" s="332"/>
      <c r="D246" s="325"/>
      <c r="E246" s="317"/>
      <c r="F246" s="316"/>
      <c r="G246" s="316"/>
      <c r="H246" s="321"/>
      <c r="J246" s="321"/>
    </row>
    <row r="247" spans="1:10">
      <c r="A247" s="317"/>
      <c r="C247" s="341"/>
      <c r="D247" s="315"/>
      <c r="E247" s="317"/>
      <c r="F247" s="320"/>
      <c r="G247" s="320"/>
      <c r="H247" s="315"/>
    </row>
    <row r="248" spans="1:10">
      <c r="B248" s="329"/>
      <c r="C248" s="321"/>
      <c r="D248" s="315"/>
      <c r="E248" s="315"/>
      <c r="F248" s="320"/>
      <c r="G248" s="320"/>
      <c r="H248" s="315"/>
    </row>
    <row r="249" spans="1:10">
      <c r="A249" s="315"/>
      <c r="B249" s="315"/>
      <c r="C249" s="315"/>
      <c r="D249" s="315"/>
      <c r="E249" s="315"/>
      <c r="F249" s="316"/>
      <c r="G249" s="316"/>
      <c r="H249" s="315"/>
    </row>
    <row r="250" spans="1:10">
      <c r="A250" s="315"/>
      <c r="B250" s="315"/>
      <c r="C250" s="315"/>
      <c r="D250" s="315"/>
      <c r="E250" s="315"/>
      <c r="F250" s="316"/>
      <c r="G250" s="316"/>
      <c r="H250" s="315"/>
    </row>
    <row r="251" spans="1:10">
      <c r="A251" s="317"/>
      <c r="B251" s="315"/>
      <c r="C251" s="321"/>
      <c r="D251" s="315"/>
      <c r="E251" s="317"/>
      <c r="F251" s="318"/>
      <c r="G251" s="319"/>
      <c r="H251" s="315"/>
    </row>
    <row r="252" spans="1:10">
      <c r="A252" s="317"/>
      <c r="B252" s="329"/>
      <c r="C252" s="341"/>
      <c r="D252" s="325"/>
      <c r="E252" s="317"/>
      <c r="F252" s="315"/>
      <c r="G252" s="315"/>
      <c r="H252" s="315"/>
    </row>
    <row r="253" spans="1:10">
      <c r="C253" s="321"/>
      <c r="D253" s="322"/>
      <c r="E253" s="315"/>
      <c r="F253" s="320"/>
      <c r="G253" s="326"/>
      <c r="H253" s="315"/>
      <c r="J253" s="315"/>
    </row>
    <row r="254" spans="1:10">
      <c r="A254" s="333"/>
      <c r="B254" s="315"/>
      <c r="C254" s="332"/>
      <c r="D254" s="325"/>
      <c r="E254" s="317"/>
      <c r="F254" s="316"/>
      <c r="G254" s="316"/>
      <c r="H254" s="321"/>
      <c r="J254" s="321"/>
    </row>
    <row r="255" spans="1:10">
      <c r="A255" s="315"/>
      <c r="C255" s="321"/>
      <c r="D255" s="315"/>
      <c r="E255" s="315"/>
      <c r="F255" s="320"/>
      <c r="G255" s="320"/>
      <c r="H255" s="341"/>
      <c r="J255" s="341"/>
    </row>
    <row r="256" spans="1:10">
      <c r="A256" s="317"/>
      <c r="B256" s="329"/>
      <c r="C256" s="341"/>
      <c r="D256" s="315"/>
      <c r="E256" s="317"/>
      <c r="F256" s="316"/>
      <c r="G256" s="316"/>
      <c r="H256" s="341"/>
      <c r="J256" s="341"/>
    </row>
    <row r="257" spans="1:10">
      <c r="C257" s="321"/>
      <c r="D257" s="315"/>
      <c r="E257" s="315"/>
      <c r="F257" s="320"/>
      <c r="G257" s="320"/>
    </row>
    <row r="258" spans="1:10">
      <c r="A258" s="317"/>
      <c r="B258" s="315"/>
      <c r="C258" s="341"/>
      <c r="D258" s="315"/>
      <c r="E258" s="317"/>
      <c r="F258" s="316"/>
      <c r="G258" s="316"/>
    </row>
    <row r="259" spans="1:10">
      <c r="C259" s="321"/>
      <c r="D259" s="315"/>
      <c r="E259" s="315"/>
      <c r="F259" s="320"/>
      <c r="G259" s="320"/>
      <c r="H259" s="315"/>
      <c r="J259" s="315"/>
    </row>
    <row r="260" spans="1:10">
      <c r="A260" s="315"/>
      <c r="B260" s="315"/>
      <c r="C260" s="341"/>
      <c r="D260" s="315"/>
      <c r="E260" s="317"/>
      <c r="F260" s="320"/>
      <c r="G260" s="320"/>
      <c r="H260" s="315"/>
      <c r="J260" s="315"/>
    </row>
    <row r="261" spans="1:10">
      <c r="C261" s="321"/>
      <c r="D261" s="315"/>
      <c r="E261" s="315"/>
      <c r="F261" s="320"/>
      <c r="G261" s="320"/>
      <c r="H261" s="315"/>
      <c r="J261" s="315"/>
    </row>
    <row r="262" spans="1:10">
      <c r="A262" s="315"/>
      <c r="B262" s="315"/>
      <c r="C262" s="341"/>
      <c r="D262" s="315"/>
      <c r="E262" s="317"/>
      <c r="F262" s="320"/>
      <c r="G262" s="320"/>
      <c r="H262" s="315"/>
      <c r="J262" s="315"/>
    </row>
    <row r="263" spans="1:10">
      <c r="C263" s="321"/>
      <c r="D263" s="322"/>
      <c r="E263" s="315"/>
      <c r="F263" s="320"/>
      <c r="G263" s="326"/>
      <c r="H263" s="324"/>
      <c r="J263" s="324"/>
    </row>
    <row r="264" spans="1:10">
      <c r="A264" s="333"/>
      <c r="B264" s="315"/>
      <c r="C264" s="332"/>
      <c r="D264" s="325"/>
      <c r="E264" s="317"/>
      <c r="F264" s="316"/>
      <c r="G264" s="316"/>
      <c r="H264" s="321"/>
      <c r="J264" s="321"/>
    </row>
    <row r="265" spans="1:10">
      <c r="A265" s="315"/>
      <c r="C265" s="321"/>
      <c r="D265" s="315"/>
      <c r="E265" s="315"/>
      <c r="F265" s="320"/>
      <c r="G265" s="320"/>
      <c r="H265" s="341"/>
      <c r="J265" s="341"/>
    </row>
    <row r="266" spans="1:10">
      <c r="A266" s="315"/>
      <c r="B266" s="329"/>
      <c r="C266" s="341"/>
      <c r="D266" s="315"/>
      <c r="E266" s="317"/>
      <c r="F266" s="320"/>
      <c r="G266" s="320"/>
      <c r="H266" s="341"/>
      <c r="J266" s="341"/>
    </row>
    <row r="267" spans="1:10">
      <c r="A267" s="315"/>
      <c r="C267" s="321"/>
      <c r="D267" s="315"/>
      <c r="E267" s="315"/>
      <c r="F267" s="320"/>
      <c r="G267" s="320"/>
      <c r="H267" s="341"/>
      <c r="J267" s="341"/>
    </row>
    <row r="268" spans="1:10">
      <c r="A268" s="315"/>
      <c r="B268" s="329"/>
      <c r="C268" s="341"/>
      <c r="D268" s="315"/>
      <c r="E268" s="317"/>
      <c r="F268" s="320"/>
      <c r="G268" s="320"/>
      <c r="H268" s="341"/>
      <c r="J268" s="341"/>
    </row>
    <row r="269" spans="1:10">
      <c r="A269" s="315"/>
      <c r="C269" s="321"/>
      <c r="D269" s="315"/>
      <c r="E269" s="315"/>
      <c r="F269" s="320"/>
      <c r="G269" s="320"/>
      <c r="H269" s="315"/>
      <c r="J269" s="315"/>
    </row>
    <row r="270" spans="1:10">
      <c r="A270" s="315"/>
      <c r="B270" s="329"/>
      <c r="C270" s="341"/>
      <c r="D270" s="315"/>
      <c r="E270" s="317"/>
      <c r="F270" s="320"/>
      <c r="G270" s="320"/>
      <c r="H270" s="315"/>
      <c r="J270" s="315"/>
    </row>
    <row r="271" spans="1:10">
      <c r="A271" s="315"/>
      <c r="C271" s="321"/>
      <c r="D271" s="322"/>
      <c r="E271" s="315"/>
      <c r="F271" s="320"/>
      <c r="G271" s="326"/>
      <c r="H271" s="315"/>
      <c r="J271" s="315"/>
    </row>
    <row r="272" spans="1:10">
      <c r="A272" s="315"/>
      <c r="B272" s="329"/>
      <c r="C272" s="332"/>
      <c r="D272" s="325"/>
      <c r="E272" s="317"/>
      <c r="F272" s="316"/>
      <c r="G272" s="316"/>
      <c r="H272" s="321"/>
      <c r="J272" s="321"/>
    </row>
    <row r="273" spans="1:10">
      <c r="A273" s="317"/>
      <c r="C273" s="321"/>
      <c r="D273" s="315"/>
      <c r="E273" s="315"/>
      <c r="F273" s="320"/>
      <c r="G273" s="320"/>
      <c r="H273" s="341"/>
      <c r="J273" s="341"/>
    </row>
    <row r="274" spans="1:10">
      <c r="A274" s="315"/>
      <c r="B274" s="329"/>
      <c r="C274" s="321"/>
      <c r="D274" s="315"/>
      <c r="E274" s="315"/>
      <c r="F274" s="320"/>
      <c r="G274" s="320"/>
      <c r="H274" s="341"/>
      <c r="J274" s="341"/>
    </row>
    <row r="275" spans="1:10">
      <c r="A275" s="315"/>
      <c r="C275" s="321"/>
      <c r="D275" s="315"/>
      <c r="E275" s="315"/>
      <c r="F275" s="320"/>
      <c r="G275" s="320"/>
      <c r="H275" s="315"/>
      <c r="J275" s="315"/>
    </row>
    <row r="276" spans="1:10">
      <c r="A276" s="315"/>
      <c r="B276" s="329"/>
      <c r="C276" s="321"/>
      <c r="D276" s="315"/>
      <c r="E276" s="315"/>
      <c r="F276" s="320"/>
      <c r="G276" s="320"/>
      <c r="H276" s="315"/>
      <c r="J276" s="315"/>
    </row>
    <row r="277" spans="1:10">
      <c r="A277" s="315"/>
      <c r="C277" s="321"/>
      <c r="D277" s="315"/>
      <c r="E277" s="315"/>
      <c r="F277" s="320"/>
      <c r="G277" s="320"/>
      <c r="H277" s="315"/>
      <c r="J277" s="315"/>
    </row>
    <row r="278" spans="1:10">
      <c r="A278" s="315"/>
      <c r="B278" s="329"/>
      <c r="C278" s="341"/>
      <c r="D278" s="315"/>
      <c r="E278" s="315"/>
      <c r="F278" s="320"/>
      <c r="G278" s="320"/>
      <c r="H278" s="315"/>
      <c r="J278" s="315"/>
    </row>
    <row r="279" spans="1:10">
      <c r="A279" s="315"/>
      <c r="C279" s="321"/>
      <c r="D279" s="322"/>
      <c r="E279" s="315"/>
      <c r="F279" s="320"/>
      <c r="G279" s="326"/>
      <c r="H279" s="315"/>
      <c r="J279" s="315"/>
    </row>
    <row r="280" spans="1:10">
      <c r="A280" s="315"/>
      <c r="B280" s="315"/>
      <c r="C280" s="332"/>
      <c r="D280" s="325"/>
      <c r="E280" s="317"/>
      <c r="F280" s="316"/>
      <c r="G280" s="316"/>
      <c r="H280" s="321"/>
      <c r="J280" s="321"/>
    </row>
    <row r="281" spans="1:10">
      <c r="C281" s="321"/>
      <c r="D281" s="315"/>
      <c r="E281" s="315"/>
      <c r="F281" s="320"/>
      <c r="G281" s="320"/>
    </row>
    <row r="282" spans="1:10">
      <c r="A282" s="315"/>
      <c r="B282" s="329"/>
      <c r="C282" s="321"/>
      <c r="D282" s="315"/>
      <c r="E282" s="315"/>
      <c r="F282" s="320"/>
      <c r="G282" s="320"/>
      <c r="H282" s="315"/>
      <c r="J282" s="315"/>
    </row>
    <row r="283" spans="1:10">
      <c r="C283" s="321"/>
      <c r="D283" s="322"/>
      <c r="E283" s="315"/>
      <c r="F283" s="320"/>
      <c r="G283" s="326"/>
      <c r="H283" s="315"/>
      <c r="J283" s="315"/>
    </row>
    <row r="284" spans="1:10">
      <c r="A284" s="317"/>
      <c r="B284" s="315"/>
      <c r="C284" s="332"/>
      <c r="D284" s="325"/>
      <c r="E284" s="317"/>
      <c r="F284" s="316"/>
      <c r="G284" s="316"/>
      <c r="H284" s="321"/>
      <c r="J284" s="321"/>
    </row>
    <row r="285" spans="1:10">
      <c r="A285" s="315"/>
      <c r="B285" s="315"/>
      <c r="C285" s="315"/>
      <c r="D285" s="315"/>
      <c r="E285" s="315"/>
      <c r="F285" s="316"/>
      <c r="G285" s="316"/>
      <c r="H285" s="315"/>
    </row>
    <row r="286" spans="1:10">
      <c r="A286" s="315"/>
      <c r="B286" s="315"/>
      <c r="C286" s="315"/>
      <c r="D286" s="315"/>
      <c r="E286" s="315"/>
      <c r="F286" s="316"/>
      <c r="G286" s="316"/>
      <c r="H286" s="315"/>
    </row>
    <row r="287" spans="1:10">
      <c r="A287" s="317"/>
      <c r="B287" s="315"/>
      <c r="C287" s="321"/>
      <c r="D287" s="315"/>
      <c r="E287" s="317"/>
      <c r="F287" s="318"/>
      <c r="G287" s="319"/>
      <c r="H287" s="315"/>
    </row>
    <row r="288" spans="1:10">
      <c r="A288" s="315"/>
      <c r="B288" s="329"/>
      <c r="C288" s="321"/>
      <c r="D288" s="315"/>
      <c r="E288" s="315"/>
      <c r="F288" s="315"/>
      <c r="G288" s="315"/>
      <c r="H288" s="315"/>
    </row>
    <row r="289" spans="1:10">
      <c r="C289" s="321"/>
      <c r="D289" s="315"/>
      <c r="E289" s="315"/>
      <c r="F289" s="320"/>
      <c r="G289" s="320"/>
      <c r="H289" s="315"/>
    </row>
    <row r="290" spans="1:10">
      <c r="A290" s="315"/>
      <c r="B290" s="315"/>
      <c r="C290" s="321"/>
      <c r="D290" s="315"/>
      <c r="E290" s="315"/>
      <c r="F290" s="316"/>
      <c r="G290" s="316"/>
      <c r="H290" s="315"/>
    </row>
    <row r="291" spans="1:10">
      <c r="C291" s="321"/>
      <c r="D291" s="315"/>
      <c r="E291" s="315"/>
      <c r="F291" s="320"/>
      <c r="G291" s="320"/>
      <c r="H291" s="324"/>
    </row>
    <row r="292" spans="1:10">
      <c r="A292" s="315"/>
      <c r="B292" s="315"/>
      <c r="C292" s="341"/>
      <c r="D292" s="315"/>
      <c r="E292" s="317"/>
      <c r="F292" s="316"/>
      <c r="G292" s="316"/>
      <c r="H292" s="324"/>
    </row>
    <row r="293" spans="1:10">
      <c r="C293" s="321"/>
      <c r="D293" s="322"/>
      <c r="E293" s="315"/>
      <c r="F293" s="320"/>
      <c r="G293" s="326"/>
      <c r="H293" s="324"/>
      <c r="J293" s="324"/>
    </row>
    <row r="294" spans="1:10">
      <c r="A294" s="333"/>
      <c r="B294" s="315"/>
      <c r="C294" s="332"/>
      <c r="D294" s="325"/>
      <c r="E294" s="317"/>
      <c r="F294" s="316"/>
      <c r="G294" s="316"/>
      <c r="H294" s="321"/>
      <c r="J294" s="321"/>
    </row>
    <row r="295" spans="1:10">
      <c r="A295" s="317"/>
      <c r="C295" s="341"/>
      <c r="D295" s="315"/>
      <c r="E295" s="317"/>
      <c r="F295" s="320"/>
      <c r="G295" s="320"/>
    </row>
    <row r="296" spans="1:10">
      <c r="A296" s="315"/>
      <c r="B296" s="329"/>
      <c r="C296" s="321"/>
      <c r="D296" s="315"/>
      <c r="E296" s="317"/>
      <c r="F296" s="320"/>
      <c r="G296" s="320"/>
    </row>
    <row r="297" spans="1:10">
      <c r="A297" s="315"/>
      <c r="B297" s="315"/>
      <c r="C297" s="321"/>
      <c r="D297" s="315"/>
      <c r="E297" s="315"/>
      <c r="F297" s="320"/>
      <c r="G297" s="320"/>
    </row>
    <row r="298" spans="1:10">
      <c r="A298" s="315"/>
      <c r="B298" s="315"/>
      <c r="C298" s="321"/>
      <c r="D298" s="315"/>
      <c r="E298" s="315"/>
      <c r="F298" s="320"/>
      <c r="G298" s="320"/>
      <c r="H298" s="315"/>
      <c r="J298" s="315"/>
    </row>
    <row r="299" spans="1:10">
      <c r="C299" s="321"/>
      <c r="D299" s="322"/>
      <c r="E299" s="315"/>
      <c r="F299" s="320"/>
      <c r="G299" s="326"/>
      <c r="H299" s="324"/>
      <c r="J299" s="324"/>
    </row>
    <row r="300" spans="1:10">
      <c r="A300" s="333"/>
      <c r="B300" s="315"/>
      <c r="C300" s="332"/>
      <c r="D300" s="325"/>
      <c r="E300" s="317"/>
      <c r="F300" s="316"/>
      <c r="G300" s="316"/>
      <c r="H300" s="321"/>
      <c r="J300" s="321"/>
    </row>
    <row r="301" spans="1:10">
      <c r="C301" s="321"/>
      <c r="D301" s="315"/>
      <c r="E301" s="315"/>
      <c r="F301" s="320"/>
      <c r="G301" s="320"/>
    </row>
    <row r="302" spans="1:10">
      <c r="A302" s="315"/>
      <c r="B302" s="329"/>
      <c r="C302" s="321"/>
      <c r="D302" s="315"/>
      <c r="E302" s="315"/>
      <c r="F302" s="320"/>
      <c r="G302" s="320"/>
    </row>
    <row r="303" spans="1:10">
      <c r="C303" s="321"/>
      <c r="D303" s="315"/>
      <c r="E303" s="315"/>
      <c r="F303" s="320"/>
      <c r="G303" s="320"/>
      <c r="H303" s="315"/>
      <c r="J303" s="315"/>
    </row>
    <row r="304" spans="1:10">
      <c r="A304" s="315"/>
      <c r="B304" s="315"/>
      <c r="C304" s="321"/>
      <c r="D304" s="315"/>
      <c r="E304" s="315"/>
      <c r="F304" s="320"/>
      <c r="G304" s="320"/>
      <c r="H304" s="315"/>
      <c r="J304" s="315"/>
    </row>
    <row r="305" spans="1:10">
      <c r="C305" s="321"/>
      <c r="D305" s="315"/>
      <c r="E305" s="315"/>
      <c r="F305" s="320"/>
      <c r="G305" s="320"/>
      <c r="H305" s="315"/>
      <c r="J305" s="315"/>
    </row>
    <row r="306" spans="1:10">
      <c r="A306" s="315"/>
      <c r="B306" s="315"/>
      <c r="C306" s="321"/>
      <c r="D306" s="315"/>
      <c r="E306" s="317"/>
      <c r="F306" s="320"/>
      <c r="G306" s="320"/>
      <c r="H306" s="315"/>
      <c r="J306" s="315"/>
    </row>
    <row r="307" spans="1:10">
      <c r="C307" s="321"/>
      <c r="D307" s="322"/>
      <c r="E307" s="315"/>
      <c r="F307" s="320"/>
      <c r="G307" s="326"/>
      <c r="H307" s="315"/>
      <c r="J307" s="315"/>
    </row>
    <row r="308" spans="1:10">
      <c r="A308" s="333"/>
      <c r="B308" s="315"/>
      <c r="C308" s="332"/>
      <c r="D308" s="325"/>
      <c r="E308" s="317"/>
      <c r="F308" s="316"/>
      <c r="G308" s="316"/>
      <c r="H308" s="321"/>
      <c r="J308" s="321"/>
    </row>
    <row r="309" spans="1:10">
      <c r="C309" s="321"/>
      <c r="D309" s="315"/>
      <c r="E309" s="315"/>
      <c r="F309" s="320"/>
      <c r="G309" s="320"/>
    </row>
    <row r="310" spans="1:10">
      <c r="A310" s="315"/>
      <c r="B310" s="329"/>
      <c r="C310" s="321"/>
      <c r="D310" s="315"/>
      <c r="E310" s="315"/>
      <c r="F310" s="320"/>
      <c r="G310" s="320"/>
      <c r="H310" s="315"/>
      <c r="J310" s="315"/>
    </row>
    <row r="311" spans="1:10">
      <c r="C311" s="321"/>
      <c r="D311" s="315"/>
      <c r="E311" s="315"/>
      <c r="F311" s="320"/>
      <c r="G311" s="320"/>
      <c r="H311" s="315"/>
      <c r="J311" s="315"/>
    </row>
    <row r="312" spans="1:10">
      <c r="A312" s="315"/>
      <c r="B312" s="315"/>
      <c r="C312" s="321"/>
      <c r="D312" s="315"/>
      <c r="E312" s="315"/>
      <c r="F312" s="320"/>
      <c r="G312" s="320"/>
      <c r="H312" s="315"/>
      <c r="J312" s="315"/>
    </row>
    <row r="313" spans="1:10">
      <c r="C313" s="321"/>
      <c r="D313" s="315"/>
      <c r="E313" s="315"/>
      <c r="F313" s="320"/>
      <c r="G313" s="320"/>
      <c r="H313" s="315"/>
      <c r="J313" s="315"/>
    </row>
    <row r="314" spans="1:10">
      <c r="A314" s="315"/>
      <c r="B314" s="315"/>
      <c r="C314" s="321"/>
      <c r="D314" s="315"/>
      <c r="E314" s="317"/>
      <c r="F314" s="320"/>
      <c r="G314" s="320"/>
      <c r="H314" s="315"/>
      <c r="J314" s="315"/>
    </row>
    <row r="315" spans="1:10">
      <c r="C315" s="321"/>
      <c r="D315" s="322"/>
      <c r="E315" s="315"/>
      <c r="F315" s="320"/>
      <c r="G315" s="326"/>
      <c r="H315" s="315"/>
      <c r="J315" s="315"/>
    </row>
    <row r="316" spans="1:10">
      <c r="A316" s="333"/>
      <c r="B316" s="315"/>
      <c r="C316" s="332"/>
      <c r="D316" s="325"/>
      <c r="E316" s="317"/>
      <c r="F316" s="316"/>
      <c r="G316" s="316"/>
      <c r="H316" s="321"/>
      <c r="J316" s="321"/>
    </row>
    <row r="317" spans="1:10">
      <c r="A317" s="315"/>
      <c r="B317" s="315"/>
      <c r="C317" s="321"/>
      <c r="D317" s="315"/>
      <c r="E317" s="317"/>
      <c r="F317" s="320"/>
      <c r="G317" s="320"/>
      <c r="H317" s="315"/>
    </row>
    <row r="318" spans="1:10">
      <c r="A318" s="315"/>
      <c r="B318" s="329"/>
      <c r="C318" s="321"/>
      <c r="D318" s="315"/>
      <c r="E318" s="317"/>
      <c r="F318" s="320"/>
      <c r="G318" s="320"/>
      <c r="H318" s="315"/>
    </row>
    <row r="319" spans="1:10">
      <c r="A319" s="315"/>
      <c r="C319" s="321"/>
      <c r="D319" s="315"/>
      <c r="E319" s="317"/>
      <c r="F319" s="320"/>
      <c r="G319" s="320"/>
      <c r="H319" s="315"/>
    </row>
    <row r="320" spans="1:10">
      <c r="A320" s="315"/>
      <c r="B320" s="315"/>
      <c r="C320" s="321"/>
      <c r="D320" s="315"/>
      <c r="E320" s="317"/>
      <c r="F320" s="320"/>
      <c r="G320" s="320"/>
      <c r="H320" s="315"/>
    </row>
    <row r="321" spans="1:10">
      <c r="A321" s="315"/>
      <c r="B321" s="315"/>
      <c r="C321" s="315"/>
      <c r="D321" s="315"/>
      <c r="E321" s="315"/>
      <c r="F321" s="316"/>
      <c r="G321" s="316"/>
      <c r="H321" s="315"/>
    </row>
    <row r="322" spans="1:10">
      <c r="A322" s="315"/>
      <c r="B322" s="315"/>
      <c r="C322" s="315"/>
      <c r="D322" s="315"/>
      <c r="E322" s="315"/>
      <c r="F322" s="316"/>
      <c r="G322" s="316"/>
      <c r="H322" s="315"/>
    </row>
    <row r="323" spans="1:10">
      <c r="A323" s="317"/>
      <c r="B323" s="315"/>
      <c r="C323" s="321"/>
      <c r="D323" s="315"/>
      <c r="E323" s="317"/>
      <c r="F323" s="318"/>
      <c r="G323" s="319"/>
      <c r="H323" s="315"/>
    </row>
    <row r="324" spans="1:10">
      <c r="A324" s="315"/>
      <c r="B324" s="315"/>
      <c r="C324" s="321"/>
      <c r="D324" s="315"/>
      <c r="E324" s="315"/>
      <c r="F324" s="315"/>
      <c r="G324" s="315"/>
      <c r="H324" s="315"/>
    </row>
    <row r="325" spans="1:10">
      <c r="C325" s="321"/>
      <c r="D325" s="322"/>
      <c r="E325" s="315"/>
      <c r="F325" s="320"/>
      <c r="G325" s="326"/>
      <c r="H325" s="315"/>
      <c r="J325" s="315"/>
    </row>
    <row r="326" spans="1:10">
      <c r="A326" s="333"/>
      <c r="B326" s="315"/>
      <c r="C326" s="332"/>
      <c r="D326" s="325"/>
      <c r="E326" s="317"/>
      <c r="F326" s="316"/>
      <c r="G326" s="316"/>
      <c r="H326" s="321"/>
      <c r="J326" s="321"/>
    </row>
    <row r="327" spans="1:10">
      <c r="A327" s="317"/>
      <c r="C327" s="321"/>
      <c r="D327" s="315"/>
      <c r="E327" s="315"/>
      <c r="F327" s="320"/>
      <c r="G327" s="320"/>
      <c r="H327" s="315"/>
      <c r="J327" s="315"/>
    </row>
    <row r="328" spans="1:10">
      <c r="A328" s="317"/>
      <c r="B328" s="329"/>
      <c r="C328" s="341"/>
      <c r="D328" s="315"/>
      <c r="E328" s="317"/>
      <c r="F328" s="316"/>
      <c r="G328" s="316"/>
      <c r="H328" s="315"/>
      <c r="J328" s="315"/>
    </row>
    <row r="329" spans="1:10">
      <c r="A329" s="317"/>
      <c r="C329" s="321"/>
      <c r="D329" s="315"/>
      <c r="E329" s="315"/>
      <c r="F329" s="320"/>
      <c r="G329" s="320"/>
      <c r="H329" s="315"/>
      <c r="J329" s="315"/>
    </row>
    <row r="330" spans="1:10">
      <c r="A330" s="315"/>
      <c r="B330" s="329"/>
      <c r="C330" s="341"/>
      <c r="D330" s="315"/>
      <c r="E330" s="317"/>
      <c r="F330" s="316"/>
      <c r="G330" s="316"/>
      <c r="H330" s="315"/>
      <c r="J330" s="315"/>
    </row>
    <row r="331" spans="1:10">
      <c r="A331" s="315"/>
      <c r="C331" s="321"/>
      <c r="D331" s="315"/>
      <c r="E331" s="315"/>
      <c r="F331" s="320"/>
      <c r="G331" s="320"/>
      <c r="H331" s="315"/>
      <c r="J331" s="315"/>
    </row>
    <row r="332" spans="1:10">
      <c r="A332" s="315"/>
      <c r="B332" s="315"/>
      <c r="C332" s="341"/>
      <c r="D332" s="315"/>
      <c r="E332" s="317"/>
      <c r="F332" s="320"/>
      <c r="G332" s="320"/>
      <c r="H332" s="315"/>
      <c r="J332" s="315"/>
    </row>
    <row r="333" spans="1:10">
      <c r="A333" s="315"/>
      <c r="C333" s="321"/>
      <c r="D333" s="322"/>
      <c r="E333" s="315"/>
      <c r="F333" s="320"/>
      <c r="G333" s="326"/>
      <c r="H333" s="315"/>
      <c r="J333" s="315"/>
    </row>
    <row r="334" spans="1:10">
      <c r="A334" s="315"/>
      <c r="B334" s="315"/>
      <c r="C334" s="332"/>
      <c r="D334" s="325"/>
      <c r="E334" s="317"/>
      <c r="F334" s="316"/>
      <c r="G334" s="316"/>
      <c r="H334" s="321"/>
      <c r="J334" s="321"/>
    </row>
    <row r="335" spans="1:10">
      <c r="A335" s="315"/>
      <c r="C335" s="321"/>
      <c r="D335" s="315"/>
      <c r="E335" s="315"/>
      <c r="F335" s="320"/>
      <c r="G335" s="320"/>
      <c r="H335" s="315"/>
      <c r="J335" s="315"/>
    </row>
    <row r="336" spans="1:10">
      <c r="A336" s="315"/>
      <c r="B336" s="329"/>
      <c r="C336" s="341"/>
      <c r="D336" s="315"/>
      <c r="E336" s="315"/>
      <c r="F336" s="320"/>
      <c r="G336" s="320"/>
      <c r="H336" s="315"/>
      <c r="J336" s="315"/>
    </row>
    <row r="337" spans="1:10">
      <c r="A337" s="315"/>
      <c r="C337" s="321"/>
      <c r="D337" s="315"/>
      <c r="E337" s="315"/>
      <c r="F337" s="320"/>
      <c r="G337" s="320"/>
      <c r="H337" s="315"/>
      <c r="J337" s="315"/>
    </row>
    <row r="338" spans="1:10">
      <c r="A338" s="315"/>
      <c r="B338" s="315"/>
      <c r="C338" s="321"/>
      <c r="D338" s="315"/>
      <c r="E338" s="317"/>
      <c r="F338" s="320"/>
      <c r="G338" s="320"/>
      <c r="H338" s="315"/>
      <c r="J338" s="315"/>
    </row>
    <row r="339" spans="1:10">
      <c r="A339" s="315"/>
      <c r="C339" s="321"/>
      <c r="D339" s="315"/>
      <c r="E339" s="315"/>
      <c r="F339" s="320"/>
      <c r="G339" s="320"/>
      <c r="H339" s="315"/>
      <c r="J339" s="315"/>
    </row>
    <row r="340" spans="1:10">
      <c r="A340" s="288"/>
      <c r="B340" s="342"/>
      <c r="C340" s="341"/>
      <c r="D340" s="315"/>
      <c r="E340" s="317"/>
      <c r="F340" s="320"/>
      <c r="G340" s="320"/>
      <c r="H340" s="315"/>
      <c r="J340" s="315"/>
    </row>
    <row r="341" spans="1:10">
      <c r="C341" s="321"/>
      <c r="D341" s="322"/>
      <c r="E341" s="315"/>
      <c r="F341" s="320"/>
      <c r="G341" s="326"/>
      <c r="H341" s="315"/>
      <c r="J341" s="315"/>
    </row>
    <row r="342" spans="1:10">
      <c r="A342" s="333"/>
      <c r="C342" s="332"/>
      <c r="D342" s="325"/>
      <c r="E342" s="317"/>
      <c r="F342" s="316"/>
      <c r="G342" s="316"/>
      <c r="H342" s="321"/>
      <c r="J342" s="321"/>
    </row>
    <row r="343" spans="1:10">
      <c r="C343" s="321"/>
      <c r="D343" s="315"/>
      <c r="E343" s="315"/>
      <c r="F343" s="320"/>
      <c r="G343" s="320"/>
    </row>
    <row r="344" spans="1:10">
      <c r="A344" s="333"/>
      <c r="C344" s="341"/>
      <c r="D344" s="315"/>
      <c r="E344" s="317"/>
      <c r="F344" s="320"/>
      <c r="G344" s="320"/>
    </row>
    <row r="345" spans="1:10">
      <c r="C345" s="321"/>
      <c r="D345" s="322"/>
      <c r="E345" s="315"/>
      <c r="F345" s="320"/>
      <c r="G345" s="326"/>
      <c r="H345" s="315"/>
      <c r="J345" s="315"/>
    </row>
    <row r="346" spans="1:10">
      <c r="A346" s="333"/>
      <c r="C346" s="332"/>
      <c r="D346" s="325"/>
      <c r="E346" s="317"/>
      <c r="F346" s="316"/>
      <c r="G346" s="316"/>
      <c r="H346" s="321"/>
      <c r="J346" s="321"/>
    </row>
    <row r="347" spans="1:10">
      <c r="C347" s="321"/>
      <c r="D347" s="315"/>
      <c r="E347" s="315"/>
      <c r="F347" s="320"/>
      <c r="G347" s="320"/>
    </row>
    <row r="348" spans="1:10">
      <c r="A348" s="333"/>
      <c r="B348" s="342"/>
      <c r="C348" s="321"/>
      <c r="D348" s="315"/>
      <c r="E348" s="315"/>
      <c r="F348" s="320"/>
      <c r="G348" s="320"/>
      <c r="H348" s="315"/>
      <c r="J348" s="315"/>
    </row>
    <row r="349" spans="1:10">
      <c r="C349" s="321"/>
      <c r="D349" s="315"/>
      <c r="E349" s="315"/>
      <c r="F349" s="320"/>
      <c r="G349" s="320"/>
      <c r="H349" s="315"/>
      <c r="J349" s="315"/>
    </row>
    <row r="350" spans="1:10">
      <c r="A350" s="333"/>
      <c r="B350" s="321"/>
      <c r="C350" s="321"/>
      <c r="D350" s="315"/>
      <c r="E350" s="317"/>
      <c r="F350" s="320"/>
      <c r="G350" s="320"/>
      <c r="H350" s="315"/>
      <c r="J350" s="315"/>
    </row>
    <row r="351" spans="1:10">
      <c r="C351" s="321"/>
      <c r="D351" s="315"/>
      <c r="E351" s="315"/>
      <c r="F351" s="320"/>
      <c r="G351" s="320"/>
      <c r="H351" s="315"/>
      <c r="J351" s="315"/>
    </row>
    <row r="352" spans="1:10">
      <c r="B352" s="342"/>
      <c r="C352" s="321"/>
      <c r="D352" s="315"/>
      <c r="E352" s="315"/>
      <c r="F352" s="320"/>
      <c r="G352" s="320"/>
      <c r="H352" s="315"/>
      <c r="J352" s="315"/>
    </row>
    <row r="353" spans="1:10">
      <c r="C353" s="321"/>
      <c r="D353" s="322"/>
      <c r="E353" s="315"/>
      <c r="F353" s="320"/>
      <c r="G353" s="326"/>
      <c r="H353" s="315"/>
      <c r="J353" s="315"/>
    </row>
    <row r="354" spans="1:10">
      <c r="A354" s="333"/>
      <c r="C354" s="332"/>
      <c r="D354" s="325"/>
      <c r="E354" s="317"/>
      <c r="F354" s="316"/>
      <c r="G354" s="316"/>
      <c r="H354" s="321"/>
      <c r="J354" s="321"/>
    </row>
    <row r="355" spans="1:10">
      <c r="A355" s="333"/>
      <c r="C355" s="321"/>
      <c r="D355" s="315"/>
      <c r="E355" s="315"/>
      <c r="F355" s="320"/>
      <c r="G355" s="320"/>
      <c r="H355" s="315"/>
    </row>
    <row r="356" spans="1:10">
      <c r="A356" s="315"/>
      <c r="B356" s="342"/>
      <c r="C356" s="321"/>
      <c r="D356" s="315"/>
      <c r="E356" s="317"/>
      <c r="F356" s="320"/>
      <c r="G356" s="320"/>
      <c r="H356" s="315"/>
    </row>
    <row r="357" spans="1:10">
      <c r="A357" s="315"/>
      <c r="B357" s="315"/>
      <c r="C357" s="315"/>
      <c r="D357" s="315"/>
      <c r="E357" s="315"/>
      <c r="F357" s="316"/>
      <c r="G357" s="316"/>
      <c r="H357" s="315"/>
    </row>
    <row r="358" spans="1:10">
      <c r="A358" s="315"/>
      <c r="B358" s="315"/>
      <c r="C358" s="315"/>
      <c r="D358" s="315"/>
      <c r="E358" s="315"/>
      <c r="F358" s="316"/>
      <c r="G358" s="316"/>
      <c r="H358" s="315"/>
    </row>
    <row r="359" spans="1:10">
      <c r="A359" s="317"/>
      <c r="B359" s="315"/>
      <c r="C359" s="315"/>
      <c r="D359" s="315"/>
      <c r="E359" s="317"/>
      <c r="F359" s="318"/>
      <c r="G359" s="319"/>
      <c r="H359" s="315"/>
    </row>
    <row r="360" spans="1:10">
      <c r="A360" s="315"/>
      <c r="B360" s="315"/>
      <c r="C360" s="315"/>
      <c r="D360" s="315"/>
      <c r="E360" s="315"/>
      <c r="F360" s="315"/>
      <c r="G360" s="315"/>
      <c r="H360" s="315"/>
    </row>
    <row r="361" spans="1:10">
      <c r="D361" s="322"/>
      <c r="E361" s="315"/>
      <c r="F361" s="320"/>
      <c r="G361" s="326"/>
      <c r="H361" s="315"/>
      <c r="J361" s="315"/>
    </row>
    <row r="362" spans="1:10">
      <c r="A362" s="315"/>
      <c r="B362" s="315"/>
      <c r="C362" s="343"/>
      <c r="D362" s="325"/>
      <c r="E362" s="317"/>
      <c r="F362" s="316"/>
      <c r="G362" s="316"/>
      <c r="H362" s="321"/>
      <c r="J362" s="321"/>
    </row>
    <row r="363" spans="1:10">
      <c r="D363" s="315"/>
      <c r="E363" s="315"/>
      <c r="F363" s="320"/>
      <c r="G363" s="320"/>
      <c r="H363" s="315"/>
      <c r="J363" s="315"/>
    </row>
    <row r="364" spans="1:10">
      <c r="A364" s="317"/>
      <c r="B364" s="329"/>
      <c r="C364" s="315"/>
      <c r="D364" s="315"/>
      <c r="E364" s="315"/>
      <c r="F364" s="316"/>
      <c r="G364" s="316"/>
      <c r="H364" s="315"/>
      <c r="J364" s="315"/>
    </row>
    <row r="365" spans="1:10">
      <c r="D365" s="315"/>
      <c r="E365" s="315"/>
      <c r="F365" s="320"/>
      <c r="G365" s="326"/>
      <c r="H365" s="315"/>
      <c r="J365" s="315"/>
    </row>
    <row r="366" spans="1:10">
      <c r="A366" s="315"/>
      <c r="B366" s="329"/>
      <c r="C366" s="315"/>
      <c r="D366" s="315"/>
      <c r="E366" s="315"/>
      <c r="F366" s="316"/>
      <c r="G366" s="316"/>
      <c r="H366" s="315"/>
      <c r="J366" s="315"/>
    </row>
    <row r="367" spans="1:10">
      <c r="D367" s="322"/>
      <c r="E367" s="315"/>
      <c r="F367" s="320"/>
      <c r="G367" s="326"/>
    </row>
    <row r="368" spans="1:10" ht="14.25" customHeight="1">
      <c r="A368" s="315"/>
      <c r="B368" s="329"/>
      <c r="C368" s="315"/>
      <c r="D368" s="325"/>
      <c r="E368" s="317"/>
      <c r="F368" s="316"/>
      <c r="G368" s="316"/>
      <c r="H368" s="321"/>
      <c r="J368" s="321"/>
    </row>
    <row r="369" spans="1:10">
      <c r="D369" s="322"/>
      <c r="E369" s="315"/>
      <c r="F369" s="320"/>
      <c r="G369" s="326"/>
    </row>
    <row r="370" spans="1:10">
      <c r="A370" s="333"/>
      <c r="B370" s="315"/>
      <c r="C370" s="332"/>
      <c r="D370" s="325"/>
      <c r="E370" s="317"/>
      <c r="F370" s="316"/>
      <c r="G370" s="316"/>
      <c r="H370" s="321"/>
      <c r="J370" s="321"/>
    </row>
    <row r="371" spans="1:10">
      <c r="D371" s="315"/>
      <c r="E371" s="315"/>
      <c r="F371" s="320"/>
      <c r="G371" s="320"/>
      <c r="H371" s="315"/>
      <c r="J371" s="315"/>
    </row>
    <row r="372" spans="1:10">
      <c r="A372" s="315"/>
      <c r="B372" s="329"/>
      <c r="C372" s="315"/>
      <c r="D372" s="315"/>
      <c r="E372" s="315"/>
      <c r="F372" s="320"/>
      <c r="G372" s="320"/>
      <c r="H372" s="315"/>
      <c r="J372" s="315"/>
    </row>
    <row r="373" spans="1:10">
      <c r="D373" s="315"/>
      <c r="E373" s="315"/>
      <c r="F373" s="320"/>
      <c r="G373" s="320"/>
      <c r="H373" s="315"/>
      <c r="J373" s="315"/>
    </row>
    <row r="374" spans="1:10">
      <c r="A374" s="315"/>
      <c r="B374" s="315"/>
      <c r="C374" s="315"/>
      <c r="D374" s="315"/>
      <c r="E374" s="315"/>
      <c r="F374" s="320"/>
      <c r="G374" s="320"/>
      <c r="H374" s="315"/>
      <c r="J374" s="315"/>
    </row>
    <row r="375" spans="1:10">
      <c r="D375" s="322"/>
      <c r="E375" s="315"/>
      <c r="F375" s="320"/>
      <c r="G375" s="326"/>
    </row>
    <row r="376" spans="1:10">
      <c r="A376" s="333"/>
      <c r="B376" s="344"/>
      <c r="C376" s="332"/>
      <c r="D376" s="325"/>
      <c r="E376" s="317"/>
      <c r="F376" s="316"/>
      <c r="G376" s="316"/>
      <c r="H376" s="321"/>
      <c r="J376" s="321"/>
    </row>
    <row r="377" spans="1:10">
      <c r="A377" s="315"/>
      <c r="B377" s="317"/>
      <c r="C377" s="315"/>
      <c r="D377" s="315"/>
      <c r="E377" s="317"/>
      <c r="F377" s="320"/>
      <c r="G377" s="326"/>
      <c r="H377" s="315"/>
      <c r="J377" s="315"/>
    </row>
    <row r="378" spans="1:10">
      <c r="A378" s="317"/>
      <c r="B378" s="317"/>
      <c r="C378" s="315"/>
      <c r="D378" s="315"/>
      <c r="E378" s="317"/>
      <c r="F378" s="320"/>
      <c r="G378" s="320"/>
      <c r="H378" s="315"/>
      <c r="J378" s="315"/>
    </row>
    <row r="379" spans="1:10">
      <c r="A379" s="315"/>
      <c r="D379" s="315"/>
      <c r="E379" s="315"/>
      <c r="F379" s="320"/>
      <c r="G379" s="320"/>
      <c r="H379" s="315"/>
      <c r="J379" s="315"/>
    </row>
    <row r="380" spans="1:10">
      <c r="A380" s="334"/>
      <c r="B380" s="315"/>
      <c r="C380" s="332"/>
      <c r="D380" s="325"/>
      <c r="E380" s="317"/>
      <c r="F380" s="320"/>
      <c r="G380" s="320"/>
      <c r="H380" s="315"/>
      <c r="J380" s="315"/>
    </row>
    <row r="381" spans="1:10">
      <c r="A381" s="345"/>
      <c r="B381" s="315"/>
      <c r="C381" s="315"/>
      <c r="D381" s="322"/>
      <c r="E381" s="317"/>
      <c r="F381" s="320"/>
      <c r="G381" s="326"/>
    </row>
    <row r="382" spans="1:10">
      <c r="A382" s="333"/>
      <c r="B382" s="315"/>
      <c r="C382" s="332"/>
      <c r="D382" s="325"/>
      <c r="E382" s="317"/>
      <c r="F382" s="316"/>
      <c r="G382" s="316"/>
      <c r="H382" s="321"/>
      <c r="J382" s="321"/>
    </row>
    <row r="383" spans="1:10">
      <c r="D383" s="322"/>
      <c r="E383" s="315"/>
      <c r="F383" s="320"/>
      <c r="G383" s="326"/>
    </row>
    <row r="384" spans="1:10">
      <c r="A384" s="317"/>
      <c r="B384" s="315"/>
      <c r="C384" s="332"/>
      <c r="D384" s="325"/>
      <c r="E384" s="317"/>
      <c r="F384" s="316"/>
      <c r="G384" s="316"/>
      <c r="H384" s="321"/>
      <c r="J384" s="321"/>
    </row>
    <row r="385" spans="1:10">
      <c r="D385" s="322"/>
      <c r="E385" s="315"/>
      <c r="F385" s="320"/>
      <c r="G385" s="326"/>
      <c r="H385" s="327"/>
    </row>
    <row r="386" spans="1:10">
      <c r="A386" s="333"/>
      <c r="B386" s="315"/>
      <c r="C386" s="332"/>
      <c r="D386" s="325"/>
      <c r="E386" s="317"/>
      <c r="F386" s="316"/>
      <c r="G386" s="316"/>
      <c r="H386" s="321"/>
      <c r="J386" s="321"/>
    </row>
    <row r="387" spans="1:10">
      <c r="D387" s="322"/>
      <c r="E387" s="315"/>
      <c r="F387" s="320"/>
      <c r="G387" s="326"/>
      <c r="H387" s="327"/>
    </row>
    <row r="388" spans="1:10">
      <c r="A388" s="333"/>
      <c r="B388" s="315"/>
      <c r="C388" s="332"/>
      <c r="D388" s="325"/>
      <c r="E388" s="317"/>
      <c r="F388" s="316"/>
      <c r="G388" s="316"/>
      <c r="H388" s="321"/>
      <c r="J388" s="321"/>
    </row>
    <row r="389" spans="1:10">
      <c r="D389" s="322"/>
      <c r="E389" s="315"/>
      <c r="F389" s="320"/>
      <c r="G389" s="326"/>
    </row>
    <row r="390" spans="1:10">
      <c r="A390" s="333"/>
      <c r="B390" s="315"/>
      <c r="C390" s="332"/>
      <c r="D390" s="325"/>
      <c r="E390" s="317"/>
      <c r="F390" s="316"/>
      <c r="G390" s="316"/>
      <c r="H390" s="321"/>
      <c r="J390" s="321"/>
    </row>
    <row r="391" spans="1:10">
      <c r="D391" s="322"/>
      <c r="E391" s="317"/>
      <c r="F391" s="320"/>
      <c r="G391" s="326"/>
      <c r="H391" s="315"/>
      <c r="J391" s="315"/>
    </row>
    <row r="392" spans="1:10">
      <c r="A392" s="333"/>
      <c r="B392" s="315"/>
      <c r="C392" s="332"/>
      <c r="D392" s="325"/>
      <c r="E392" s="317"/>
      <c r="F392" s="316"/>
      <c r="G392" s="316"/>
      <c r="H392" s="321"/>
      <c r="J392" s="321"/>
    </row>
    <row r="393" spans="1:10">
      <c r="A393" s="315"/>
      <c r="B393" s="315"/>
      <c r="C393" s="315"/>
      <c r="D393" s="315"/>
      <c r="E393" s="315"/>
      <c r="F393" s="316"/>
      <c r="G393" s="316"/>
      <c r="H393" s="315"/>
    </row>
    <row r="394" spans="1:10">
      <c r="A394" s="315"/>
      <c r="B394" s="315"/>
      <c r="C394" s="315"/>
      <c r="D394" s="315"/>
      <c r="E394" s="315"/>
      <c r="F394" s="316"/>
      <c r="G394" s="316"/>
      <c r="H394" s="315"/>
    </row>
    <row r="395" spans="1:10">
      <c r="A395" s="317"/>
      <c r="B395" s="315"/>
      <c r="C395" s="315"/>
      <c r="D395" s="322"/>
      <c r="E395" s="317"/>
      <c r="F395" s="318"/>
      <c r="G395" s="326"/>
      <c r="H395" s="315"/>
      <c r="J395" s="315"/>
    </row>
    <row r="396" spans="1:10">
      <c r="A396" s="346"/>
      <c r="B396" s="315"/>
      <c r="C396" s="332"/>
      <c r="D396" s="325"/>
      <c r="E396" s="317"/>
      <c r="F396" s="316"/>
      <c r="G396" s="316"/>
      <c r="H396" s="321"/>
      <c r="J396" s="321"/>
    </row>
    <row r="397" spans="1:10">
      <c r="D397" s="322"/>
      <c r="E397" s="315"/>
      <c r="F397" s="320"/>
      <c r="G397" s="326"/>
    </row>
    <row r="398" spans="1:10">
      <c r="A398" s="333"/>
      <c r="B398" s="315"/>
      <c r="C398" s="332"/>
      <c r="D398" s="325"/>
      <c r="E398" s="317"/>
      <c r="F398" s="316"/>
      <c r="G398" s="316"/>
      <c r="H398" s="321"/>
      <c r="J398" s="321"/>
    </row>
    <row r="399" spans="1:10">
      <c r="D399" s="322"/>
      <c r="E399" s="315"/>
      <c r="F399" s="320"/>
      <c r="G399" s="326"/>
    </row>
    <row r="400" spans="1:10">
      <c r="A400" s="333"/>
      <c r="B400" s="315"/>
      <c r="C400" s="332"/>
      <c r="D400" s="325"/>
      <c r="E400" s="317"/>
      <c r="F400" s="316"/>
      <c r="G400" s="316"/>
      <c r="H400" s="321"/>
      <c r="J400" s="321"/>
    </row>
    <row r="401" spans="1:10">
      <c r="D401" s="322"/>
      <c r="E401" s="315"/>
      <c r="F401" s="320"/>
      <c r="G401" s="326"/>
    </row>
    <row r="402" spans="1:10">
      <c r="A402" s="333"/>
      <c r="B402" s="315"/>
      <c r="C402" s="332"/>
      <c r="D402" s="325"/>
      <c r="E402" s="317"/>
      <c r="F402" s="316"/>
      <c r="G402" s="316"/>
      <c r="H402" s="321"/>
      <c r="J402" s="321"/>
    </row>
    <row r="403" spans="1:10">
      <c r="D403" s="322"/>
      <c r="E403" s="315"/>
      <c r="F403" s="320"/>
      <c r="G403" s="326"/>
    </row>
    <row r="404" spans="1:10">
      <c r="A404" s="333"/>
      <c r="B404" s="315"/>
      <c r="C404" s="332"/>
      <c r="D404" s="325"/>
      <c r="E404" s="317"/>
      <c r="F404" s="316"/>
      <c r="G404" s="316"/>
      <c r="H404" s="321"/>
      <c r="J404" s="321"/>
    </row>
    <row r="405" spans="1:10">
      <c r="B405" s="315"/>
      <c r="C405" s="315"/>
      <c r="D405" s="315"/>
      <c r="E405" s="315"/>
      <c r="F405" s="316"/>
      <c r="G405" s="316"/>
      <c r="H405" s="315"/>
      <c r="J405" s="315"/>
    </row>
    <row r="406" spans="1:10">
      <c r="B406" s="315"/>
      <c r="C406" s="315"/>
      <c r="D406" s="315"/>
      <c r="E406" s="317"/>
      <c r="F406" s="316"/>
      <c r="G406" s="316"/>
      <c r="H406" s="315"/>
      <c r="J406" s="315"/>
    </row>
    <row r="407" spans="1:10">
      <c r="A407" s="315"/>
      <c r="B407" s="315"/>
      <c r="C407" s="315"/>
      <c r="D407" s="315"/>
      <c r="E407" s="315"/>
      <c r="F407" s="320"/>
      <c r="G407" s="320"/>
      <c r="H407" s="315"/>
      <c r="J407" s="315"/>
    </row>
    <row r="408" spans="1:10">
      <c r="A408" s="315"/>
      <c r="B408" s="315"/>
      <c r="C408" s="315"/>
      <c r="D408" s="315"/>
      <c r="E408" s="317"/>
      <c r="F408" s="320"/>
      <c r="G408" s="320"/>
      <c r="H408" s="315"/>
      <c r="J408" s="315"/>
    </row>
    <row r="409" spans="1:10">
      <c r="A409" s="315"/>
      <c r="B409" s="315"/>
      <c r="C409" s="315"/>
      <c r="D409" s="315"/>
      <c r="E409" s="315"/>
      <c r="F409" s="320"/>
      <c r="G409" s="326"/>
      <c r="H409" s="327"/>
      <c r="J409" s="315"/>
    </row>
    <row r="410" spans="1:10">
      <c r="A410" s="315"/>
      <c r="B410" s="315"/>
      <c r="C410" s="315"/>
      <c r="D410" s="315"/>
      <c r="E410" s="317"/>
      <c r="F410" s="320"/>
      <c r="G410" s="320"/>
      <c r="H410" s="327"/>
      <c r="J410" s="315"/>
    </row>
    <row r="411" spans="1:10">
      <c r="A411" s="315"/>
      <c r="B411" s="315"/>
      <c r="C411" s="315"/>
      <c r="D411" s="315"/>
      <c r="E411" s="315"/>
      <c r="F411" s="320"/>
      <c r="G411" s="320"/>
      <c r="H411" s="315"/>
      <c r="J411" s="315"/>
    </row>
    <row r="412" spans="1:10">
      <c r="A412" s="315"/>
      <c r="B412" s="315"/>
      <c r="C412" s="315"/>
      <c r="D412" s="315"/>
      <c r="E412" s="317"/>
      <c r="F412" s="320"/>
      <c r="G412" s="320"/>
      <c r="H412" s="315"/>
      <c r="J412" s="315"/>
    </row>
    <row r="413" spans="1:10">
      <c r="A413" s="315"/>
      <c r="B413" s="315"/>
      <c r="C413" s="315"/>
      <c r="D413" s="315"/>
      <c r="E413" s="315"/>
      <c r="F413" s="320"/>
      <c r="G413" s="320"/>
      <c r="H413" s="315"/>
      <c r="J413" s="315"/>
    </row>
    <row r="414" spans="1:10">
      <c r="A414" s="334"/>
      <c r="B414" s="315"/>
      <c r="C414" s="347"/>
      <c r="D414" s="315"/>
      <c r="E414" s="317"/>
      <c r="F414" s="320"/>
      <c r="G414" s="320"/>
      <c r="H414" s="315"/>
      <c r="J414" s="315"/>
    </row>
    <row r="415" spans="1:10">
      <c r="A415" s="345"/>
      <c r="B415" s="315"/>
      <c r="C415" s="315"/>
      <c r="D415" s="322"/>
      <c r="E415" s="317"/>
      <c r="F415" s="320"/>
      <c r="G415" s="326"/>
      <c r="H415" s="315"/>
      <c r="J415" s="315"/>
    </row>
    <row r="416" spans="1:10" ht="14.25" customHeight="1">
      <c r="A416" s="333"/>
      <c r="B416" s="348"/>
      <c r="C416" s="349"/>
      <c r="D416" s="325"/>
      <c r="E416" s="317"/>
      <c r="F416" s="316"/>
      <c r="G416" s="316"/>
      <c r="H416" s="321"/>
      <c r="J416" s="321"/>
    </row>
    <row r="417" spans="1:10" ht="14.25" customHeight="1">
      <c r="A417" s="317"/>
      <c r="D417" s="322"/>
      <c r="E417" s="315"/>
      <c r="F417" s="320"/>
      <c r="G417" s="326"/>
    </row>
    <row r="418" spans="1:10" ht="14.25" customHeight="1">
      <c r="A418" s="317"/>
      <c r="B418" s="315"/>
      <c r="C418" s="349"/>
      <c r="D418" s="325"/>
      <c r="E418" s="317"/>
      <c r="F418" s="316"/>
      <c r="G418" s="316"/>
      <c r="H418" s="321"/>
      <c r="J418" s="321"/>
    </row>
    <row r="419" spans="1:10" ht="14.25" customHeight="1">
      <c r="A419" s="317"/>
      <c r="D419" s="322"/>
      <c r="E419" s="315"/>
      <c r="F419" s="320"/>
      <c r="G419" s="326"/>
    </row>
    <row r="420" spans="1:10" ht="14.25" customHeight="1">
      <c r="A420" s="317"/>
      <c r="B420" s="315"/>
      <c r="C420" s="349"/>
      <c r="D420" s="325"/>
      <c r="E420" s="317"/>
      <c r="F420" s="316"/>
      <c r="G420" s="316"/>
      <c r="H420" s="321"/>
      <c r="J420" s="321"/>
    </row>
    <row r="421" spans="1:10" ht="14.25" customHeight="1">
      <c r="A421" s="317"/>
      <c r="D421" s="322"/>
      <c r="E421" s="315"/>
      <c r="F421" s="320"/>
      <c r="G421" s="326"/>
    </row>
    <row r="422" spans="1:10" ht="14.25" customHeight="1">
      <c r="A422" s="317"/>
      <c r="B422" s="315"/>
      <c r="C422" s="349"/>
      <c r="D422" s="325"/>
      <c r="E422" s="317"/>
      <c r="F422" s="316"/>
      <c r="G422" s="316"/>
      <c r="H422" s="321"/>
      <c r="J422" s="321"/>
    </row>
    <row r="423" spans="1:10">
      <c r="A423" s="315"/>
      <c r="D423" s="322"/>
      <c r="E423" s="315"/>
      <c r="F423" s="320"/>
      <c r="G423" s="326"/>
    </row>
    <row r="424" spans="1:10" ht="14.25" customHeight="1">
      <c r="A424" s="315"/>
      <c r="B424" s="315"/>
      <c r="C424" s="349"/>
      <c r="D424" s="325"/>
      <c r="E424" s="317"/>
      <c r="F424" s="316"/>
      <c r="G424" s="316"/>
      <c r="H424" s="321"/>
      <c r="J424" s="321"/>
    </row>
    <row r="425" spans="1:10">
      <c r="A425" s="315"/>
      <c r="D425" s="322"/>
      <c r="E425" s="315"/>
      <c r="F425" s="320"/>
      <c r="G425" s="326"/>
    </row>
    <row r="426" spans="1:10">
      <c r="A426" s="315"/>
      <c r="B426" s="315"/>
      <c r="C426" s="349"/>
      <c r="D426" s="325"/>
      <c r="E426" s="317"/>
      <c r="F426" s="316"/>
      <c r="G426" s="316"/>
      <c r="H426" s="321"/>
      <c r="J426" s="321"/>
    </row>
    <row r="427" spans="1:10">
      <c r="A427" s="315"/>
      <c r="D427" s="322"/>
      <c r="E427" s="315"/>
      <c r="F427" s="320"/>
      <c r="G427" s="326"/>
    </row>
    <row r="428" spans="1:10">
      <c r="A428" s="315"/>
      <c r="B428" s="315"/>
      <c r="C428" s="349"/>
      <c r="D428" s="325"/>
      <c r="E428" s="317"/>
      <c r="F428" s="316"/>
      <c r="G428" s="316"/>
      <c r="H428" s="321"/>
      <c r="J428" s="321"/>
    </row>
    <row r="429" spans="1:10">
      <c r="A429" s="315"/>
      <c r="B429" s="315"/>
      <c r="C429" s="315"/>
      <c r="D429" s="315"/>
      <c r="E429" s="315"/>
      <c r="F429" s="316"/>
      <c r="G429" s="316"/>
      <c r="H429" s="315"/>
    </row>
    <row r="430" spans="1:10">
      <c r="A430" s="315"/>
      <c r="B430" s="315"/>
      <c r="C430" s="315"/>
      <c r="D430" s="315"/>
      <c r="E430" s="315"/>
      <c r="F430" s="316"/>
      <c r="G430" s="316"/>
      <c r="H430" s="315"/>
    </row>
    <row r="431" spans="1:10">
      <c r="A431" s="317"/>
      <c r="B431" s="315"/>
      <c r="C431" s="315"/>
      <c r="D431" s="322"/>
      <c r="E431" s="317"/>
      <c r="F431" s="318"/>
      <c r="G431" s="326"/>
      <c r="H431" s="315"/>
      <c r="J431" s="315"/>
    </row>
    <row r="432" spans="1:10" ht="14.25" customHeight="1">
      <c r="A432" s="333"/>
      <c r="B432" s="329"/>
      <c r="C432" s="349"/>
      <c r="D432" s="325"/>
      <c r="E432" s="317"/>
      <c r="F432" s="316"/>
      <c r="G432" s="316"/>
      <c r="H432" s="321"/>
      <c r="J432" s="321"/>
    </row>
    <row r="433" spans="1:10">
      <c r="A433" s="317"/>
      <c r="D433" s="322"/>
      <c r="E433" s="315"/>
      <c r="F433" s="320"/>
      <c r="G433" s="326"/>
    </row>
    <row r="434" spans="1:10" ht="14.25" customHeight="1">
      <c r="A434" s="317"/>
      <c r="B434" s="315"/>
      <c r="C434" s="349"/>
      <c r="D434" s="325"/>
      <c r="E434" s="317"/>
      <c r="F434" s="316"/>
      <c r="G434" s="316"/>
      <c r="H434" s="321"/>
      <c r="J434" s="321"/>
    </row>
    <row r="435" spans="1:10">
      <c r="A435" s="317"/>
      <c r="D435" s="322"/>
      <c r="E435" s="315"/>
      <c r="F435" s="320"/>
      <c r="G435" s="326"/>
    </row>
    <row r="436" spans="1:10" ht="14.25" customHeight="1">
      <c r="A436" s="315"/>
      <c r="B436" s="315"/>
      <c r="C436" s="349"/>
      <c r="D436" s="325"/>
      <c r="E436" s="317"/>
      <c r="F436" s="316"/>
      <c r="G436" s="316"/>
      <c r="H436" s="321"/>
      <c r="J436" s="321"/>
    </row>
    <row r="437" spans="1:10">
      <c r="A437" s="317"/>
      <c r="D437" s="322"/>
      <c r="E437" s="315"/>
      <c r="F437" s="320"/>
      <c r="G437" s="326"/>
    </row>
    <row r="438" spans="1:10" ht="14.25" customHeight="1">
      <c r="A438" s="317"/>
      <c r="B438" s="315"/>
      <c r="C438" s="349"/>
      <c r="D438" s="325"/>
      <c r="E438" s="317"/>
      <c r="F438" s="316"/>
      <c r="G438" s="316"/>
      <c r="H438" s="321"/>
      <c r="J438" s="321"/>
    </row>
    <row r="439" spans="1:10">
      <c r="A439" s="317"/>
      <c r="D439" s="322"/>
      <c r="E439" s="315"/>
      <c r="F439" s="320"/>
      <c r="G439" s="326"/>
    </row>
    <row r="440" spans="1:10" ht="14.25" customHeight="1">
      <c r="A440" s="317"/>
      <c r="B440" s="315"/>
      <c r="C440" s="349"/>
      <c r="D440" s="325"/>
      <c r="E440" s="317"/>
      <c r="F440" s="316"/>
      <c r="G440" s="316"/>
      <c r="H440" s="321"/>
      <c r="J440" s="321"/>
    </row>
    <row r="441" spans="1:10">
      <c r="A441" s="315"/>
      <c r="D441" s="322"/>
      <c r="E441" s="315"/>
      <c r="F441" s="320"/>
      <c r="G441" s="326"/>
    </row>
    <row r="442" spans="1:10">
      <c r="A442" s="315"/>
      <c r="B442" s="315"/>
      <c r="C442" s="349"/>
      <c r="D442" s="325"/>
      <c r="E442" s="317"/>
      <c r="F442" s="316"/>
      <c r="G442" s="316"/>
      <c r="H442" s="321"/>
      <c r="J442" s="321"/>
    </row>
    <row r="443" spans="1:10">
      <c r="A443" s="315"/>
      <c r="D443" s="322"/>
      <c r="E443" s="315"/>
      <c r="F443" s="320"/>
      <c r="G443" s="326"/>
    </row>
    <row r="444" spans="1:10" ht="14.25" customHeight="1">
      <c r="A444" s="315"/>
      <c r="B444" s="315"/>
      <c r="C444" s="349"/>
      <c r="D444" s="325"/>
      <c r="E444" s="317"/>
      <c r="F444" s="316"/>
      <c r="G444" s="316"/>
      <c r="H444" s="321"/>
      <c r="J444" s="321"/>
    </row>
    <row r="445" spans="1:10">
      <c r="A445" s="315"/>
      <c r="D445" s="322"/>
      <c r="E445" s="315"/>
      <c r="F445" s="320"/>
      <c r="G445" s="326"/>
    </row>
    <row r="446" spans="1:10" ht="14.25" customHeight="1">
      <c r="A446" s="315"/>
      <c r="B446" s="315"/>
      <c r="C446" s="349"/>
      <c r="D446" s="325"/>
      <c r="E446" s="317"/>
      <c r="F446" s="316"/>
      <c r="G446" s="316"/>
      <c r="H446" s="321"/>
      <c r="J446" s="321"/>
    </row>
    <row r="447" spans="1:10">
      <c r="A447" s="315"/>
      <c r="D447" s="322"/>
      <c r="E447" s="315"/>
      <c r="F447" s="320"/>
      <c r="G447" s="326"/>
    </row>
    <row r="448" spans="1:10" ht="14.25" customHeight="1">
      <c r="A448" s="315"/>
      <c r="B448" s="315"/>
      <c r="C448" s="349"/>
      <c r="D448" s="325"/>
      <c r="E448" s="317"/>
      <c r="F448" s="316"/>
      <c r="G448" s="316"/>
      <c r="H448" s="321"/>
      <c r="J448" s="321"/>
    </row>
    <row r="449" spans="1:10">
      <c r="A449" s="315"/>
      <c r="D449" s="315"/>
      <c r="E449" s="315"/>
      <c r="F449" s="320"/>
      <c r="G449" s="320"/>
      <c r="H449" s="315"/>
      <c r="J449" s="315"/>
    </row>
    <row r="450" spans="1:10">
      <c r="A450" s="315"/>
      <c r="B450" s="315"/>
      <c r="C450" s="315"/>
      <c r="D450" s="315"/>
      <c r="E450" s="317"/>
      <c r="F450" s="320"/>
      <c r="G450" s="320"/>
      <c r="H450" s="315"/>
      <c r="J450" s="315"/>
    </row>
    <row r="451" spans="1:10">
      <c r="A451" s="315"/>
      <c r="D451" s="322"/>
      <c r="E451" s="315"/>
      <c r="F451" s="320"/>
      <c r="G451" s="326"/>
      <c r="H451" s="315"/>
      <c r="J451" s="315"/>
    </row>
    <row r="452" spans="1:10" ht="14.25" customHeight="1">
      <c r="A452" s="333"/>
      <c r="B452" s="329"/>
      <c r="C452" s="341"/>
      <c r="D452" s="325"/>
      <c r="E452" s="317"/>
      <c r="F452" s="316"/>
      <c r="G452" s="316"/>
      <c r="H452" s="321"/>
      <c r="J452" s="321"/>
    </row>
    <row r="453" spans="1:10">
      <c r="A453" s="317"/>
      <c r="D453" s="322"/>
      <c r="E453" s="315"/>
      <c r="F453" s="320"/>
      <c r="G453" s="326"/>
    </row>
    <row r="454" spans="1:10" ht="14.25" customHeight="1">
      <c r="A454" s="317"/>
      <c r="B454" s="315"/>
      <c r="C454" s="341"/>
      <c r="D454" s="325"/>
      <c r="E454" s="317"/>
      <c r="F454" s="316"/>
      <c r="G454" s="316"/>
      <c r="H454" s="321"/>
      <c r="J454" s="321"/>
    </row>
    <row r="455" spans="1:10">
      <c r="A455" s="317"/>
      <c r="D455" s="322"/>
      <c r="E455" s="315"/>
      <c r="F455" s="320"/>
      <c r="G455" s="326"/>
    </row>
    <row r="456" spans="1:10" ht="14.25" customHeight="1">
      <c r="A456" s="317"/>
      <c r="B456" s="315"/>
      <c r="C456" s="341"/>
      <c r="D456" s="325"/>
      <c r="E456" s="317"/>
      <c r="F456" s="316"/>
      <c r="G456" s="316"/>
      <c r="H456" s="321"/>
      <c r="J456" s="321"/>
    </row>
    <row r="457" spans="1:10">
      <c r="A457" s="317"/>
      <c r="D457" s="322"/>
      <c r="E457" s="315"/>
      <c r="F457" s="320"/>
      <c r="G457" s="326"/>
    </row>
    <row r="458" spans="1:10" ht="14.25" customHeight="1">
      <c r="A458" s="317"/>
      <c r="B458" s="315"/>
      <c r="C458" s="341"/>
      <c r="D458" s="325"/>
      <c r="E458" s="317"/>
      <c r="F458" s="316"/>
      <c r="G458" s="316"/>
      <c r="H458" s="321"/>
      <c r="J458" s="321"/>
    </row>
    <row r="459" spans="1:10">
      <c r="A459" s="315"/>
      <c r="D459" s="322"/>
      <c r="E459" s="315"/>
      <c r="F459" s="320"/>
      <c r="G459" s="326"/>
    </row>
    <row r="460" spans="1:10" ht="14.25" customHeight="1">
      <c r="A460" s="315"/>
      <c r="B460" s="315"/>
      <c r="C460" s="341"/>
      <c r="D460" s="325"/>
      <c r="E460" s="317"/>
      <c r="F460" s="316"/>
      <c r="G460" s="316"/>
      <c r="H460" s="321"/>
      <c r="J460" s="321"/>
    </row>
    <row r="461" spans="1:10">
      <c r="A461" s="315"/>
      <c r="D461" s="322"/>
      <c r="E461" s="315"/>
      <c r="F461" s="320"/>
      <c r="G461" s="326"/>
    </row>
    <row r="462" spans="1:10">
      <c r="A462" s="315"/>
      <c r="B462" s="315"/>
      <c r="C462" s="315"/>
      <c r="D462" s="325"/>
      <c r="E462" s="317"/>
      <c r="F462" s="316"/>
      <c r="G462" s="316"/>
      <c r="H462" s="321"/>
      <c r="J462" s="321"/>
    </row>
    <row r="463" spans="1:10">
      <c r="A463" s="315"/>
      <c r="D463" s="322"/>
      <c r="E463" s="315"/>
      <c r="F463" s="320"/>
      <c r="G463" s="326"/>
    </row>
    <row r="464" spans="1:10" ht="14.25" customHeight="1">
      <c r="A464" s="315"/>
      <c r="B464" s="329"/>
      <c r="C464" s="341"/>
      <c r="D464" s="325"/>
      <c r="E464" s="317"/>
      <c r="F464" s="316"/>
      <c r="G464" s="316"/>
      <c r="H464" s="321"/>
      <c r="J464" s="321"/>
    </row>
    <row r="465" spans="1:10">
      <c r="A465" s="315"/>
      <c r="B465" s="315"/>
      <c r="C465" s="315"/>
      <c r="D465" s="315"/>
      <c r="E465" s="315"/>
      <c r="F465" s="316"/>
      <c r="G465" s="316"/>
      <c r="H465" s="315"/>
    </row>
    <row r="466" spans="1:10">
      <c r="A466" s="315"/>
      <c r="B466" s="315"/>
      <c r="C466" s="315"/>
      <c r="D466" s="315"/>
      <c r="E466" s="315"/>
      <c r="F466" s="316"/>
      <c r="G466" s="316"/>
      <c r="H466" s="315"/>
    </row>
    <row r="467" spans="1:10">
      <c r="A467" s="317"/>
      <c r="B467" s="315"/>
      <c r="C467" s="315"/>
      <c r="D467" s="322"/>
      <c r="E467" s="317"/>
      <c r="F467" s="318"/>
      <c r="G467" s="326"/>
      <c r="H467" s="315"/>
      <c r="J467" s="315"/>
    </row>
    <row r="468" spans="1:10" ht="14.25" customHeight="1">
      <c r="A468" s="315"/>
      <c r="B468" s="315"/>
      <c r="C468" s="341"/>
      <c r="D468" s="325"/>
      <c r="E468" s="317"/>
      <c r="F468" s="316"/>
      <c r="G468" s="316"/>
      <c r="H468" s="321"/>
      <c r="J468" s="321"/>
    </row>
    <row r="469" spans="1:10" ht="14.25" customHeight="1">
      <c r="A469" s="315"/>
      <c r="D469" s="322"/>
      <c r="E469" s="315"/>
      <c r="F469" s="320"/>
      <c r="G469" s="326"/>
    </row>
    <row r="470" spans="1:10" ht="14.25" customHeight="1">
      <c r="A470" s="315"/>
      <c r="B470" s="315"/>
      <c r="C470" s="341"/>
      <c r="D470" s="325"/>
      <c r="E470" s="317"/>
      <c r="F470" s="316"/>
      <c r="G470" s="316"/>
      <c r="H470" s="321"/>
      <c r="J470" s="321"/>
    </row>
    <row r="471" spans="1:10">
      <c r="A471" s="315"/>
      <c r="D471" s="322"/>
      <c r="E471" s="315"/>
      <c r="F471" s="320"/>
      <c r="G471" s="326"/>
    </row>
    <row r="472" spans="1:10">
      <c r="A472" s="315"/>
      <c r="B472" s="315"/>
      <c r="C472" s="315"/>
      <c r="D472" s="325"/>
      <c r="E472" s="317"/>
      <c r="F472" s="316"/>
      <c r="G472" s="316"/>
      <c r="H472" s="321"/>
      <c r="J472" s="321"/>
    </row>
    <row r="473" spans="1:10">
      <c r="A473" s="315"/>
      <c r="D473" s="322"/>
      <c r="E473" s="315"/>
      <c r="F473" s="320"/>
      <c r="G473" s="326"/>
    </row>
    <row r="474" spans="1:10">
      <c r="A474" s="315"/>
      <c r="B474" s="315"/>
      <c r="C474" s="315"/>
      <c r="D474" s="325"/>
      <c r="E474" s="317"/>
      <c r="F474" s="316"/>
      <c r="G474" s="316"/>
      <c r="H474" s="321"/>
      <c r="J474" s="321"/>
    </row>
    <row r="475" spans="1:10">
      <c r="A475" s="315"/>
      <c r="D475" s="315"/>
      <c r="E475" s="315"/>
      <c r="F475" s="320"/>
      <c r="G475" s="320"/>
      <c r="H475" s="315"/>
    </row>
    <row r="476" spans="1:10">
      <c r="A476" s="315"/>
      <c r="B476" s="321"/>
      <c r="C476" s="321"/>
      <c r="D476" s="315"/>
      <c r="E476" s="317"/>
      <c r="F476" s="320"/>
      <c r="G476" s="320"/>
      <c r="H476" s="315"/>
    </row>
    <row r="477" spans="1:10">
      <c r="A477" s="315"/>
      <c r="B477" s="315"/>
      <c r="C477" s="315"/>
      <c r="D477" s="315"/>
      <c r="E477" s="315"/>
      <c r="F477" s="320"/>
      <c r="G477" s="326"/>
      <c r="H477" s="315"/>
    </row>
    <row r="478" spans="1:10">
      <c r="A478" s="315"/>
      <c r="B478" s="315"/>
      <c r="C478" s="321"/>
      <c r="D478" s="315"/>
      <c r="E478" s="317"/>
      <c r="F478" s="320"/>
      <c r="G478" s="320"/>
      <c r="H478" s="315"/>
    </row>
    <row r="479" spans="1:10">
      <c r="A479" s="315"/>
      <c r="D479" s="315"/>
      <c r="E479" s="315"/>
      <c r="F479" s="320"/>
      <c r="G479" s="320"/>
      <c r="H479" s="324"/>
    </row>
    <row r="480" spans="1:10">
      <c r="A480" s="334"/>
      <c r="B480" s="315"/>
      <c r="C480" s="315"/>
      <c r="D480" s="315"/>
      <c r="E480" s="317"/>
      <c r="F480" s="320"/>
      <c r="G480" s="320"/>
      <c r="H480" s="315"/>
    </row>
    <row r="481" spans="1:10">
      <c r="D481" s="315"/>
      <c r="E481" s="315"/>
      <c r="F481" s="320"/>
      <c r="G481" s="320"/>
      <c r="H481" s="315"/>
    </row>
    <row r="482" spans="1:10">
      <c r="A482" s="345"/>
      <c r="B482" s="315"/>
      <c r="C482" s="315"/>
      <c r="D482" s="315"/>
      <c r="E482" s="317"/>
      <c r="F482" s="320"/>
      <c r="G482" s="320"/>
      <c r="H482" s="315"/>
    </row>
    <row r="483" spans="1:10">
      <c r="D483" s="315"/>
      <c r="E483" s="315"/>
      <c r="F483" s="320"/>
      <c r="G483" s="320"/>
      <c r="H483" s="315"/>
    </row>
    <row r="484" spans="1:10">
      <c r="A484" s="317"/>
      <c r="B484" s="315"/>
      <c r="C484" s="315"/>
      <c r="D484" s="315"/>
      <c r="E484" s="317"/>
      <c r="F484" s="320"/>
      <c r="G484" s="320"/>
      <c r="H484" s="315"/>
    </row>
    <row r="485" spans="1:10">
      <c r="D485" s="315"/>
      <c r="E485" s="315"/>
      <c r="F485" s="320"/>
      <c r="G485" s="320"/>
      <c r="H485" s="315"/>
    </row>
    <row r="486" spans="1:10" ht="14.25" customHeight="1">
      <c r="A486" s="317"/>
      <c r="B486" s="329"/>
      <c r="C486" s="341"/>
      <c r="D486" s="315"/>
      <c r="E486" s="317"/>
      <c r="F486" s="320"/>
      <c r="G486" s="320"/>
      <c r="H486" s="315"/>
    </row>
    <row r="487" spans="1:10">
      <c r="D487" s="315"/>
      <c r="E487" s="315"/>
      <c r="F487" s="320"/>
      <c r="G487" s="320"/>
      <c r="H487" s="315"/>
    </row>
    <row r="488" spans="1:10" ht="14.25" customHeight="1">
      <c r="A488" s="317"/>
      <c r="B488" s="315"/>
      <c r="C488" s="349"/>
      <c r="D488" s="315"/>
      <c r="E488" s="317"/>
      <c r="F488" s="320"/>
      <c r="G488" s="320"/>
      <c r="H488" s="315"/>
    </row>
    <row r="489" spans="1:10">
      <c r="D489" s="315"/>
      <c r="E489" s="315"/>
      <c r="F489" s="320"/>
      <c r="G489" s="320"/>
      <c r="H489" s="315"/>
    </row>
    <row r="490" spans="1:10">
      <c r="A490" s="317"/>
      <c r="B490" s="315"/>
      <c r="C490" s="315"/>
      <c r="D490" s="315"/>
      <c r="E490" s="317"/>
      <c r="F490" s="320"/>
      <c r="G490" s="320"/>
      <c r="H490" s="315"/>
    </row>
    <row r="491" spans="1:10">
      <c r="D491" s="315"/>
      <c r="E491" s="315"/>
      <c r="F491" s="320"/>
      <c r="G491" s="320"/>
      <c r="H491" s="315"/>
    </row>
    <row r="492" spans="1:10">
      <c r="A492" s="317"/>
      <c r="B492" s="329"/>
      <c r="C492" s="315"/>
      <c r="D492" s="315"/>
      <c r="E492" s="317"/>
      <c r="F492" s="320"/>
      <c r="G492" s="320"/>
      <c r="H492" s="315"/>
    </row>
    <row r="493" spans="1:10">
      <c r="D493" s="315"/>
      <c r="E493" s="315"/>
      <c r="F493" s="320"/>
      <c r="G493" s="320"/>
      <c r="H493" s="315"/>
    </row>
    <row r="494" spans="1:10">
      <c r="A494" s="317"/>
      <c r="B494" s="315"/>
      <c r="C494" s="315"/>
      <c r="D494" s="315"/>
      <c r="E494" s="317"/>
      <c r="F494" s="320"/>
      <c r="G494" s="320"/>
      <c r="H494" s="315"/>
    </row>
    <row r="495" spans="1:10">
      <c r="D495" s="322"/>
      <c r="E495" s="315"/>
      <c r="F495" s="320"/>
      <c r="G495" s="326"/>
      <c r="H495" s="315"/>
      <c r="J495" s="315"/>
    </row>
    <row r="496" spans="1:10" ht="14.25" customHeight="1">
      <c r="A496" s="333"/>
      <c r="B496" s="315"/>
      <c r="C496" s="341"/>
      <c r="D496" s="325"/>
      <c r="E496" s="317"/>
      <c r="F496" s="316"/>
      <c r="G496" s="316"/>
      <c r="H496" s="321"/>
      <c r="J496" s="321"/>
    </row>
    <row r="497" spans="1:10">
      <c r="A497" s="317"/>
      <c r="D497" s="322"/>
      <c r="E497" s="315"/>
      <c r="F497" s="320"/>
      <c r="G497" s="326"/>
    </row>
    <row r="498" spans="1:10" ht="14.25" customHeight="1">
      <c r="A498" s="315"/>
      <c r="B498" s="315"/>
      <c r="C498" s="315"/>
      <c r="D498" s="325"/>
      <c r="E498" s="317"/>
      <c r="F498" s="316"/>
      <c r="G498" s="316"/>
      <c r="H498" s="321"/>
      <c r="J498" s="321"/>
    </row>
    <row r="499" spans="1:10">
      <c r="D499" s="315"/>
      <c r="E499" s="315"/>
      <c r="F499" s="320"/>
      <c r="G499" s="326"/>
      <c r="H499" s="315"/>
    </row>
    <row r="500" spans="1:10">
      <c r="B500" s="315"/>
      <c r="D500" s="315"/>
      <c r="E500" s="315"/>
      <c r="F500" s="320"/>
      <c r="G500" s="320"/>
      <c r="H500" s="315"/>
    </row>
    <row r="501" spans="1:10">
      <c r="A501" s="315"/>
      <c r="B501" s="315"/>
      <c r="C501" s="315"/>
      <c r="D501" s="315"/>
      <c r="E501" s="315"/>
      <c r="F501" s="316"/>
      <c r="G501" s="316"/>
      <c r="H501" s="315"/>
    </row>
    <row r="502" spans="1:10">
      <c r="A502" s="315"/>
      <c r="B502" s="315"/>
      <c r="C502" s="315"/>
      <c r="D502" s="315"/>
      <c r="E502" s="315"/>
      <c r="F502" s="316"/>
      <c r="G502" s="316"/>
      <c r="H502" s="315"/>
    </row>
    <row r="503" spans="1:10">
      <c r="A503" s="317"/>
      <c r="B503" s="315"/>
      <c r="C503" s="315"/>
      <c r="D503" s="315"/>
      <c r="E503" s="317"/>
      <c r="F503" s="318"/>
      <c r="G503" s="319"/>
      <c r="H503" s="315"/>
    </row>
    <row r="504" spans="1:10">
      <c r="A504" s="334"/>
      <c r="B504" s="315"/>
      <c r="C504" s="315"/>
      <c r="D504" s="315"/>
      <c r="E504" s="317"/>
      <c r="F504" s="315"/>
      <c r="G504" s="315"/>
      <c r="H504" s="315"/>
    </row>
    <row r="505" spans="1:10">
      <c r="D505" s="315"/>
      <c r="E505" s="315"/>
      <c r="F505" s="320"/>
      <c r="G505" s="320"/>
      <c r="H505" s="315"/>
    </row>
    <row r="506" spans="1:10">
      <c r="A506" s="345"/>
      <c r="B506" s="315"/>
      <c r="C506" s="315"/>
      <c r="D506" s="315"/>
      <c r="E506" s="317"/>
      <c r="F506" s="316"/>
      <c r="G506" s="316"/>
      <c r="H506" s="315"/>
    </row>
    <row r="507" spans="1:10">
      <c r="D507" s="315"/>
      <c r="E507" s="315"/>
      <c r="F507" s="320"/>
      <c r="G507" s="320"/>
      <c r="H507" s="324"/>
    </row>
    <row r="508" spans="1:10">
      <c r="A508" s="317"/>
      <c r="B508" s="315"/>
      <c r="C508" s="315"/>
      <c r="D508" s="315"/>
      <c r="E508" s="317"/>
      <c r="F508" s="316"/>
      <c r="G508" s="316"/>
      <c r="H508" s="324"/>
    </row>
    <row r="509" spans="1:10">
      <c r="D509" s="315"/>
      <c r="E509" s="315"/>
      <c r="F509" s="320"/>
      <c r="G509" s="320"/>
      <c r="H509" s="324"/>
    </row>
    <row r="510" spans="1:10">
      <c r="A510" s="317"/>
      <c r="B510" s="315"/>
      <c r="C510" s="349"/>
      <c r="D510" s="315"/>
      <c r="E510" s="317"/>
      <c r="F510" s="316"/>
      <c r="G510" s="316"/>
      <c r="H510" s="315"/>
    </row>
    <row r="511" spans="1:10">
      <c r="D511" s="315"/>
      <c r="E511" s="315"/>
      <c r="F511" s="320"/>
      <c r="G511" s="320"/>
      <c r="H511" s="315"/>
    </row>
    <row r="512" spans="1:10">
      <c r="A512" s="317"/>
      <c r="B512" s="315"/>
      <c r="C512" s="349"/>
      <c r="D512" s="315"/>
      <c r="E512" s="317"/>
      <c r="F512" s="320"/>
      <c r="G512" s="320"/>
      <c r="H512" s="315"/>
    </row>
    <row r="513" spans="1:10" ht="14.25" customHeight="1">
      <c r="D513" s="315"/>
      <c r="E513" s="315"/>
      <c r="F513" s="320"/>
      <c r="G513" s="320"/>
      <c r="H513" s="315"/>
    </row>
    <row r="514" spans="1:10" ht="14.25" customHeight="1">
      <c r="A514" s="317"/>
      <c r="B514" s="315"/>
      <c r="C514" s="315"/>
      <c r="D514" s="315"/>
      <c r="E514" s="317"/>
      <c r="F514" s="320"/>
      <c r="G514" s="320"/>
      <c r="H514" s="315"/>
    </row>
    <row r="515" spans="1:10">
      <c r="D515" s="315"/>
      <c r="E515" s="315"/>
      <c r="F515" s="320"/>
      <c r="G515" s="320"/>
      <c r="H515" s="324"/>
    </row>
    <row r="516" spans="1:10">
      <c r="A516" s="317"/>
      <c r="B516" s="315"/>
      <c r="C516" s="315"/>
      <c r="D516" s="315"/>
      <c r="E516" s="317"/>
      <c r="F516" s="320"/>
      <c r="G516" s="320"/>
      <c r="H516" s="315"/>
    </row>
    <row r="517" spans="1:10">
      <c r="D517" s="315"/>
      <c r="E517" s="315"/>
      <c r="F517" s="320"/>
      <c r="G517" s="320"/>
      <c r="H517" s="315"/>
    </row>
    <row r="518" spans="1:10">
      <c r="A518" s="317"/>
      <c r="B518" s="315"/>
      <c r="C518" s="315"/>
      <c r="D518" s="315"/>
      <c r="E518" s="317"/>
      <c r="F518" s="320"/>
      <c r="G518" s="320"/>
      <c r="H518" s="315"/>
    </row>
    <row r="519" spans="1:10">
      <c r="D519" s="315"/>
      <c r="E519" s="315"/>
      <c r="F519" s="320"/>
      <c r="G519" s="320"/>
      <c r="H519" s="315"/>
    </row>
    <row r="520" spans="1:10">
      <c r="A520" s="317"/>
      <c r="B520" s="315"/>
      <c r="C520" s="349"/>
      <c r="D520" s="315"/>
      <c r="E520" s="317"/>
      <c r="F520" s="320"/>
      <c r="G520" s="320"/>
      <c r="H520" s="315"/>
    </row>
    <row r="521" spans="1:10">
      <c r="D521" s="322"/>
      <c r="E521" s="315"/>
      <c r="F521" s="320"/>
      <c r="G521" s="326"/>
      <c r="H521" s="315"/>
      <c r="J521" s="315"/>
    </row>
    <row r="522" spans="1:10" ht="14.25" customHeight="1">
      <c r="A522" s="333"/>
      <c r="B522" s="315"/>
      <c r="C522" s="341"/>
      <c r="D522" s="325"/>
      <c r="E522" s="317"/>
      <c r="F522" s="316"/>
      <c r="G522" s="316"/>
      <c r="H522" s="321"/>
      <c r="J522" s="321"/>
    </row>
    <row r="523" spans="1:10">
      <c r="D523" s="322"/>
      <c r="E523" s="315"/>
      <c r="F523" s="320"/>
      <c r="G523" s="326"/>
    </row>
    <row r="524" spans="1:10" ht="14.25" customHeight="1">
      <c r="A524" s="333"/>
      <c r="B524" s="315"/>
      <c r="C524" s="341"/>
      <c r="D524" s="325"/>
      <c r="E524" s="317"/>
      <c r="F524" s="316"/>
      <c r="G524" s="316"/>
      <c r="H524" s="321"/>
      <c r="J524" s="321"/>
    </row>
    <row r="525" spans="1:10">
      <c r="D525" s="322"/>
      <c r="E525" s="315"/>
      <c r="F525" s="320"/>
      <c r="G525" s="326"/>
    </row>
    <row r="526" spans="1:10" ht="14.25" customHeight="1">
      <c r="A526" s="333"/>
      <c r="B526" s="315"/>
      <c r="C526" s="315"/>
      <c r="D526" s="325"/>
      <c r="E526" s="317"/>
      <c r="F526" s="316"/>
      <c r="G526" s="316"/>
      <c r="H526" s="321"/>
      <c r="J526" s="321"/>
    </row>
    <row r="527" spans="1:10">
      <c r="A527" s="315"/>
      <c r="D527" s="315"/>
      <c r="E527" s="315"/>
      <c r="F527" s="320"/>
      <c r="G527" s="320"/>
      <c r="H527" s="315"/>
    </row>
    <row r="528" spans="1:10">
      <c r="A528" s="315"/>
      <c r="B528" s="321"/>
      <c r="D528" s="315"/>
      <c r="E528" s="317"/>
      <c r="F528" s="320"/>
      <c r="G528" s="320"/>
      <c r="H528" s="315"/>
    </row>
    <row r="529" spans="1:10">
      <c r="A529" s="315"/>
      <c r="D529" s="315"/>
      <c r="E529" s="315"/>
      <c r="F529" s="320"/>
      <c r="G529" s="320"/>
      <c r="H529" s="315"/>
    </row>
    <row r="530" spans="1:10">
      <c r="A530" s="315"/>
      <c r="B530" s="321"/>
      <c r="D530" s="315"/>
      <c r="E530" s="317"/>
      <c r="F530" s="320"/>
      <c r="G530" s="320"/>
      <c r="H530" s="315"/>
    </row>
    <row r="531" spans="1:10">
      <c r="A531" s="315"/>
      <c r="D531" s="315"/>
      <c r="E531" s="315"/>
      <c r="F531" s="320"/>
      <c r="G531" s="320"/>
      <c r="H531" s="315"/>
    </row>
    <row r="532" spans="1:10">
      <c r="A532" s="315"/>
      <c r="B532" s="321"/>
      <c r="D532" s="315"/>
      <c r="E532" s="317"/>
      <c r="F532" s="320"/>
      <c r="G532" s="320"/>
      <c r="H532" s="315"/>
    </row>
    <row r="533" spans="1:10">
      <c r="A533" s="315"/>
      <c r="B533" s="315"/>
      <c r="C533" s="315"/>
      <c r="D533" s="315"/>
      <c r="E533" s="317"/>
      <c r="F533" s="320"/>
      <c r="G533" s="320"/>
      <c r="H533" s="315"/>
    </row>
    <row r="534" spans="1:10">
      <c r="A534" s="315"/>
      <c r="B534" s="315"/>
      <c r="C534" s="315"/>
      <c r="D534" s="315"/>
      <c r="E534" s="317"/>
      <c r="F534" s="320"/>
      <c r="G534" s="320"/>
      <c r="H534" s="315"/>
    </row>
    <row r="535" spans="1:10">
      <c r="A535" s="315"/>
      <c r="B535" s="315"/>
      <c r="C535" s="315"/>
      <c r="D535" s="315"/>
      <c r="E535" s="317"/>
      <c r="F535" s="320"/>
      <c r="G535" s="326"/>
      <c r="H535" s="315"/>
    </row>
    <row r="536" spans="1:10">
      <c r="A536" s="315"/>
      <c r="B536" s="315"/>
      <c r="C536" s="315"/>
      <c r="D536" s="315"/>
      <c r="E536" s="317"/>
      <c r="F536" s="320"/>
      <c r="G536" s="320"/>
      <c r="H536" s="315"/>
    </row>
    <row r="537" spans="1:10">
      <c r="A537" s="315"/>
      <c r="B537" s="315"/>
      <c r="C537" s="315"/>
      <c r="D537" s="315"/>
      <c r="E537" s="315"/>
      <c r="F537" s="316"/>
      <c r="G537" s="316"/>
      <c r="H537" s="315"/>
    </row>
    <row r="538" spans="1:10">
      <c r="A538" s="315"/>
      <c r="B538" s="315"/>
      <c r="C538" s="315"/>
      <c r="D538" s="315"/>
      <c r="E538" s="315"/>
      <c r="F538" s="316"/>
      <c r="G538" s="316"/>
      <c r="H538" s="315"/>
    </row>
    <row r="539" spans="1:10">
      <c r="A539" s="317"/>
      <c r="B539" s="315"/>
      <c r="C539" s="315"/>
      <c r="D539" s="315"/>
      <c r="E539" s="317"/>
      <c r="F539" s="318"/>
      <c r="G539" s="319"/>
      <c r="H539" s="315"/>
    </row>
    <row r="540" spans="1:10">
      <c r="A540" s="334"/>
      <c r="B540" s="315"/>
      <c r="C540" s="349"/>
      <c r="D540" s="315"/>
      <c r="E540" s="317"/>
      <c r="F540" s="315"/>
      <c r="G540" s="315"/>
      <c r="H540" s="315"/>
    </row>
    <row r="541" spans="1:10">
      <c r="A541" s="315"/>
      <c r="B541" s="315"/>
      <c r="C541" s="349"/>
      <c r="D541" s="322"/>
      <c r="E541" s="317"/>
      <c r="F541" s="320"/>
      <c r="G541" s="326"/>
      <c r="H541" s="315"/>
      <c r="J541" s="315"/>
    </row>
    <row r="542" spans="1:10">
      <c r="A542" s="317"/>
      <c r="B542" s="315"/>
      <c r="C542" s="343"/>
      <c r="D542" s="325"/>
      <c r="E542" s="317"/>
      <c r="F542" s="316"/>
      <c r="G542" s="316"/>
      <c r="H542" s="321"/>
      <c r="J542" s="321"/>
    </row>
    <row r="543" spans="1:10">
      <c r="A543" s="317"/>
      <c r="D543" s="315"/>
      <c r="E543" s="315"/>
      <c r="F543" s="320"/>
      <c r="G543" s="320"/>
      <c r="H543" s="321"/>
      <c r="J543" s="321"/>
    </row>
    <row r="544" spans="1:10">
      <c r="A544" s="315"/>
      <c r="B544" s="315"/>
      <c r="C544" s="349"/>
      <c r="D544" s="315"/>
      <c r="E544" s="317"/>
      <c r="F544" s="316"/>
      <c r="G544" s="316"/>
    </row>
    <row r="545" spans="1:10">
      <c r="A545" s="317"/>
      <c r="D545" s="322"/>
      <c r="E545" s="315"/>
      <c r="F545" s="320"/>
      <c r="G545" s="326"/>
    </row>
    <row r="546" spans="1:10">
      <c r="A546" s="317"/>
      <c r="B546" s="329"/>
      <c r="C546" s="349"/>
      <c r="D546" s="325"/>
      <c r="E546" s="317"/>
      <c r="F546" s="316"/>
      <c r="G546" s="316"/>
      <c r="H546" s="321"/>
      <c r="J546" s="321"/>
    </row>
    <row r="547" spans="1:10">
      <c r="A547" s="317"/>
      <c r="D547" s="315"/>
      <c r="E547" s="315"/>
      <c r="F547" s="320"/>
      <c r="G547" s="320"/>
      <c r="H547" s="321"/>
      <c r="J547" s="321"/>
    </row>
    <row r="548" spans="1:10">
      <c r="A548" s="317"/>
      <c r="B548" s="315"/>
      <c r="C548" s="349"/>
      <c r="D548" s="315"/>
      <c r="E548" s="317"/>
      <c r="F548" s="320"/>
      <c r="G548" s="320"/>
    </row>
    <row r="549" spans="1:10">
      <c r="A549" s="317"/>
      <c r="D549" s="322"/>
      <c r="E549" s="315"/>
      <c r="F549" s="320"/>
      <c r="G549" s="326"/>
    </row>
    <row r="550" spans="1:10">
      <c r="A550" s="317"/>
      <c r="B550" s="329"/>
      <c r="C550" s="349"/>
      <c r="D550" s="325"/>
      <c r="E550" s="317"/>
      <c r="F550" s="316"/>
      <c r="G550" s="316"/>
      <c r="H550" s="321"/>
      <c r="J550" s="321"/>
    </row>
    <row r="551" spans="1:10">
      <c r="A551" s="317"/>
      <c r="D551" s="315"/>
      <c r="E551" s="315"/>
      <c r="F551" s="320"/>
      <c r="G551" s="320"/>
      <c r="H551" s="321"/>
      <c r="J551" s="321"/>
    </row>
    <row r="552" spans="1:10">
      <c r="A552" s="317"/>
      <c r="B552" s="315"/>
      <c r="C552" s="349"/>
      <c r="D552" s="315"/>
      <c r="E552" s="317"/>
      <c r="F552" s="320"/>
      <c r="G552" s="320"/>
    </row>
    <row r="553" spans="1:10">
      <c r="A553" s="315"/>
      <c r="D553" s="322"/>
      <c r="E553" s="315"/>
      <c r="F553" s="320"/>
      <c r="G553" s="326"/>
    </row>
    <row r="554" spans="1:10">
      <c r="A554" s="315"/>
      <c r="B554" s="329"/>
      <c r="C554" s="343"/>
      <c r="D554" s="325"/>
      <c r="E554" s="317"/>
      <c r="F554" s="316"/>
      <c r="G554" s="316"/>
      <c r="H554" s="321"/>
      <c r="J554" s="321"/>
    </row>
    <row r="555" spans="1:10">
      <c r="A555" s="315"/>
      <c r="D555" s="315"/>
      <c r="E555" s="315"/>
      <c r="F555" s="320"/>
      <c r="G555" s="320"/>
      <c r="H555" s="321"/>
      <c r="J555" s="321"/>
    </row>
    <row r="556" spans="1:10">
      <c r="A556" s="315"/>
      <c r="B556" s="315"/>
      <c r="C556" s="349"/>
      <c r="D556" s="315"/>
      <c r="E556" s="317"/>
      <c r="F556" s="320"/>
      <c r="G556" s="320"/>
    </row>
    <row r="557" spans="1:10">
      <c r="A557" s="315"/>
      <c r="D557" s="322"/>
      <c r="E557" s="315"/>
      <c r="F557" s="320"/>
      <c r="G557" s="326"/>
    </row>
    <row r="558" spans="1:10">
      <c r="A558" s="315"/>
      <c r="B558" s="329"/>
      <c r="C558" s="349"/>
      <c r="D558" s="325"/>
      <c r="E558" s="317"/>
      <c r="F558" s="316"/>
      <c r="G558" s="316"/>
      <c r="H558" s="321"/>
      <c r="J558" s="321"/>
    </row>
    <row r="559" spans="1:10">
      <c r="A559" s="315"/>
      <c r="D559" s="315"/>
      <c r="E559" s="315"/>
      <c r="F559" s="320"/>
      <c r="G559" s="320"/>
      <c r="H559" s="321"/>
      <c r="J559" s="321"/>
    </row>
    <row r="560" spans="1:10">
      <c r="A560" s="315"/>
      <c r="B560" s="315"/>
      <c r="C560" s="349"/>
      <c r="D560" s="315"/>
      <c r="E560" s="317"/>
      <c r="F560" s="320"/>
      <c r="G560" s="320"/>
    </row>
    <row r="561" spans="1:10">
      <c r="A561" s="315"/>
      <c r="D561" s="322"/>
      <c r="E561" s="315"/>
      <c r="F561" s="320"/>
      <c r="G561" s="326"/>
      <c r="H561" s="315"/>
      <c r="J561" s="315"/>
    </row>
    <row r="562" spans="1:10">
      <c r="A562" s="315"/>
      <c r="B562" s="315"/>
      <c r="C562" s="315"/>
      <c r="D562" s="325"/>
      <c r="E562" s="317"/>
      <c r="F562" s="316"/>
      <c r="G562" s="316"/>
      <c r="H562" s="321"/>
      <c r="J562" s="321"/>
    </row>
    <row r="563" spans="1:10">
      <c r="A563" s="315"/>
      <c r="D563" s="315"/>
      <c r="E563" s="315"/>
      <c r="F563" s="320"/>
      <c r="G563" s="320"/>
      <c r="H563" s="315"/>
    </row>
    <row r="564" spans="1:10">
      <c r="A564" s="315"/>
      <c r="B564" s="321"/>
      <c r="D564" s="315"/>
      <c r="E564" s="317"/>
      <c r="F564" s="320"/>
      <c r="G564" s="320"/>
      <c r="H564" s="315"/>
    </row>
    <row r="565" spans="1:10">
      <c r="A565" s="315"/>
      <c r="D565" s="315"/>
      <c r="E565" s="315"/>
      <c r="F565" s="320"/>
      <c r="G565" s="320"/>
      <c r="H565" s="315"/>
    </row>
    <row r="566" spans="1:10">
      <c r="A566" s="315"/>
      <c r="B566" s="321"/>
      <c r="D566" s="315"/>
      <c r="E566" s="317"/>
      <c r="F566" s="320"/>
      <c r="G566" s="320"/>
      <c r="H566" s="315"/>
    </row>
    <row r="567" spans="1:10">
      <c r="A567" s="315"/>
      <c r="D567" s="315"/>
      <c r="E567" s="315"/>
      <c r="F567" s="320"/>
      <c r="G567" s="320"/>
      <c r="H567" s="315"/>
    </row>
    <row r="568" spans="1:10">
      <c r="A568" s="315"/>
      <c r="B568" s="321"/>
      <c r="D568" s="315"/>
      <c r="E568" s="317"/>
      <c r="F568" s="320"/>
      <c r="G568" s="320"/>
      <c r="H568" s="315"/>
    </row>
    <row r="569" spans="1:10">
      <c r="A569" s="315"/>
      <c r="B569" s="315"/>
      <c r="C569" s="315"/>
      <c r="D569" s="315"/>
      <c r="E569" s="317"/>
      <c r="F569" s="320"/>
      <c r="G569" s="320"/>
      <c r="H569" s="315"/>
    </row>
    <row r="570" spans="1:10">
      <c r="A570" s="315"/>
      <c r="B570" s="315"/>
      <c r="C570" s="315"/>
      <c r="D570" s="315"/>
      <c r="E570" s="317"/>
      <c r="F570" s="320"/>
      <c r="G570" s="320"/>
      <c r="H570" s="315"/>
    </row>
    <row r="571" spans="1:10">
      <c r="A571" s="315"/>
      <c r="B571" s="315"/>
      <c r="C571" s="315"/>
      <c r="D571" s="315"/>
      <c r="E571" s="317"/>
      <c r="F571" s="320"/>
      <c r="G571" s="326"/>
      <c r="H571" s="315"/>
    </row>
    <row r="572" spans="1:10">
      <c r="A572" s="315"/>
      <c r="B572" s="315"/>
      <c r="C572" s="315"/>
      <c r="D572" s="315"/>
      <c r="E572" s="317"/>
      <c r="F572" s="320"/>
      <c r="G572" s="320"/>
      <c r="H572" s="315"/>
    </row>
    <row r="573" spans="1:10">
      <c r="A573" s="315"/>
      <c r="B573" s="315"/>
      <c r="C573" s="315"/>
      <c r="D573" s="315"/>
      <c r="E573" s="315"/>
      <c r="F573" s="316"/>
      <c r="G573" s="316"/>
      <c r="H573" s="315"/>
    </row>
    <row r="574" spans="1:10">
      <c r="A574" s="315"/>
      <c r="B574" s="315"/>
      <c r="C574" s="315"/>
      <c r="D574" s="315"/>
      <c r="E574" s="315"/>
      <c r="F574" s="316"/>
      <c r="G574" s="316"/>
      <c r="H574" s="315"/>
    </row>
    <row r="575" spans="1:10">
      <c r="A575" s="317"/>
      <c r="B575" s="315"/>
      <c r="C575" s="315"/>
      <c r="D575" s="315"/>
      <c r="E575" s="317"/>
      <c r="F575" s="318"/>
      <c r="G575" s="319"/>
      <c r="H575" s="315"/>
    </row>
    <row r="576" spans="1:10">
      <c r="A576" s="315"/>
      <c r="B576" s="315"/>
      <c r="C576" s="349"/>
      <c r="D576" s="315"/>
      <c r="E576" s="317"/>
      <c r="F576" s="315"/>
      <c r="G576" s="315"/>
      <c r="H576" s="315"/>
    </row>
    <row r="577" spans="1:10">
      <c r="A577" s="315"/>
      <c r="B577" s="315"/>
      <c r="C577" s="349"/>
      <c r="D577" s="322"/>
      <c r="E577" s="317"/>
      <c r="F577" s="320"/>
      <c r="G577" s="326"/>
      <c r="H577" s="315"/>
      <c r="J577" s="315"/>
    </row>
    <row r="578" spans="1:10" ht="14.25" customHeight="1">
      <c r="A578" s="317"/>
      <c r="B578" s="315"/>
      <c r="C578" s="341"/>
      <c r="D578" s="325"/>
      <c r="E578" s="317"/>
      <c r="F578" s="316"/>
      <c r="G578" s="316"/>
      <c r="H578" s="321"/>
      <c r="J578" s="321"/>
    </row>
    <row r="579" spans="1:10">
      <c r="A579" s="317"/>
      <c r="D579" s="322"/>
      <c r="E579" s="315"/>
      <c r="F579" s="320"/>
      <c r="G579" s="326"/>
    </row>
    <row r="580" spans="1:10" ht="14.25" customHeight="1">
      <c r="A580" s="315"/>
      <c r="B580" s="315"/>
      <c r="C580" s="341"/>
      <c r="D580" s="325"/>
      <c r="E580" s="317"/>
      <c r="F580" s="316"/>
      <c r="G580" s="316"/>
      <c r="H580" s="321"/>
      <c r="J580" s="321"/>
    </row>
    <row r="581" spans="1:10">
      <c r="A581" s="317"/>
      <c r="D581" s="322"/>
      <c r="E581" s="315"/>
      <c r="F581" s="320"/>
      <c r="G581" s="326"/>
    </row>
    <row r="582" spans="1:10" ht="14.25" customHeight="1">
      <c r="A582" s="315"/>
      <c r="B582" s="315"/>
      <c r="C582" s="341"/>
      <c r="D582" s="325"/>
      <c r="E582" s="317"/>
      <c r="F582" s="316"/>
      <c r="G582" s="316"/>
      <c r="H582" s="321"/>
      <c r="J582" s="321"/>
    </row>
    <row r="583" spans="1:10">
      <c r="A583" s="315"/>
      <c r="D583" s="322"/>
      <c r="E583" s="315"/>
      <c r="F583" s="320"/>
      <c r="G583" s="326"/>
    </row>
    <row r="584" spans="1:10">
      <c r="A584" s="315"/>
      <c r="B584" s="315"/>
      <c r="C584" s="349"/>
      <c r="D584" s="325"/>
      <c r="E584" s="317"/>
      <c r="F584" s="316"/>
      <c r="G584" s="316"/>
      <c r="H584" s="321"/>
      <c r="J584" s="321"/>
    </row>
    <row r="585" spans="1:10">
      <c r="A585" s="315"/>
      <c r="B585" s="315"/>
      <c r="C585" s="315"/>
      <c r="D585" s="315"/>
      <c r="E585" s="315"/>
      <c r="F585" s="320"/>
      <c r="G585" s="320"/>
      <c r="H585" s="315"/>
    </row>
    <row r="586" spans="1:10">
      <c r="A586" s="315"/>
      <c r="B586" s="315"/>
      <c r="C586" s="315"/>
      <c r="D586" s="315"/>
      <c r="E586" s="317"/>
      <c r="F586" s="320"/>
      <c r="G586" s="320"/>
      <c r="H586" s="315"/>
    </row>
    <row r="587" spans="1:10">
      <c r="A587" s="315"/>
      <c r="B587" s="315"/>
      <c r="C587" s="315"/>
      <c r="D587" s="315"/>
      <c r="E587" s="315"/>
      <c r="F587" s="320"/>
      <c r="G587" s="320"/>
      <c r="H587" s="324"/>
    </row>
    <row r="588" spans="1:10">
      <c r="A588" s="315"/>
      <c r="B588" s="315"/>
      <c r="C588" s="315"/>
      <c r="D588" s="315"/>
      <c r="E588" s="317"/>
      <c r="F588" s="320"/>
      <c r="G588" s="320"/>
      <c r="H588" s="315"/>
    </row>
    <row r="589" spans="1:10">
      <c r="A589" s="315"/>
      <c r="B589" s="315"/>
      <c r="C589" s="315"/>
      <c r="D589" s="315"/>
      <c r="E589" s="315"/>
      <c r="F589" s="320"/>
      <c r="G589" s="320"/>
      <c r="H589" s="315"/>
    </row>
    <row r="590" spans="1:10">
      <c r="A590" s="315"/>
      <c r="B590" s="315"/>
      <c r="C590" s="315"/>
      <c r="D590" s="315"/>
      <c r="E590" s="317"/>
      <c r="F590" s="320"/>
      <c r="G590" s="320"/>
      <c r="H590" s="315"/>
    </row>
    <row r="591" spans="1:10">
      <c r="A591" s="315"/>
      <c r="B591" s="315"/>
      <c r="C591" s="315"/>
      <c r="D591" s="315"/>
      <c r="E591" s="315"/>
      <c r="F591" s="320"/>
      <c r="G591" s="320"/>
      <c r="H591" s="315"/>
    </row>
    <row r="592" spans="1:10">
      <c r="A592" s="315"/>
      <c r="B592" s="315"/>
      <c r="C592" s="315"/>
      <c r="D592" s="315"/>
      <c r="E592" s="317"/>
      <c r="F592" s="320"/>
      <c r="G592" s="320"/>
      <c r="H592" s="315"/>
    </row>
    <row r="593" spans="1:8">
      <c r="A593" s="315"/>
      <c r="B593" s="315"/>
      <c r="C593" s="315"/>
      <c r="D593" s="315"/>
      <c r="E593" s="315"/>
      <c r="F593" s="320"/>
      <c r="G593" s="320"/>
      <c r="H593" s="315"/>
    </row>
    <row r="594" spans="1:8">
      <c r="A594" s="315"/>
      <c r="B594" s="315"/>
      <c r="C594" s="315"/>
      <c r="D594" s="315"/>
      <c r="E594" s="317"/>
      <c r="F594" s="320"/>
      <c r="G594" s="320"/>
      <c r="H594" s="315"/>
    </row>
    <row r="595" spans="1:8">
      <c r="A595" s="315"/>
      <c r="B595" s="315"/>
      <c r="C595" s="315"/>
      <c r="D595" s="315"/>
      <c r="E595" s="315"/>
      <c r="F595" s="320"/>
      <c r="G595" s="320"/>
      <c r="H595" s="315"/>
    </row>
    <row r="596" spans="1:8">
      <c r="A596" s="315"/>
      <c r="B596" s="315"/>
      <c r="C596" s="315"/>
      <c r="D596" s="315"/>
      <c r="E596" s="317"/>
      <c r="F596" s="320"/>
      <c r="G596" s="320"/>
      <c r="H596" s="315"/>
    </row>
    <row r="597" spans="1:8">
      <c r="A597" s="315"/>
      <c r="B597" s="315"/>
      <c r="C597" s="315"/>
      <c r="D597" s="315"/>
      <c r="E597" s="315"/>
      <c r="F597" s="320"/>
      <c r="G597" s="320"/>
      <c r="H597" s="315"/>
    </row>
    <row r="598" spans="1:8">
      <c r="A598" s="315"/>
      <c r="B598" s="315"/>
      <c r="C598" s="315"/>
      <c r="D598" s="315"/>
      <c r="E598" s="317"/>
      <c r="F598" s="320"/>
      <c r="G598" s="320"/>
      <c r="H598" s="315"/>
    </row>
    <row r="599" spans="1:8">
      <c r="A599" s="315"/>
      <c r="B599" s="315"/>
      <c r="C599" s="315"/>
      <c r="D599" s="315"/>
      <c r="E599" s="315"/>
      <c r="F599" s="320"/>
      <c r="G599" s="320"/>
      <c r="H599" s="315"/>
    </row>
    <row r="600" spans="1:8">
      <c r="A600" s="315"/>
      <c r="B600" s="315"/>
      <c r="C600" s="315"/>
      <c r="D600" s="315"/>
      <c r="E600" s="317"/>
      <c r="F600" s="320"/>
      <c r="G600" s="320"/>
      <c r="H600" s="315"/>
    </row>
    <row r="601" spans="1:8">
      <c r="A601" s="315"/>
      <c r="B601" s="315"/>
      <c r="C601" s="315"/>
      <c r="D601" s="315"/>
      <c r="E601" s="315"/>
      <c r="F601" s="320"/>
      <c r="G601" s="320"/>
      <c r="H601" s="315"/>
    </row>
    <row r="602" spans="1:8">
      <c r="A602" s="315"/>
      <c r="B602" s="315"/>
      <c r="C602" s="315"/>
      <c r="D602" s="315"/>
      <c r="E602" s="317"/>
      <c r="F602" s="320"/>
      <c r="G602" s="320"/>
      <c r="H602" s="315"/>
    </row>
    <row r="603" spans="1:8">
      <c r="A603" s="315"/>
      <c r="B603" s="315"/>
      <c r="C603" s="315"/>
      <c r="D603" s="315"/>
      <c r="E603" s="315"/>
      <c r="F603" s="320"/>
      <c r="G603" s="320"/>
      <c r="H603" s="315"/>
    </row>
    <row r="604" spans="1:8">
      <c r="A604" s="315"/>
      <c r="B604" s="315"/>
      <c r="C604" s="315"/>
      <c r="D604" s="315"/>
      <c r="E604" s="317"/>
      <c r="F604" s="320"/>
      <c r="G604" s="320"/>
      <c r="H604" s="315"/>
    </row>
    <row r="605" spans="1:8">
      <c r="A605" s="315"/>
      <c r="B605" s="315"/>
      <c r="C605" s="315"/>
      <c r="D605" s="315"/>
      <c r="E605" s="317"/>
      <c r="F605" s="320"/>
      <c r="G605" s="320"/>
      <c r="H605" s="315"/>
    </row>
    <row r="606" spans="1:8">
      <c r="A606" s="315"/>
      <c r="B606" s="315"/>
      <c r="C606" s="315"/>
      <c r="D606" s="315"/>
      <c r="E606" s="317"/>
      <c r="F606" s="320"/>
      <c r="G606" s="320"/>
      <c r="H606" s="315"/>
    </row>
    <row r="607" spans="1:8">
      <c r="A607" s="315"/>
      <c r="B607" s="315"/>
      <c r="C607" s="315"/>
      <c r="D607" s="315"/>
      <c r="E607" s="317"/>
      <c r="F607" s="320"/>
      <c r="G607" s="326"/>
      <c r="H607" s="315"/>
    </row>
    <row r="608" spans="1:8">
      <c r="A608" s="315"/>
      <c r="B608" s="315"/>
      <c r="C608" s="315"/>
      <c r="D608" s="315"/>
      <c r="E608" s="317"/>
      <c r="F608" s="320"/>
      <c r="G608" s="320"/>
      <c r="H608" s="315"/>
    </row>
    <row r="609" spans="1:10">
      <c r="A609" s="315"/>
      <c r="B609" s="315"/>
      <c r="C609" s="315"/>
      <c r="D609" s="315"/>
      <c r="E609" s="315"/>
      <c r="F609" s="316"/>
      <c r="G609" s="316"/>
      <c r="H609" s="315"/>
    </row>
    <row r="610" spans="1:10">
      <c r="A610" s="315"/>
      <c r="B610" s="315"/>
      <c r="C610" s="315"/>
      <c r="D610" s="315"/>
      <c r="E610" s="315"/>
      <c r="F610" s="316"/>
      <c r="G610" s="316"/>
      <c r="H610" s="315"/>
    </row>
    <row r="611" spans="1:10">
      <c r="A611" s="317"/>
      <c r="B611" s="315"/>
      <c r="C611" s="315"/>
      <c r="D611" s="315"/>
      <c r="E611" s="317"/>
      <c r="F611" s="318"/>
      <c r="G611" s="319"/>
      <c r="H611" s="315"/>
    </row>
    <row r="612" spans="1:10">
      <c r="A612" s="315"/>
      <c r="B612" s="315"/>
      <c r="C612" s="349"/>
      <c r="D612" s="315"/>
      <c r="E612" s="317"/>
      <c r="F612" s="315"/>
      <c r="G612" s="315"/>
      <c r="H612" s="315"/>
    </row>
    <row r="613" spans="1:10">
      <c r="A613" s="315"/>
      <c r="B613" s="315"/>
      <c r="C613" s="315"/>
      <c r="D613" s="315"/>
      <c r="E613" s="315"/>
      <c r="F613" s="320"/>
      <c r="G613" s="320"/>
      <c r="H613" s="315"/>
    </row>
    <row r="614" spans="1:10">
      <c r="A614" s="315"/>
      <c r="B614" s="315"/>
      <c r="C614" s="315"/>
      <c r="D614" s="315"/>
      <c r="E614" s="317"/>
      <c r="F614" s="316"/>
      <c r="G614" s="316"/>
      <c r="H614" s="315"/>
    </row>
    <row r="615" spans="1:10">
      <c r="A615" s="315"/>
      <c r="D615" s="322"/>
      <c r="E615" s="315"/>
      <c r="F615" s="326"/>
      <c r="G615" s="326"/>
      <c r="H615" s="324"/>
      <c r="J615" s="324"/>
    </row>
    <row r="616" spans="1:10">
      <c r="A616" s="315"/>
      <c r="B616" s="329"/>
      <c r="C616" s="321"/>
      <c r="D616" s="328"/>
      <c r="E616" s="317"/>
      <c r="F616" s="316"/>
      <c r="G616" s="316"/>
      <c r="H616" s="321"/>
      <c r="J616" s="321"/>
    </row>
    <row r="617" spans="1:10">
      <c r="A617" s="315"/>
      <c r="D617" s="322"/>
      <c r="E617" s="315"/>
      <c r="F617" s="326"/>
      <c r="G617" s="326"/>
    </row>
    <row r="618" spans="1:10">
      <c r="A618" s="315"/>
      <c r="B618" s="329"/>
      <c r="C618" s="321"/>
      <c r="D618" s="325"/>
      <c r="E618" s="317"/>
      <c r="F618" s="316"/>
      <c r="G618" s="316"/>
      <c r="H618" s="321"/>
      <c r="J618" s="321"/>
    </row>
    <row r="619" spans="1:10">
      <c r="A619" s="315"/>
      <c r="D619" s="322"/>
      <c r="E619" s="315"/>
      <c r="F619" s="326"/>
      <c r="G619" s="326"/>
    </row>
    <row r="620" spans="1:10">
      <c r="A620" s="315"/>
      <c r="B620" s="329"/>
      <c r="C620" s="321"/>
      <c r="D620" s="325"/>
      <c r="E620" s="317"/>
      <c r="F620" s="316"/>
      <c r="G620" s="316"/>
      <c r="H620" s="321"/>
      <c r="J620" s="321"/>
    </row>
    <row r="621" spans="1:10">
      <c r="A621" s="315"/>
      <c r="D621" s="322"/>
      <c r="E621" s="315"/>
      <c r="F621" s="326"/>
      <c r="G621" s="326"/>
    </row>
    <row r="622" spans="1:10">
      <c r="A622" s="315"/>
      <c r="B622" s="329"/>
      <c r="C622" s="321"/>
      <c r="D622" s="325"/>
      <c r="E622" s="317"/>
      <c r="F622" s="316"/>
      <c r="G622" s="316"/>
      <c r="H622" s="321"/>
      <c r="J622" s="321"/>
    </row>
    <row r="623" spans="1:10">
      <c r="A623" s="315"/>
      <c r="D623" s="322"/>
      <c r="E623" s="315"/>
      <c r="F623" s="326"/>
      <c r="G623" s="326"/>
    </row>
    <row r="624" spans="1:10">
      <c r="A624" s="315"/>
      <c r="B624" s="329"/>
      <c r="C624" s="321"/>
      <c r="D624" s="325"/>
      <c r="E624" s="317"/>
      <c r="F624" s="316"/>
      <c r="G624" s="316"/>
      <c r="H624" s="321"/>
      <c r="J624" s="321"/>
    </row>
    <row r="625" spans="1:10">
      <c r="A625" s="315"/>
      <c r="D625" s="322"/>
      <c r="E625" s="315"/>
      <c r="F625" s="326"/>
      <c r="G625" s="326"/>
    </row>
    <row r="626" spans="1:10">
      <c r="A626" s="315"/>
      <c r="B626" s="329"/>
      <c r="C626" s="321"/>
      <c r="D626" s="325"/>
      <c r="E626" s="317"/>
      <c r="F626" s="316"/>
      <c r="G626" s="316"/>
      <c r="H626" s="321"/>
      <c r="J626" s="321"/>
    </row>
    <row r="627" spans="1:10">
      <c r="A627" s="315"/>
      <c r="D627" s="322"/>
      <c r="E627" s="315"/>
      <c r="F627" s="326"/>
      <c r="G627" s="326"/>
    </row>
    <row r="628" spans="1:10">
      <c r="A628" s="315"/>
      <c r="B628" s="329"/>
      <c r="C628" s="321"/>
      <c r="D628" s="325"/>
      <c r="E628" s="317"/>
      <c r="F628" s="316"/>
      <c r="G628" s="316"/>
      <c r="H628" s="321"/>
      <c r="J628" s="321"/>
    </row>
    <row r="629" spans="1:10">
      <c r="A629" s="315"/>
      <c r="D629" s="322"/>
      <c r="E629" s="315"/>
      <c r="F629" s="326"/>
      <c r="G629" s="326"/>
      <c r="H629" s="327"/>
    </row>
    <row r="630" spans="1:10">
      <c r="A630" s="315"/>
      <c r="B630" s="329"/>
      <c r="C630" s="321"/>
      <c r="D630" s="325"/>
      <c r="E630" s="317"/>
      <c r="F630" s="316"/>
      <c r="G630" s="316"/>
      <c r="H630" s="321"/>
      <c r="J630" s="321"/>
    </row>
    <row r="631" spans="1:10">
      <c r="A631" s="315"/>
      <c r="B631" s="329"/>
      <c r="C631" s="350"/>
      <c r="D631" s="315"/>
      <c r="E631" s="317"/>
      <c r="F631" s="326"/>
      <c r="G631" s="326"/>
      <c r="H631" s="327"/>
      <c r="J631" s="321"/>
    </row>
    <row r="632" spans="1:10">
      <c r="A632" s="315"/>
      <c r="B632" s="329"/>
      <c r="C632" s="350"/>
      <c r="D632" s="315"/>
      <c r="E632" s="317"/>
      <c r="F632" s="326"/>
      <c r="G632" s="326"/>
      <c r="H632" s="321"/>
      <c r="J632" s="315"/>
    </row>
    <row r="633" spans="1:10">
      <c r="A633" s="315"/>
      <c r="B633" s="329"/>
      <c r="C633" s="350"/>
      <c r="D633" s="315"/>
      <c r="E633" s="317"/>
      <c r="F633" s="326"/>
      <c r="G633" s="326"/>
      <c r="H633" s="327"/>
      <c r="J633" s="321"/>
    </row>
    <row r="634" spans="1:10">
      <c r="A634" s="315"/>
      <c r="B634" s="329"/>
      <c r="C634" s="350"/>
      <c r="D634" s="315"/>
      <c r="E634" s="317"/>
      <c r="F634" s="326"/>
      <c r="G634" s="326"/>
      <c r="H634" s="321"/>
      <c r="J634" s="315"/>
    </row>
    <row r="635" spans="1:10">
      <c r="A635" s="315"/>
      <c r="B635" s="329"/>
      <c r="C635" s="350"/>
      <c r="D635" s="315"/>
      <c r="E635" s="317"/>
      <c r="F635" s="326"/>
      <c r="G635" s="326"/>
      <c r="H635" s="327"/>
      <c r="J635" s="321"/>
    </row>
    <row r="636" spans="1:10">
      <c r="A636" s="315"/>
      <c r="B636" s="329"/>
      <c r="C636" s="350"/>
      <c r="D636" s="315"/>
      <c r="E636" s="317"/>
      <c r="F636" s="326"/>
      <c r="G636" s="326"/>
      <c r="H636" s="321"/>
      <c r="J636" s="315"/>
    </row>
    <row r="637" spans="1:10">
      <c r="A637" s="315"/>
      <c r="B637" s="329"/>
      <c r="C637" s="350"/>
      <c r="D637" s="322"/>
      <c r="E637" s="317"/>
      <c r="F637" s="326"/>
      <c r="G637" s="326"/>
      <c r="H637" s="327"/>
      <c r="J637" s="321"/>
    </row>
    <row r="638" spans="1:10">
      <c r="A638" s="315"/>
      <c r="B638" s="329"/>
      <c r="C638" s="350"/>
      <c r="D638" s="322"/>
      <c r="E638" s="317"/>
      <c r="F638" s="326"/>
      <c r="G638" s="326"/>
      <c r="H638" s="321"/>
    </row>
    <row r="639" spans="1:10">
      <c r="A639" s="315"/>
      <c r="B639" s="329"/>
      <c r="C639" s="350"/>
      <c r="D639" s="322"/>
      <c r="E639" s="317"/>
      <c r="F639" s="326"/>
      <c r="G639" s="326"/>
      <c r="H639" s="327"/>
      <c r="J639" s="321"/>
    </row>
    <row r="640" spans="1:10">
      <c r="A640" s="315"/>
      <c r="B640" s="315"/>
      <c r="C640" s="315"/>
      <c r="D640" s="315"/>
      <c r="E640" s="317"/>
      <c r="F640" s="320"/>
      <c r="G640" s="320"/>
      <c r="H640" s="315"/>
    </row>
    <row r="641" spans="1:10">
      <c r="A641" s="315"/>
      <c r="B641" s="315"/>
      <c r="C641" s="315"/>
      <c r="D641" s="315"/>
      <c r="E641" s="317"/>
      <c r="F641" s="320"/>
      <c r="G641" s="320"/>
      <c r="H641" s="315"/>
    </row>
    <row r="642" spans="1:10">
      <c r="A642" s="315"/>
      <c r="B642" s="315"/>
      <c r="C642" s="315"/>
      <c r="D642" s="315"/>
      <c r="E642" s="317"/>
      <c r="F642" s="320"/>
      <c r="G642" s="320"/>
      <c r="H642" s="315"/>
    </row>
    <row r="643" spans="1:10">
      <c r="A643" s="315"/>
      <c r="B643" s="315"/>
      <c r="C643" s="315"/>
      <c r="D643" s="315"/>
      <c r="E643" s="317"/>
      <c r="F643" s="320"/>
      <c r="G643" s="326"/>
      <c r="H643" s="327"/>
      <c r="I643" s="323"/>
    </row>
    <row r="644" spans="1:10">
      <c r="A644" s="315"/>
      <c r="B644" s="315"/>
      <c r="C644" s="315"/>
      <c r="D644" s="315"/>
      <c r="E644" s="317"/>
      <c r="F644" s="320"/>
      <c r="G644" s="320"/>
      <c r="H644" s="327"/>
      <c r="I644" s="323"/>
    </row>
    <row r="645" spans="1:10">
      <c r="A645" s="315"/>
      <c r="B645" s="315"/>
      <c r="C645" s="315"/>
      <c r="D645" s="315"/>
      <c r="E645" s="315"/>
      <c r="F645" s="316"/>
      <c r="G645" s="316"/>
      <c r="H645" s="315"/>
    </row>
    <row r="646" spans="1:10">
      <c r="A646" s="315"/>
      <c r="B646" s="315"/>
      <c r="C646" s="315"/>
      <c r="D646" s="315"/>
      <c r="E646" s="315"/>
      <c r="F646" s="316"/>
      <c r="G646" s="316"/>
      <c r="H646" s="315"/>
    </row>
    <row r="647" spans="1:10">
      <c r="A647" s="317"/>
      <c r="B647" s="315"/>
      <c r="C647" s="315"/>
      <c r="D647" s="315"/>
      <c r="E647" s="317"/>
      <c r="F647" s="318"/>
      <c r="G647" s="319"/>
      <c r="H647" s="315"/>
    </row>
    <row r="648" spans="1:10">
      <c r="A648" s="315"/>
      <c r="B648" s="315"/>
      <c r="C648" s="315"/>
      <c r="D648" s="315"/>
      <c r="E648" s="317"/>
      <c r="F648" s="315"/>
      <c r="G648" s="315"/>
      <c r="H648" s="315"/>
    </row>
    <row r="649" spans="1:10">
      <c r="A649" s="315"/>
      <c r="D649" s="322"/>
      <c r="E649" s="315"/>
      <c r="F649" s="326"/>
      <c r="G649" s="326"/>
      <c r="H649" s="315"/>
      <c r="J649" s="315"/>
    </row>
    <row r="650" spans="1:10">
      <c r="A650" s="315"/>
      <c r="B650" s="329"/>
      <c r="C650" s="321"/>
      <c r="D650" s="325"/>
      <c r="E650" s="317"/>
      <c r="F650" s="316"/>
      <c r="G650" s="316"/>
      <c r="H650" s="321"/>
      <c r="J650" s="321"/>
    </row>
    <row r="651" spans="1:10">
      <c r="A651" s="315"/>
      <c r="D651" s="322"/>
      <c r="E651" s="315"/>
      <c r="F651" s="326"/>
      <c r="G651" s="326"/>
      <c r="H651" s="315"/>
      <c r="J651" s="315"/>
    </row>
    <row r="652" spans="1:10">
      <c r="A652" s="315"/>
      <c r="B652" s="315"/>
      <c r="C652" s="315"/>
      <c r="D652" s="325"/>
      <c r="E652" s="317"/>
      <c r="F652" s="316"/>
      <c r="G652" s="316"/>
      <c r="H652" s="315"/>
      <c r="J652" s="315"/>
    </row>
    <row r="653" spans="1:10">
      <c r="A653" s="315"/>
      <c r="D653" s="322"/>
      <c r="E653" s="315"/>
      <c r="F653" s="326"/>
      <c r="G653" s="326"/>
    </row>
    <row r="654" spans="1:10">
      <c r="A654" s="315"/>
      <c r="B654" s="315"/>
      <c r="C654" s="321"/>
      <c r="D654" s="328"/>
      <c r="E654" s="317"/>
      <c r="F654" s="316"/>
      <c r="G654" s="316"/>
      <c r="H654" s="321"/>
      <c r="J654" s="321"/>
    </row>
    <row r="655" spans="1:10">
      <c r="A655" s="315"/>
      <c r="D655" s="322"/>
      <c r="E655" s="315"/>
      <c r="F655" s="326"/>
      <c r="G655" s="326"/>
    </row>
    <row r="656" spans="1:10">
      <c r="A656" s="315"/>
      <c r="B656" s="315"/>
      <c r="C656" s="321"/>
      <c r="D656" s="328"/>
      <c r="E656" s="317"/>
      <c r="F656" s="316"/>
      <c r="G656" s="316"/>
      <c r="H656" s="321"/>
      <c r="J656" s="321"/>
    </row>
    <row r="657" spans="1:10">
      <c r="A657" s="315"/>
      <c r="D657" s="322"/>
      <c r="E657" s="315"/>
      <c r="F657" s="326"/>
      <c r="G657" s="326"/>
    </row>
    <row r="658" spans="1:10">
      <c r="A658" s="315"/>
      <c r="B658" s="329"/>
      <c r="C658" s="321"/>
      <c r="D658" s="328"/>
      <c r="E658" s="317"/>
      <c r="F658" s="316"/>
      <c r="G658" s="316"/>
      <c r="H658" s="321"/>
      <c r="J658" s="321"/>
    </row>
    <row r="659" spans="1:10">
      <c r="A659" s="315"/>
      <c r="D659" s="322"/>
      <c r="E659" s="315"/>
      <c r="F659" s="326"/>
      <c r="G659" s="326"/>
    </row>
    <row r="660" spans="1:10">
      <c r="A660" s="315"/>
      <c r="B660" s="329"/>
      <c r="C660" s="321"/>
      <c r="D660" s="325"/>
      <c r="E660" s="317"/>
      <c r="F660" s="316"/>
      <c r="G660" s="316"/>
      <c r="H660" s="321"/>
      <c r="J660" s="321"/>
    </row>
    <row r="661" spans="1:10">
      <c r="A661" s="315"/>
      <c r="D661" s="322"/>
      <c r="E661" s="315"/>
      <c r="F661" s="326"/>
      <c r="G661" s="326"/>
    </row>
    <row r="662" spans="1:10">
      <c r="A662" s="315"/>
      <c r="B662" s="329"/>
      <c r="C662" s="321"/>
      <c r="D662" s="328"/>
      <c r="E662" s="317"/>
      <c r="F662" s="316"/>
      <c r="G662" s="316"/>
      <c r="H662" s="321"/>
      <c r="J662" s="321"/>
    </row>
    <row r="663" spans="1:10">
      <c r="A663" s="315"/>
      <c r="B663" s="315"/>
      <c r="C663" s="315"/>
      <c r="D663" s="315"/>
      <c r="E663" s="315"/>
      <c r="F663" s="320"/>
      <c r="G663" s="320"/>
      <c r="H663" s="315"/>
    </row>
    <row r="664" spans="1:10">
      <c r="A664" s="315"/>
      <c r="B664" s="315"/>
      <c r="C664" s="315"/>
      <c r="D664" s="315"/>
      <c r="E664" s="317"/>
      <c r="F664" s="320"/>
      <c r="G664" s="320"/>
      <c r="H664" s="315"/>
    </row>
    <row r="665" spans="1:10">
      <c r="A665" s="315"/>
      <c r="B665" s="315"/>
      <c r="C665" s="315"/>
      <c r="D665" s="315"/>
      <c r="E665" s="315"/>
      <c r="F665" s="320"/>
      <c r="G665" s="320"/>
      <c r="H665" s="315"/>
    </row>
    <row r="666" spans="1:10">
      <c r="A666" s="315"/>
      <c r="B666" s="315"/>
      <c r="C666" s="315"/>
      <c r="D666" s="315"/>
      <c r="E666" s="317"/>
      <c r="F666" s="320"/>
      <c r="G666" s="320"/>
      <c r="H666" s="315"/>
    </row>
    <row r="667" spans="1:10">
      <c r="A667" s="315"/>
      <c r="B667" s="315"/>
      <c r="C667" s="315"/>
      <c r="D667" s="315"/>
      <c r="E667" s="315"/>
      <c r="F667" s="320"/>
      <c r="G667" s="320"/>
      <c r="H667" s="315"/>
    </row>
    <row r="668" spans="1:10">
      <c r="A668" s="315"/>
      <c r="B668" s="315"/>
      <c r="C668" s="315"/>
      <c r="D668" s="315"/>
      <c r="E668" s="317"/>
      <c r="F668" s="320"/>
      <c r="G668" s="320"/>
      <c r="H668" s="315"/>
    </row>
    <row r="669" spans="1:10">
      <c r="A669" s="315"/>
      <c r="B669" s="315"/>
      <c r="C669" s="315"/>
      <c r="D669" s="315"/>
      <c r="E669" s="315"/>
      <c r="F669" s="320"/>
      <c r="G669" s="320"/>
      <c r="H669" s="315"/>
    </row>
    <row r="670" spans="1:10">
      <c r="A670" s="315"/>
      <c r="B670" s="315"/>
      <c r="C670" s="315"/>
      <c r="D670" s="315"/>
      <c r="E670" s="317"/>
      <c r="F670" s="320"/>
      <c r="G670" s="320"/>
      <c r="H670" s="315"/>
    </row>
    <row r="671" spans="1:10">
      <c r="A671" s="315"/>
      <c r="B671" s="315"/>
      <c r="C671" s="315"/>
      <c r="D671" s="315"/>
      <c r="E671" s="315"/>
      <c r="F671" s="320"/>
      <c r="G671" s="320"/>
      <c r="H671" s="315"/>
    </row>
    <row r="672" spans="1:10">
      <c r="A672" s="315"/>
      <c r="B672" s="315"/>
      <c r="C672" s="315"/>
      <c r="D672" s="315"/>
      <c r="E672" s="317"/>
      <c r="F672" s="320"/>
      <c r="G672" s="320"/>
      <c r="H672" s="315"/>
    </row>
    <row r="673" spans="1:10">
      <c r="A673" s="315"/>
      <c r="B673" s="315"/>
      <c r="C673" s="315"/>
      <c r="D673" s="315"/>
      <c r="E673" s="315"/>
      <c r="F673" s="320"/>
      <c r="G673" s="326"/>
      <c r="H673" s="315"/>
    </row>
    <row r="674" spans="1:10">
      <c r="A674" s="315"/>
      <c r="B674" s="315"/>
      <c r="C674" s="315"/>
      <c r="D674" s="315"/>
      <c r="E674" s="317"/>
      <c r="F674" s="320"/>
      <c r="G674" s="320"/>
      <c r="H674" s="315"/>
    </row>
    <row r="675" spans="1:10">
      <c r="A675" s="315"/>
      <c r="B675" s="315"/>
      <c r="C675" s="315"/>
      <c r="D675" s="315"/>
      <c r="E675" s="315"/>
      <c r="F675" s="320"/>
      <c r="G675" s="320"/>
      <c r="H675" s="315"/>
    </row>
    <row r="676" spans="1:10">
      <c r="A676" s="315"/>
      <c r="B676" s="315"/>
      <c r="C676" s="315"/>
      <c r="D676" s="315"/>
      <c r="E676" s="317"/>
      <c r="F676" s="320"/>
      <c r="G676" s="320"/>
      <c r="H676" s="315"/>
    </row>
    <row r="677" spans="1:10">
      <c r="A677" s="315"/>
      <c r="B677" s="315"/>
      <c r="C677" s="315"/>
      <c r="D677" s="315"/>
      <c r="E677" s="317"/>
      <c r="F677" s="320"/>
      <c r="G677" s="320"/>
      <c r="H677" s="315"/>
    </row>
    <row r="678" spans="1:10">
      <c r="A678" s="315"/>
      <c r="B678" s="315"/>
      <c r="C678" s="315"/>
      <c r="D678" s="315"/>
      <c r="E678" s="317"/>
      <c r="F678" s="320"/>
      <c r="G678" s="320"/>
      <c r="H678" s="315"/>
    </row>
    <row r="679" spans="1:10">
      <c r="A679" s="315"/>
      <c r="B679" s="315"/>
      <c r="C679" s="315"/>
      <c r="D679" s="315"/>
      <c r="E679" s="317"/>
      <c r="F679" s="320"/>
      <c r="G679" s="326"/>
      <c r="H679" s="327"/>
    </row>
    <row r="680" spans="1:10">
      <c r="A680" s="315"/>
      <c r="B680" s="315"/>
      <c r="C680" s="315"/>
      <c r="D680" s="315"/>
      <c r="E680" s="317"/>
      <c r="F680" s="320"/>
      <c r="G680" s="320"/>
      <c r="H680" s="327"/>
    </row>
    <row r="681" spans="1:10">
      <c r="A681" s="315"/>
      <c r="B681" s="315"/>
      <c r="C681" s="315"/>
      <c r="D681" s="315"/>
      <c r="E681" s="315"/>
      <c r="F681" s="316"/>
      <c r="G681" s="316"/>
      <c r="H681" s="315"/>
    </row>
    <row r="682" spans="1:10">
      <c r="A682" s="315"/>
      <c r="B682" s="315"/>
      <c r="C682" s="315"/>
      <c r="D682" s="315"/>
      <c r="E682" s="315"/>
      <c r="F682" s="316"/>
      <c r="G682" s="316"/>
      <c r="H682" s="315"/>
    </row>
    <row r="683" spans="1:10">
      <c r="A683" s="317"/>
      <c r="B683" s="315"/>
      <c r="C683" s="315"/>
      <c r="D683" s="315"/>
      <c r="E683" s="317"/>
      <c r="F683" s="318"/>
      <c r="G683" s="319"/>
      <c r="H683" s="315"/>
    </row>
    <row r="684" spans="1:10">
      <c r="A684" s="315"/>
      <c r="B684" s="315"/>
      <c r="C684" s="315"/>
      <c r="D684" s="315"/>
      <c r="E684" s="317"/>
      <c r="F684" s="315"/>
      <c r="G684" s="315"/>
      <c r="H684" s="315"/>
    </row>
    <row r="685" spans="1:10">
      <c r="A685" s="315"/>
      <c r="D685" s="315"/>
      <c r="E685" s="315"/>
      <c r="F685" s="320"/>
      <c r="G685" s="320"/>
      <c r="H685" s="315"/>
    </row>
    <row r="686" spans="1:10">
      <c r="A686" s="315"/>
      <c r="B686" s="315"/>
      <c r="C686" s="315"/>
      <c r="D686" s="315"/>
      <c r="E686" s="315"/>
      <c r="F686" s="316"/>
      <c r="G686" s="316"/>
      <c r="H686" s="315"/>
    </row>
    <row r="687" spans="1:10">
      <c r="A687" s="315"/>
      <c r="D687" s="322"/>
      <c r="E687" s="315"/>
      <c r="F687" s="320"/>
      <c r="G687" s="326"/>
      <c r="H687" s="324"/>
      <c r="J687" s="324"/>
    </row>
    <row r="688" spans="1:10">
      <c r="A688" s="315"/>
      <c r="B688" s="315"/>
      <c r="C688" s="321"/>
      <c r="D688" s="328"/>
      <c r="E688" s="317"/>
      <c r="F688" s="316"/>
      <c r="G688" s="316"/>
      <c r="H688" s="321"/>
      <c r="J688" s="321"/>
    </row>
    <row r="689" spans="1:10">
      <c r="A689" s="315"/>
      <c r="D689" s="322"/>
      <c r="E689" s="315"/>
      <c r="F689" s="320"/>
      <c r="G689" s="326"/>
    </row>
    <row r="690" spans="1:10">
      <c r="A690" s="315"/>
      <c r="B690" s="315"/>
      <c r="C690" s="315"/>
      <c r="D690" s="328"/>
      <c r="E690" s="317"/>
      <c r="F690" s="316"/>
      <c r="G690" s="316"/>
      <c r="H690" s="321"/>
      <c r="J690" s="321"/>
    </row>
    <row r="691" spans="1:10">
      <c r="A691" s="315"/>
      <c r="D691" s="322"/>
      <c r="E691" s="315"/>
      <c r="F691" s="320"/>
      <c r="G691" s="326"/>
    </row>
    <row r="692" spans="1:10">
      <c r="A692" s="315"/>
      <c r="B692" s="329"/>
      <c r="C692" s="315"/>
      <c r="D692" s="328"/>
      <c r="E692" s="317"/>
      <c r="F692" s="316"/>
      <c r="G692" s="316"/>
      <c r="H692" s="321"/>
      <c r="J692" s="321"/>
    </row>
    <row r="693" spans="1:10">
      <c r="A693" s="315"/>
      <c r="D693" s="322"/>
      <c r="E693" s="315"/>
      <c r="F693" s="320"/>
      <c r="G693" s="326"/>
    </row>
    <row r="694" spans="1:10">
      <c r="A694" s="315"/>
      <c r="B694" s="315"/>
      <c r="C694" s="321"/>
      <c r="D694" s="325"/>
      <c r="E694" s="317"/>
      <c r="F694" s="316"/>
      <c r="G694" s="316"/>
      <c r="H694" s="321"/>
      <c r="J694" s="321"/>
    </row>
    <row r="695" spans="1:10">
      <c r="A695" s="315"/>
      <c r="D695" s="322"/>
      <c r="E695" s="315"/>
      <c r="F695" s="320"/>
      <c r="G695" s="326"/>
    </row>
    <row r="696" spans="1:10">
      <c r="A696" s="315"/>
      <c r="B696" s="315"/>
      <c r="C696" s="321"/>
      <c r="D696" s="325"/>
      <c r="E696" s="317"/>
      <c r="F696" s="316"/>
      <c r="G696" s="316"/>
      <c r="H696" s="321"/>
      <c r="J696" s="321"/>
    </row>
    <row r="697" spans="1:10">
      <c r="A697" s="315"/>
      <c r="D697" s="322"/>
      <c r="E697" s="315"/>
      <c r="F697" s="320"/>
      <c r="G697" s="326"/>
    </row>
    <row r="698" spans="1:10">
      <c r="A698" s="315"/>
      <c r="B698" s="315"/>
      <c r="C698" s="321"/>
      <c r="D698" s="325"/>
      <c r="E698" s="317"/>
      <c r="F698" s="316"/>
      <c r="G698" s="316"/>
      <c r="H698" s="321"/>
      <c r="J698" s="321"/>
    </row>
    <row r="699" spans="1:10">
      <c r="A699" s="315"/>
      <c r="D699" s="322"/>
      <c r="E699" s="315"/>
      <c r="F699" s="320"/>
      <c r="G699" s="326"/>
      <c r="H699" s="327"/>
    </row>
    <row r="700" spans="1:10">
      <c r="A700" s="315"/>
      <c r="B700" s="315"/>
      <c r="C700" s="321"/>
      <c r="D700" s="328"/>
      <c r="E700" s="317"/>
      <c r="F700" s="316"/>
      <c r="G700" s="316"/>
      <c r="H700" s="321"/>
      <c r="J700" s="321"/>
    </row>
    <row r="701" spans="1:10">
      <c r="A701" s="315"/>
      <c r="D701" s="322"/>
      <c r="E701" s="315"/>
      <c r="F701" s="320"/>
      <c r="G701" s="326"/>
    </row>
    <row r="702" spans="1:10">
      <c r="A702" s="315"/>
      <c r="B702" s="315"/>
      <c r="C702" s="321"/>
      <c r="D702" s="328"/>
      <c r="E702" s="317"/>
      <c r="F702" s="316"/>
      <c r="G702" s="316"/>
      <c r="H702" s="321"/>
      <c r="J702" s="321"/>
    </row>
    <row r="703" spans="1:10">
      <c r="A703" s="315"/>
      <c r="D703" s="322"/>
      <c r="E703" s="315"/>
      <c r="F703" s="320"/>
      <c r="G703" s="326"/>
      <c r="H703" s="315"/>
      <c r="J703" s="315"/>
    </row>
    <row r="704" spans="1:10">
      <c r="A704" s="315"/>
      <c r="B704" s="315"/>
      <c r="C704" s="321"/>
      <c r="D704" s="328"/>
      <c r="E704" s="317"/>
      <c r="F704" s="316"/>
      <c r="G704" s="316"/>
      <c r="H704" s="315"/>
      <c r="J704" s="315"/>
    </row>
    <row r="705" spans="1:10">
      <c r="A705" s="315"/>
      <c r="D705" s="322"/>
      <c r="E705" s="315"/>
      <c r="F705" s="320"/>
      <c r="G705" s="326"/>
    </row>
    <row r="706" spans="1:10">
      <c r="A706" s="315"/>
      <c r="B706" s="315"/>
      <c r="C706" s="315"/>
      <c r="D706" s="328"/>
      <c r="E706" s="317"/>
      <c r="F706" s="316"/>
      <c r="G706" s="316"/>
      <c r="H706" s="321"/>
      <c r="J706" s="321"/>
    </row>
    <row r="707" spans="1:10">
      <c r="A707" s="315"/>
      <c r="D707" s="322"/>
      <c r="E707" s="315"/>
      <c r="F707" s="320"/>
      <c r="G707" s="326"/>
      <c r="H707" s="315"/>
      <c r="J707" s="315"/>
    </row>
    <row r="708" spans="1:10">
      <c r="A708" s="315"/>
      <c r="B708" s="315"/>
      <c r="C708" s="315"/>
      <c r="D708" s="328"/>
      <c r="E708" s="317"/>
      <c r="F708" s="316"/>
      <c r="G708" s="316"/>
      <c r="H708" s="321"/>
      <c r="J708" s="321"/>
    </row>
    <row r="709" spans="1:10">
      <c r="A709" s="315"/>
      <c r="D709" s="322"/>
      <c r="E709" s="315"/>
      <c r="F709" s="320"/>
      <c r="G709" s="326"/>
      <c r="H709" s="327"/>
    </row>
    <row r="710" spans="1:10">
      <c r="A710" s="315"/>
      <c r="B710" s="315"/>
      <c r="C710" s="321"/>
      <c r="D710" s="325"/>
      <c r="E710" s="317"/>
      <c r="F710" s="316"/>
      <c r="G710" s="316"/>
      <c r="H710" s="321"/>
      <c r="J710" s="321"/>
    </row>
    <row r="711" spans="1:10">
      <c r="A711" s="315"/>
      <c r="D711" s="322"/>
      <c r="E711" s="315"/>
      <c r="F711" s="320"/>
      <c r="G711" s="326"/>
    </row>
    <row r="712" spans="1:10">
      <c r="A712" s="315"/>
      <c r="B712" s="315"/>
      <c r="C712" s="321"/>
      <c r="D712" s="328"/>
      <c r="E712" s="317"/>
      <c r="F712" s="316"/>
      <c r="G712" s="316"/>
      <c r="H712" s="321"/>
      <c r="J712" s="321"/>
    </row>
    <row r="713" spans="1:10">
      <c r="A713" s="315"/>
      <c r="D713" s="322"/>
      <c r="E713" s="315"/>
      <c r="F713" s="320"/>
      <c r="G713" s="326"/>
    </row>
    <row r="714" spans="1:10">
      <c r="A714" s="315"/>
      <c r="B714" s="315"/>
      <c r="C714" s="321"/>
      <c r="D714" s="328"/>
      <c r="E714" s="317"/>
      <c r="F714" s="316"/>
      <c r="G714" s="316"/>
      <c r="H714" s="321"/>
      <c r="J714" s="321"/>
    </row>
    <row r="715" spans="1:10">
      <c r="A715" s="315"/>
      <c r="D715" s="322"/>
      <c r="E715" s="315"/>
      <c r="F715" s="320"/>
      <c r="G715" s="326"/>
    </row>
    <row r="716" spans="1:10">
      <c r="A716" s="315"/>
      <c r="B716" s="315"/>
      <c r="C716" s="315"/>
      <c r="D716" s="328"/>
      <c r="E716" s="317"/>
      <c r="F716" s="316"/>
      <c r="G716" s="316"/>
      <c r="H716" s="321"/>
      <c r="J716" s="321"/>
    </row>
    <row r="717" spans="1:10">
      <c r="A717" s="315"/>
      <c r="B717" s="315"/>
      <c r="C717" s="315"/>
      <c r="D717" s="315"/>
      <c r="E717" s="315"/>
      <c r="F717" s="316"/>
      <c r="G717" s="316"/>
      <c r="H717" s="315"/>
    </row>
    <row r="718" spans="1:10">
      <c r="A718" s="315"/>
      <c r="B718" s="315"/>
      <c r="C718" s="315"/>
      <c r="D718" s="315"/>
      <c r="E718" s="315"/>
      <c r="F718" s="316"/>
      <c r="G718" s="316"/>
      <c r="H718" s="315"/>
    </row>
    <row r="719" spans="1:10">
      <c r="A719" s="317"/>
      <c r="B719" s="315"/>
      <c r="C719" s="315"/>
      <c r="D719" s="322"/>
      <c r="E719" s="317"/>
      <c r="F719" s="318"/>
      <c r="G719" s="326"/>
      <c r="H719" s="315"/>
      <c r="J719" s="315"/>
    </row>
    <row r="720" spans="1:10">
      <c r="A720" s="315"/>
      <c r="B720" s="315"/>
      <c r="C720" s="315"/>
      <c r="D720" s="328"/>
      <c r="E720" s="317"/>
      <c r="F720" s="316"/>
      <c r="G720" s="316"/>
      <c r="H720" s="321"/>
      <c r="J720" s="321"/>
    </row>
    <row r="721" spans="1:10">
      <c r="A721" s="315"/>
      <c r="D721" s="322"/>
      <c r="E721" s="315"/>
      <c r="F721" s="320"/>
      <c r="G721" s="326"/>
    </row>
    <row r="722" spans="1:10">
      <c r="A722" s="315"/>
      <c r="B722" s="315"/>
      <c r="C722" s="315"/>
      <c r="D722" s="328"/>
      <c r="E722" s="317"/>
      <c r="F722" s="316"/>
      <c r="G722" s="316"/>
      <c r="H722" s="321"/>
      <c r="J722" s="321"/>
    </row>
    <row r="723" spans="1:10">
      <c r="A723" s="315"/>
      <c r="D723" s="322"/>
      <c r="E723" s="315"/>
      <c r="F723" s="320"/>
      <c r="G723" s="326"/>
    </row>
    <row r="724" spans="1:10">
      <c r="A724" s="315"/>
      <c r="B724" s="315"/>
      <c r="C724" s="321"/>
      <c r="D724" s="328"/>
      <c r="E724" s="317"/>
      <c r="F724" s="316"/>
      <c r="G724" s="316"/>
      <c r="H724" s="321"/>
      <c r="J724" s="321"/>
    </row>
    <row r="725" spans="1:10">
      <c r="A725" s="315"/>
      <c r="B725" s="315"/>
      <c r="C725" s="315"/>
      <c r="D725" s="322"/>
      <c r="E725" s="315"/>
      <c r="F725" s="320"/>
      <c r="G725" s="326"/>
    </row>
    <row r="726" spans="1:10">
      <c r="A726" s="315"/>
      <c r="B726" s="315"/>
      <c r="C726" s="321"/>
      <c r="D726" s="328"/>
      <c r="E726" s="317"/>
      <c r="F726" s="316"/>
      <c r="G726" s="316"/>
      <c r="H726" s="321"/>
      <c r="J726" s="321"/>
    </row>
    <row r="727" spans="1:10">
      <c r="A727" s="315"/>
      <c r="D727" s="322"/>
      <c r="E727" s="315"/>
      <c r="F727" s="320"/>
      <c r="G727" s="326"/>
    </row>
    <row r="728" spans="1:10">
      <c r="A728" s="315"/>
      <c r="B728" s="315"/>
      <c r="C728" s="321"/>
      <c r="D728" s="328"/>
      <c r="E728" s="317"/>
      <c r="F728" s="316"/>
      <c r="G728" s="316"/>
      <c r="H728" s="321"/>
      <c r="J728" s="321"/>
    </row>
    <row r="729" spans="1:10">
      <c r="A729" s="315"/>
      <c r="B729" s="329"/>
      <c r="C729" s="350"/>
      <c r="D729" s="322"/>
      <c r="E729" s="317"/>
      <c r="F729" s="326"/>
      <c r="G729" s="326"/>
      <c r="H729" s="327"/>
      <c r="J729" s="321"/>
    </row>
    <row r="730" spans="1:10">
      <c r="A730" s="315"/>
      <c r="B730" s="329"/>
      <c r="C730" s="350"/>
      <c r="D730" s="322"/>
      <c r="E730" s="317"/>
      <c r="F730" s="326"/>
      <c r="G730" s="326"/>
      <c r="H730" s="321"/>
      <c r="J730" s="315"/>
    </row>
    <row r="731" spans="1:10">
      <c r="A731" s="315"/>
      <c r="B731" s="329"/>
      <c r="C731" s="350"/>
      <c r="D731" s="322"/>
      <c r="E731" s="317"/>
      <c r="F731" s="326"/>
      <c r="G731" s="326"/>
      <c r="H731" s="327"/>
      <c r="J731" s="321"/>
    </row>
    <row r="732" spans="1:10">
      <c r="A732" s="315"/>
      <c r="B732" s="329"/>
      <c r="C732" s="350"/>
      <c r="D732" s="322"/>
      <c r="E732" s="317"/>
      <c r="F732" s="326"/>
      <c r="G732" s="326"/>
      <c r="H732" s="321"/>
      <c r="J732" s="315"/>
    </row>
    <row r="733" spans="1:10">
      <c r="A733" s="315"/>
      <c r="D733" s="315"/>
      <c r="E733" s="315"/>
      <c r="F733" s="320"/>
      <c r="G733" s="316"/>
      <c r="H733" s="327"/>
      <c r="I733" s="323"/>
      <c r="J733" s="315"/>
    </row>
    <row r="734" spans="1:10">
      <c r="A734" s="315"/>
      <c r="B734" s="315"/>
      <c r="C734" s="315"/>
      <c r="D734" s="315"/>
      <c r="E734" s="317"/>
      <c r="F734" s="320"/>
      <c r="G734" s="316"/>
      <c r="H734" s="327"/>
      <c r="J734" s="315"/>
    </row>
    <row r="735" spans="1:10">
      <c r="A735" s="315"/>
      <c r="B735" s="315"/>
      <c r="D735" s="315"/>
      <c r="E735" s="315"/>
      <c r="F735" s="320"/>
      <c r="G735" s="320"/>
      <c r="H735" s="315"/>
      <c r="J735" s="315"/>
    </row>
    <row r="736" spans="1:10">
      <c r="A736" s="315"/>
      <c r="B736" s="315"/>
      <c r="C736" s="315"/>
      <c r="D736" s="315"/>
      <c r="E736" s="317"/>
      <c r="F736" s="320"/>
      <c r="G736" s="320"/>
      <c r="H736" s="315"/>
      <c r="J736" s="315"/>
    </row>
    <row r="737" spans="1:10">
      <c r="A737" s="315"/>
      <c r="D737" s="315"/>
      <c r="E737" s="315"/>
      <c r="F737" s="320"/>
      <c r="G737" s="320"/>
      <c r="H737" s="315"/>
      <c r="J737" s="315"/>
    </row>
    <row r="738" spans="1:10">
      <c r="A738" s="315"/>
      <c r="B738" s="315"/>
      <c r="C738" s="315"/>
      <c r="D738" s="315"/>
      <c r="E738" s="317"/>
      <c r="F738" s="320"/>
      <c r="G738" s="320"/>
      <c r="H738" s="315"/>
      <c r="J738" s="315"/>
    </row>
    <row r="739" spans="1:10">
      <c r="A739" s="315"/>
      <c r="D739" s="322"/>
      <c r="E739" s="315"/>
      <c r="F739" s="320"/>
      <c r="G739" s="326"/>
      <c r="H739" s="324"/>
      <c r="J739" s="324"/>
    </row>
    <row r="740" spans="1:10">
      <c r="A740" s="315"/>
      <c r="B740" s="315"/>
      <c r="C740" s="321"/>
      <c r="D740" s="328"/>
      <c r="E740" s="317"/>
      <c r="F740" s="316"/>
      <c r="G740" s="316"/>
      <c r="H740" s="321"/>
      <c r="J740" s="321"/>
    </row>
    <row r="741" spans="1:10">
      <c r="A741" s="315"/>
      <c r="D741" s="322"/>
      <c r="E741" s="315"/>
      <c r="F741" s="320"/>
      <c r="G741" s="326"/>
    </row>
    <row r="742" spans="1:10">
      <c r="A742" s="315"/>
      <c r="B742" s="315"/>
      <c r="C742" s="321"/>
      <c r="D742" s="328"/>
      <c r="E742" s="317"/>
      <c r="F742" s="316"/>
      <c r="G742" s="316"/>
      <c r="H742" s="321"/>
      <c r="J742" s="321"/>
    </row>
    <row r="743" spans="1:10">
      <c r="A743" s="315"/>
      <c r="D743" s="322"/>
      <c r="E743" s="315"/>
      <c r="F743" s="320"/>
      <c r="G743" s="326"/>
      <c r="H743" s="315"/>
      <c r="J743" s="315"/>
    </row>
    <row r="744" spans="1:10">
      <c r="A744" s="315"/>
      <c r="B744" s="315"/>
      <c r="C744" s="321"/>
      <c r="D744" s="328"/>
      <c r="E744" s="317"/>
      <c r="F744" s="316"/>
      <c r="G744" s="316"/>
      <c r="H744" s="321"/>
      <c r="J744" s="321"/>
    </row>
    <row r="745" spans="1:10">
      <c r="A745" s="315"/>
      <c r="D745" s="322"/>
      <c r="E745" s="315"/>
      <c r="F745" s="320"/>
      <c r="G745" s="326"/>
    </row>
    <row r="746" spans="1:10">
      <c r="A746" s="315"/>
      <c r="B746" s="315"/>
      <c r="C746" s="321"/>
      <c r="D746" s="328"/>
      <c r="E746" s="317"/>
      <c r="F746" s="316"/>
      <c r="G746" s="316"/>
      <c r="H746" s="321"/>
      <c r="J746" s="321"/>
    </row>
    <row r="747" spans="1:10">
      <c r="A747" s="315"/>
      <c r="D747" s="322"/>
      <c r="E747" s="315"/>
      <c r="F747" s="320"/>
      <c r="G747" s="326"/>
    </row>
    <row r="748" spans="1:10">
      <c r="A748" s="315"/>
      <c r="B748" s="315"/>
      <c r="C748" s="321"/>
      <c r="D748" s="328"/>
      <c r="E748" s="317"/>
      <c r="F748" s="316"/>
      <c r="G748" s="316"/>
      <c r="H748" s="321"/>
      <c r="J748" s="321"/>
    </row>
    <row r="749" spans="1:10">
      <c r="A749" s="315"/>
      <c r="D749" s="322"/>
      <c r="E749" s="315"/>
      <c r="F749" s="320"/>
      <c r="G749" s="326"/>
    </row>
    <row r="750" spans="1:10">
      <c r="A750" s="315"/>
      <c r="B750" s="315"/>
      <c r="C750" s="321"/>
      <c r="D750" s="328"/>
      <c r="E750" s="317"/>
      <c r="F750" s="316"/>
      <c r="G750" s="316"/>
      <c r="H750" s="321"/>
      <c r="J750" s="321"/>
    </row>
    <row r="751" spans="1:10">
      <c r="A751" s="315"/>
      <c r="D751" s="322"/>
      <c r="E751" s="315"/>
      <c r="F751" s="320"/>
      <c r="G751" s="326"/>
    </row>
    <row r="752" spans="1:10">
      <c r="A752" s="315"/>
      <c r="B752" s="315"/>
      <c r="C752" s="321"/>
      <c r="D752" s="328"/>
      <c r="E752" s="317"/>
      <c r="F752" s="316"/>
      <c r="G752" s="316"/>
      <c r="H752" s="321"/>
      <c r="J752" s="321"/>
    </row>
    <row r="753" spans="1:10">
      <c r="A753" s="315"/>
      <c r="B753" s="315"/>
      <c r="C753" s="315"/>
      <c r="D753" s="315"/>
      <c r="E753" s="315"/>
      <c r="F753" s="316"/>
      <c r="G753" s="316"/>
      <c r="H753" s="315"/>
    </row>
    <row r="754" spans="1:10">
      <c r="A754" s="315"/>
      <c r="B754" s="315"/>
      <c r="C754" s="315"/>
      <c r="D754" s="315"/>
      <c r="E754" s="315"/>
      <c r="F754" s="316"/>
      <c r="G754" s="316"/>
      <c r="H754" s="315"/>
    </row>
    <row r="755" spans="1:10">
      <c r="A755" s="317"/>
      <c r="B755" s="315"/>
      <c r="C755" s="315"/>
      <c r="D755" s="322"/>
      <c r="E755" s="317"/>
      <c r="F755" s="318"/>
      <c r="G755" s="326"/>
      <c r="H755" s="315"/>
      <c r="J755" s="315"/>
    </row>
    <row r="756" spans="1:10">
      <c r="A756" s="315"/>
      <c r="B756" s="315"/>
      <c r="C756" s="321"/>
      <c r="D756" s="325"/>
      <c r="E756" s="317"/>
      <c r="F756" s="316"/>
      <c r="G756" s="316"/>
      <c r="H756" s="321"/>
      <c r="J756" s="321"/>
    </row>
    <row r="757" spans="1:10">
      <c r="A757" s="315"/>
      <c r="D757" s="322"/>
      <c r="E757" s="315"/>
      <c r="F757" s="320"/>
      <c r="G757" s="326"/>
    </row>
    <row r="758" spans="1:10">
      <c r="A758" s="315"/>
      <c r="B758" s="315"/>
      <c r="C758" s="321"/>
      <c r="D758" s="325"/>
      <c r="E758" s="317"/>
      <c r="F758" s="316"/>
      <c r="G758" s="316"/>
      <c r="H758" s="321"/>
      <c r="J758" s="321"/>
    </row>
    <row r="759" spans="1:10">
      <c r="A759" s="315"/>
      <c r="D759" s="322"/>
      <c r="E759" s="315"/>
      <c r="F759" s="320"/>
      <c r="G759" s="326"/>
    </row>
    <row r="760" spans="1:10">
      <c r="A760" s="315"/>
      <c r="B760" s="315"/>
      <c r="C760" s="321"/>
      <c r="D760" s="328"/>
      <c r="E760" s="317"/>
      <c r="F760" s="316"/>
      <c r="G760" s="316"/>
      <c r="H760" s="321"/>
      <c r="J760" s="321"/>
    </row>
    <row r="761" spans="1:10">
      <c r="A761" s="315"/>
      <c r="D761" s="322"/>
      <c r="E761" s="315"/>
      <c r="F761" s="320"/>
      <c r="G761" s="326"/>
    </row>
    <row r="762" spans="1:10">
      <c r="A762" s="315"/>
      <c r="B762" s="315"/>
      <c r="C762" s="321"/>
      <c r="D762" s="328"/>
      <c r="E762" s="317"/>
      <c r="F762" s="316"/>
      <c r="G762" s="316"/>
      <c r="H762" s="321"/>
      <c r="J762" s="321"/>
    </row>
    <row r="763" spans="1:10">
      <c r="A763" s="315"/>
      <c r="B763" s="315"/>
      <c r="C763" s="315"/>
      <c r="D763" s="322"/>
      <c r="E763" s="315"/>
      <c r="F763" s="320"/>
      <c r="G763" s="326"/>
      <c r="H763" s="315"/>
      <c r="J763" s="315"/>
    </row>
    <row r="764" spans="1:10">
      <c r="A764" s="315"/>
      <c r="B764" s="315"/>
      <c r="C764" s="321"/>
      <c r="D764" s="328"/>
      <c r="E764" s="317"/>
      <c r="F764" s="316"/>
      <c r="G764" s="316"/>
      <c r="H764" s="321"/>
      <c r="J764" s="321"/>
    </row>
    <row r="765" spans="1:10">
      <c r="A765" s="315"/>
      <c r="D765" s="322"/>
      <c r="E765" s="315"/>
      <c r="F765" s="320"/>
      <c r="G765" s="326"/>
    </row>
    <row r="766" spans="1:10">
      <c r="A766" s="315"/>
      <c r="B766" s="315"/>
      <c r="C766" s="321"/>
      <c r="D766" s="325"/>
      <c r="E766" s="317"/>
      <c r="F766" s="316"/>
      <c r="G766" s="316"/>
      <c r="H766" s="321"/>
      <c r="J766" s="321"/>
    </row>
    <row r="767" spans="1:10">
      <c r="A767" s="315"/>
      <c r="B767" s="329"/>
      <c r="C767" s="350"/>
      <c r="D767" s="322"/>
      <c r="E767" s="317"/>
      <c r="F767" s="326"/>
      <c r="G767" s="326"/>
      <c r="H767" s="327"/>
      <c r="J767" s="321"/>
    </row>
    <row r="768" spans="1:10">
      <c r="A768" s="315"/>
      <c r="B768" s="329"/>
      <c r="C768" s="350"/>
      <c r="D768" s="322"/>
      <c r="E768" s="317"/>
      <c r="F768" s="326"/>
      <c r="G768" s="326"/>
      <c r="H768" s="321"/>
    </row>
    <row r="769" spans="1:9">
      <c r="A769" s="315"/>
      <c r="B769" s="315"/>
      <c r="C769" s="315"/>
      <c r="D769" s="315"/>
      <c r="E769" s="315"/>
      <c r="F769" s="320"/>
      <c r="G769" s="320"/>
      <c r="H769" s="315"/>
    </row>
    <row r="770" spans="1:9">
      <c r="A770" s="315"/>
      <c r="B770" s="315"/>
      <c r="C770" s="315"/>
      <c r="D770" s="315"/>
      <c r="E770" s="317"/>
      <c r="F770" s="320"/>
      <c r="G770" s="320"/>
      <c r="H770" s="315"/>
    </row>
    <row r="771" spans="1:9">
      <c r="A771" s="315"/>
      <c r="B771" s="315"/>
      <c r="C771" s="315"/>
      <c r="D771" s="315"/>
      <c r="E771" s="315"/>
      <c r="F771" s="320"/>
      <c r="G771" s="326"/>
      <c r="H771" s="327"/>
      <c r="I771" s="323"/>
    </row>
    <row r="772" spans="1:9">
      <c r="A772" s="315"/>
      <c r="B772" s="315"/>
      <c r="C772" s="315"/>
      <c r="D772" s="315"/>
      <c r="E772" s="317"/>
      <c r="F772" s="320"/>
      <c r="G772" s="320"/>
      <c r="H772" s="327"/>
      <c r="I772" s="323"/>
    </row>
    <row r="773" spans="1:9">
      <c r="A773" s="315"/>
      <c r="B773" s="315"/>
      <c r="C773" s="315"/>
      <c r="D773" s="315"/>
      <c r="E773" s="315"/>
      <c r="F773" s="320"/>
      <c r="G773" s="320"/>
      <c r="H773" s="315"/>
    </row>
    <row r="774" spans="1:9">
      <c r="A774" s="315"/>
      <c r="B774" s="315"/>
      <c r="C774" s="315"/>
      <c r="D774" s="315"/>
      <c r="E774" s="317"/>
      <c r="F774" s="320"/>
      <c r="G774" s="320"/>
      <c r="H774" s="315"/>
    </row>
    <row r="775" spans="1:9">
      <c r="A775" s="315"/>
      <c r="B775" s="315"/>
      <c r="C775" s="315"/>
      <c r="D775" s="315"/>
      <c r="E775" s="315"/>
      <c r="F775" s="320"/>
      <c r="G775" s="320"/>
      <c r="H775" s="315"/>
    </row>
    <row r="776" spans="1:9">
      <c r="A776" s="315"/>
      <c r="B776" s="315"/>
      <c r="C776" s="315"/>
      <c r="D776" s="315"/>
      <c r="E776" s="317"/>
      <c r="F776" s="320"/>
      <c r="G776" s="320"/>
      <c r="H776" s="315"/>
    </row>
    <row r="777" spans="1:9">
      <c r="A777" s="315"/>
      <c r="B777" s="315"/>
      <c r="C777" s="315"/>
      <c r="D777" s="315"/>
      <c r="E777" s="315"/>
      <c r="F777" s="320"/>
      <c r="G777" s="320"/>
      <c r="H777" s="315"/>
    </row>
    <row r="778" spans="1:9">
      <c r="A778" s="315"/>
      <c r="B778" s="315"/>
      <c r="C778" s="315"/>
      <c r="D778" s="315"/>
      <c r="E778" s="317"/>
      <c r="F778" s="320"/>
      <c r="G778" s="320"/>
      <c r="H778" s="315"/>
    </row>
    <row r="779" spans="1:9">
      <c r="A779" s="315"/>
      <c r="B779" s="315"/>
      <c r="C779" s="315"/>
      <c r="D779" s="315"/>
      <c r="E779" s="315"/>
      <c r="F779" s="320"/>
      <c r="G779" s="320"/>
      <c r="H779" s="315"/>
    </row>
    <row r="780" spans="1:9">
      <c r="A780" s="315"/>
      <c r="B780" s="315"/>
      <c r="C780" s="315"/>
      <c r="D780" s="315"/>
      <c r="E780" s="317"/>
      <c r="F780" s="320"/>
      <c r="G780" s="320"/>
      <c r="H780" s="315"/>
    </row>
    <row r="781" spans="1:9">
      <c r="A781" s="315"/>
      <c r="B781" s="315"/>
      <c r="C781" s="315"/>
      <c r="D781" s="315"/>
      <c r="E781" s="315"/>
      <c r="F781" s="320"/>
      <c r="G781" s="320"/>
      <c r="H781" s="315"/>
    </row>
    <row r="782" spans="1:9">
      <c r="A782" s="315"/>
      <c r="B782" s="315"/>
      <c r="C782" s="315"/>
      <c r="D782" s="315"/>
      <c r="E782" s="317"/>
      <c r="F782" s="320"/>
      <c r="G782" s="320"/>
      <c r="H782" s="315"/>
    </row>
    <row r="783" spans="1:9">
      <c r="A783" s="315"/>
      <c r="B783" s="315"/>
      <c r="C783" s="315"/>
      <c r="D783" s="315"/>
      <c r="E783" s="315"/>
      <c r="F783" s="320"/>
      <c r="G783" s="320"/>
      <c r="H783" s="315"/>
    </row>
    <row r="784" spans="1:9">
      <c r="A784" s="315"/>
      <c r="B784" s="315"/>
      <c r="C784" s="315"/>
      <c r="D784" s="315"/>
      <c r="E784" s="317"/>
      <c r="F784" s="320"/>
      <c r="G784" s="320"/>
      <c r="H784" s="315"/>
    </row>
    <row r="785" spans="1:10">
      <c r="A785" s="315"/>
      <c r="B785" s="315"/>
      <c r="C785" s="315"/>
      <c r="D785" s="315"/>
      <c r="E785" s="317"/>
      <c r="F785" s="320"/>
      <c r="G785" s="320"/>
      <c r="H785" s="315"/>
    </row>
    <row r="786" spans="1:10">
      <c r="A786" s="315"/>
      <c r="B786" s="315"/>
      <c r="C786" s="315"/>
      <c r="D786" s="315"/>
      <c r="E786" s="317"/>
      <c r="F786" s="320"/>
      <c r="G786" s="320"/>
      <c r="H786" s="315"/>
    </row>
    <row r="787" spans="1:10">
      <c r="A787" s="315"/>
      <c r="B787" s="315"/>
      <c r="C787" s="315"/>
      <c r="D787" s="315"/>
      <c r="E787" s="317"/>
      <c r="F787" s="320"/>
      <c r="G787" s="326"/>
      <c r="H787" s="327"/>
    </row>
    <row r="788" spans="1:10">
      <c r="A788" s="315"/>
      <c r="B788" s="315"/>
      <c r="C788" s="315"/>
      <c r="D788" s="315"/>
      <c r="E788" s="317"/>
      <c r="F788" s="320"/>
      <c r="G788" s="320"/>
      <c r="H788" s="327"/>
    </row>
    <row r="789" spans="1:10">
      <c r="A789" s="315"/>
      <c r="B789" s="315"/>
      <c r="C789" s="315"/>
      <c r="D789" s="315"/>
      <c r="E789" s="315"/>
      <c r="F789" s="316"/>
      <c r="G789" s="316"/>
      <c r="H789" s="315"/>
    </row>
    <row r="790" spans="1:10">
      <c r="A790" s="315"/>
      <c r="B790" s="315"/>
      <c r="C790" s="315"/>
      <c r="D790" s="315"/>
      <c r="E790" s="315"/>
      <c r="F790" s="316"/>
      <c r="G790" s="316"/>
      <c r="H790" s="315"/>
    </row>
    <row r="791" spans="1:10">
      <c r="A791" s="317"/>
      <c r="B791" s="315"/>
      <c r="C791" s="315"/>
      <c r="D791" s="315"/>
      <c r="E791" s="317"/>
      <c r="F791" s="318"/>
      <c r="G791" s="319"/>
      <c r="H791" s="315"/>
    </row>
    <row r="792" spans="1:10">
      <c r="A792" s="315"/>
      <c r="B792" s="315"/>
      <c r="C792" s="315"/>
      <c r="D792" s="315"/>
      <c r="E792" s="317"/>
      <c r="F792" s="315"/>
      <c r="G792" s="315"/>
      <c r="H792" s="315"/>
    </row>
    <row r="793" spans="1:10">
      <c r="A793" s="315"/>
      <c r="B793" s="315"/>
      <c r="C793" s="315"/>
      <c r="D793" s="322"/>
      <c r="E793" s="317"/>
      <c r="F793" s="320"/>
      <c r="G793" s="326"/>
      <c r="H793" s="315"/>
      <c r="J793" s="315"/>
    </row>
    <row r="794" spans="1:10">
      <c r="A794" s="333"/>
      <c r="B794" s="315"/>
      <c r="C794" s="332"/>
      <c r="D794" s="325"/>
      <c r="E794" s="317"/>
      <c r="F794" s="316"/>
      <c r="G794" s="316"/>
      <c r="H794" s="321"/>
      <c r="J794" s="321"/>
    </row>
    <row r="795" spans="1:10">
      <c r="D795" s="322"/>
      <c r="E795" s="315"/>
      <c r="F795" s="320"/>
      <c r="G795" s="326"/>
    </row>
    <row r="796" spans="1:10">
      <c r="A796" s="333"/>
      <c r="B796" s="315"/>
      <c r="C796" s="332"/>
      <c r="D796" s="325"/>
      <c r="E796" s="317"/>
      <c r="F796" s="316"/>
      <c r="G796" s="316"/>
      <c r="H796" s="321"/>
      <c r="J796" s="321"/>
    </row>
    <row r="797" spans="1:10">
      <c r="D797" s="322"/>
      <c r="E797" s="315"/>
      <c r="F797" s="320"/>
      <c r="G797" s="326"/>
    </row>
    <row r="798" spans="1:10">
      <c r="A798" s="333"/>
      <c r="B798" s="315"/>
      <c r="C798" s="332"/>
      <c r="D798" s="325"/>
      <c r="E798" s="317"/>
      <c r="F798" s="316"/>
      <c r="G798" s="316"/>
      <c r="H798" s="321"/>
      <c r="J798" s="321"/>
    </row>
    <row r="799" spans="1:10">
      <c r="D799" s="322"/>
      <c r="E799" s="315"/>
      <c r="F799" s="320"/>
      <c r="G799" s="326"/>
    </row>
    <row r="800" spans="1:10">
      <c r="A800" s="333"/>
      <c r="B800" s="315"/>
      <c r="C800" s="332"/>
      <c r="D800" s="325"/>
      <c r="E800" s="317"/>
      <c r="F800" s="316"/>
      <c r="G800" s="316"/>
      <c r="H800" s="321"/>
      <c r="J800" s="321"/>
    </row>
    <row r="801" spans="1:10">
      <c r="D801" s="322"/>
      <c r="E801" s="315"/>
      <c r="F801" s="320"/>
      <c r="G801" s="326"/>
    </row>
    <row r="802" spans="1:10">
      <c r="A802" s="333"/>
      <c r="B802" s="315"/>
      <c r="C802" s="332"/>
      <c r="D802" s="325"/>
      <c r="E802" s="317"/>
      <c r="F802" s="316"/>
      <c r="G802" s="316"/>
      <c r="H802" s="321"/>
      <c r="J802" s="321"/>
    </row>
    <row r="803" spans="1:10">
      <c r="D803" s="322"/>
      <c r="E803" s="315"/>
      <c r="F803" s="320"/>
      <c r="G803" s="326"/>
    </row>
    <row r="804" spans="1:10">
      <c r="A804" s="333"/>
      <c r="B804" s="315"/>
      <c r="C804" s="332"/>
      <c r="D804" s="325"/>
      <c r="E804" s="317"/>
      <c r="F804" s="316"/>
      <c r="G804" s="316"/>
      <c r="H804" s="321"/>
      <c r="J804" s="321"/>
    </row>
    <row r="805" spans="1:10">
      <c r="D805" s="322"/>
      <c r="E805" s="315"/>
      <c r="F805" s="320"/>
      <c r="G805" s="326"/>
    </row>
    <row r="806" spans="1:10">
      <c r="A806" s="333"/>
      <c r="B806" s="315"/>
      <c r="C806" s="332"/>
      <c r="D806" s="325"/>
      <c r="E806" s="317"/>
      <c r="F806" s="316"/>
      <c r="G806" s="316"/>
      <c r="H806" s="321"/>
      <c r="J806" s="321"/>
    </row>
    <row r="807" spans="1:10">
      <c r="A807" s="317"/>
      <c r="D807" s="322"/>
      <c r="E807" s="315"/>
      <c r="F807" s="320"/>
      <c r="G807" s="326"/>
    </row>
    <row r="808" spans="1:10">
      <c r="A808" s="315"/>
      <c r="B808" s="315"/>
      <c r="C808" s="315"/>
      <c r="D808" s="325"/>
      <c r="E808" s="317"/>
      <c r="F808" s="316"/>
      <c r="G808" s="316"/>
      <c r="H808" s="321"/>
      <c r="J808" s="321"/>
    </row>
    <row r="809" spans="1:10">
      <c r="A809" s="315"/>
      <c r="B809" s="315"/>
      <c r="C809" s="315"/>
      <c r="D809" s="315"/>
      <c r="E809" s="315"/>
      <c r="F809" s="320"/>
      <c r="G809" s="320"/>
      <c r="H809" s="315"/>
    </row>
    <row r="810" spans="1:10">
      <c r="A810" s="315"/>
      <c r="B810" s="315"/>
      <c r="C810" s="315"/>
      <c r="D810" s="315"/>
      <c r="E810" s="317"/>
      <c r="F810" s="320"/>
      <c r="G810" s="320"/>
      <c r="H810" s="315"/>
    </row>
    <row r="811" spans="1:10">
      <c r="A811" s="315"/>
      <c r="B811" s="315"/>
      <c r="C811" s="315"/>
      <c r="D811" s="315"/>
      <c r="E811" s="315"/>
      <c r="F811" s="320"/>
      <c r="G811" s="320"/>
      <c r="H811" s="315"/>
    </row>
    <row r="812" spans="1:10">
      <c r="A812" s="315"/>
      <c r="B812" s="315"/>
      <c r="C812" s="315"/>
      <c r="D812" s="315"/>
      <c r="E812" s="317"/>
      <c r="F812" s="320"/>
      <c r="G812" s="320"/>
      <c r="H812" s="315"/>
    </row>
    <row r="813" spans="1:10">
      <c r="A813" s="315"/>
      <c r="B813" s="315"/>
      <c r="C813" s="315"/>
      <c r="D813" s="315"/>
      <c r="E813" s="315"/>
      <c r="F813" s="320"/>
      <c r="G813" s="320"/>
      <c r="H813" s="315"/>
    </row>
    <row r="814" spans="1:10">
      <c r="A814" s="315"/>
      <c r="B814" s="315"/>
      <c r="C814" s="315"/>
      <c r="D814" s="315"/>
      <c r="E814" s="317"/>
      <c r="F814" s="320"/>
      <c r="G814" s="320"/>
      <c r="H814" s="315"/>
    </row>
    <row r="815" spans="1:10">
      <c r="A815" s="315"/>
      <c r="B815" s="315"/>
      <c r="C815" s="315"/>
      <c r="D815" s="315"/>
      <c r="E815" s="315"/>
      <c r="F815" s="320"/>
      <c r="G815" s="320"/>
      <c r="H815" s="315"/>
    </row>
    <row r="816" spans="1:10">
      <c r="A816" s="315"/>
      <c r="B816" s="315"/>
      <c r="C816" s="315"/>
      <c r="D816" s="315"/>
      <c r="E816" s="317"/>
      <c r="F816" s="320"/>
      <c r="G816" s="320"/>
      <c r="H816" s="315"/>
    </row>
    <row r="817" spans="1:10">
      <c r="A817" s="315"/>
      <c r="B817" s="315"/>
      <c r="C817" s="315"/>
      <c r="D817" s="315"/>
      <c r="E817" s="315"/>
      <c r="F817" s="320"/>
      <c r="G817" s="320"/>
      <c r="H817" s="315"/>
    </row>
    <row r="818" spans="1:10">
      <c r="A818" s="315"/>
      <c r="B818" s="315"/>
      <c r="C818" s="315"/>
      <c r="D818" s="315"/>
      <c r="E818" s="317"/>
      <c r="F818" s="320"/>
      <c r="G818" s="320"/>
      <c r="H818" s="315"/>
    </row>
    <row r="819" spans="1:10">
      <c r="A819" s="315"/>
      <c r="B819" s="315"/>
      <c r="C819" s="315"/>
      <c r="D819" s="315"/>
      <c r="E819" s="315"/>
      <c r="F819" s="320"/>
      <c r="G819" s="320"/>
      <c r="H819" s="315"/>
    </row>
    <row r="820" spans="1:10">
      <c r="A820" s="315"/>
      <c r="B820" s="315"/>
      <c r="C820" s="315"/>
      <c r="D820" s="315"/>
      <c r="E820" s="317"/>
      <c r="F820" s="320"/>
      <c r="G820" s="320"/>
      <c r="H820" s="315"/>
    </row>
    <row r="821" spans="1:10">
      <c r="A821" s="315"/>
      <c r="B821" s="315"/>
      <c r="C821" s="315"/>
      <c r="D821" s="315"/>
      <c r="E821" s="317"/>
      <c r="F821" s="320"/>
      <c r="G821" s="320"/>
      <c r="H821" s="315"/>
    </row>
    <row r="822" spans="1:10">
      <c r="A822" s="315"/>
      <c r="B822" s="315"/>
      <c r="C822" s="315"/>
      <c r="D822" s="315"/>
      <c r="E822" s="317"/>
      <c r="F822" s="320"/>
      <c r="G822" s="320"/>
      <c r="H822" s="315"/>
    </row>
    <row r="823" spans="1:10">
      <c r="A823" s="315"/>
      <c r="B823" s="315"/>
      <c r="C823" s="315"/>
      <c r="D823" s="315"/>
      <c r="E823" s="317"/>
      <c r="F823" s="320"/>
      <c r="G823" s="326"/>
      <c r="H823" s="315"/>
    </row>
    <row r="824" spans="1:10">
      <c r="A824" s="315"/>
      <c r="B824" s="315"/>
      <c r="C824" s="315"/>
      <c r="D824" s="315"/>
      <c r="E824" s="317"/>
      <c r="F824" s="320"/>
      <c r="G824" s="320"/>
      <c r="H824" s="315"/>
    </row>
    <row r="825" spans="1:10">
      <c r="A825" s="315"/>
      <c r="B825" s="315"/>
      <c r="C825" s="315"/>
      <c r="D825" s="315"/>
      <c r="E825" s="315"/>
      <c r="F825" s="316"/>
      <c r="G825" s="316"/>
      <c r="H825" s="315"/>
    </row>
    <row r="826" spans="1:10">
      <c r="A826" s="315"/>
      <c r="B826" s="315"/>
      <c r="C826" s="315"/>
      <c r="D826" s="315"/>
      <c r="E826" s="315"/>
      <c r="F826" s="316"/>
      <c r="G826" s="316"/>
      <c r="H826" s="315"/>
    </row>
    <row r="827" spans="1:10">
      <c r="A827" s="317"/>
      <c r="B827" s="315"/>
      <c r="C827" s="315"/>
      <c r="D827" s="315"/>
      <c r="E827" s="317"/>
      <c r="F827" s="318"/>
      <c r="G827" s="319"/>
      <c r="H827" s="315"/>
    </row>
    <row r="828" spans="1:10">
      <c r="A828" s="315"/>
      <c r="B828" s="315"/>
      <c r="C828" s="315"/>
      <c r="D828" s="315"/>
      <c r="E828" s="317"/>
      <c r="F828" s="315"/>
      <c r="G828" s="315"/>
      <c r="H828" s="315"/>
    </row>
    <row r="829" spans="1:10">
      <c r="A829" s="315"/>
      <c r="B829" s="315"/>
      <c r="C829" s="332"/>
      <c r="D829" s="322"/>
      <c r="E829" s="315"/>
      <c r="F829" s="320"/>
      <c r="G829" s="320"/>
      <c r="H829" s="324"/>
      <c r="J829" s="324"/>
    </row>
    <row r="830" spans="1:10">
      <c r="A830" s="315"/>
      <c r="B830" s="315"/>
      <c r="C830" s="332"/>
      <c r="D830" s="325"/>
      <c r="E830" s="317"/>
      <c r="F830" s="316"/>
      <c r="G830" s="316"/>
      <c r="H830" s="321"/>
      <c r="J830" s="321"/>
    </row>
    <row r="831" spans="1:10">
      <c r="A831" s="315"/>
      <c r="D831" s="322"/>
      <c r="E831" s="315"/>
      <c r="F831" s="320"/>
      <c r="G831" s="320"/>
    </row>
    <row r="832" spans="1:10">
      <c r="A832" s="315"/>
      <c r="B832" s="315"/>
      <c r="C832" s="332"/>
      <c r="D832" s="325"/>
      <c r="E832" s="317"/>
      <c r="F832" s="316"/>
      <c r="G832" s="316"/>
      <c r="H832" s="321"/>
      <c r="J832" s="321"/>
    </row>
    <row r="833" spans="1:10">
      <c r="A833" s="315"/>
      <c r="B833" s="329"/>
      <c r="D833" s="322"/>
      <c r="E833" s="315"/>
      <c r="F833" s="320"/>
      <c r="G833" s="320"/>
    </row>
    <row r="834" spans="1:10">
      <c r="A834" s="315"/>
      <c r="B834" s="315"/>
      <c r="C834" s="332"/>
      <c r="D834" s="325"/>
      <c r="E834" s="317"/>
      <c r="F834" s="316"/>
      <c r="G834" s="316"/>
      <c r="H834" s="321"/>
      <c r="J834" s="321"/>
    </row>
    <row r="835" spans="1:10">
      <c r="A835" s="315"/>
      <c r="B835" s="315"/>
      <c r="D835" s="322"/>
      <c r="E835" s="315"/>
      <c r="F835" s="320"/>
      <c r="G835" s="320"/>
    </row>
    <row r="836" spans="1:10">
      <c r="A836" s="315"/>
      <c r="B836" s="315"/>
      <c r="C836" s="332"/>
      <c r="D836" s="325"/>
      <c r="E836" s="317"/>
      <c r="F836" s="316"/>
      <c r="G836" s="316"/>
      <c r="H836" s="321"/>
      <c r="J836" s="321"/>
    </row>
    <row r="837" spans="1:10">
      <c r="A837" s="315"/>
      <c r="D837" s="322"/>
      <c r="E837" s="315"/>
      <c r="F837" s="320"/>
      <c r="G837" s="326"/>
    </row>
    <row r="838" spans="1:10">
      <c r="A838" s="315"/>
      <c r="B838" s="315"/>
      <c r="C838" s="332"/>
      <c r="D838" s="325"/>
      <c r="E838" s="317"/>
      <c r="F838" s="316"/>
      <c r="G838" s="316"/>
      <c r="H838" s="321"/>
      <c r="J838" s="321"/>
    </row>
    <row r="839" spans="1:10">
      <c r="A839" s="315"/>
      <c r="D839" s="322"/>
      <c r="E839" s="315"/>
      <c r="F839" s="320"/>
      <c r="G839" s="326"/>
    </row>
    <row r="840" spans="1:10">
      <c r="A840" s="315"/>
      <c r="B840" s="315"/>
      <c r="C840" s="332"/>
      <c r="D840" s="325"/>
      <c r="E840" s="317"/>
      <c r="F840" s="316"/>
      <c r="G840" s="316"/>
      <c r="H840" s="321"/>
      <c r="J840" s="321"/>
    </row>
    <row r="841" spans="1:10">
      <c r="A841" s="315"/>
      <c r="D841" s="322"/>
      <c r="E841" s="315"/>
      <c r="F841" s="320"/>
      <c r="G841" s="326"/>
    </row>
    <row r="842" spans="1:10">
      <c r="A842" s="315"/>
      <c r="B842" s="315"/>
      <c r="C842" s="332"/>
      <c r="D842" s="325"/>
      <c r="E842" s="317"/>
      <c r="F842" s="316"/>
      <c r="G842" s="316"/>
      <c r="H842" s="321"/>
      <c r="J842" s="321"/>
    </row>
    <row r="843" spans="1:10">
      <c r="A843" s="315"/>
      <c r="D843" s="322"/>
      <c r="E843" s="315"/>
      <c r="F843" s="320"/>
      <c r="G843" s="326"/>
    </row>
    <row r="844" spans="1:10">
      <c r="A844" s="315"/>
      <c r="B844" s="315"/>
      <c r="C844" s="332"/>
      <c r="D844" s="325"/>
      <c r="E844" s="317"/>
      <c r="F844" s="316"/>
      <c r="G844" s="316"/>
      <c r="H844" s="321"/>
      <c r="J844" s="321"/>
    </row>
    <row r="845" spans="1:10">
      <c r="A845" s="315"/>
      <c r="D845" s="322"/>
      <c r="E845" s="315"/>
      <c r="F845" s="320"/>
      <c r="G845" s="326"/>
    </row>
    <row r="846" spans="1:10">
      <c r="A846" s="315"/>
      <c r="B846" s="315"/>
      <c r="C846" s="332"/>
      <c r="D846" s="325"/>
      <c r="E846" s="317"/>
      <c r="F846" s="316"/>
      <c r="G846" s="316"/>
      <c r="H846" s="321"/>
      <c r="J846" s="321"/>
    </row>
    <row r="847" spans="1:10">
      <c r="A847" s="315"/>
      <c r="D847" s="322"/>
      <c r="E847" s="315"/>
      <c r="F847" s="320"/>
      <c r="G847" s="326"/>
    </row>
    <row r="848" spans="1:10">
      <c r="A848" s="315"/>
      <c r="B848" s="315"/>
      <c r="C848" s="332"/>
      <c r="D848" s="325"/>
      <c r="E848" s="317"/>
      <c r="F848" s="316"/>
      <c r="G848" s="316"/>
      <c r="H848" s="321"/>
      <c r="J848" s="321"/>
    </row>
    <row r="849" spans="1:10">
      <c r="A849" s="315"/>
      <c r="D849" s="322"/>
      <c r="E849" s="315"/>
      <c r="F849" s="320"/>
      <c r="G849" s="326"/>
    </row>
    <row r="850" spans="1:10">
      <c r="A850" s="315"/>
      <c r="B850" s="315"/>
      <c r="C850" s="332"/>
      <c r="D850" s="325"/>
      <c r="E850" s="317"/>
      <c r="F850" s="316"/>
      <c r="G850" s="316"/>
      <c r="H850" s="321"/>
      <c r="J850" s="321"/>
    </row>
    <row r="851" spans="1:10">
      <c r="A851" s="315"/>
      <c r="D851" s="322"/>
      <c r="E851" s="315"/>
      <c r="F851" s="320"/>
      <c r="G851" s="326"/>
      <c r="H851" s="315"/>
      <c r="J851" s="315"/>
    </row>
    <row r="852" spans="1:10">
      <c r="A852" s="315"/>
      <c r="B852" s="315"/>
      <c r="C852" s="332"/>
      <c r="D852" s="325"/>
      <c r="E852" s="317"/>
      <c r="F852" s="316"/>
      <c r="G852" s="316"/>
      <c r="H852" s="321"/>
      <c r="J852" s="321"/>
    </row>
    <row r="853" spans="1:10">
      <c r="A853" s="315"/>
      <c r="D853" s="322"/>
      <c r="E853" s="315"/>
      <c r="F853" s="320"/>
      <c r="G853" s="326"/>
    </row>
    <row r="854" spans="1:10">
      <c r="A854" s="315"/>
      <c r="B854" s="315"/>
      <c r="C854" s="332"/>
      <c r="D854" s="325"/>
      <c r="E854" s="317"/>
      <c r="F854" s="316"/>
      <c r="G854" s="316"/>
      <c r="H854" s="321"/>
      <c r="J854" s="321"/>
    </row>
    <row r="855" spans="1:10">
      <c r="A855" s="315"/>
      <c r="D855" s="322"/>
      <c r="E855" s="315"/>
      <c r="F855" s="320"/>
      <c r="G855" s="320"/>
      <c r="H855" s="327"/>
    </row>
    <row r="856" spans="1:10">
      <c r="A856" s="315"/>
      <c r="B856" s="315"/>
      <c r="C856" s="321"/>
      <c r="D856" s="325"/>
      <c r="E856" s="317"/>
      <c r="F856" s="316"/>
      <c r="G856" s="316"/>
      <c r="H856" s="321"/>
      <c r="J856" s="321"/>
    </row>
    <row r="857" spans="1:10">
      <c r="A857" s="315"/>
      <c r="B857" s="315"/>
      <c r="C857" s="332"/>
      <c r="D857" s="322"/>
      <c r="E857" s="317"/>
      <c r="F857" s="323"/>
      <c r="G857" s="326"/>
      <c r="H857" s="327"/>
      <c r="J857" s="321"/>
    </row>
    <row r="858" spans="1:10">
      <c r="A858" s="315"/>
      <c r="B858" s="315"/>
      <c r="C858" s="332"/>
      <c r="D858" s="322"/>
      <c r="E858" s="317"/>
      <c r="F858" s="323"/>
      <c r="G858" s="326"/>
      <c r="H858" s="321"/>
    </row>
    <row r="859" spans="1:10">
      <c r="A859" s="317"/>
      <c r="B859" s="329"/>
      <c r="C859" s="332"/>
      <c r="D859" s="322"/>
      <c r="E859" s="317"/>
      <c r="F859" s="323"/>
      <c r="G859" s="326"/>
      <c r="H859" s="327"/>
      <c r="J859" s="321"/>
    </row>
    <row r="860" spans="1:10">
      <c r="A860" s="315"/>
      <c r="B860" s="329"/>
      <c r="C860" s="332"/>
      <c r="D860" s="322"/>
      <c r="E860" s="317"/>
      <c r="F860" s="323"/>
      <c r="G860" s="326"/>
      <c r="H860" s="321"/>
    </row>
    <row r="861" spans="1:10">
      <c r="A861" s="315"/>
      <c r="B861" s="315"/>
      <c r="C861" s="315"/>
      <c r="D861" s="315"/>
      <c r="E861" s="315"/>
      <c r="F861" s="316"/>
      <c r="G861" s="316"/>
      <c r="H861" s="315"/>
    </row>
    <row r="862" spans="1:10">
      <c r="A862" s="315"/>
      <c r="B862" s="315"/>
      <c r="C862" s="315"/>
      <c r="D862" s="315"/>
      <c r="E862" s="315"/>
      <c r="F862" s="316"/>
      <c r="G862" s="316"/>
      <c r="H862" s="315"/>
    </row>
    <row r="863" spans="1:10">
      <c r="A863" s="315"/>
      <c r="D863" s="322"/>
      <c r="E863" s="315"/>
      <c r="F863" s="320"/>
      <c r="G863" s="320"/>
      <c r="H863" s="327"/>
      <c r="J863" s="321"/>
    </row>
    <row r="864" spans="1:10">
      <c r="A864" s="315"/>
      <c r="B864" s="315"/>
      <c r="C864" s="332"/>
      <c r="D864" s="325"/>
      <c r="E864" s="317"/>
      <c r="F864" s="316"/>
      <c r="G864" s="316"/>
      <c r="H864" s="321"/>
      <c r="J864" s="321"/>
    </row>
    <row r="865" spans="1:10">
      <c r="A865" s="315"/>
      <c r="D865" s="322"/>
      <c r="E865" s="315"/>
      <c r="F865" s="326"/>
      <c r="G865" s="320"/>
      <c r="H865" s="327"/>
      <c r="J865" s="321"/>
    </row>
    <row r="866" spans="1:10">
      <c r="A866" s="315"/>
      <c r="B866" s="315"/>
      <c r="C866" s="332"/>
      <c r="D866" s="325"/>
      <c r="E866" s="317"/>
      <c r="F866" s="316"/>
      <c r="G866" s="316"/>
      <c r="H866" s="321"/>
      <c r="J866" s="321"/>
    </row>
    <row r="867" spans="1:10">
      <c r="A867" s="315"/>
      <c r="D867" s="322"/>
      <c r="E867" s="315"/>
      <c r="F867" s="326"/>
      <c r="G867" s="320"/>
      <c r="H867" s="327"/>
      <c r="J867" s="321"/>
    </row>
    <row r="868" spans="1:10">
      <c r="A868" s="315"/>
      <c r="B868" s="315"/>
      <c r="C868" s="332"/>
      <c r="D868" s="325"/>
      <c r="E868" s="317"/>
      <c r="F868" s="316"/>
      <c r="G868" s="316"/>
      <c r="H868" s="321"/>
      <c r="J868" s="321"/>
    </row>
    <row r="869" spans="1:10">
      <c r="A869" s="315"/>
      <c r="D869" s="322"/>
      <c r="E869" s="315"/>
      <c r="F869" s="320"/>
      <c r="G869" s="320"/>
    </row>
    <row r="870" spans="1:10">
      <c r="A870" s="315"/>
      <c r="B870" s="315"/>
      <c r="C870" s="321"/>
      <c r="D870" s="325"/>
      <c r="E870" s="317"/>
      <c r="F870" s="316"/>
      <c r="G870" s="316"/>
      <c r="H870" s="321"/>
      <c r="J870" s="321"/>
    </row>
    <row r="871" spans="1:10">
      <c r="A871" s="315"/>
      <c r="D871" s="315"/>
      <c r="E871" s="315"/>
      <c r="F871" s="320"/>
      <c r="G871" s="320"/>
      <c r="H871" s="321"/>
      <c r="J871" s="321"/>
    </row>
    <row r="872" spans="1:10">
      <c r="A872" s="315"/>
      <c r="B872" s="315"/>
      <c r="C872" s="351"/>
      <c r="D872" s="315"/>
      <c r="E872" s="317"/>
      <c r="F872" s="320"/>
      <c r="G872" s="320"/>
    </row>
    <row r="873" spans="1:10">
      <c r="A873" s="315"/>
      <c r="D873" s="322"/>
      <c r="E873" s="315"/>
      <c r="F873" s="320"/>
      <c r="G873" s="320"/>
    </row>
    <row r="874" spans="1:10">
      <c r="A874" s="315"/>
      <c r="B874" s="315"/>
      <c r="C874" s="332"/>
      <c r="D874" s="325"/>
      <c r="E874" s="317"/>
      <c r="F874" s="316"/>
      <c r="G874" s="316"/>
      <c r="H874" s="321"/>
      <c r="J874" s="321"/>
    </row>
    <row r="875" spans="1:10">
      <c r="A875" s="315"/>
      <c r="D875" s="322"/>
      <c r="E875" s="315"/>
      <c r="F875" s="320"/>
      <c r="G875" s="320"/>
      <c r="H875" s="321"/>
      <c r="J875" s="321"/>
    </row>
    <row r="876" spans="1:10">
      <c r="A876" s="315"/>
      <c r="B876" s="315"/>
      <c r="C876" s="321"/>
      <c r="D876" s="325"/>
      <c r="E876" s="317"/>
      <c r="F876" s="316"/>
      <c r="G876" s="316"/>
      <c r="H876" s="321"/>
      <c r="J876" s="321"/>
    </row>
    <row r="877" spans="1:10">
      <c r="A877" s="315"/>
      <c r="D877" s="322"/>
      <c r="E877" s="315"/>
      <c r="F877" s="320"/>
      <c r="G877" s="320"/>
      <c r="H877" s="321"/>
      <c r="J877" s="321"/>
    </row>
    <row r="878" spans="1:10">
      <c r="A878" s="315"/>
      <c r="B878" s="315"/>
      <c r="C878" s="321"/>
      <c r="D878" s="325"/>
      <c r="E878" s="317"/>
      <c r="F878" s="316"/>
      <c r="G878" s="316"/>
      <c r="H878" s="321"/>
      <c r="J878" s="321"/>
    </row>
    <row r="879" spans="1:10">
      <c r="A879" s="315"/>
      <c r="D879" s="322"/>
      <c r="E879" s="315"/>
      <c r="F879" s="320"/>
      <c r="G879" s="320"/>
      <c r="H879" s="321"/>
      <c r="J879" s="321"/>
    </row>
    <row r="880" spans="1:10">
      <c r="A880" s="315"/>
      <c r="B880" s="315"/>
      <c r="C880" s="315"/>
      <c r="D880" s="325"/>
      <c r="E880" s="317"/>
      <c r="F880" s="316"/>
      <c r="G880" s="316"/>
      <c r="H880" s="321"/>
      <c r="J880" s="321"/>
    </row>
    <row r="881" spans="1:10">
      <c r="A881" s="315"/>
      <c r="B881" s="315"/>
      <c r="C881" s="332"/>
      <c r="D881" s="325"/>
      <c r="E881" s="317"/>
      <c r="F881" s="316"/>
      <c r="G881" s="316"/>
      <c r="H881" s="321"/>
      <c r="J881" s="321"/>
    </row>
    <row r="882" spans="1:10">
      <c r="A882" s="315"/>
      <c r="B882" s="315"/>
      <c r="C882" s="332"/>
      <c r="D882" s="325"/>
      <c r="E882" s="317"/>
      <c r="F882" s="316"/>
      <c r="G882" s="316"/>
      <c r="H882" s="321"/>
      <c r="J882" s="321"/>
    </row>
    <row r="883" spans="1:10">
      <c r="A883" s="315"/>
      <c r="B883" s="315"/>
      <c r="C883" s="332"/>
      <c r="D883" s="325"/>
      <c r="E883" s="317"/>
      <c r="F883" s="316"/>
      <c r="G883" s="316"/>
      <c r="H883" s="321"/>
      <c r="J883" s="321"/>
    </row>
    <row r="884" spans="1:10">
      <c r="A884" s="315"/>
      <c r="B884" s="315"/>
      <c r="C884" s="332"/>
      <c r="D884" s="325"/>
      <c r="E884" s="317"/>
      <c r="F884" s="316"/>
      <c r="G884" s="316"/>
      <c r="H884" s="321"/>
      <c r="J884" s="321"/>
    </row>
    <row r="885" spans="1:10">
      <c r="A885" s="315"/>
      <c r="B885" s="315"/>
      <c r="C885" s="332"/>
      <c r="D885" s="325"/>
      <c r="E885" s="317"/>
      <c r="F885" s="316"/>
      <c r="G885" s="316"/>
      <c r="H885" s="321"/>
      <c r="J885" s="321"/>
    </row>
    <row r="886" spans="1:10">
      <c r="A886" s="315"/>
      <c r="B886" s="315"/>
      <c r="C886" s="332"/>
      <c r="D886" s="325"/>
      <c r="E886" s="317"/>
      <c r="F886" s="316"/>
      <c r="G886" s="316"/>
      <c r="H886" s="321"/>
      <c r="J886" s="321"/>
    </row>
    <row r="887" spans="1:10">
      <c r="A887" s="315"/>
      <c r="B887" s="315"/>
      <c r="C887" s="332"/>
      <c r="D887" s="325"/>
      <c r="E887" s="317"/>
      <c r="F887" s="316"/>
      <c r="G887" s="316"/>
      <c r="H887" s="321"/>
      <c r="J887" s="321"/>
    </row>
    <row r="888" spans="1:10">
      <c r="A888" s="315"/>
      <c r="B888" s="315"/>
      <c r="C888" s="332"/>
      <c r="D888" s="325"/>
      <c r="E888" s="317"/>
      <c r="F888" s="316"/>
      <c r="G888" s="316"/>
      <c r="H888" s="321"/>
      <c r="J888" s="321"/>
    </row>
    <row r="889" spans="1:10">
      <c r="A889" s="315"/>
      <c r="D889" s="322"/>
      <c r="E889" s="315"/>
      <c r="F889" s="320"/>
      <c r="G889" s="320"/>
    </row>
    <row r="890" spans="1:10">
      <c r="A890" s="315"/>
      <c r="B890" s="315"/>
      <c r="C890" s="321"/>
      <c r="D890" s="325"/>
      <c r="E890" s="317"/>
      <c r="F890" s="316"/>
      <c r="G890" s="316"/>
      <c r="H890" s="321"/>
      <c r="J890" s="321"/>
    </row>
    <row r="891" spans="1:10">
      <c r="A891" s="315"/>
      <c r="D891" s="322"/>
      <c r="E891" s="315"/>
      <c r="F891" s="320"/>
      <c r="G891" s="320"/>
      <c r="H891" s="315"/>
      <c r="J891" s="315"/>
    </row>
    <row r="892" spans="1:10">
      <c r="A892" s="315"/>
      <c r="B892" s="315"/>
      <c r="C892" s="321"/>
      <c r="D892" s="325"/>
      <c r="E892" s="317"/>
      <c r="F892" s="316"/>
      <c r="G892" s="316"/>
      <c r="H892" s="321"/>
      <c r="J892" s="321"/>
    </row>
    <row r="893" spans="1:10">
      <c r="A893" s="315"/>
      <c r="D893" s="322"/>
      <c r="E893" s="315"/>
      <c r="F893" s="320"/>
      <c r="G893" s="320"/>
      <c r="H893" s="315"/>
      <c r="J893" s="315"/>
    </row>
    <row r="894" spans="1:10">
      <c r="A894" s="315"/>
      <c r="B894" s="315"/>
      <c r="C894" s="315"/>
      <c r="D894" s="325"/>
      <c r="E894" s="317"/>
      <c r="F894" s="316"/>
      <c r="G894" s="316"/>
      <c r="H894" s="321"/>
      <c r="J894" s="321"/>
    </row>
    <row r="895" spans="1:10">
      <c r="A895" s="315"/>
      <c r="B895" s="315"/>
      <c r="C895" s="315"/>
      <c r="D895" s="315"/>
      <c r="E895" s="317"/>
      <c r="F895" s="320"/>
      <c r="G895" s="326"/>
      <c r="H895" s="327"/>
      <c r="I895" s="318"/>
    </row>
    <row r="896" spans="1:10">
      <c r="A896" s="315"/>
      <c r="B896" s="315"/>
      <c r="C896" s="315"/>
      <c r="D896" s="315"/>
      <c r="E896" s="317"/>
      <c r="F896" s="320"/>
      <c r="G896" s="320"/>
      <c r="H896" s="327"/>
      <c r="I896" s="323"/>
    </row>
    <row r="897" spans="1:10">
      <c r="A897" s="315"/>
      <c r="B897" s="315"/>
      <c r="C897" s="315"/>
      <c r="D897" s="315"/>
      <c r="E897" s="315"/>
      <c r="F897" s="316"/>
      <c r="G897" s="316"/>
      <c r="H897" s="315"/>
    </row>
    <row r="898" spans="1:10">
      <c r="A898" s="315"/>
      <c r="B898" s="315"/>
      <c r="C898" s="315"/>
      <c r="D898" s="315"/>
      <c r="E898" s="315"/>
      <c r="F898" s="316"/>
      <c r="G898" s="316"/>
      <c r="H898" s="315"/>
    </row>
    <row r="899" spans="1:10">
      <c r="A899" s="317"/>
      <c r="B899" s="315"/>
      <c r="C899" s="315"/>
      <c r="D899" s="315"/>
      <c r="E899" s="317"/>
      <c r="F899" s="318"/>
      <c r="G899" s="319"/>
      <c r="H899" s="315"/>
    </row>
    <row r="900" spans="1:10">
      <c r="A900" s="315"/>
      <c r="B900" s="315"/>
      <c r="C900" s="315"/>
      <c r="D900" s="315"/>
      <c r="E900" s="317"/>
      <c r="F900" s="315"/>
      <c r="G900" s="315"/>
      <c r="H900" s="315"/>
    </row>
    <row r="901" spans="1:10">
      <c r="A901" s="315"/>
      <c r="D901" s="315"/>
      <c r="E901" s="315"/>
      <c r="F901" s="320"/>
      <c r="G901" s="320"/>
      <c r="H901" s="315"/>
    </row>
    <row r="902" spans="1:10">
      <c r="A902" s="315"/>
      <c r="B902" s="315"/>
      <c r="C902" s="352"/>
      <c r="D902" s="315"/>
      <c r="E902" s="315"/>
      <c r="F902" s="316"/>
      <c r="G902" s="316"/>
      <c r="H902" s="315"/>
    </row>
    <row r="903" spans="1:10">
      <c r="A903" s="315"/>
      <c r="D903" s="322"/>
      <c r="E903" s="315"/>
      <c r="F903" s="320"/>
      <c r="G903" s="326"/>
      <c r="H903" s="324"/>
      <c r="J903" s="324"/>
    </row>
    <row r="904" spans="1:10">
      <c r="A904" s="315"/>
      <c r="B904" s="315"/>
      <c r="C904" s="332"/>
      <c r="D904" s="325"/>
      <c r="E904" s="317"/>
      <c r="F904" s="316"/>
      <c r="G904" s="316"/>
      <c r="H904" s="321"/>
      <c r="J904" s="321"/>
    </row>
    <row r="905" spans="1:10">
      <c r="A905" s="315"/>
      <c r="D905" s="322"/>
      <c r="E905" s="315"/>
      <c r="F905" s="320"/>
      <c r="G905" s="326"/>
    </row>
    <row r="906" spans="1:10">
      <c r="A906" s="315"/>
      <c r="B906" s="315"/>
      <c r="C906" s="332"/>
      <c r="D906" s="325"/>
      <c r="E906" s="317"/>
      <c r="F906" s="316"/>
      <c r="G906" s="316"/>
      <c r="H906" s="321"/>
      <c r="J906" s="321"/>
    </row>
    <row r="907" spans="1:10">
      <c r="A907" s="315"/>
      <c r="D907" s="322"/>
      <c r="E907" s="315"/>
      <c r="F907" s="320"/>
      <c r="G907" s="326"/>
    </row>
    <row r="908" spans="1:10">
      <c r="A908" s="315"/>
      <c r="B908" s="315"/>
      <c r="C908" s="332"/>
      <c r="D908" s="325"/>
      <c r="E908" s="317"/>
      <c r="F908" s="316"/>
      <c r="G908" s="316"/>
      <c r="H908" s="321"/>
      <c r="J908" s="321"/>
    </row>
    <row r="909" spans="1:10">
      <c r="A909" s="315"/>
      <c r="D909" s="322"/>
      <c r="E909" s="315"/>
      <c r="F909" s="320"/>
      <c r="G909" s="326"/>
    </row>
    <row r="910" spans="1:10">
      <c r="A910" s="315"/>
      <c r="B910" s="315"/>
      <c r="C910" s="332"/>
      <c r="D910" s="325"/>
      <c r="E910" s="317"/>
      <c r="F910" s="316"/>
      <c r="G910" s="316"/>
      <c r="H910" s="321"/>
      <c r="J910" s="321"/>
    </row>
    <row r="911" spans="1:10">
      <c r="A911" s="315"/>
      <c r="D911" s="322"/>
      <c r="E911" s="315"/>
      <c r="F911" s="320"/>
      <c r="G911" s="326"/>
    </row>
    <row r="912" spans="1:10">
      <c r="A912" s="315"/>
      <c r="B912" s="315"/>
      <c r="C912" s="332"/>
      <c r="D912" s="325"/>
      <c r="E912" s="317"/>
      <c r="F912" s="316"/>
      <c r="G912" s="316"/>
      <c r="H912" s="321"/>
      <c r="J912" s="321"/>
    </row>
    <row r="913" spans="1:10">
      <c r="A913" s="315"/>
      <c r="D913" s="322"/>
      <c r="E913" s="315"/>
      <c r="F913" s="320"/>
      <c r="G913" s="326"/>
    </row>
    <row r="914" spans="1:10">
      <c r="A914" s="315"/>
      <c r="B914" s="315"/>
      <c r="C914" s="332"/>
      <c r="D914" s="325"/>
      <c r="E914" s="317"/>
      <c r="F914" s="316"/>
      <c r="G914" s="316"/>
      <c r="H914" s="321"/>
      <c r="J914" s="321"/>
    </row>
    <row r="915" spans="1:10">
      <c r="A915" s="315"/>
      <c r="D915" s="322"/>
      <c r="E915" s="315"/>
      <c r="F915" s="320"/>
      <c r="G915" s="326"/>
    </row>
    <row r="916" spans="1:10">
      <c r="A916" s="315"/>
      <c r="B916" s="315"/>
      <c r="C916" s="332"/>
      <c r="D916" s="325"/>
      <c r="E916" s="317"/>
      <c r="F916" s="316"/>
      <c r="G916" s="316"/>
      <c r="H916" s="321"/>
      <c r="J916" s="321"/>
    </row>
    <row r="917" spans="1:10">
      <c r="A917" s="315"/>
      <c r="D917" s="322"/>
      <c r="E917" s="315"/>
      <c r="F917" s="320"/>
      <c r="G917" s="326"/>
    </row>
    <row r="918" spans="1:10">
      <c r="A918" s="315"/>
      <c r="B918" s="315"/>
      <c r="C918" s="332"/>
      <c r="D918" s="325"/>
      <c r="E918" s="317"/>
      <c r="F918" s="316"/>
      <c r="G918" s="316"/>
      <c r="H918" s="321"/>
      <c r="J918" s="321"/>
    </row>
    <row r="919" spans="1:10">
      <c r="A919" s="315"/>
      <c r="D919" s="322"/>
      <c r="E919" s="315"/>
      <c r="F919" s="320"/>
      <c r="G919" s="326"/>
    </row>
    <row r="920" spans="1:10">
      <c r="A920" s="315"/>
      <c r="B920" s="315"/>
      <c r="C920" s="315"/>
      <c r="D920" s="325"/>
      <c r="E920" s="317"/>
      <c r="F920" s="316"/>
      <c r="G920" s="316"/>
      <c r="H920" s="321"/>
      <c r="J920" s="321"/>
    </row>
    <row r="921" spans="1:10">
      <c r="A921" s="315"/>
      <c r="B921" s="315"/>
      <c r="C921" s="315"/>
      <c r="D921" s="315"/>
      <c r="E921" s="315"/>
      <c r="F921" s="320"/>
      <c r="G921" s="320"/>
      <c r="H921" s="315"/>
    </row>
    <row r="922" spans="1:10">
      <c r="A922" s="315"/>
      <c r="B922" s="315"/>
      <c r="C922" s="315"/>
      <c r="D922" s="315"/>
      <c r="E922" s="317"/>
      <c r="F922" s="320"/>
      <c r="G922" s="320"/>
      <c r="H922" s="315"/>
    </row>
    <row r="923" spans="1:10">
      <c r="A923" s="315"/>
      <c r="B923" s="315"/>
      <c r="C923" s="315"/>
      <c r="D923" s="315"/>
      <c r="E923" s="315"/>
      <c r="F923" s="320"/>
      <c r="G923" s="320"/>
      <c r="H923" s="315"/>
    </row>
    <row r="924" spans="1:10">
      <c r="A924" s="315"/>
      <c r="B924" s="315"/>
      <c r="C924" s="315"/>
      <c r="D924" s="315"/>
      <c r="E924" s="317"/>
      <c r="F924" s="320"/>
      <c r="G924" s="320"/>
      <c r="H924" s="315"/>
    </row>
    <row r="925" spans="1:10">
      <c r="A925" s="315"/>
      <c r="B925" s="315"/>
      <c r="C925" s="315"/>
      <c r="D925" s="315"/>
      <c r="E925" s="315"/>
      <c r="F925" s="320"/>
      <c r="G925" s="320"/>
      <c r="H925" s="315"/>
    </row>
    <row r="926" spans="1:10">
      <c r="A926" s="315"/>
      <c r="B926" s="315"/>
      <c r="C926" s="315"/>
      <c r="D926" s="315"/>
      <c r="E926" s="317"/>
      <c r="F926" s="320"/>
      <c r="G926" s="320"/>
      <c r="H926" s="315"/>
    </row>
    <row r="927" spans="1:10">
      <c r="A927" s="315"/>
      <c r="B927" s="315"/>
      <c r="C927" s="315"/>
      <c r="D927" s="315"/>
      <c r="E927" s="315"/>
      <c r="F927" s="320"/>
      <c r="G927" s="320"/>
      <c r="H927" s="315"/>
    </row>
    <row r="928" spans="1:10">
      <c r="A928" s="315"/>
      <c r="B928" s="315"/>
      <c r="C928" s="315"/>
      <c r="D928" s="315"/>
      <c r="E928" s="317"/>
      <c r="F928" s="320"/>
      <c r="G928" s="320"/>
      <c r="H928" s="315"/>
    </row>
    <row r="929" spans="1:10">
      <c r="A929" s="315"/>
      <c r="B929" s="315"/>
      <c r="C929" s="315"/>
      <c r="D929" s="315"/>
      <c r="E929" s="317"/>
      <c r="F929" s="320"/>
      <c r="G929" s="320"/>
      <c r="H929" s="315"/>
    </row>
    <row r="930" spans="1:10">
      <c r="A930" s="315"/>
      <c r="B930" s="315"/>
      <c r="C930" s="315"/>
      <c r="D930" s="315"/>
      <c r="E930" s="317"/>
      <c r="F930" s="320"/>
      <c r="G930" s="320"/>
      <c r="H930" s="315"/>
    </row>
    <row r="931" spans="1:10">
      <c r="A931" s="315"/>
      <c r="B931" s="315"/>
      <c r="C931" s="315"/>
      <c r="D931" s="315"/>
      <c r="E931" s="317"/>
      <c r="F931" s="320"/>
      <c r="G931" s="326"/>
      <c r="H931" s="315"/>
    </row>
    <row r="932" spans="1:10">
      <c r="A932" s="315"/>
      <c r="B932" s="315"/>
      <c r="C932" s="315"/>
      <c r="D932" s="315"/>
      <c r="E932" s="317"/>
      <c r="F932" s="320"/>
      <c r="G932" s="320"/>
      <c r="H932" s="315"/>
    </row>
    <row r="933" spans="1:10">
      <c r="A933" s="315"/>
      <c r="B933" s="315"/>
      <c r="C933" s="315"/>
      <c r="D933" s="315"/>
      <c r="E933" s="315"/>
      <c r="F933" s="316"/>
      <c r="G933" s="316"/>
      <c r="H933" s="315"/>
    </row>
    <row r="934" spans="1:10">
      <c r="A934" s="315"/>
      <c r="B934" s="315"/>
      <c r="C934" s="315"/>
      <c r="D934" s="315"/>
      <c r="E934" s="315"/>
      <c r="F934" s="316"/>
      <c r="G934" s="316"/>
      <c r="H934" s="315"/>
    </row>
    <row r="935" spans="1:10">
      <c r="A935" s="317"/>
      <c r="B935" s="315"/>
      <c r="C935" s="315"/>
      <c r="D935" s="315"/>
      <c r="E935" s="317"/>
      <c r="F935" s="318"/>
      <c r="G935" s="319"/>
      <c r="H935" s="315"/>
    </row>
    <row r="936" spans="1:10">
      <c r="A936" s="315"/>
      <c r="B936" s="315"/>
      <c r="D936" s="315"/>
      <c r="E936" s="317"/>
      <c r="F936" s="315"/>
      <c r="G936" s="315"/>
      <c r="H936" s="315"/>
    </row>
    <row r="937" spans="1:10">
      <c r="A937" s="315"/>
      <c r="D937" s="315"/>
      <c r="E937" s="315"/>
      <c r="F937" s="320"/>
      <c r="G937" s="320"/>
      <c r="H937" s="315"/>
    </row>
    <row r="938" spans="1:10">
      <c r="A938" s="315"/>
      <c r="B938" s="315"/>
      <c r="C938" s="341"/>
      <c r="D938" s="315"/>
      <c r="E938" s="315"/>
      <c r="F938" s="316"/>
      <c r="G938" s="316"/>
      <c r="H938" s="315"/>
    </row>
    <row r="939" spans="1:10">
      <c r="A939" s="315"/>
      <c r="D939" s="322"/>
      <c r="E939" s="315"/>
      <c r="F939" s="320"/>
      <c r="G939" s="320"/>
      <c r="H939" s="324"/>
      <c r="J939" s="324"/>
    </row>
    <row r="940" spans="1:10">
      <c r="A940" s="315"/>
      <c r="B940" s="315"/>
      <c r="C940" s="332"/>
      <c r="D940" s="325"/>
      <c r="E940" s="317"/>
      <c r="F940" s="316"/>
      <c r="G940" s="316"/>
      <c r="H940" s="321"/>
      <c r="J940" s="321"/>
    </row>
    <row r="941" spans="1:10">
      <c r="A941" s="315"/>
      <c r="D941" s="322"/>
      <c r="E941" s="315"/>
      <c r="F941" s="320"/>
      <c r="G941" s="320"/>
    </row>
    <row r="942" spans="1:10">
      <c r="A942" s="315"/>
      <c r="B942" s="315"/>
      <c r="C942" s="332"/>
      <c r="D942" s="325"/>
      <c r="E942" s="317"/>
      <c r="F942" s="316"/>
      <c r="G942" s="316"/>
      <c r="H942" s="321"/>
      <c r="J942" s="321"/>
    </row>
    <row r="943" spans="1:10">
      <c r="A943" s="315"/>
      <c r="D943" s="322"/>
      <c r="E943" s="315"/>
      <c r="F943" s="320"/>
      <c r="G943" s="320"/>
    </row>
    <row r="944" spans="1:10">
      <c r="A944" s="315"/>
      <c r="B944" s="315"/>
      <c r="D944" s="325"/>
      <c r="E944" s="317"/>
      <c r="F944" s="316"/>
      <c r="G944" s="316"/>
      <c r="H944" s="321"/>
      <c r="J944" s="321"/>
    </row>
    <row r="945" spans="1:10">
      <c r="A945" s="315"/>
      <c r="B945" s="315"/>
      <c r="C945" s="315"/>
      <c r="D945" s="322"/>
      <c r="E945" s="317"/>
      <c r="F945" s="320"/>
      <c r="G945" s="316"/>
      <c r="H945" s="327"/>
      <c r="J945" s="321"/>
    </row>
    <row r="946" spans="1:10">
      <c r="A946" s="315"/>
      <c r="B946" s="315"/>
      <c r="C946" s="315"/>
      <c r="D946" s="315"/>
      <c r="E946" s="317"/>
      <c r="F946" s="320"/>
      <c r="G946" s="320"/>
      <c r="H946" s="315"/>
      <c r="J946" s="315"/>
    </row>
    <row r="947" spans="1:10">
      <c r="A947" s="315"/>
      <c r="B947" s="315"/>
      <c r="C947" s="315"/>
      <c r="D947" s="322"/>
      <c r="E947" s="317"/>
      <c r="F947" s="320"/>
      <c r="G947" s="316"/>
      <c r="H947" s="327"/>
      <c r="J947" s="321"/>
    </row>
    <row r="948" spans="1:10">
      <c r="A948" s="315"/>
      <c r="B948" s="315"/>
      <c r="C948" s="315"/>
      <c r="D948" s="315"/>
      <c r="E948" s="317"/>
      <c r="F948" s="320"/>
      <c r="G948" s="320"/>
      <c r="H948" s="315"/>
      <c r="J948" s="315"/>
    </row>
    <row r="949" spans="1:10">
      <c r="A949" s="315"/>
      <c r="B949" s="315"/>
      <c r="C949" s="315"/>
      <c r="D949" s="322"/>
      <c r="E949" s="317"/>
      <c r="F949" s="320"/>
      <c r="G949" s="316"/>
      <c r="H949" s="327"/>
      <c r="J949" s="321"/>
    </row>
    <row r="950" spans="1:10">
      <c r="A950" s="315"/>
      <c r="B950" s="315"/>
      <c r="C950" s="315"/>
      <c r="D950" s="315"/>
      <c r="E950" s="317"/>
      <c r="F950" s="320"/>
      <c r="G950" s="320"/>
      <c r="H950" s="315"/>
      <c r="J950" s="315"/>
    </row>
    <row r="951" spans="1:10">
      <c r="A951" s="315"/>
      <c r="B951" s="315"/>
      <c r="C951" s="315"/>
      <c r="D951" s="322"/>
      <c r="E951" s="317"/>
      <c r="F951" s="320"/>
      <c r="G951" s="316"/>
      <c r="H951" s="327"/>
      <c r="J951" s="321"/>
    </row>
    <row r="952" spans="1:10">
      <c r="A952" s="315"/>
      <c r="B952" s="315"/>
      <c r="C952" s="315"/>
      <c r="D952" s="315"/>
      <c r="E952" s="317"/>
      <c r="F952" s="320"/>
      <c r="G952" s="320"/>
      <c r="H952" s="315"/>
      <c r="J952" s="315"/>
    </row>
    <row r="953" spans="1:10">
      <c r="A953" s="315"/>
      <c r="F953" s="353"/>
      <c r="G953" s="353"/>
      <c r="H953" s="315"/>
    </row>
    <row r="954" spans="1:10">
      <c r="A954" s="315"/>
      <c r="F954" s="353"/>
      <c r="G954" s="353"/>
      <c r="H954" s="315"/>
    </row>
    <row r="955" spans="1:10">
      <c r="A955" s="315"/>
      <c r="B955" s="315"/>
      <c r="C955" s="315"/>
      <c r="D955" s="315"/>
      <c r="E955" s="315"/>
      <c r="F955" s="320"/>
      <c r="G955" s="320"/>
      <c r="H955" s="315"/>
    </row>
    <row r="956" spans="1:10">
      <c r="A956" s="315"/>
      <c r="B956" s="315"/>
      <c r="C956" s="315"/>
      <c r="D956" s="315"/>
      <c r="E956" s="317"/>
      <c r="F956" s="320"/>
      <c r="G956" s="320"/>
      <c r="H956" s="315"/>
    </row>
    <row r="957" spans="1:10">
      <c r="A957" s="315"/>
      <c r="B957" s="315"/>
      <c r="C957" s="315"/>
      <c r="D957" s="315"/>
      <c r="E957" s="315"/>
      <c r="F957" s="320"/>
      <c r="G957" s="320"/>
      <c r="H957" s="315"/>
    </row>
    <row r="958" spans="1:10">
      <c r="A958" s="315"/>
      <c r="B958" s="315"/>
      <c r="C958" s="315"/>
      <c r="D958" s="315"/>
      <c r="E958" s="317"/>
      <c r="F958" s="320"/>
      <c r="G958" s="320"/>
      <c r="H958" s="315"/>
    </row>
    <row r="959" spans="1:10">
      <c r="A959" s="315"/>
      <c r="B959" s="315"/>
      <c r="C959" s="315"/>
      <c r="D959" s="315"/>
      <c r="E959" s="315"/>
      <c r="F959" s="320"/>
      <c r="G959" s="320"/>
      <c r="H959" s="315"/>
    </row>
    <row r="960" spans="1:10">
      <c r="A960" s="315"/>
      <c r="B960" s="315"/>
      <c r="C960" s="315"/>
      <c r="D960" s="315"/>
      <c r="E960" s="317"/>
      <c r="F960" s="320"/>
      <c r="G960" s="320"/>
      <c r="H960" s="315"/>
    </row>
    <row r="961" spans="1:10">
      <c r="A961" s="315"/>
      <c r="B961" s="315"/>
      <c r="C961" s="315"/>
      <c r="D961" s="315"/>
      <c r="E961" s="315"/>
      <c r="F961" s="320"/>
      <c r="G961" s="320"/>
      <c r="H961" s="315"/>
    </row>
    <row r="962" spans="1:10">
      <c r="A962" s="315"/>
      <c r="B962" s="315"/>
      <c r="C962" s="315"/>
      <c r="D962" s="315"/>
      <c r="E962" s="317"/>
      <c r="F962" s="320"/>
      <c r="G962" s="320"/>
      <c r="H962" s="315"/>
    </row>
    <row r="963" spans="1:10">
      <c r="A963" s="315"/>
      <c r="B963" s="315"/>
      <c r="C963" s="315"/>
      <c r="D963" s="315"/>
      <c r="E963" s="315"/>
      <c r="F963" s="320"/>
      <c r="G963" s="320"/>
      <c r="H963" s="315"/>
    </row>
    <row r="964" spans="1:10">
      <c r="A964" s="315"/>
      <c r="B964" s="315"/>
      <c r="C964" s="315"/>
      <c r="D964" s="315"/>
      <c r="E964" s="317"/>
      <c r="F964" s="320"/>
      <c r="G964" s="320"/>
      <c r="H964" s="315"/>
    </row>
    <row r="965" spans="1:10">
      <c r="A965" s="315"/>
      <c r="B965" s="315"/>
      <c r="C965" s="315"/>
      <c r="D965" s="315"/>
      <c r="E965" s="315"/>
      <c r="F965" s="320"/>
      <c r="G965" s="320"/>
      <c r="H965" s="315"/>
    </row>
    <row r="966" spans="1:10">
      <c r="A966" s="315"/>
      <c r="B966" s="315"/>
      <c r="C966" s="315"/>
      <c r="D966" s="315"/>
      <c r="E966" s="317"/>
      <c r="F966" s="320"/>
      <c r="G966" s="320"/>
      <c r="H966" s="315"/>
    </row>
    <row r="967" spans="1:10">
      <c r="A967" s="315"/>
      <c r="B967" s="315"/>
      <c r="C967" s="315"/>
      <c r="D967" s="315"/>
      <c r="E967" s="315"/>
      <c r="F967" s="320"/>
      <c r="G967" s="326"/>
      <c r="H967" s="327"/>
    </row>
    <row r="968" spans="1:10">
      <c r="A968" s="315"/>
      <c r="B968" s="315"/>
      <c r="C968" s="315"/>
      <c r="D968" s="315"/>
      <c r="E968" s="317"/>
      <c r="F968" s="320"/>
      <c r="G968" s="320"/>
      <c r="H968" s="327"/>
    </row>
    <row r="969" spans="1:10">
      <c r="A969" s="315"/>
      <c r="B969" s="315"/>
      <c r="C969" s="315"/>
      <c r="D969" s="315"/>
      <c r="E969" s="315"/>
      <c r="F969" s="316"/>
      <c r="G969" s="316"/>
      <c r="H969" s="315"/>
    </row>
    <row r="970" spans="1:10">
      <c r="A970" s="315"/>
      <c r="B970" s="315"/>
      <c r="C970" s="315"/>
      <c r="D970" s="315"/>
      <c r="E970" s="315"/>
      <c r="F970" s="316"/>
      <c r="G970" s="316"/>
      <c r="H970" s="315"/>
    </row>
    <row r="971" spans="1:10">
      <c r="A971" s="317"/>
      <c r="B971" s="315"/>
      <c r="C971" s="315"/>
      <c r="D971" s="322"/>
      <c r="E971" s="317"/>
      <c r="F971" s="318"/>
      <c r="G971" s="326"/>
      <c r="H971" s="327"/>
      <c r="J971" s="315"/>
    </row>
    <row r="972" spans="1:10">
      <c r="A972" s="315"/>
      <c r="B972" s="315"/>
      <c r="C972" s="332"/>
      <c r="D972" s="325"/>
      <c r="E972" s="317"/>
      <c r="F972" s="316"/>
      <c r="G972" s="316"/>
      <c r="H972" s="321"/>
      <c r="J972" s="321"/>
    </row>
    <row r="973" spans="1:10">
      <c r="A973" s="315"/>
      <c r="D973" s="322"/>
      <c r="E973" s="315"/>
      <c r="F973" s="320"/>
      <c r="G973" s="326"/>
    </row>
    <row r="974" spans="1:10">
      <c r="A974" s="315"/>
      <c r="B974" s="315"/>
      <c r="C974" s="332"/>
      <c r="D974" s="325"/>
      <c r="E974" s="317"/>
      <c r="F974" s="316"/>
      <c r="G974" s="316"/>
      <c r="H974" s="321"/>
      <c r="J974" s="321"/>
    </row>
    <row r="975" spans="1:10">
      <c r="A975" s="315"/>
      <c r="D975" s="322"/>
      <c r="E975" s="315"/>
      <c r="F975" s="320"/>
      <c r="G975" s="326"/>
      <c r="H975" s="327"/>
    </row>
    <row r="976" spans="1:10">
      <c r="A976" s="315"/>
      <c r="B976" s="315"/>
      <c r="C976" s="332"/>
      <c r="D976" s="325"/>
      <c r="E976" s="317"/>
      <c r="F976" s="316"/>
      <c r="G976" s="316"/>
      <c r="H976" s="321"/>
      <c r="J976" s="321"/>
    </row>
    <row r="977" spans="1:10">
      <c r="A977" s="315"/>
      <c r="D977" s="322"/>
      <c r="E977" s="315"/>
      <c r="F977" s="320"/>
      <c r="G977" s="326"/>
    </row>
    <row r="978" spans="1:10">
      <c r="A978" s="315"/>
      <c r="B978" s="315"/>
      <c r="C978" s="332"/>
      <c r="D978" s="325"/>
      <c r="E978" s="317"/>
      <c r="F978" s="316"/>
      <c r="G978" s="316"/>
      <c r="H978" s="321"/>
      <c r="J978" s="321"/>
    </row>
    <row r="979" spans="1:10">
      <c r="A979" s="315"/>
      <c r="D979" s="322"/>
      <c r="E979" s="315"/>
      <c r="F979" s="320"/>
      <c r="G979" s="326"/>
    </row>
    <row r="980" spans="1:10">
      <c r="A980" s="315"/>
      <c r="B980" s="315"/>
      <c r="C980" s="332"/>
      <c r="D980" s="325"/>
      <c r="E980" s="317"/>
      <c r="F980" s="316"/>
      <c r="G980" s="316"/>
      <c r="H980" s="321"/>
      <c r="J980" s="321"/>
    </row>
    <row r="981" spans="1:10">
      <c r="A981" s="315"/>
      <c r="D981" s="322"/>
      <c r="E981" s="315"/>
      <c r="F981" s="320"/>
      <c r="G981" s="326"/>
    </row>
    <row r="982" spans="1:10">
      <c r="A982" s="315"/>
      <c r="B982" s="315"/>
      <c r="C982" s="332"/>
      <c r="D982" s="325"/>
      <c r="E982" s="317"/>
      <c r="F982" s="316"/>
      <c r="G982" s="316"/>
      <c r="H982" s="321"/>
      <c r="J982" s="321"/>
    </row>
    <row r="983" spans="1:10">
      <c r="A983" s="315"/>
      <c r="D983" s="322"/>
      <c r="E983" s="315"/>
      <c r="F983" s="320"/>
      <c r="G983" s="326"/>
    </row>
    <row r="984" spans="1:10">
      <c r="A984" s="315"/>
      <c r="B984" s="315"/>
      <c r="C984" s="332"/>
      <c r="D984" s="325"/>
      <c r="E984" s="317"/>
      <c r="F984" s="316"/>
      <c r="G984" s="316"/>
      <c r="H984" s="321"/>
      <c r="J984" s="321"/>
    </row>
    <row r="985" spans="1:10">
      <c r="A985" s="315"/>
      <c r="D985" s="322"/>
      <c r="E985" s="315"/>
      <c r="F985" s="320"/>
      <c r="G985" s="326"/>
      <c r="I985" s="323"/>
    </row>
    <row r="986" spans="1:10">
      <c r="A986" s="315"/>
      <c r="B986" s="315"/>
      <c r="C986" s="332"/>
      <c r="D986" s="325"/>
      <c r="E986" s="317"/>
      <c r="F986" s="316"/>
      <c r="G986" s="316"/>
      <c r="H986" s="321"/>
      <c r="J986" s="321"/>
    </row>
    <row r="987" spans="1:10">
      <c r="A987" s="315"/>
      <c r="D987" s="322"/>
      <c r="E987" s="315"/>
      <c r="F987" s="320"/>
      <c r="G987" s="326"/>
      <c r="H987" s="321"/>
      <c r="I987" s="323"/>
      <c r="J987" s="321"/>
    </row>
    <row r="988" spans="1:10">
      <c r="A988" s="315"/>
      <c r="B988" s="315"/>
      <c r="C988" s="315"/>
      <c r="D988" s="325"/>
      <c r="E988" s="317"/>
      <c r="F988" s="316"/>
      <c r="G988" s="316"/>
      <c r="H988" s="321"/>
      <c r="J988" s="321"/>
    </row>
    <row r="989" spans="1:10">
      <c r="A989" s="315"/>
      <c r="B989" s="315"/>
      <c r="C989" s="332"/>
      <c r="D989" s="322"/>
      <c r="E989" s="317"/>
      <c r="F989" s="320"/>
      <c r="G989" s="326"/>
      <c r="H989" s="327"/>
      <c r="J989" s="321"/>
    </row>
    <row r="990" spans="1:10">
      <c r="A990" s="315"/>
      <c r="B990" s="315"/>
      <c r="C990" s="332"/>
      <c r="D990" s="322"/>
      <c r="E990" s="317"/>
      <c r="F990" s="320"/>
      <c r="G990" s="326"/>
      <c r="H990" s="321"/>
    </row>
    <row r="991" spans="1:10">
      <c r="A991" s="315"/>
      <c r="B991" s="315"/>
      <c r="C991" s="332"/>
      <c r="D991" s="322"/>
      <c r="E991" s="317"/>
      <c r="F991" s="320"/>
      <c r="G991" s="326"/>
      <c r="H991" s="327"/>
      <c r="J991" s="321"/>
    </row>
    <row r="992" spans="1:10">
      <c r="A992" s="315"/>
      <c r="B992" s="315"/>
      <c r="C992" s="332"/>
      <c r="D992" s="322"/>
      <c r="E992" s="317"/>
      <c r="F992" s="320"/>
      <c r="G992" s="326"/>
      <c r="H992" s="321"/>
    </row>
    <row r="993" spans="1:9">
      <c r="A993" s="315"/>
      <c r="B993" s="315"/>
      <c r="C993" s="315"/>
      <c r="D993" s="322"/>
      <c r="E993" s="315"/>
      <c r="F993" s="320"/>
      <c r="G993" s="326"/>
      <c r="H993" s="315"/>
    </row>
    <row r="994" spans="1:9">
      <c r="A994" s="315"/>
      <c r="B994" s="315"/>
      <c r="C994" s="315"/>
      <c r="D994" s="315"/>
      <c r="E994" s="317"/>
      <c r="F994" s="320"/>
      <c r="G994" s="320"/>
      <c r="H994" s="315"/>
    </row>
    <row r="995" spans="1:9">
      <c r="A995" s="315"/>
      <c r="B995" s="315"/>
      <c r="C995" s="315"/>
      <c r="D995" s="322"/>
      <c r="E995" s="315"/>
      <c r="F995" s="320"/>
      <c r="G995" s="326"/>
      <c r="H995" s="327"/>
    </row>
    <row r="996" spans="1:9">
      <c r="A996" s="315"/>
      <c r="B996" s="315"/>
      <c r="C996" s="315"/>
      <c r="D996" s="315"/>
      <c r="E996" s="317"/>
      <c r="F996" s="320"/>
      <c r="G996" s="320"/>
      <c r="H996" s="327"/>
    </row>
    <row r="997" spans="1:9">
      <c r="A997" s="315"/>
      <c r="B997" s="315"/>
      <c r="C997" s="315"/>
      <c r="D997" s="322"/>
      <c r="E997" s="315"/>
      <c r="F997" s="320"/>
      <c r="G997" s="326"/>
      <c r="H997" s="315"/>
    </row>
    <row r="998" spans="1:9">
      <c r="A998" s="315"/>
      <c r="B998" s="315"/>
      <c r="C998" s="315"/>
      <c r="D998" s="315"/>
      <c r="E998" s="317"/>
      <c r="F998" s="320"/>
      <c r="G998" s="320"/>
      <c r="H998" s="315"/>
    </row>
    <row r="999" spans="1:9">
      <c r="A999" s="315"/>
      <c r="B999" s="315"/>
      <c r="C999" s="315"/>
      <c r="D999" s="322"/>
      <c r="E999" s="315"/>
      <c r="F999" s="320"/>
      <c r="G999" s="326"/>
      <c r="H999" s="315"/>
    </row>
    <row r="1000" spans="1:9">
      <c r="A1000" s="315"/>
      <c r="B1000" s="315"/>
      <c r="C1000" s="315"/>
      <c r="D1000" s="315"/>
      <c r="E1000" s="317"/>
      <c r="F1000" s="320"/>
      <c r="G1000" s="320"/>
      <c r="H1000" s="315"/>
    </row>
    <row r="1001" spans="1:9">
      <c r="A1001" s="315"/>
      <c r="B1001" s="315"/>
      <c r="C1001" s="315"/>
      <c r="D1001" s="322"/>
      <c r="E1001" s="317"/>
      <c r="F1001" s="320"/>
      <c r="G1001" s="326"/>
      <c r="H1001" s="315"/>
    </row>
    <row r="1002" spans="1:9">
      <c r="A1002" s="315"/>
      <c r="B1002" s="315"/>
      <c r="C1002" s="315"/>
      <c r="D1002" s="315"/>
      <c r="E1002" s="317"/>
      <c r="F1002" s="320"/>
      <c r="G1002" s="320"/>
      <c r="H1002" s="315"/>
    </row>
    <row r="1003" spans="1:9">
      <c r="A1003" s="315"/>
      <c r="B1003" s="315"/>
      <c r="C1003" s="315"/>
      <c r="D1003" s="315"/>
      <c r="E1003" s="317"/>
      <c r="F1003" s="320"/>
      <c r="G1003" s="326"/>
      <c r="H1003" s="327"/>
    </row>
    <row r="1004" spans="1:9">
      <c r="A1004" s="315"/>
      <c r="B1004" s="315"/>
      <c r="C1004" s="315"/>
      <c r="D1004" s="315"/>
      <c r="E1004" s="317"/>
      <c r="F1004" s="320"/>
      <c r="G1004" s="320"/>
      <c r="H1004" s="327"/>
    </row>
    <row r="1005" spans="1:9">
      <c r="A1005" s="315"/>
      <c r="B1005" s="315"/>
      <c r="C1005" s="315"/>
      <c r="D1005" s="315"/>
      <c r="E1005" s="315"/>
      <c r="F1005" s="316"/>
      <c r="G1005" s="316"/>
      <c r="H1005" s="315"/>
    </row>
    <row r="1006" spans="1:9">
      <c r="A1006" s="315"/>
      <c r="B1006" s="315"/>
      <c r="C1006" s="315"/>
      <c r="D1006" s="315"/>
      <c r="E1006" s="315"/>
      <c r="F1006" s="316"/>
      <c r="G1006" s="316"/>
      <c r="H1006" s="315"/>
    </row>
    <row r="1007" spans="1:9">
      <c r="A1007" s="317"/>
      <c r="B1007" s="315"/>
      <c r="C1007" s="315"/>
      <c r="D1007" s="315"/>
      <c r="E1007" s="317"/>
      <c r="F1007" s="318"/>
      <c r="G1007" s="319"/>
      <c r="H1007" s="315"/>
      <c r="I1007" s="323"/>
    </row>
    <row r="1008" spans="1:9">
      <c r="A1008" s="315"/>
      <c r="B1008" s="315"/>
      <c r="C1008" s="315"/>
      <c r="D1008" s="315"/>
      <c r="E1008" s="317"/>
      <c r="F1008" s="315"/>
      <c r="G1008" s="315"/>
      <c r="H1008" s="315"/>
      <c r="I1008" s="323"/>
    </row>
    <row r="1009" spans="1:10">
      <c r="A1009" s="321"/>
      <c r="C1009" s="354"/>
      <c r="D1009" s="355"/>
      <c r="E1009" s="317"/>
      <c r="F1009" s="320"/>
      <c r="G1009" s="320"/>
    </row>
    <row r="1010" spans="1:10">
      <c r="A1010" s="321"/>
      <c r="B1010" s="315"/>
      <c r="C1010" s="356"/>
      <c r="D1010" s="322"/>
      <c r="E1010" s="317"/>
      <c r="F1010" s="320"/>
      <c r="G1010" s="320"/>
      <c r="H1010" s="344"/>
      <c r="J1010" s="344"/>
    </row>
    <row r="1011" spans="1:10">
      <c r="A1011" s="315"/>
      <c r="B1011" s="315"/>
      <c r="C1011" s="318"/>
      <c r="D1011" s="322"/>
      <c r="E1011" s="315"/>
      <c r="F1011" s="320"/>
      <c r="G1011" s="320"/>
      <c r="H1011" s="327"/>
      <c r="J1011" s="352"/>
    </row>
    <row r="1012" spans="1:10">
      <c r="A1012" s="315"/>
      <c r="B1012" s="315"/>
      <c r="C1012" s="318"/>
      <c r="D1012" s="325"/>
      <c r="E1012" s="317"/>
      <c r="F1012" s="316"/>
      <c r="G1012" s="316"/>
      <c r="H1012" s="327"/>
      <c r="J1012" s="352"/>
    </row>
    <row r="1013" spans="1:10">
      <c r="A1013" s="315"/>
      <c r="C1013" s="343"/>
      <c r="D1013" s="322"/>
      <c r="E1013" s="315"/>
      <c r="F1013" s="357"/>
      <c r="G1013" s="320"/>
      <c r="H1013" s="327"/>
      <c r="I1013" s="333"/>
      <c r="J1013" s="352"/>
    </row>
    <row r="1014" spans="1:10">
      <c r="A1014" s="315"/>
      <c r="B1014" s="315"/>
      <c r="C1014" s="343"/>
      <c r="D1014" s="325"/>
      <c r="E1014" s="317"/>
      <c r="F1014" s="358"/>
      <c r="G1014" s="316"/>
      <c r="H1014" s="327"/>
      <c r="J1014" s="352"/>
    </row>
    <row r="1015" spans="1:10">
      <c r="A1015" s="315"/>
      <c r="B1015" s="315"/>
      <c r="C1015" s="315"/>
      <c r="D1015" s="315"/>
      <c r="E1015" s="315"/>
      <c r="F1015" s="320"/>
      <c r="G1015" s="320"/>
      <c r="H1015" s="324"/>
    </row>
    <row r="1016" spans="1:10">
      <c r="A1016" s="315"/>
      <c r="B1016" s="315"/>
      <c r="C1016" s="315"/>
      <c r="D1016" s="315"/>
      <c r="E1016" s="317"/>
      <c r="F1016" s="316"/>
      <c r="G1016" s="316"/>
      <c r="H1016" s="315"/>
    </row>
    <row r="1017" spans="1:10">
      <c r="A1017" s="315"/>
      <c r="B1017" s="315"/>
      <c r="C1017" s="315"/>
      <c r="D1017" s="315"/>
      <c r="E1017" s="315"/>
      <c r="F1017" s="320"/>
      <c r="G1017" s="320"/>
      <c r="H1017" s="315"/>
    </row>
    <row r="1018" spans="1:10">
      <c r="A1018" s="315"/>
      <c r="B1018" s="315"/>
      <c r="C1018" s="315"/>
      <c r="D1018" s="315"/>
      <c r="E1018" s="317"/>
      <c r="F1018" s="320"/>
      <c r="G1018" s="320"/>
      <c r="H1018" s="315"/>
    </row>
    <row r="1019" spans="1:10">
      <c r="A1019" s="315"/>
      <c r="B1019" s="315"/>
      <c r="C1019" s="315"/>
      <c r="D1019" s="315"/>
      <c r="E1019" s="315"/>
      <c r="F1019" s="320"/>
      <c r="G1019" s="320"/>
      <c r="H1019" s="324"/>
    </row>
    <row r="1020" spans="1:10">
      <c r="A1020" s="315"/>
      <c r="B1020" s="315"/>
      <c r="C1020" s="315"/>
      <c r="D1020" s="315"/>
      <c r="E1020" s="317"/>
      <c r="F1020" s="320"/>
      <c r="G1020" s="320"/>
      <c r="H1020" s="315"/>
    </row>
    <row r="1021" spans="1:10">
      <c r="A1021" s="315"/>
      <c r="B1021" s="315"/>
      <c r="C1021" s="315"/>
      <c r="D1021" s="315"/>
      <c r="E1021" s="315"/>
      <c r="F1021" s="320"/>
      <c r="G1021" s="320"/>
      <c r="H1021" s="315"/>
    </row>
    <row r="1022" spans="1:10">
      <c r="A1022" s="315"/>
      <c r="B1022" s="315"/>
      <c r="C1022" s="315"/>
      <c r="D1022" s="315"/>
      <c r="E1022" s="317"/>
      <c r="F1022" s="320"/>
      <c r="G1022" s="320"/>
      <c r="H1022" s="315"/>
    </row>
    <row r="1023" spans="1:10">
      <c r="A1023" s="315"/>
      <c r="B1023" s="315"/>
      <c r="C1023" s="315"/>
      <c r="D1023" s="315"/>
      <c r="E1023" s="315"/>
      <c r="F1023" s="320"/>
      <c r="G1023" s="320"/>
      <c r="H1023" s="315"/>
    </row>
    <row r="1024" spans="1:10">
      <c r="A1024" s="315"/>
      <c r="B1024" s="315"/>
      <c r="C1024" s="315"/>
      <c r="D1024" s="315"/>
      <c r="E1024" s="317"/>
      <c r="F1024" s="320"/>
      <c r="G1024" s="320"/>
      <c r="H1024" s="315"/>
    </row>
    <row r="1025" spans="1:9">
      <c r="A1025" s="315"/>
      <c r="B1025" s="315"/>
      <c r="C1025" s="315"/>
      <c r="D1025" s="315"/>
      <c r="E1025" s="315"/>
      <c r="F1025" s="320"/>
      <c r="G1025" s="320"/>
      <c r="H1025" s="315"/>
    </row>
    <row r="1026" spans="1:9">
      <c r="A1026" s="315"/>
      <c r="B1026" s="315"/>
      <c r="C1026" s="315"/>
      <c r="D1026" s="315"/>
      <c r="E1026" s="317"/>
      <c r="F1026" s="320"/>
      <c r="G1026" s="320"/>
      <c r="H1026" s="315"/>
    </row>
    <row r="1027" spans="1:9">
      <c r="A1027" s="315"/>
      <c r="B1027" s="315"/>
      <c r="C1027" s="315"/>
      <c r="D1027" s="315"/>
      <c r="E1027" s="315"/>
      <c r="F1027" s="320"/>
      <c r="G1027" s="320"/>
      <c r="H1027" s="315"/>
    </row>
    <row r="1028" spans="1:9">
      <c r="A1028" s="315"/>
      <c r="B1028" s="315"/>
      <c r="C1028" s="315"/>
      <c r="D1028" s="315"/>
      <c r="E1028" s="317"/>
      <c r="F1028" s="320"/>
      <c r="G1028" s="320"/>
      <c r="H1028" s="315"/>
    </row>
    <row r="1029" spans="1:9">
      <c r="A1029" s="315"/>
      <c r="B1029" s="315"/>
      <c r="C1029" s="315"/>
      <c r="D1029" s="315"/>
      <c r="E1029" s="315"/>
      <c r="F1029" s="320"/>
      <c r="G1029" s="320"/>
      <c r="H1029" s="315"/>
    </row>
    <row r="1030" spans="1:9">
      <c r="A1030" s="315"/>
      <c r="B1030" s="315"/>
      <c r="C1030" s="315"/>
      <c r="D1030" s="315"/>
      <c r="E1030" s="317"/>
      <c r="F1030" s="320"/>
      <c r="G1030" s="320"/>
      <c r="H1030" s="315"/>
    </row>
    <row r="1031" spans="1:9">
      <c r="A1031" s="315"/>
      <c r="B1031" s="315"/>
      <c r="C1031" s="315"/>
      <c r="D1031" s="315"/>
      <c r="E1031" s="315"/>
      <c r="F1031" s="320"/>
      <c r="G1031" s="320"/>
      <c r="H1031" s="315"/>
    </row>
    <row r="1032" spans="1:9">
      <c r="A1032" s="315"/>
      <c r="B1032" s="315"/>
      <c r="C1032" s="315"/>
      <c r="D1032" s="315"/>
      <c r="E1032" s="317"/>
      <c r="F1032" s="320"/>
      <c r="G1032" s="320"/>
      <c r="H1032" s="315"/>
    </row>
    <row r="1033" spans="1:9">
      <c r="A1033" s="315"/>
      <c r="B1033" s="315"/>
      <c r="C1033" s="315"/>
      <c r="D1033" s="315"/>
      <c r="E1033" s="315"/>
      <c r="F1033" s="320"/>
      <c r="G1033" s="320"/>
      <c r="H1033" s="315"/>
    </row>
    <row r="1034" spans="1:9">
      <c r="A1034" s="315"/>
      <c r="B1034" s="315"/>
      <c r="C1034" s="315"/>
      <c r="D1034" s="315"/>
      <c r="E1034" s="317"/>
      <c r="F1034" s="320"/>
      <c r="G1034" s="320"/>
      <c r="H1034" s="315"/>
    </row>
    <row r="1035" spans="1:9">
      <c r="A1035" s="315"/>
      <c r="B1035" s="315"/>
      <c r="C1035" s="315"/>
      <c r="D1035" s="315"/>
      <c r="E1035" s="315"/>
      <c r="F1035" s="320"/>
      <c r="G1035" s="320"/>
      <c r="H1035" s="315"/>
    </row>
    <row r="1036" spans="1:9">
      <c r="A1036" s="315"/>
      <c r="B1036" s="315"/>
      <c r="C1036" s="315"/>
      <c r="D1036" s="315"/>
      <c r="E1036" s="317"/>
      <c r="F1036" s="320"/>
      <c r="G1036" s="320"/>
      <c r="H1036" s="315"/>
    </row>
    <row r="1037" spans="1:9">
      <c r="A1037" s="315"/>
      <c r="B1037" s="315"/>
      <c r="C1037" s="315"/>
      <c r="D1037" s="315"/>
      <c r="E1037" s="317"/>
      <c r="F1037" s="320"/>
      <c r="G1037" s="320"/>
      <c r="H1037" s="315"/>
    </row>
    <row r="1038" spans="1:9">
      <c r="A1038" s="315"/>
      <c r="B1038" s="315"/>
      <c r="C1038" s="315"/>
      <c r="D1038" s="315"/>
      <c r="E1038" s="317"/>
      <c r="F1038" s="320"/>
      <c r="G1038" s="320"/>
      <c r="H1038" s="315"/>
    </row>
    <row r="1039" spans="1:9">
      <c r="A1039" s="315"/>
      <c r="B1039" s="315"/>
      <c r="C1039" s="315"/>
      <c r="D1039" s="315"/>
      <c r="E1039" s="317"/>
      <c r="F1039" s="320"/>
      <c r="G1039" s="320"/>
      <c r="H1039" s="327"/>
      <c r="I1039" s="318"/>
    </row>
    <row r="1040" spans="1:9">
      <c r="A1040" s="315"/>
      <c r="B1040" s="315"/>
      <c r="C1040" s="315"/>
      <c r="D1040" s="315"/>
      <c r="E1040" s="317"/>
      <c r="F1040" s="320"/>
      <c r="G1040" s="320"/>
      <c r="H1040" s="327"/>
      <c r="I1040" s="323"/>
    </row>
    <row r="1041" spans="6:7">
      <c r="F1041" s="353"/>
      <c r="G1041" s="353"/>
    </row>
    <row r="1042" spans="6:7">
      <c r="F1042" s="353"/>
      <c r="G1042" s="353"/>
    </row>
    <row r="1043" spans="6:7">
      <c r="F1043" s="353"/>
      <c r="G1043" s="353"/>
    </row>
    <row r="1044" spans="6:7">
      <c r="F1044" s="353"/>
      <c r="G1044" s="353"/>
    </row>
    <row r="1045" spans="6:7">
      <c r="F1045" s="353"/>
      <c r="G1045" s="353"/>
    </row>
    <row r="1046" spans="6:7">
      <c r="F1046" s="353"/>
      <c r="G1046" s="353"/>
    </row>
    <row r="1047" spans="6:7">
      <c r="F1047" s="353"/>
      <c r="G1047" s="353"/>
    </row>
    <row r="1048" spans="6:7">
      <c r="F1048" s="353"/>
      <c r="G1048" s="353"/>
    </row>
    <row r="1049" spans="6:7">
      <c r="F1049" s="353"/>
      <c r="G1049" s="353"/>
    </row>
    <row r="1050" spans="6:7">
      <c r="F1050" s="353"/>
      <c r="G1050" s="353"/>
    </row>
  </sheetData>
  <mergeCells count="8">
    <mergeCell ref="J15:M15"/>
    <mergeCell ref="G18:H19"/>
    <mergeCell ref="C1:F1"/>
    <mergeCell ref="L1:O1"/>
    <mergeCell ref="A8:H8"/>
    <mergeCell ref="A11:H11"/>
    <mergeCell ref="A14:H14"/>
    <mergeCell ref="J14:M14"/>
  </mergeCells>
  <phoneticPr fontId="1"/>
  <printOptions horizontalCentered="1" verticalCentered="1"/>
  <pageMargins left="0.7" right="0.7" top="0.75" bottom="0.75" header="0.3" footer="0.3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A1A1C2-33D1-41C1-9FB5-DC9144BBEF6D}">
  <sheetPr>
    <pageSetUpPr fitToPage="1"/>
  </sheetPr>
  <dimension ref="B1:L1175"/>
  <sheetViews>
    <sheetView view="pageBreakPreview" topLeftCell="A436" zoomScale="70" zoomScaleNormal="75" zoomScaleSheetLayoutView="70" workbookViewId="0">
      <selection activeCell="L23" sqref="L23"/>
    </sheetView>
  </sheetViews>
  <sheetFormatPr defaultRowHeight="27.95" customHeight="1"/>
  <cols>
    <col min="1" max="1" width="9" style="818"/>
    <col min="2" max="2" width="6.75" style="818" customWidth="1"/>
    <col min="3" max="3" width="24.75" style="819" customWidth="1"/>
    <col min="4" max="4" width="8.25" style="818" customWidth="1"/>
    <col min="5" max="5" width="21.75" style="820" customWidth="1"/>
    <col min="6" max="6" width="12.75" style="818" customWidth="1"/>
    <col min="7" max="7" width="6.25" style="821" customWidth="1"/>
    <col min="8" max="8" width="15.75" style="818" customWidth="1"/>
    <col min="9" max="9" width="19.75" style="818" customWidth="1"/>
    <col min="10" max="10" width="20.75" style="818" customWidth="1"/>
    <col min="11" max="11" width="10" style="818" bestFit="1" customWidth="1"/>
    <col min="12" max="16384" width="9" style="818"/>
  </cols>
  <sheetData>
    <row r="1" spans="2:12" ht="27.95" customHeight="1" thickBot="1"/>
    <row r="2" spans="2:12" ht="27.95" customHeight="1" thickBot="1">
      <c r="B2" s="822" t="s">
        <v>1</v>
      </c>
      <c r="C2" s="823" t="s">
        <v>699</v>
      </c>
      <c r="D2" s="824" t="s">
        <v>700</v>
      </c>
      <c r="E2" s="825" t="s">
        <v>701</v>
      </c>
      <c r="F2" s="823" t="s">
        <v>702</v>
      </c>
      <c r="G2" s="824" t="s">
        <v>685</v>
      </c>
      <c r="H2" s="823" t="s">
        <v>703</v>
      </c>
      <c r="I2" s="823" t="s">
        <v>704</v>
      </c>
      <c r="J2" s="826" t="s">
        <v>705</v>
      </c>
    </row>
    <row r="3" spans="2:12" ht="27.95" customHeight="1">
      <c r="B3" s="827" t="s">
        <v>706</v>
      </c>
      <c r="C3" s="828" t="s">
        <v>707</v>
      </c>
      <c r="D3" s="829"/>
      <c r="E3" s="830"/>
      <c r="F3" s="831"/>
      <c r="G3" s="829"/>
      <c r="H3" s="832"/>
      <c r="I3" s="832"/>
      <c r="J3" s="833"/>
    </row>
    <row r="4" spans="2:12" ht="27.95" customHeight="1">
      <c r="B4" s="834">
        <v>1</v>
      </c>
      <c r="C4" s="835" t="s">
        <v>708</v>
      </c>
      <c r="D4" s="836"/>
      <c r="E4" s="837"/>
      <c r="F4" s="838"/>
      <c r="G4" s="836"/>
      <c r="H4" s="839"/>
      <c r="I4" s="839"/>
      <c r="J4" s="840"/>
      <c r="L4" s="841"/>
    </row>
    <row r="5" spans="2:12" ht="27.95" customHeight="1">
      <c r="B5" s="834">
        <v>2</v>
      </c>
      <c r="C5" s="835" t="s">
        <v>709</v>
      </c>
      <c r="D5" s="836"/>
      <c r="E5" s="837"/>
      <c r="F5" s="838"/>
      <c r="G5" s="836"/>
      <c r="H5" s="839"/>
      <c r="I5" s="839"/>
      <c r="J5" s="840"/>
      <c r="L5" s="841"/>
    </row>
    <row r="6" spans="2:12" ht="27.95" customHeight="1">
      <c r="B6" s="834">
        <v>3</v>
      </c>
      <c r="C6" s="835" t="s">
        <v>710</v>
      </c>
      <c r="D6" s="836"/>
      <c r="E6" s="837" t="s">
        <v>711</v>
      </c>
      <c r="F6" s="838"/>
      <c r="G6" s="836"/>
      <c r="H6" s="839"/>
      <c r="I6" s="839"/>
      <c r="J6" s="840"/>
      <c r="L6" s="841"/>
    </row>
    <row r="7" spans="2:12" ht="27.95" customHeight="1">
      <c r="B7" s="834" t="s">
        <v>712</v>
      </c>
      <c r="C7" s="835" t="s">
        <v>713</v>
      </c>
      <c r="D7" s="836"/>
      <c r="E7" s="837"/>
      <c r="F7" s="838"/>
      <c r="G7" s="836"/>
      <c r="H7" s="839"/>
      <c r="I7" s="839"/>
      <c r="J7" s="840"/>
      <c r="L7" s="841"/>
    </row>
    <row r="8" spans="2:12" ht="27.95" customHeight="1">
      <c r="B8" s="842"/>
      <c r="C8" s="843"/>
      <c r="D8" s="843"/>
      <c r="E8" s="844"/>
      <c r="F8" s="843"/>
      <c r="G8" s="845"/>
      <c r="H8" s="843"/>
      <c r="I8" s="843"/>
      <c r="J8" s="846"/>
    </row>
    <row r="9" spans="2:12" ht="27.95" customHeight="1">
      <c r="B9" s="834"/>
      <c r="C9" s="835" t="s">
        <v>714</v>
      </c>
      <c r="D9" s="836"/>
      <c r="E9" s="837"/>
      <c r="F9" s="838"/>
      <c r="G9" s="836"/>
      <c r="H9" s="839"/>
      <c r="I9" s="839"/>
      <c r="J9" s="840"/>
      <c r="L9" s="841"/>
    </row>
    <row r="10" spans="2:12" ht="27.95" customHeight="1">
      <c r="B10" s="842"/>
      <c r="C10" s="843"/>
      <c r="D10" s="843"/>
      <c r="E10" s="844"/>
      <c r="F10" s="843"/>
      <c r="G10" s="845"/>
      <c r="H10" s="843"/>
      <c r="I10" s="843"/>
      <c r="J10" s="846"/>
      <c r="L10" s="841"/>
    </row>
    <row r="11" spans="2:12" ht="27.95" customHeight="1">
      <c r="B11" s="842"/>
      <c r="C11" s="843"/>
      <c r="D11" s="843"/>
      <c r="E11" s="844"/>
      <c r="F11" s="843"/>
      <c r="G11" s="845"/>
      <c r="H11" s="843"/>
      <c r="I11" s="843"/>
      <c r="J11" s="846"/>
    </row>
    <row r="12" spans="2:12" ht="27.95" customHeight="1">
      <c r="B12" s="842"/>
      <c r="C12" s="843"/>
      <c r="D12" s="843"/>
      <c r="E12" s="844"/>
      <c r="F12" s="843"/>
      <c r="G12" s="845"/>
      <c r="H12" s="843"/>
      <c r="I12" s="843"/>
      <c r="J12" s="846"/>
    </row>
    <row r="13" spans="2:12" ht="27.95" customHeight="1">
      <c r="B13" s="842"/>
      <c r="C13" s="843"/>
      <c r="D13" s="843"/>
      <c r="E13" s="844"/>
      <c r="F13" s="843"/>
      <c r="G13" s="845"/>
      <c r="H13" s="843"/>
      <c r="I13" s="843"/>
      <c r="J13" s="846"/>
    </row>
    <row r="14" spans="2:12" ht="27.95" customHeight="1">
      <c r="B14" s="842"/>
      <c r="C14" s="843"/>
      <c r="D14" s="843"/>
      <c r="E14" s="844"/>
      <c r="F14" s="843"/>
      <c r="G14" s="845"/>
      <c r="H14" s="843"/>
      <c r="I14" s="843"/>
      <c r="J14" s="846"/>
    </row>
    <row r="15" spans="2:12" ht="27.95" customHeight="1">
      <c r="B15" s="842"/>
      <c r="C15" s="843"/>
      <c r="D15" s="843"/>
      <c r="E15" s="844"/>
      <c r="F15" s="843"/>
      <c r="G15" s="845"/>
      <c r="H15" s="843"/>
      <c r="I15" s="843"/>
      <c r="J15" s="846"/>
    </row>
    <row r="16" spans="2:12" ht="27.95" customHeight="1">
      <c r="B16" s="842"/>
      <c r="C16" s="843"/>
      <c r="D16" s="843"/>
      <c r="E16" s="844"/>
      <c r="F16" s="843"/>
      <c r="G16" s="845"/>
      <c r="H16" s="843"/>
      <c r="I16" s="843"/>
      <c r="J16" s="846"/>
    </row>
    <row r="17" spans="2:10" ht="27.95" customHeight="1">
      <c r="B17" s="842"/>
      <c r="C17" s="843"/>
      <c r="D17" s="843"/>
      <c r="E17" s="844"/>
      <c r="F17" s="843"/>
      <c r="G17" s="845"/>
      <c r="H17" s="843"/>
      <c r="I17" s="843"/>
      <c r="J17" s="846"/>
    </row>
    <row r="18" spans="2:10" ht="27.95" customHeight="1">
      <c r="B18" s="842"/>
      <c r="C18" s="843"/>
      <c r="D18" s="843"/>
      <c r="E18" s="844"/>
      <c r="F18" s="843"/>
      <c r="G18" s="845"/>
      <c r="H18" s="843"/>
      <c r="I18" s="843"/>
      <c r="J18" s="846"/>
    </row>
    <row r="19" spans="2:10" ht="27.95" customHeight="1" thickBot="1">
      <c r="B19" s="847"/>
      <c r="C19" s="848"/>
      <c r="D19" s="848"/>
      <c r="E19" s="849"/>
      <c r="F19" s="848"/>
      <c r="G19" s="850"/>
      <c r="H19" s="848"/>
      <c r="I19" s="848"/>
      <c r="J19" s="851"/>
    </row>
    <row r="20" spans="2:10" ht="27.95" customHeight="1">
      <c r="B20" s="852">
        <v>1</v>
      </c>
      <c r="C20" s="853" t="s">
        <v>708</v>
      </c>
      <c r="D20" s="854"/>
      <c r="E20" s="855"/>
      <c r="F20" s="856"/>
      <c r="G20" s="854"/>
      <c r="H20" s="857"/>
      <c r="I20" s="857"/>
      <c r="J20" s="858"/>
    </row>
    <row r="21" spans="2:10" ht="27.95" customHeight="1">
      <c r="B21" s="859" t="s">
        <v>715</v>
      </c>
      <c r="C21" s="835" t="s">
        <v>716</v>
      </c>
      <c r="D21" s="836"/>
      <c r="E21" s="837"/>
      <c r="F21" s="860">
        <v>1</v>
      </c>
      <c r="G21" s="836" t="s">
        <v>717</v>
      </c>
      <c r="H21" s="839"/>
      <c r="I21" s="839"/>
      <c r="J21" s="840"/>
    </row>
    <row r="22" spans="2:10" ht="27.95" customHeight="1">
      <c r="B22" s="859" t="s">
        <v>718</v>
      </c>
      <c r="C22" s="835" t="s">
        <v>719</v>
      </c>
      <c r="D22" s="836"/>
      <c r="E22" s="837"/>
      <c r="F22" s="860">
        <v>1</v>
      </c>
      <c r="G22" s="836" t="s">
        <v>717</v>
      </c>
      <c r="H22" s="839"/>
      <c r="I22" s="839"/>
      <c r="J22" s="840"/>
    </row>
    <row r="23" spans="2:10" ht="27.95" customHeight="1">
      <c r="B23" s="859" t="s">
        <v>720</v>
      </c>
      <c r="C23" s="835" t="s">
        <v>721</v>
      </c>
      <c r="D23" s="836"/>
      <c r="E23" s="837"/>
      <c r="F23" s="860">
        <v>1</v>
      </c>
      <c r="G23" s="836" t="s">
        <v>717</v>
      </c>
      <c r="H23" s="839"/>
      <c r="I23" s="839"/>
      <c r="J23" s="840"/>
    </row>
    <row r="24" spans="2:10" ht="27.95" customHeight="1">
      <c r="B24" s="859" t="s">
        <v>722</v>
      </c>
      <c r="C24" s="835" t="s">
        <v>723</v>
      </c>
      <c r="D24" s="836"/>
      <c r="E24" s="837"/>
      <c r="F24" s="860">
        <v>1</v>
      </c>
      <c r="G24" s="836" t="s">
        <v>717</v>
      </c>
      <c r="H24" s="839"/>
      <c r="I24" s="839"/>
      <c r="J24" s="840"/>
    </row>
    <row r="25" spans="2:10" ht="27.95" customHeight="1">
      <c r="B25" s="834"/>
      <c r="C25" s="835"/>
      <c r="D25" s="836"/>
      <c r="E25" s="837"/>
      <c r="F25" s="838"/>
      <c r="G25" s="836"/>
      <c r="H25" s="839"/>
      <c r="I25" s="839"/>
      <c r="J25" s="840"/>
    </row>
    <row r="26" spans="2:10" ht="27.95" customHeight="1">
      <c r="B26" s="834"/>
      <c r="C26" s="835"/>
      <c r="D26" s="836"/>
      <c r="E26" s="837"/>
      <c r="F26" s="838"/>
      <c r="G26" s="836"/>
      <c r="H26" s="839"/>
      <c r="I26" s="839"/>
      <c r="J26" s="840"/>
    </row>
    <row r="27" spans="2:10" ht="27.95" customHeight="1">
      <c r="B27" s="834"/>
      <c r="C27" s="835"/>
      <c r="D27" s="836"/>
      <c r="E27" s="837"/>
      <c r="F27" s="838"/>
      <c r="G27" s="836"/>
      <c r="H27" s="839"/>
      <c r="I27" s="839"/>
      <c r="J27" s="840"/>
    </row>
    <row r="28" spans="2:10" ht="27.95" customHeight="1">
      <c r="B28" s="834"/>
      <c r="C28" s="836" t="s">
        <v>724</v>
      </c>
      <c r="D28" s="836"/>
      <c r="E28" s="837"/>
      <c r="F28" s="838"/>
      <c r="G28" s="836"/>
      <c r="H28" s="839"/>
      <c r="I28" s="839"/>
      <c r="J28" s="840"/>
    </row>
    <row r="29" spans="2:10" ht="27.95" customHeight="1">
      <c r="B29" s="834"/>
      <c r="C29" s="835"/>
      <c r="D29" s="836"/>
      <c r="E29" s="837"/>
      <c r="F29" s="838"/>
      <c r="G29" s="836"/>
      <c r="H29" s="839"/>
      <c r="I29" s="839"/>
      <c r="J29" s="840"/>
    </row>
    <row r="30" spans="2:10" ht="27.95" customHeight="1">
      <c r="B30" s="834"/>
      <c r="C30" s="835"/>
      <c r="D30" s="836"/>
      <c r="E30" s="837"/>
      <c r="F30" s="838"/>
      <c r="G30" s="836"/>
      <c r="H30" s="839"/>
      <c r="I30" s="839"/>
      <c r="J30" s="840"/>
    </row>
    <row r="31" spans="2:10" ht="27.95" customHeight="1">
      <c r="B31" s="834"/>
      <c r="C31" s="835"/>
      <c r="D31" s="836"/>
      <c r="E31" s="837"/>
      <c r="F31" s="838"/>
      <c r="G31" s="836"/>
      <c r="H31" s="839"/>
      <c r="I31" s="839"/>
      <c r="J31" s="840"/>
    </row>
    <row r="32" spans="2:10" ht="27.95" customHeight="1">
      <c r="B32" s="834"/>
      <c r="C32" s="835"/>
      <c r="D32" s="836"/>
      <c r="E32" s="837"/>
      <c r="F32" s="838"/>
      <c r="G32" s="836"/>
      <c r="H32" s="839"/>
      <c r="I32" s="839"/>
      <c r="J32" s="840"/>
    </row>
    <row r="33" spans="2:10" ht="27.95" customHeight="1">
      <c r="B33" s="834"/>
      <c r="C33" s="835"/>
      <c r="D33" s="836"/>
      <c r="E33" s="837"/>
      <c r="F33" s="838"/>
      <c r="G33" s="836"/>
      <c r="H33" s="839"/>
      <c r="I33" s="839"/>
      <c r="J33" s="840"/>
    </row>
    <row r="34" spans="2:10" ht="27.95" customHeight="1">
      <c r="B34" s="834"/>
      <c r="C34" s="835"/>
      <c r="D34" s="836"/>
      <c r="E34" s="837"/>
      <c r="F34" s="838"/>
      <c r="G34" s="836"/>
      <c r="H34" s="839"/>
      <c r="I34" s="839"/>
      <c r="J34" s="840"/>
    </row>
    <row r="35" spans="2:10" ht="27.95" customHeight="1">
      <c r="B35" s="834"/>
      <c r="C35" s="835"/>
      <c r="D35" s="836"/>
      <c r="E35" s="837"/>
      <c r="F35" s="838"/>
      <c r="G35" s="836"/>
      <c r="H35" s="839"/>
      <c r="I35" s="839"/>
      <c r="J35" s="840"/>
    </row>
    <row r="36" spans="2:10" ht="27.95" customHeight="1" thickBot="1">
      <c r="B36" s="861"/>
      <c r="C36" s="862"/>
      <c r="D36" s="863"/>
      <c r="E36" s="864"/>
      <c r="F36" s="865"/>
      <c r="G36" s="863"/>
      <c r="H36" s="866"/>
      <c r="I36" s="866"/>
      <c r="J36" s="867"/>
    </row>
    <row r="37" spans="2:10" ht="27.95" customHeight="1">
      <c r="B37" s="852">
        <v>1</v>
      </c>
      <c r="C37" s="853" t="s">
        <v>708</v>
      </c>
      <c r="D37" s="854"/>
      <c r="E37" s="855"/>
      <c r="F37" s="856"/>
      <c r="G37" s="854"/>
      <c r="H37" s="857"/>
      <c r="I37" s="857"/>
      <c r="J37" s="858"/>
    </row>
    <row r="38" spans="2:10" ht="27.95" customHeight="1">
      <c r="B38" s="834"/>
      <c r="C38" s="835"/>
      <c r="D38" s="836"/>
      <c r="E38" s="837"/>
      <c r="F38" s="838"/>
      <c r="G38" s="836"/>
      <c r="H38" s="839"/>
      <c r="I38" s="839"/>
      <c r="J38" s="840"/>
    </row>
    <row r="39" spans="2:10" ht="27.95" customHeight="1">
      <c r="B39" s="859" t="s">
        <v>715</v>
      </c>
      <c r="C39" s="835" t="s">
        <v>716</v>
      </c>
      <c r="D39" s="836"/>
      <c r="E39" s="837" t="s">
        <v>725</v>
      </c>
      <c r="F39" s="838">
        <v>1</v>
      </c>
      <c r="G39" s="836" t="s">
        <v>717</v>
      </c>
      <c r="H39" s="839"/>
      <c r="I39" s="839"/>
      <c r="J39" s="840"/>
    </row>
    <row r="40" spans="2:10" ht="27.95" customHeight="1">
      <c r="B40" s="834"/>
      <c r="C40" s="835" t="s">
        <v>726</v>
      </c>
      <c r="D40" s="836"/>
      <c r="E40" s="837" t="s">
        <v>727</v>
      </c>
      <c r="F40" s="838">
        <v>1</v>
      </c>
      <c r="G40" s="836" t="s">
        <v>717</v>
      </c>
      <c r="H40" s="839"/>
      <c r="I40" s="839"/>
      <c r="J40" s="840"/>
    </row>
    <row r="41" spans="2:10" ht="27.95" customHeight="1">
      <c r="B41" s="834"/>
      <c r="C41" s="835"/>
      <c r="D41" s="836"/>
      <c r="E41" s="837" t="s">
        <v>728</v>
      </c>
      <c r="F41" s="838">
        <v>1</v>
      </c>
      <c r="G41" s="836" t="s">
        <v>717</v>
      </c>
      <c r="H41" s="839"/>
      <c r="I41" s="839"/>
      <c r="J41" s="840"/>
    </row>
    <row r="42" spans="2:10" ht="27.95" customHeight="1">
      <c r="B42" s="834"/>
      <c r="C42" s="835"/>
      <c r="D42" s="836"/>
      <c r="E42" s="837" t="s">
        <v>729</v>
      </c>
      <c r="F42" s="838">
        <v>1</v>
      </c>
      <c r="G42" s="836" t="s">
        <v>717</v>
      </c>
      <c r="H42" s="839"/>
      <c r="I42" s="839"/>
      <c r="J42" s="840"/>
    </row>
    <row r="43" spans="2:10" ht="27.95" customHeight="1">
      <c r="B43" s="834"/>
      <c r="C43" s="836" t="s">
        <v>724</v>
      </c>
      <c r="D43" s="836"/>
      <c r="E43" s="837"/>
      <c r="F43" s="838"/>
      <c r="G43" s="836"/>
      <c r="H43" s="839"/>
      <c r="I43" s="839"/>
      <c r="J43" s="840"/>
    </row>
    <row r="44" spans="2:10" ht="27.95" customHeight="1">
      <c r="B44" s="834"/>
      <c r="C44" s="835"/>
      <c r="D44" s="836"/>
      <c r="E44" s="837"/>
      <c r="F44" s="838"/>
      <c r="G44" s="836"/>
      <c r="H44" s="839"/>
      <c r="I44" s="839"/>
      <c r="J44" s="840"/>
    </row>
    <row r="45" spans="2:10" ht="27.95" customHeight="1">
      <c r="B45" s="859" t="s">
        <v>718</v>
      </c>
      <c r="C45" s="835" t="s">
        <v>719</v>
      </c>
      <c r="D45" s="836"/>
      <c r="E45" s="837" t="s">
        <v>730</v>
      </c>
      <c r="F45" s="838">
        <v>1</v>
      </c>
      <c r="G45" s="836" t="s">
        <v>717</v>
      </c>
      <c r="H45" s="839"/>
      <c r="I45" s="839"/>
      <c r="J45" s="840"/>
    </row>
    <row r="46" spans="2:10" ht="27.95" customHeight="1">
      <c r="B46" s="834"/>
      <c r="C46" s="835"/>
      <c r="D46" s="836"/>
      <c r="E46" s="837" t="s">
        <v>727</v>
      </c>
      <c r="F46" s="838">
        <v>1</v>
      </c>
      <c r="G46" s="836" t="s">
        <v>717</v>
      </c>
      <c r="H46" s="839"/>
      <c r="I46" s="839"/>
      <c r="J46" s="840"/>
    </row>
    <row r="47" spans="2:10" ht="27.95" customHeight="1">
      <c r="B47" s="834"/>
      <c r="C47" s="835"/>
      <c r="D47" s="836"/>
      <c r="E47" s="837" t="s">
        <v>731</v>
      </c>
      <c r="F47" s="838">
        <v>1</v>
      </c>
      <c r="G47" s="836" t="s">
        <v>717</v>
      </c>
      <c r="H47" s="839"/>
      <c r="I47" s="839"/>
      <c r="J47" s="840"/>
    </row>
    <row r="48" spans="2:10" ht="27.95" customHeight="1">
      <c r="B48" s="834"/>
      <c r="C48" s="836" t="s">
        <v>724</v>
      </c>
      <c r="D48" s="836"/>
      <c r="E48" s="837"/>
      <c r="F48" s="838"/>
      <c r="G48" s="836"/>
      <c r="H48" s="839"/>
      <c r="I48" s="839"/>
      <c r="J48" s="840"/>
    </row>
    <row r="49" spans="2:10" ht="27.95" customHeight="1">
      <c r="B49" s="834"/>
      <c r="C49" s="835"/>
      <c r="D49" s="836"/>
      <c r="E49" s="837"/>
      <c r="F49" s="838"/>
      <c r="G49" s="836"/>
      <c r="H49" s="839"/>
      <c r="I49" s="839"/>
      <c r="J49" s="840"/>
    </row>
    <row r="50" spans="2:10" ht="27.95" customHeight="1">
      <c r="B50" s="868" t="s">
        <v>732</v>
      </c>
      <c r="C50" s="835" t="s">
        <v>721</v>
      </c>
      <c r="D50" s="836"/>
      <c r="E50" s="837" t="s">
        <v>733</v>
      </c>
      <c r="F50" s="838">
        <v>1</v>
      </c>
      <c r="G50" s="836" t="s">
        <v>717</v>
      </c>
      <c r="H50" s="839"/>
      <c r="I50" s="839"/>
      <c r="J50" s="840"/>
    </row>
    <row r="51" spans="2:10" ht="27.95" customHeight="1">
      <c r="B51" s="834"/>
      <c r="C51" s="835"/>
      <c r="D51" s="836"/>
      <c r="E51" s="837" t="s">
        <v>727</v>
      </c>
      <c r="F51" s="838">
        <v>1</v>
      </c>
      <c r="G51" s="836" t="s">
        <v>717</v>
      </c>
      <c r="H51" s="839"/>
      <c r="I51" s="839"/>
      <c r="J51" s="840"/>
    </row>
    <row r="52" spans="2:10" ht="27.95" customHeight="1">
      <c r="B52" s="834"/>
      <c r="C52" s="835"/>
      <c r="D52" s="836"/>
      <c r="E52" s="837" t="s">
        <v>731</v>
      </c>
      <c r="F52" s="838">
        <v>1</v>
      </c>
      <c r="G52" s="836" t="s">
        <v>717</v>
      </c>
      <c r="H52" s="839"/>
      <c r="I52" s="839"/>
      <c r="J52" s="840"/>
    </row>
    <row r="53" spans="2:10" ht="27.95" customHeight="1" thickBot="1">
      <c r="B53" s="861"/>
      <c r="C53" s="863" t="s">
        <v>724</v>
      </c>
      <c r="D53" s="863"/>
      <c r="E53" s="864"/>
      <c r="F53" s="865"/>
      <c r="G53" s="863"/>
      <c r="H53" s="866"/>
      <c r="I53" s="866"/>
      <c r="J53" s="867"/>
    </row>
    <row r="54" spans="2:10" ht="27.95" customHeight="1">
      <c r="B54" s="852"/>
      <c r="C54" s="853"/>
      <c r="D54" s="854"/>
      <c r="E54" s="855"/>
      <c r="F54" s="856"/>
      <c r="G54" s="854"/>
      <c r="H54" s="857"/>
      <c r="I54" s="857"/>
      <c r="J54" s="858"/>
    </row>
    <row r="55" spans="2:10" ht="27.95" customHeight="1">
      <c r="B55" s="859" t="s">
        <v>722</v>
      </c>
      <c r="C55" s="835" t="s">
        <v>723</v>
      </c>
      <c r="D55" s="836"/>
      <c r="E55" s="837" t="s">
        <v>734</v>
      </c>
      <c r="F55" s="860">
        <v>1</v>
      </c>
      <c r="G55" s="836" t="s">
        <v>717</v>
      </c>
      <c r="H55" s="839"/>
      <c r="I55" s="839"/>
      <c r="J55" s="840"/>
    </row>
    <row r="56" spans="2:10" ht="27.95" customHeight="1">
      <c r="B56" s="834"/>
      <c r="C56" s="836" t="s">
        <v>724</v>
      </c>
      <c r="D56" s="836"/>
      <c r="E56" s="837"/>
      <c r="F56" s="860"/>
      <c r="G56" s="836"/>
      <c r="H56" s="839"/>
      <c r="I56" s="839"/>
      <c r="J56" s="840"/>
    </row>
    <row r="57" spans="2:10" ht="27.95" customHeight="1">
      <c r="B57" s="834"/>
      <c r="C57" s="835"/>
      <c r="D57" s="836"/>
      <c r="E57" s="837"/>
      <c r="F57" s="860"/>
      <c r="G57" s="836"/>
      <c r="H57" s="839"/>
      <c r="I57" s="839"/>
      <c r="J57" s="840"/>
    </row>
    <row r="58" spans="2:10" ht="27.95" customHeight="1">
      <c r="B58" s="834"/>
      <c r="C58" s="835"/>
      <c r="D58" s="836"/>
      <c r="E58" s="837"/>
      <c r="F58" s="860"/>
      <c r="G58" s="836"/>
      <c r="H58" s="839"/>
      <c r="I58" s="839"/>
      <c r="J58" s="840"/>
    </row>
    <row r="59" spans="2:10" ht="27.95" customHeight="1">
      <c r="B59" s="834"/>
      <c r="C59" s="835"/>
      <c r="D59" s="836"/>
      <c r="E59" s="837"/>
      <c r="F59" s="860"/>
      <c r="G59" s="836"/>
      <c r="H59" s="839"/>
      <c r="I59" s="839"/>
      <c r="J59" s="840"/>
    </row>
    <row r="60" spans="2:10" ht="27.95" customHeight="1">
      <c r="B60" s="834"/>
      <c r="C60" s="835"/>
      <c r="D60" s="836"/>
      <c r="E60" s="837"/>
      <c r="F60" s="838"/>
      <c r="G60" s="836"/>
      <c r="H60" s="839"/>
      <c r="I60" s="839"/>
      <c r="J60" s="840"/>
    </row>
    <row r="61" spans="2:10" ht="27.95" customHeight="1">
      <c r="B61" s="834"/>
      <c r="C61" s="835"/>
      <c r="D61" s="836"/>
      <c r="E61" s="837"/>
      <c r="F61" s="838"/>
      <c r="G61" s="836"/>
      <c r="H61" s="839"/>
      <c r="I61" s="839"/>
      <c r="J61" s="840"/>
    </row>
    <row r="62" spans="2:10" ht="27.95" customHeight="1">
      <c r="B62" s="834"/>
      <c r="C62" s="835"/>
      <c r="D62" s="836"/>
      <c r="E62" s="837"/>
      <c r="F62" s="838"/>
      <c r="G62" s="836"/>
      <c r="H62" s="839"/>
      <c r="I62" s="839"/>
      <c r="J62" s="840"/>
    </row>
    <row r="63" spans="2:10" ht="27.95" customHeight="1">
      <c r="B63" s="834"/>
      <c r="C63" s="835"/>
      <c r="D63" s="836"/>
      <c r="E63" s="837"/>
      <c r="F63" s="838"/>
      <c r="G63" s="836"/>
      <c r="H63" s="839"/>
      <c r="I63" s="839"/>
      <c r="J63" s="840"/>
    </row>
    <row r="64" spans="2:10" ht="27.95" customHeight="1">
      <c r="B64" s="834"/>
      <c r="C64" s="835"/>
      <c r="D64" s="836"/>
      <c r="E64" s="837"/>
      <c r="F64" s="838"/>
      <c r="G64" s="836"/>
      <c r="H64" s="839"/>
      <c r="I64" s="839"/>
      <c r="J64" s="840"/>
    </row>
    <row r="65" spans="2:10" ht="27.95" customHeight="1">
      <c r="B65" s="834"/>
      <c r="C65" s="835"/>
      <c r="D65" s="836"/>
      <c r="E65" s="837"/>
      <c r="F65" s="838"/>
      <c r="G65" s="836"/>
      <c r="H65" s="839"/>
      <c r="I65" s="839"/>
      <c r="J65" s="840"/>
    </row>
    <row r="66" spans="2:10" ht="27.95" customHeight="1">
      <c r="B66" s="834"/>
      <c r="C66" s="835"/>
      <c r="D66" s="836"/>
      <c r="E66" s="837"/>
      <c r="F66" s="838"/>
      <c r="G66" s="836"/>
      <c r="H66" s="839"/>
      <c r="I66" s="839"/>
      <c r="J66" s="840"/>
    </row>
    <row r="67" spans="2:10" ht="27.95" customHeight="1">
      <c r="B67" s="834"/>
      <c r="C67" s="835"/>
      <c r="D67" s="836"/>
      <c r="E67" s="837"/>
      <c r="F67" s="838"/>
      <c r="G67" s="836"/>
      <c r="H67" s="839"/>
      <c r="I67" s="839"/>
      <c r="J67" s="840"/>
    </row>
    <row r="68" spans="2:10" ht="27.95" customHeight="1">
      <c r="B68" s="834"/>
      <c r="C68" s="835"/>
      <c r="D68" s="836"/>
      <c r="E68" s="837"/>
      <c r="F68" s="838"/>
      <c r="G68" s="836"/>
      <c r="H68" s="839"/>
      <c r="I68" s="839"/>
      <c r="J68" s="840"/>
    </row>
    <row r="69" spans="2:10" ht="27.95" customHeight="1">
      <c r="B69" s="834"/>
      <c r="C69" s="835"/>
      <c r="D69" s="836"/>
      <c r="E69" s="837"/>
      <c r="F69" s="838"/>
      <c r="G69" s="836"/>
      <c r="H69" s="839"/>
      <c r="I69" s="839"/>
      <c r="J69" s="840"/>
    </row>
    <row r="70" spans="2:10" ht="27.95" customHeight="1" thickBot="1">
      <c r="B70" s="861"/>
      <c r="C70" s="862"/>
      <c r="D70" s="863"/>
      <c r="E70" s="864"/>
      <c r="F70" s="865"/>
      <c r="G70" s="863"/>
      <c r="H70" s="866"/>
      <c r="I70" s="866"/>
      <c r="J70" s="867"/>
    </row>
    <row r="71" spans="2:10" ht="27.95" customHeight="1">
      <c r="B71" s="869" t="s">
        <v>715</v>
      </c>
      <c r="C71" s="853" t="s">
        <v>735</v>
      </c>
      <c r="D71" s="854"/>
      <c r="E71" s="855"/>
      <c r="F71" s="856"/>
      <c r="G71" s="854"/>
      <c r="H71" s="857"/>
      <c r="I71" s="857"/>
      <c r="J71" s="858"/>
    </row>
    <row r="72" spans="2:10" ht="27.95" customHeight="1">
      <c r="B72" s="870">
        <v>1</v>
      </c>
      <c r="C72" s="835" t="s">
        <v>736</v>
      </c>
      <c r="D72" s="836"/>
      <c r="E72" s="837"/>
      <c r="F72" s="838"/>
      <c r="G72" s="836"/>
      <c r="H72" s="839"/>
      <c r="I72" s="839"/>
      <c r="J72" s="840"/>
    </row>
    <row r="73" spans="2:10" ht="27.95" customHeight="1">
      <c r="B73" s="834"/>
      <c r="C73" s="835" t="s">
        <v>737</v>
      </c>
      <c r="D73" s="836" t="s">
        <v>738</v>
      </c>
      <c r="E73" s="837" t="s">
        <v>739</v>
      </c>
      <c r="F73" s="838">
        <v>1</v>
      </c>
      <c r="G73" s="836" t="s">
        <v>740</v>
      </c>
      <c r="H73" s="839"/>
      <c r="I73" s="839"/>
      <c r="J73" s="840"/>
    </row>
    <row r="74" spans="2:10" ht="27.95" customHeight="1">
      <c r="B74" s="834"/>
      <c r="C74" s="835" t="s">
        <v>741</v>
      </c>
      <c r="D74" s="836"/>
      <c r="E74" s="837" t="s">
        <v>742</v>
      </c>
      <c r="F74" s="838"/>
      <c r="G74" s="836"/>
      <c r="H74" s="839"/>
      <c r="I74" s="839"/>
      <c r="J74" s="840"/>
    </row>
    <row r="75" spans="2:10" ht="27.95" customHeight="1">
      <c r="B75" s="834"/>
      <c r="C75" s="835" t="s">
        <v>743</v>
      </c>
      <c r="D75" s="836"/>
      <c r="E75" s="837" t="s">
        <v>744</v>
      </c>
      <c r="F75" s="838"/>
      <c r="G75" s="836"/>
      <c r="H75" s="839"/>
      <c r="I75" s="839"/>
      <c r="J75" s="840"/>
    </row>
    <row r="76" spans="2:10" ht="27.95" customHeight="1">
      <c r="B76" s="834"/>
      <c r="C76" s="835" t="s">
        <v>745</v>
      </c>
      <c r="D76" s="836"/>
      <c r="E76" s="837"/>
      <c r="F76" s="838">
        <v>1</v>
      </c>
      <c r="G76" s="836" t="s">
        <v>740</v>
      </c>
      <c r="H76" s="839"/>
      <c r="I76" s="839"/>
      <c r="J76" s="840"/>
    </row>
    <row r="77" spans="2:10" ht="27.95" customHeight="1">
      <c r="B77" s="834"/>
      <c r="C77" s="835" t="s">
        <v>746</v>
      </c>
      <c r="D77" s="836"/>
      <c r="E77" s="837"/>
      <c r="F77" s="838">
        <v>1</v>
      </c>
      <c r="G77" s="836" t="s">
        <v>717</v>
      </c>
      <c r="H77" s="839"/>
      <c r="I77" s="839"/>
      <c r="J77" s="840"/>
    </row>
    <row r="78" spans="2:10" ht="27.95" customHeight="1">
      <c r="B78" s="834"/>
      <c r="C78" s="835" t="s">
        <v>747</v>
      </c>
      <c r="D78" s="836"/>
      <c r="E78" s="837"/>
      <c r="F78" s="838">
        <v>1</v>
      </c>
      <c r="G78" s="836" t="s">
        <v>717</v>
      </c>
      <c r="H78" s="839"/>
      <c r="I78" s="839"/>
      <c r="J78" s="840"/>
    </row>
    <row r="79" spans="2:10" ht="27.95" customHeight="1">
      <c r="B79" s="834"/>
      <c r="C79" s="835"/>
      <c r="D79" s="836"/>
      <c r="E79" s="837"/>
      <c r="F79" s="838"/>
      <c r="G79" s="836"/>
      <c r="H79" s="839"/>
      <c r="I79" s="839"/>
      <c r="J79" s="840"/>
    </row>
    <row r="80" spans="2:10" ht="27.95" customHeight="1">
      <c r="B80" s="834"/>
      <c r="C80" s="835" t="s">
        <v>748</v>
      </c>
      <c r="D80" s="836" t="s">
        <v>749</v>
      </c>
      <c r="E80" s="837" t="s">
        <v>750</v>
      </c>
      <c r="F80" s="838">
        <v>2</v>
      </c>
      <c r="G80" s="836" t="s">
        <v>740</v>
      </c>
      <c r="H80" s="839"/>
      <c r="I80" s="839"/>
      <c r="J80" s="840"/>
    </row>
    <row r="81" spans="2:10" ht="27.95" customHeight="1">
      <c r="B81" s="834"/>
      <c r="C81" s="835"/>
      <c r="D81" s="836"/>
      <c r="E81" s="837" t="s">
        <v>751</v>
      </c>
      <c r="F81" s="838"/>
      <c r="G81" s="836"/>
      <c r="H81" s="839"/>
      <c r="I81" s="839"/>
      <c r="J81" s="840"/>
    </row>
    <row r="82" spans="2:10" ht="27.95" customHeight="1">
      <c r="B82" s="834"/>
      <c r="C82" s="835" t="s">
        <v>745</v>
      </c>
      <c r="D82" s="836"/>
      <c r="E82" s="837"/>
      <c r="F82" s="838">
        <v>1</v>
      </c>
      <c r="G82" s="836" t="s">
        <v>740</v>
      </c>
      <c r="H82" s="839"/>
      <c r="I82" s="839"/>
      <c r="J82" s="840"/>
    </row>
    <row r="83" spans="2:10" ht="27.95" customHeight="1">
      <c r="B83" s="834"/>
      <c r="C83" s="835"/>
      <c r="D83" s="836"/>
      <c r="E83" s="837"/>
      <c r="F83" s="838"/>
      <c r="G83" s="836"/>
      <c r="H83" s="839"/>
      <c r="I83" s="839"/>
      <c r="J83" s="840"/>
    </row>
    <row r="84" spans="2:10" ht="27.95" customHeight="1">
      <c r="B84" s="834"/>
      <c r="C84" s="835" t="s">
        <v>752</v>
      </c>
      <c r="D84" s="836" t="s">
        <v>753</v>
      </c>
      <c r="E84" s="837" t="s">
        <v>754</v>
      </c>
      <c r="F84" s="838">
        <v>1</v>
      </c>
      <c r="G84" s="836" t="s">
        <v>740</v>
      </c>
      <c r="H84" s="839"/>
      <c r="I84" s="839"/>
      <c r="J84" s="840"/>
    </row>
    <row r="85" spans="2:10" ht="27.95" customHeight="1">
      <c r="B85" s="834"/>
      <c r="C85" s="835"/>
      <c r="D85" s="836"/>
      <c r="E85" s="837" t="s">
        <v>755</v>
      </c>
      <c r="F85" s="838"/>
      <c r="G85" s="836"/>
      <c r="H85" s="839"/>
      <c r="I85" s="839"/>
      <c r="J85" s="840"/>
    </row>
    <row r="86" spans="2:10" ht="27.95" customHeight="1">
      <c r="B86" s="834"/>
      <c r="C86" s="835" t="s">
        <v>756</v>
      </c>
      <c r="D86" s="836" t="s">
        <v>757</v>
      </c>
      <c r="E86" s="837" t="s">
        <v>758</v>
      </c>
      <c r="F86" s="838">
        <v>2</v>
      </c>
      <c r="G86" s="836" t="s">
        <v>740</v>
      </c>
      <c r="H86" s="839"/>
      <c r="I86" s="839"/>
      <c r="J86" s="840"/>
    </row>
    <row r="87" spans="2:10" ht="27.95" customHeight="1" thickBot="1">
      <c r="B87" s="861"/>
      <c r="C87" s="862"/>
      <c r="D87" s="863"/>
      <c r="E87" s="864" t="s">
        <v>759</v>
      </c>
      <c r="F87" s="865"/>
      <c r="G87" s="863"/>
      <c r="H87" s="866"/>
      <c r="I87" s="866"/>
      <c r="J87" s="867"/>
    </row>
    <row r="88" spans="2:10" ht="27.95" customHeight="1">
      <c r="B88" s="852"/>
      <c r="C88" s="853" t="s">
        <v>760</v>
      </c>
      <c r="D88" s="854" t="s">
        <v>761</v>
      </c>
      <c r="E88" s="855" t="s">
        <v>762</v>
      </c>
      <c r="F88" s="856">
        <v>1</v>
      </c>
      <c r="G88" s="854" t="s">
        <v>763</v>
      </c>
      <c r="H88" s="857"/>
      <c r="I88" s="857"/>
      <c r="J88" s="858"/>
    </row>
    <row r="89" spans="2:10" ht="27.95" customHeight="1">
      <c r="B89" s="834"/>
      <c r="C89" s="835"/>
      <c r="D89" s="836"/>
      <c r="E89" s="837" t="s">
        <v>764</v>
      </c>
      <c r="F89" s="838"/>
      <c r="G89" s="836"/>
      <c r="H89" s="839"/>
      <c r="I89" s="839"/>
      <c r="J89" s="840"/>
    </row>
    <row r="90" spans="2:10" ht="27.95" customHeight="1">
      <c r="B90" s="834"/>
      <c r="C90" s="835"/>
      <c r="D90" s="836"/>
      <c r="E90" s="837" t="s">
        <v>765</v>
      </c>
      <c r="F90" s="838"/>
      <c r="G90" s="836"/>
      <c r="H90" s="839"/>
      <c r="I90" s="839"/>
      <c r="J90" s="840"/>
    </row>
    <row r="91" spans="2:10" ht="27.95" customHeight="1">
      <c r="B91" s="834"/>
      <c r="C91" s="835"/>
      <c r="D91" s="836"/>
      <c r="E91" s="837"/>
      <c r="F91" s="838"/>
      <c r="G91" s="836"/>
      <c r="H91" s="839"/>
      <c r="I91" s="839"/>
      <c r="J91" s="840"/>
    </row>
    <row r="92" spans="2:10" ht="27.95" customHeight="1">
      <c r="B92" s="834"/>
      <c r="C92" s="835" t="s">
        <v>766</v>
      </c>
      <c r="D92" s="836" t="s">
        <v>767</v>
      </c>
      <c r="E92" s="837" t="s">
        <v>768</v>
      </c>
      <c r="F92" s="838">
        <v>1</v>
      </c>
      <c r="G92" s="836" t="s">
        <v>769</v>
      </c>
      <c r="H92" s="839"/>
      <c r="I92" s="839"/>
      <c r="J92" s="840"/>
    </row>
    <row r="93" spans="2:10" ht="27.95" customHeight="1">
      <c r="B93" s="834"/>
      <c r="C93" s="835"/>
      <c r="D93" s="836"/>
      <c r="E93" s="837" t="s">
        <v>770</v>
      </c>
      <c r="F93" s="838"/>
      <c r="G93" s="836"/>
      <c r="H93" s="839"/>
      <c r="I93" s="839"/>
      <c r="J93" s="840"/>
    </row>
    <row r="94" spans="2:10" ht="27.95" customHeight="1">
      <c r="B94" s="834"/>
      <c r="C94" s="835"/>
      <c r="D94" s="836"/>
      <c r="E94" s="837"/>
      <c r="F94" s="838"/>
      <c r="G94" s="836"/>
      <c r="H94" s="839"/>
      <c r="I94" s="839"/>
      <c r="J94" s="840"/>
    </row>
    <row r="95" spans="2:10" ht="27.95" customHeight="1">
      <c r="B95" s="834"/>
      <c r="C95" s="835" t="s">
        <v>766</v>
      </c>
      <c r="D95" s="836" t="s">
        <v>771</v>
      </c>
      <c r="E95" s="837" t="s">
        <v>772</v>
      </c>
      <c r="F95" s="838">
        <v>1</v>
      </c>
      <c r="G95" s="836" t="s">
        <v>769</v>
      </c>
      <c r="H95" s="839"/>
      <c r="I95" s="839"/>
      <c r="J95" s="840"/>
    </row>
    <row r="96" spans="2:10" ht="27.95" customHeight="1">
      <c r="B96" s="834"/>
      <c r="C96" s="835"/>
      <c r="D96" s="836"/>
      <c r="E96" s="837" t="s">
        <v>773</v>
      </c>
      <c r="F96" s="838"/>
      <c r="G96" s="836"/>
      <c r="H96" s="839"/>
      <c r="I96" s="839"/>
      <c r="J96" s="840"/>
    </row>
    <row r="97" spans="2:10" ht="27.95" customHeight="1">
      <c r="B97" s="834"/>
      <c r="C97" s="835"/>
      <c r="D97" s="836"/>
      <c r="E97" s="837" t="s">
        <v>774</v>
      </c>
      <c r="F97" s="838"/>
      <c r="G97" s="836"/>
      <c r="H97" s="839"/>
      <c r="I97" s="839"/>
      <c r="J97" s="840"/>
    </row>
    <row r="98" spans="2:10" ht="27.95" customHeight="1">
      <c r="B98" s="834"/>
      <c r="C98" s="835"/>
      <c r="D98" s="836"/>
      <c r="E98" s="837" t="s">
        <v>775</v>
      </c>
      <c r="F98" s="838"/>
      <c r="G98" s="836"/>
      <c r="H98" s="839"/>
      <c r="I98" s="839"/>
      <c r="J98" s="840"/>
    </row>
    <row r="99" spans="2:10" ht="27.95" customHeight="1">
      <c r="B99" s="834"/>
      <c r="C99" s="835"/>
      <c r="D99" s="836"/>
      <c r="E99" s="837"/>
      <c r="F99" s="838"/>
      <c r="G99" s="836"/>
      <c r="H99" s="839"/>
      <c r="I99" s="839"/>
      <c r="J99" s="840"/>
    </row>
    <row r="100" spans="2:10" ht="27.95" customHeight="1">
      <c r="B100" s="834"/>
      <c r="C100" s="835" t="s">
        <v>776</v>
      </c>
      <c r="D100" s="836" t="s">
        <v>777</v>
      </c>
      <c r="E100" s="837" t="s">
        <v>778</v>
      </c>
      <c r="F100" s="838">
        <v>1</v>
      </c>
      <c r="G100" s="836" t="s">
        <v>769</v>
      </c>
      <c r="H100" s="839"/>
      <c r="I100" s="839"/>
      <c r="J100" s="840"/>
    </row>
    <row r="101" spans="2:10" ht="27.95" customHeight="1">
      <c r="B101" s="834"/>
      <c r="C101" s="835"/>
      <c r="D101" s="836"/>
      <c r="E101" s="837" t="s">
        <v>779</v>
      </c>
      <c r="F101" s="838"/>
      <c r="G101" s="836"/>
      <c r="H101" s="839"/>
      <c r="I101" s="839"/>
      <c r="J101" s="840"/>
    </row>
    <row r="102" spans="2:10" ht="27.95" customHeight="1">
      <c r="B102" s="834"/>
      <c r="C102" s="835"/>
      <c r="D102" s="836"/>
      <c r="E102" s="837"/>
      <c r="F102" s="838"/>
      <c r="G102" s="836"/>
      <c r="H102" s="839"/>
      <c r="I102" s="839"/>
      <c r="J102" s="840"/>
    </row>
    <row r="103" spans="2:10" ht="27.95" customHeight="1">
      <c r="B103" s="834"/>
      <c r="C103" s="835"/>
      <c r="D103" s="836"/>
      <c r="E103" s="837"/>
      <c r="F103" s="838"/>
      <c r="G103" s="836"/>
      <c r="H103" s="839"/>
      <c r="I103" s="839"/>
      <c r="J103" s="840"/>
    </row>
    <row r="104" spans="2:10" ht="27.95" customHeight="1" thickBot="1">
      <c r="B104" s="861"/>
      <c r="C104" s="862"/>
      <c r="D104" s="863"/>
      <c r="E104" s="864"/>
      <c r="F104" s="865"/>
      <c r="G104" s="863"/>
      <c r="H104" s="866"/>
      <c r="I104" s="866"/>
      <c r="J104" s="867"/>
    </row>
    <row r="105" spans="2:10" ht="27.95" customHeight="1">
      <c r="B105" s="852"/>
      <c r="C105" s="853"/>
      <c r="D105" s="854"/>
      <c r="E105" s="855"/>
      <c r="F105" s="856"/>
      <c r="G105" s="854"/>
      <c r="H105" s="857"/>
      <c r="I105" s="857"/>
      <c r="J105" s="858"/>
    </row>
    <row r="106" spans="2:10" ht="27.95" customHeight="1">
      <c r="B106" s="834"/>
      <c r="C106" s="835" t="s">
        <v>780</v>
      </c>
      <c r="D106" s="836" t="s">
        <v>781</v>
      </c>
      <c r="E106" s="837" t="s">
        <v>782</v>
      </c>
      <c r="F106" s="838">
        <v>1</v>
      </c>
      <c r="G106" s="836" t="s">
        <v>763</v>
      </c>
      <c r="H106" s="839"/>
      <c r="I106" s="839"/>
      <c r="J106" s="840"/>
    </row>
    <row r="107" spans="2:10" ht="27.95" customHeight="1">
      <c r="B107" s="834"/>
      <c r="C107" s="835"/>
      <c r="D107" s="836"/>
      <c r="E107" s="837" t="s">
        <v>783</v>
      </c>
      <c r="F107" s="838"/>
      <c r="G107" s="836"/>
      <c r="H107" s="839"/>
      <c r="I107" s="839"/>
      <c r="J107" s="840"/>
    </row>
    <row r="108" spans="2:10" ht="27.95" customHeight="1">
      <c r="B108" s="834"/>
      <c r="C108" s="835"/>
      <c r="D108" s="836"/>
      <c r="E108" s="837" t="s">
        <v>784</v>
      </c>
      <c r="F108" s="838"/>
      <c r="G108" s="836"/>
      <c r="H108" s="839"/>
      <c r="I108" s="839"/>
      <c r="J108" s="840"/>
    </row>
    <row r="109" spans="2:10" ht="27.95" customHeight="1">
      <c r="B109" s="834"/>
      <c r="C109" s="835"/>
      <c r="D109" s="836"/>
      <c r="E109" s="837" t="s">
        <v>785</v>
      </c>
      <c r="F109" s="838"/>
      <c r="G109" s="836"/>
      <c r="H109" s="839"/>
      <c r="I109" s="839"/>
      <c r="J109" s="840"/>
    </row>
    <row r="110" spans="2:10" ht="27.95" customHeight="1">
      <c r="B110" s="834"/>
      <c r="C110" s="835"/>
      <c r="D110" s="836"/>
      <c r="E110" s="837" t="s">
        <v>786</v>
      </c>
      <c r="F110" s="838"/>
      <c r="G110" s="836"/>
      <c r="H110" s="839"/>
      <c r="I110" s="839"/>
      <c r="J110" s="840"/>
    </row>
    <row r="111" spans="2:10" ht="27.95" customHeight="1">
      <c r="B111" s="834"/>
      <c r="C111" s="835"/>
      <c r="D111" s="836"/>
      <c r="E111" s="837" t="s">
        <v>787</v>
      </c>
      <c r="F111" s="838"/>
      <c r="G111" s="836"/>
      <c r="H111" s="839"/>
      <c r="I111" s="839"/>
      <c r="J111" s="840"/>
    </row>
    <row r="112" spans="2:10" ht="27.95" customHeight="1">
      <c r="B112" s="834"/>
      <c r="C112" s="835"/>
      <c r="D112" s="836"/>
      <c r="E112" s="837" t="s">
        <v>788</v>
      </c>
      <c r="F112" s="838"/>
      <c r="G112" s="836"/>
      <c r="H112" s="839"/>
      <c r="I112" s="839"/>
      <c r="J112" s="840"/>
    </row>
    <row r="113" spans="2:10" ht="27.95" customHeight="1">
      <c r="B113" s="834"/>
      <c r="C113" s="835"/>
      <c r="D113" s="836"/>
      <c r="E113" s="837"/>
      <c r="F113" s="838"/>
      <c r="G113" s="836"/>
      <c r="H113" s="839"/>
      <c r="I113" s="839"/>
      <c r="J113" s="840"/>
    </row>
    <row r="114" spans="2:10" ht="27.95" customHeight="1">
      <c r="B114" s="834"/>
      <c r="C114" s="835" t="s">
        <v>789</v>
      </c>
      <c r="D114" s="836" t="s">
        <v>790</v>
      </c>
      <c r="E114" s="837" t="s">
        <v>791</v>
      </c>
      <c r="F114" s="838">
        <v>1</v>
      </c>
      <c r="G114" s="836" t="s">
        <v>763</v>
      </c>
      <c r="H114" s="839"/>
      <c r="I114" s="839"/>
      <c r="J114" s="840"/>
    </row>
    <row r="115" spans="2:10" ht="27.95" customHeight="1">
      <c r="B115" s="834"/>
      <c r="C115" s="835" t="s">
        <v>792</v>
      </c>
      <c r="D115" s="836"/>
      <c r="E115" s="837" t="s">
        <v>773</v>
      </c>
      <c r="F115" s="838"/>
      <c r="G115" s="836"/>
      <c r="H115" s="839"/>
      <c r="I115" s="839"/>
      <c r="J115" s="840"/>
    </row>
    <row r="116" spans="2:10" ht="27.95" customHeight="1">
      <c r="B116" s="834"/>
      <c r="C116" s="835"/>
      <c r="D116" s="836"/>
      <c r="E116" s="837" t="s">
        <v>793</v>
      </c>
      <c r="F116" s="838"/>
      <c r="G116" s="836"/>
      <c r="H116" s="839"/>
      <c r="I116" s="839"/>
      <c r="J116" s="840"/>
    </row>
    <row r="117" spans="2:10" ht="27.95" customHeight="1">
      <c r="B117" s="834"/>
      <c r="C117" s="835"/>
      <c r="D117" s="836"/>
      <c r="E117" s="837" t="s">
        <v>794</v>
      </c>
      <c r="F117" s="838"/>
      <c r="G117" s="836"/>
      <c r="H117" s="839"/>
      <c r="I117" s="839"/>
      <c r="J117" s="840"/>
    </row>
    <row r="118" spans="2:10" ht="27.95" customHeight="1">
      <c r="B118" s="834"/>
      <c r="C118" s="835"/>
      <c r="D118" s="836"/>
      <c r="E118" s="837" t="s">
        <v>795</v>
      </c>
      <c r="F118" s="838"/>
      <c r="G118" s="836"/>
      <c r="H118" s="839"/>
      <c r="I118" s="839"/>
      <c r="J118" s="840"/>
    </row>
    <row r="119" spans="2:10" ht="27.95" customHeight="1">
      <c r="B119" s="834"/>
      <c r="C119" s="835"/>
      <c r="D119" s="836"/>
      <c r="E119" s="837"/>
      <c r="F119" s="838"/>
      <c r="G119" s="836"/>
      <c r="H119" s="839"/>
      <c r="I119" s="839"/>
      <c r="J119" s="840"/>
    </row>
    <row r="120" spans="2:10" ht="27.95" customHeight="1">
      <c r="B120" s="834"/>
      <c r="C120" s="835" t="s">
        <v>789</v>
      </c>
      <c r="D120" s="836" t="s">
        <v>796</v>
      </c>
      <c r="E120" s="837" t="s">
        <v>791</v>
      </c>
      <c r="F120" s="838">
        <v>1</v>
      </c>
      <c r="G120" s="836" t="s">
        <v>763</v>
      </c>
      <c r="H120" s="839"/>
      <c r="I120" s="839"/>
      <c r="J120" s="840"/>
    </row>
    <row r="121" spans="2:10" ht="27.95" customHeight="1" thickBot="1">
      <c r="B121" s="861"/>
      <c r="C121" s="862" t="s">
        <v>797</v>
      </c>
      <c r="D121" s="863"/>
      <c r="E121" s="864" t="s">
        <v>798</v>
      </c>
      <c r="F121" s="865"/>
      <c r="G121" s="863"/>
      <c r="H121" s="866"/>
      <c r="I121" s="866"/>
      <c r="J121" s="867"/>
    </row>
    <row r="122" spans="2:10" ht="27.95" customHeight="1">
      <c r="B122" s="852"/>
      <c r="C122" s="853"/>
      <c r="D122" s="854"/>
      <c r="E122" s="855" t="s">
        <v>799</v>
      </c>
      <c r="F122" s="856"/>
      <c r="G122" s="854"/>
      <c r="H122" s="857"/>
      <c r="I122" s="857"/>
      <c r="J122" s="858"/>
    </row>
    <row r="123" spans="2:10" ht="27.95" customHeight="1">
      <c r="B123" s="834"/>
      <c r="C123" s="835"/>
      <c r="D123" s="836"/>
      <c r="E123" s="837" t="s">
        <v>800</v>
      </c>
      <c r="F123" s="838"/>
      <c r="G123" s="836"/>
      <c r="H123" s="839"/>
      <c r="I123" s="839"/>
      <c r="J123" s="840"/>
    </row>
    <row r="124" spans="2:10" ht="27.95" customHeight="1">
      <c r="B124" s="834"/>
      <c r="C124" s="835"/>
      <c r="D124" s="836"/>
      <c r="E124" s="837" t="s">
        <v>775</v>
      </c>
      <c r="F124" s="838"/>
      <c r="G124" s="836"/>
      <c r="H124" s="839"/>
      <c r="I124" s="839"/>
      <c r="J124" s="840"/>
    </row>
    <row r="125" spans="2:10" ht="27.95" customHeight="1">
      <c r="B125" s="834"/>
      <c r="C125" s="835"/>
      <c r="D125" s="836"/>
      <c r="E125" s="837"/>
      <c r="F125" s="838"/>
      <c r="G125" s="836"/>
      <c r="H125" s="839"/>
      <c r="I125" s="839"/>
      <c r="J125" s="840"/>
    </row>
    <row r="126" spans="2:10" ht="27.95" customHeight="1">
      <c r="B126" s="834"/>
      <c r="C126" s="835" t="s">
        <v>801</v>
      </c>
      <c r="D126" s="836" t="s">
        <v>802</v>
      </c>
      <c r="E126" s="837" t="s">
        <v>803</v>
      </c>
      <c r="F126" s="838">
        <v>1</v>
      </c>
      <c r="G126" s="836" t="s">
        <v>740</v>
      </c>
      <c r="H126" s="839"/>
      <c r="I126" s="839"/>
      <c r="J126" s="840"/>
    </row>
    <row r="127" spans="2:10" ht="27.95" customHeight="1">
      <c r="B127" s="834"/>
      <c r="C127" s="835"/>
      <c r="D127" s="836"/>
      <c r="E127" s="837" t="s">
        <v>804</v>
      </c>
      <c r="F127" s="838"/>
      <c r="G127" s="836"/>
      <c r="H127" s="839"/>
      <c r="I127" s="839"/>
      <c r="J127" s="840"/>
    </row>
    <row r="128" spans="2:10" ht="27.95" customHeight="1">
      <c r="B128" s="834"/>
      <c r="C128" s="835"/>
      <c r="D128" s="836"/>
      <c r="E128" s="837" t="s">
        <v>775</v>
      </c>
      <c r="F128" s="838"/>
      <c r="G128" s="836"/>
      <c r="H128" s="839"/>
      <c r="I128" s="839"/>
      <c r="J128" s="840"/>
    </row>
    <row r="129" spans="2:10" ht="27.95" customHeight="1">
      <c r="B129" s="834"/>
      <c r="C129" s="835"/>
      <c r="D129" s="836"/>
      <c r="E129" s="837" t="s">
        <v>805</v>
      </c>
      <c r="F129" s="838"/>
      <c r="G129" s="836"/>
      <c r="H129" s="839"/>
      <c r="I129" s="839"/>
      <c r="J129" s="840"/>
    </row>
    <row r="130" spans="2:10" ht="27.95" customHeight="1">
      <c r="B130" s="834"/>
      <c r="C130" s="835"/>
      <c r="D130" s="836"/>
      <c r="E130" s="837"/>
      <c r="F130" s="838"/>
      <c r="G130" s="836"/>
      <c r="H130" s="839"/>
      <c r="I130" s="839"/>
      <c r="J130" s="840"/>
    </row>
    <row r="131" spans="2:10" ht="27.95" customHeight="1">
      <c r="B131" s="834"/>
      <c r="C131" s="835" t="s">
        <v>806</v>
      </c>
      <c r="D131" s="836" t="s">
        <v>807</v>
      </c>
      <c r="E131" s="837" t="s">
        <v>808</v>
      </c>
      <c r="F131" s="838">
        <v>3</v>
      </c>
      <c r="G131" s="836" t="s">
        <v>740</v>
      </c>
      <c r="H131" s="839"/>
      <c r="I131" s="839"/>
      <c r="J131" s="840"/>
    </row>
    <row r="132" spans="2:10" ht="27.95" customHeight="1">
      <c r="B132" s="834"/>
      <c r="C132" s="835"/>
      <c r="D132" s="836"/>
      <c r="E132" s="837" t="s">
        <v>809</v>
      </c>
      <c r="F132" s="838"/>
      <c r="G132" s="836"/>
      <c r="H132" s="839"/>
      <c r="I132" s="839"/>
      <c r="J132" s="840"/>
    </row>
    <row r="133" spans="2:10" ht="27.95" customHeight="1">
      <c r="B133" s="834"/>
      <c r="C133" s="835"/>
      <c r="D133" s="836"/>
      <c r="E133" s="837" t="s">
        <v>810</v>
      </c>
      <c r="F133" s="838"/>
      <c r="G133" s="836"/>
      <c r="H133" s="839"/>
      <c r="I133" s="839"/>
      <c r="J133" s="840"/>
    </row>
    <row r="134" spans="2:10" ht="27.95" customHeight="1">
      <c r="B134" s="834"/>
      <c r="C134" s="835"/>
      <c r="D134" s="836"/>
      <c r="E134" s="837"/>
      <c r="F134" s="838"/>
      <c r="G134" s="836"/>
      <c r="H134" s="839"/>
      <c r="I134" s="839"/>
      <c r="J134" s="840"/>
    </row>
    <row r="135" spans="2:10" ht="27.95" customHeight="1">
      <c r="B135" s="834"/>
      <c r="C135" s="835" t="s">
        <v>806</v>
      </c>
      <c r="D135" s="836" t="s">
        <v>811</v>
      </c>
      <c r="E135" s="837" t="s">
        <v>812</v>
      </c>
      <c r="F135" s="838">
        <v>4</v>
      </c>
      <c r="G135" s="836" t="s">
        <v>740</v>
      </c>
      <c r="H135" s="839"/>
      <c r="I135" s="839"/>
      <c r="J135" s="840"/>
    </row>
    <row r="136" spans="2:10" ht="27.95" customHeight="1">
      <c r="B136" s="834"/>
      <c r="C136" s="835"/>
      <c r="D136" s="836"/>
      <c r="E136" s="837" t="s">
        <v>813</v>
      </c>
      <c r="F136" s="838"/>
      <c r="G136" s="836"/>
      <c r="H136" s="839"/>
      <c r="I136" s="839"/>
      <c r="J136" s="840"/>
    </row>
    <row r="137" spans="2:10" ht="27.95" customHeight="1">
      <c r="B137" s="834"/>
      <c r="C137" s="835"/>
      <c r="D137" s="836"/>
      <c r="E137" s="837" t="s">
        <v>814</v>
      </c>
      <c r="F137" s="838"/>
      <c r="G137" s="836"/>
      <c r="H137" s="839"/>
      <c r="I137" s="839"/>
      <c r="J137" s="840"/>
    </row>
    <row r="138" spans="2:10" ht="27.95" customHeight="1" thickBot="1">
      <c r="B138" s="861"/>
      <c r="C138" s="862"/>
      <c r="D138" s="863"/>
      <c r="E138" s="864"/>
      <c r="F138" s="865"/>
      <c r="G138" s="863"/>
      <c r="H138" s="866"/>
      <c r="I138" s="866"/>
      <c r="J138" s="867"/>
    </row>
    <row r="139" spans="2:10" ht="27.95" customHeight="1">
      <c r="B139" s="852"/>
      <c r="C139" s="853" t="s">
        <v>806</v>
      </c>
      <c r="D139" s="854" t="s">
        <v>815</v>
      </c>
      <c r="E139" s="855" t="s">
        <v>816</v>
      </c>
      <c r="F139" s="856">
        <v>1</v>
      </c>
      <c r="G139" s="854" t="s">
        <v>740</v>
      </c>
      <c r="H139" s="857"/>
      <c r="I139" s="857"/>
      <c r="J139" s="858"/>
    </row>
    <row r="140" spans="2:10" ht="27.95" customHeight="1">
      <c r="B140" s="834"/>
      <c r="C140" s="835"/>
      <c r="D140" s="836"/>
      <c r="E140" s="837" t="s">
        <v>817</v>
      </c>
      <c r="F140" s="838"/>
      <c r="G140" s="836"/>
      <c r="H140" s="839"/>
      <c r="I140" s="839"/>
      <c r="J140" s="840"/>
    </row>
    <row r="141" spans="2:10" ht="27.95" customHeight="1">
      <c r="B141" s="834"/>
      <c r="C141" s="835"/>
      <c r="D141" s="836"/>
      <c r="E141" s="837" t="s">
        <v>818</v>
      </c>
      <c r="F141" s="838"/>
      <c r="G141" s="836"/>
      <c r="H141" s="839"/>
      <c r="I141" s="839"/>
      <c r="J141" s="840"/>
    </row>
    <row r="142" spans="2:10" ht="27.95" customHeight="1">
      <c r="B142" s="834"/>
      <c r="C142" s="835"/>
      <c r="D142" s="836"/>
      <c r="E142" s="837"/>
      <c r="F142" s="838"/>
      <c r="G142" s="836"/>
      <c r="H142" s="839"/>
      <c r="I142" s="839"/>
      <c r="J142" s="840"/>
    </row>
    <row r="143" spans="2:10" ht="27.95" customHeight="1">
      <c r="B143" s="834"/>
      <c r="C143" s="835" t="s">
        <v>806</v>
      </c>
      <c r="D143" s="836" t="s">
        <v>819</v>
      </c>
      <c r="E143" s="837" t="s">
        <v>816</v>
      </c>
      <c r="F143" s="838">
        <v>1</v>
      </c>
      <c r="G143" s="836" t="s">
        <v>740</v>
      </c>
      <c r="H143" s="839"/>
      <c r="I143" s="839"/>
      <c r="J143" s="840"/>
    </row>
    <row r="144" spans="2:10" ht="27.95" customHeight="1">
      <c r="B144" s="834"/>
      <c r="C144" s="835"/>
      <c r="D144" s="836"/>
      <c r="E144" s="837" t="s">
        <v>817</v>
      </c>
      <c r="F144" s="838"/>
      <c r="G144" s="836"/>
      <c r="H144" s="839"/>
      <c r="I144" s="839"/>
      <c r="J144" s="840"/>
    </row>
    <row r="145" spans="2:10" ht="27.95" customHeight="1">
      <c r="B145" s="834"/>
      <c r="C145" s="835"/>
      <c r="D145" s="836"/>
      <c r="E145" s="837" t="s">
        <v>818</v>
      </c>
      <c r="F145" s="838"/>
      <c r="G145" s="836"/>
      <c r="H145" s="839"/>
      <c r="I145" s="839"/>
      <c r="J145" s="840"/>
    </row>
    <row r="146" spans="2:10" ht="27.95" customHeight="1">
      <c r="B146" s="834"/>
      <c r="C146" s="835"/>
      <c r="D146" s="836"/>
      <c r="E146" s="837"/>
      <c r="F146" s="838"/>
      <c r="G146" s="836"/>
      <c r="H146" s="839"/>
      <c r="I146" s="839"/>
      <c r="J146" s="840"/>
    </row>
    <row r="147" spans="2:10" ht="27.95" customHeight="1">
      <c r="B147" s="834"/>
      <c r="C147" s="835" t="s">
        <v>820</v>
      </c>
      <c r="D147" s="836" t="s">
        <v>821</v>
      </c>
      <c r="E147" s="837" t="s">
        <v>822</v>
      </c>
      <c r="F147" s="838">
        <v>1</v>
      </c>
      <c r="G147" s="836" t="s">
        <v>740</v>
      </c>
      <c r="H147" s="839"/>
      <c r="I147" s="839"/>
      <c r="J147" s="840"/>
    </row>
    <row r="148" spans="2:10" ht="27.95" customHeight="1">
      <c r="B148" s="834"/>
      <c r="C148" s="835"/>
      <c r="D148" s="836"/>
      <c r="E148" s="837" t="s">
        <v>823</v>
      </c>
      <c r="F148" s="838"/>
      <c r="G148" s="836"/>
      <c r="H148" s="839"/>
      <c r="I148" s="839"/>
      <c r="J148" s="840"/>
    </row>
    <row r="149" spans="2:10" ht="27.95" customHeight="1">
      <c r="B149" s="834"/>
      <c r="C149" s="835"/>
      <c r="D149" s="836"/>
      <c r="E149" s="837" t="s">
        <v>824</v>
      </c>
      <c r="F149" s="838"/>
      <c r="G149" s="836"/>
      <c r="H149" s="839"/>
      <c r="I149" s="839"/>
      <c r="J149" s="840"/>
    </row>
    <row r="150" spans="2:10" ht="27.95" customHeight="1">
      <c r="B150" s="834"/>
      <c r="C150" s="835"/>
      <c r="D150" s="836"/>
      <c r="E150" s="837"/>
      <c r="F150" s="838"/>
      <c r="G150" s="836"/>
      <c r="H150" s="839"/>
      <c r="I150" s="839"/>
      <c r="J150" s="840"/>
    </row>
    <row r="151" spans="2:10" ht="27.95" customHeight="1">
      <c r="B151" s="834"/>
      <c r="C151" s="835" t="s">
        <v>820</v>
      </c>
      <c r="D151" s="836" t="s">
        <v>825</v>
      </c>
      <c r="E151" s="837" t="s">
        <v>826</v>
      </c>
      <c r="F151" s="838">
        <v>2</v>
      </c>
      <c r="G151" s="836" t="s">
        <v>740</v>
      </c>
      <c r="H151" s="839"/>
      <c r="I151" s="839"/>
      <c r="J151" s="840"/>
    </row>
    <row r="152" spans="2:10" ht="27.95" customHeight="1">
      <c r="B152" s="834"/>
      <c r="C152" s="835"/>
      <c r="D152" s="836"/>
      <c r="E152" s="837" t="s">
        <v>827</v>
      </c>
      <c r="F152" s="838"/>
      <c r="G152" s="836"/>
      <c r="H152" s="839"/>
      <c r="I152" s="839"/>
      <c r="J152" s="840"/>
    </row>
    <row r="153" spans="2:10" ht="27.95" customHeight="1">
      <c r="B153" s="834"/>
      <c r="C153" s="835"/>
      <c r="D153" s="836"/>
      <c r="E153" s="837" t="s">
        <v>828</v>
      </c>
      <c r="F153" s="838"/>
      <c r="G153" s="836"/>
      <c r="H153" s="839"/>
      <c r="I153" s="839"/>
      <c r="J153" s="840"/>
    </row>
    <row r="154" spans="2:10" ht="27.95" customHeight="1">
      <c r="B154" s="834"/>
      <c r="C154" s="835"/>
      <c r="D154" s="836"/>
      <c r="E154" s="837" t="s">
        <v>829</v>
      </c>
      <c r="F154" s="838"/>
      <c r="G154" s="836"/>
      <c r="H154" s="839"/>
      <c r="I154" s="839"/>
      <c r="J154" s="840"/>
    </row>
    <row r="155" spans="2:10" ht="27.95" customHeight="1" thickBot="1">
      <c r="B155" s="861"/>
      <c r="C155" s="862" t="s">
        <v>830</v>
      </c>
      <c r="D155" s="863"/>
      <c r="E155" s="864" t="s">
        <v>831</v>
      </c>
      <c r="F155" s="865">
        <v>1</v>
      </c>
      <c r="G155" s="863" t="s">
        <v>717</v>
      </c>
      <c r="H155" s="866"/>
      <c r="I155" s="866"/>
      <c r="J155" s="867"/>
    </row>
    <row r="156" spans="2:10" ht="27.95" customHeight="1">
      <c r="B156" s="852"/>
      <c r="C156" s="853" t="s">
        <v>832</v>
      </c>
      <c r="D156" s="854" t="s">
        <v>833</v>
      </c>
      <c r="E156" s="855" t="s">
        <v>834</v>
      </c>
      <c r="F156" s="856">
        <v>1</v>
      </c>
      <c r="G156" s="854" t="s">
        <v>769</v>
      </c>
      <c r="H156" s="857"/>
      <c r="I156" s="857"/>
      <c r="J156" s="858"/>
    </row>
    <row r="157" spans="2:10" ht="27.95" customHeight="1">
      <c r="B157" s="834"/>
      <c r="C157" s="835"/>
      <c r="D157" s="836"/>
      <c r="E157" s="837" t="s">
        <v>835</v>
      </c>
      <c r="F157" s="838"/>
      <c r="G157" s="836"/>
      <c r="H157" s="839"/>
      <c r="I157" s="839"/>
      <c r="J157" s="840"/>
    </row>
    <row r="158" spans="2:10" ht="27.95" customHeight="1">
      <c r="B158" s="834"/>
      <c r="C158" s="835"/>
      <c r="D158" s="836"/>
      <c r="E158" s="837" t="s">
        <v>836</v>
      </c>
      <c r="F158" s="838"/>
      <c r="G158" s="836"/>
      <c r="H158" s="839"/>
      <c r="I158" s="839"/>
      <c r="J158" s="840"/>
    </row>
    <row r="159" spans="2:10" ht="27.95" customHeight="1">
      <c r="B159" s="834"/>
      <c r="C159" s="835"/>
      <c r="D159" s="836"/>
      <c r="E159" s="837" t="s">
        <v>837</v>
      </c>
      <c r="F159" s="838"/>
      <c r="G159" s="836"/>
      <c r="H159" s="839"/>
      <c r="I159" s="839"/>
      <c r="J159" s="840"/>
    </row>
    <row r="160" spans="2:10" ht="27.95" customHeight="1">
      <c r="B160" s="834"/>
      <c r="C160" s="835"/>
      <c r="D160" s="836"/>
      <c r="E160" s="837"/>
      <c r="F160" s="838"/>
      <c r="G160" s="836"/>
      <c r="H160" s="839"/>
      <c r="I160" s="839"/>
      <c r="J160" s="840"/>
    </row>
    <row r="161" spans="2:10" ht="27.95" customHeight="1">
      <c r="B161" s="834"/>
      <c r="C161" s="835" t="s">
        <v>832</v>
      </c>
      <c r="D161" s="836" t="s">
        <v>838</v>
      </c>
      <c r="E161" s="837" t="s">
        <v>778</v>
      </c>
      <c r="F161" s="838">
        <v>1</v>
      </c>
      <c r="G161" s="836" t="s">
        <v>769</v>
      </c>
      <c r="H161" s="839"/>
      <c r="I161" s="839"/>
      <c r="J161" s="840"/>
    </row>
    <row r="162" spans="2:10" ht="27.95" customHeight="1">
      <c r="B162" s="834"/>
      <c r="C162" s="835"/>
      <c r="D162" s="836"/>
      <c r="E162" s="837" t="s">
        <v>839</v>
      </c>
      <c r="F162" s="838"/>
      <c r="G162" s="836"/>
      <c r="H162" s="839"/>
      <c r="I162" s="839"/>
      <c r="J162" s="840"/>
    </row>
    <row r="163" spans="2:10" ht="27.95" customHeight="1">
      <c r="B163" s="834"/>
      <c r="C163" s="835"/>
      <c r="D163" s="836"/>
      <c r="E163" s="837"/>
      <c r="F163" s="838"/>
      <c r="G163" s="836"/>
      <c r="H163" s="839"/>
      <c r="I163" s="839"/>
      <c r="J163" s="840"/>
    </row>
    <row r="164" spans="2:10" ht="27.95" customHeight="1">
      <c r="B164" s="834"/>
      <c r="C164" s="835" t="s">
        <v>840</v>
      </c>
      <c r="D164" s="836" t="s">
        <v>841</v>
      </c>
      <c r="E164" s="837" t="s">
        <v>842</v>
      </c>
      <c r="F164" s="838">
        <v>1</v>
      </c>
      <c r="G164" s="836" t="s">
        <v>740</v>
      </c>
      <c r="H164" s="839"/>
      <c r="I164" s="839"/>
      <c r="J164" s="840"/>
    </row>
    <row r="165" spans="2:10" ht="27.95" customHeight="1">
      <c r="B165" s="834"/>
      <c r="C165" s="835"/>
      <c r="D165" s="836"/>
      <c r="E165" s="837" t="s">
        <v>843</v>
      </c>
      <c r="F165" s="838"/>
      <c r="G165" s="836"/>
      <c r="H165" s="839"/>
      <c r="I165" s="839"/>
      <c r="J165" s="840"/>
    </row>
    <row r="166" spans="2:10" ht="27.95" customHeight="1">
      <c r="B166" s="834"/>
      <c r="C166" s="835"/>
      <c r="D166" s="836"/>
      <c r="E166" s="837" t="s">
        <v>844</v>
      </c>
      <c r="F166" s="838"/>
      <c r="G166" s="836"/>
      <c r="H166" s="839"/>
      <c r="I166" s="839"/>
      <c r="J166" s="840"/>
    </row>
    <row r="167" spans="2:10" ht="27.95" customHeight="1">
      <c r="B167" s="834"/>
      <c r="C167" s="835"/>
      <c r="D167" s="836"/>
      <c r="E167" s="837"/>
      <c r="F167" s="838"/>
      <c r="G167" s="836"/>
      <c r="H167" s="839"/>
      <c r="I167" s="839"/>
      <c r="J167" s="840"/>
    </row>
    <row r="168" spans="2:10" ht="27.95" customHeight="1">
      <c r="B168" s="834"/>
      <c r="C168" s="835" t="s">
        <v>845</v>
      </c>
      <c r="D168" s="836" t="s">
        <v>846</v>
      </c>
      <c r="E168" s="837" t="s">
        <v>847</v>
      </c>
      <c r="F168" s="838">
        <v>1</v>
      </c>
      <c r="G168" s="836" t="s">
        <v>740</v>
      </c>
      <c r="H168" s="839"/>
      <c r="I168" s="839"/>
      <c r="J168" s="840"/>
    </row>
    <row r="169" spans="2:10" ht="27.95" customHeight="1">
      <c r="B169" s="834"/>
      <c r="C169" s="835"/>
      <c r="D169" s="836"/>
      <c r="E169" s="837" t="s">
        <v>848</v>
      </c>
      <c r="F169" s="838"/>
      <c r="G169" s="836"/>
      <c r="H169" s="839"/>
      <c r="I169" s="839"/>
      <c r="J169" s="840"/>
    </row>
    <row r="170" spans="2:10" ht="27.95" customHeight="1">
      <c r="B170" s="834"/>
      <c r="C170" s="835"/>
      <c r="D170" s="836"/>
      <c r="E170" s="837" t="s">
        <v>849</v>
      </c>
      <c r="F170" s="838"/>
      <c r="G170" s="836"/>
      <c r="H170" s="839"/>
      <c r="I170" s="839"/>
      <c r="J170" s="840"/>
    </row>
    <row r="171" spans="2:10" ht="27.95" customHeight="1">
      <c r="B171" s="834"/>
      <c r="C171" s="835"/>
      <c r="D171" s="836"/>
      <c r="E171" s="837"/>
      <c r="F171" s="838"/>
      <c r="G171" s="836"/>
      <c r="H171" s="839"/>
      <c r="I171" s="839"/>
      <c r="J171" s="840"/>
    </row>
    <row r="172" spans="2:10" ht="27.95" customHeight="1" thickBot="1">
      <c r="B172" s="861"/>
      <c r="C172" s="862" t="s">
        <v>850</v>
      </c>
      <c r="D172" s="863"/>
      <c r="E172" s="864"/>
      <c r="F172" s="865">
        <v>1</v>
      </c>
      <c r="G172" s="863" t="s">
        <v>717</v>
      </c>
      <c r="H172" s="866"/>
      <c r="I172" s="866"/>
      <c r="J172" s="867"/>
    </row>
    <row r="173" spans="2:10" ht="27.95" customHeight="1">
      <c r="B173" s="852"/>
      <c r="C173" s="853" t="s">
        <v>851</v>
      </c>
      <c r="D173" s="854" t="s">
        <v>852</v>
      </c>
      <c r="E173" s="855" t="s">
        <v>853</v>
      </c>
      <c r="F173" s="856">
        <v>1</v>
      </c>
      <c r="G173" s="854" t="s">
        <v>763</v>
      </c>
      <c r="H173" s="857"/>
      <c r="I173" s="857"/>
      <c r="J173" s="858"/>
    </row>
    <row r="174" spans="2:10" ht="27.95" customHeight="1">
      <c r="B174" s="834"/>
      <c r="C174" s="835"/>
      <c r="D174" s="836"/>
      <c r="E174" s="837" t="s">
        <v>854</v>
      </c>
      <c r="F174" s="838"/>
      <c r="G174" s="836"/>
      <c r="H174" s="839"/>
      <c r="I174" s="839"/>
      <c r="J174" s="840"/>
    </row>
    <row r="175" spans="2:10" ht="27.95" customHeight="1">
      <c r="B175" s="834"/>
      <c r="C175" s="835"/>
      <c r="D175" s="836"/>
      <c r="E175" s="837"/>
      <c r="F175" s="838"/>
      <c r="G175" s="836"/>
      <c r="H175" s="839"/>
      <c r="I175" s="839"/>
      <c r="J175" s="840"/>
    </row>
    <row r="176" spans="2:10" ht="27.95" customHeight="1">
      <c r="B176" s="834"/>
      <c r="C176" s="835" t="s">
        <v>855</v>
      </c>
      <c r="D176" s="836"/>
      <c r="E176" s="837" t="s">
        <v>856</v>
      </c>
      <c r="F176" s="838">
        <v>1</v>
      </c>
      <c r="G176" s="836" t="s">
        <v>717</v>
      </c>
      <c r="H176" s="839"/>
      <c r="I176" s="839"/>
      <c r="J176" s="840"/>
    </row>
    <row r="177" spans="2:10" ht="27.95" customHeight="1">
      <c r="B177" s="834"/>
      <c r="C177" s="835" t="s">
        <v>857</v>
      </c>
      <c r="D177" s="836"/>
      <c r="E177" s="837"/>
      <c r="F177" s="838">
        <v>50</v>
      </c>
      <c r="G177" s="836" t="s">
        <v>858</v>
      </c>
      <c r="H177" s="839"/>
      <c r="I177" s="839"/>
      <c r="J177" s="840"/>
    </row>
    <row r="178" spans="2:10" ht="27.95" customHeight="1">
      <c r="B178" s="834"/>
      <c r="C178" s="835" t="s">
        <v>859</v>
      </c>
      <c r="D178" s="836"/>
      <c r="E178" s="837" t="s">
        <v>860</v>
      </c>
      <c r="F178" s="838">
        <v>1</v>
      </c>
      <c r="G178" s="836" t="s">
        <v>717</v>
      </c>
      <c r="H178" s="839"/>
      <c r="I178" s="839"/>
      <c r="J178" s="840"/>
    </row>
    <row r="179" spans="2:10" ht="27.95" customHeight="1">
      <c r="B179" s="834"/>
      <c r="C179" s="835"/>
      <c r="D179" s="836"/>
      <c r="E179" s="837" t="s">
        <v>861</v>
      </c>
      <c r="F179" s="838"/>
      <c r="G179" s="836"/>
      <c r="H179" s="839"/>
      <c r="I179" s="839"/>
      <c r="J179" s="840"/>
    </row>
    <row r="180" spans="2:10" ht="27.95" customHeight="1">
      <c r="B180" s="834"/>
      <c r="C180" s="835"/>
      <c r="D180" s="836"/>
      <c r="E180" s="837" t="s">
        <v>862</v>
      </c>
      <c r="F180" s="838"/>
      <c r="G180" s="836"/>
      <c r="H180" s="839"/>
      <c r="I180" s="839"/>
      <c r="J180" s="840"/>
    </row>
    <row r="181" spans="2:10" ht="27.95" customHeight="1">
      <c r="B181" s="834"/>
      <c r="C181" s="835"/>
      <c r="D181" s="836"/>
      <c r="E181" s="837"/>
      <c r="F181" s="838"/>
      <c r="G181" s="836"/>
      <c r="H181" s="839"/>
      <c r="I181" s="839"/>
      <c r="J181" s="840"/>
    </row>
    <row r="182" spans="2:10" ht="27.95" customHeight="1">
      <c r="B182" s="834"/>
      <c r="C182" s="835"/>
      <c r="D182" s="836"/>
      <c r="E182" s="837"/>
      <c r="F182" s="838"/>
      <c r="G182" s="836"/>
      <c r="H182" s="839"/>
      <c r="I182" s="839"/>
      <c r="J182" s="840"/>
    </row>
    <row r="183" spans="2:10" ht="27.95" customHeight="1">
      <c r="B183" s="834"/>
      <c r="C183" s="835"/>
      <c r="D183" s="836"/>
      <c r="E183" s="837"/>
      <c r="F183" s="838"/>
      <c r="G183" s="836"/>
      <c r="H183" s="839"/>
      <c r="I183" s="839"/>
      <c r="J183" s="840"/>
    </row>
    <row r="184" spans="2:10" ht="27.95" customHeight="1">
      <c r="B184" s="834"/>
      <c r="C184" s="835"/>
      <c r="D184" s="836"/>
      <c r="E184" s="837"/>
      <c r="F184" s="838"/>
      <c r="G184" s="836"/>
      <c r="H184" s="839"/>
      <c r="I184" s="839"/>
      <c r="J184" s="840"/>
    </row>
    <row r="185" spans="2:10" ht="27.95" customHeight="1">
      <c r="B185" s="834"/>
      <c r="C185" s="835"/>
      <c r="D185" s="836"/>
      <c r="E185" s="837"/>
      <c r="F185" s="838"/>
      <c r="G185" s="836"/>
      <c r="H185" s="839"/>
      <c r="I185" s="839"/>
      <c r="J185" s="840"/>
    </row>
    <row r="186" spans="2:10" ht="27.95" customHeight="1">
      <c r="B186" s="834"/>
      <c r="C186" s="835"/>
      <c r="D186" s="836"/>
      <c r="E186" s="837"/>
      <c r="F186" s="838"/>
      <c r="G186" s="836"/>
      <c r="H186" s="839"/>
      <c r="I186" s="839"/>
      <c r="J186" s="840"/>
    </row>
    <row r="187" spans="2:10" ht="27.75" customHeight="1">
      <c r="B187" s="834"/>
      <c r="C187" s="835"/>
      <c r="D187" s="836"/>
      <c r="E187" s="837"/>
      <c r="F187" s="838"/>
      <c r="G187" s="836"/>
      <c r="H187" s="839"/>
      <c r="I187" s="839"/>
      <c r="J187" s="840"/>
    </row>
    <row r="188" spans="2:10" ht="27.95" customHeight="1">
      <c r="B188" s="834"/>
      <c r="C188" s="835" t="s">
        <v>863</v>
      </c>
      <c r="D188" s="836"/>
      <c r="E188" s="837"/>
      <c r="F188" s="838"/>
      <c r="G188" s="836"/>
      <c r="H188" s="839"/>
      <c r="I188" s="839"/>
      <c r="J188" s="840"/>
    </row>
    <row r="189" spans="2:10" ht="27.95" customHeight="1" thickBot="1">
      <c r="B189" s="861"/>
      <c r="C189" s="862"/>
      <c r="D189" s="863"/>
      <c r="E189" s="864"/>
      <c r="F189" s="865"/>
      <c r="G189" s="863"/>
      <c r="H189" s="866"/>
      <c r="I189" s="866"/>
      <c r="J189" s="867"/>
    </row>
    <row r="190" spans="2:10" ht="27.95" customHeight="1">
      <c r="B190" s="871">
        <v>2</v>
      </c>
      <c r="C190" s="853" t="s">
        <v>864</v>
      </c>
      <c r="D190" s="854"/>
      <c r="E190" s="855"/>
      <c r="F190" s="856"/>
      <c r="G190" s="854"/>
      <c r="H190" s="857"/>
      <c r="I190" s="857"/>
      <c r="J190" s="858"/>
    </row>
    <row r="191" spans="2:10" ht="27.95" customHeight="1">
      <c r="B191" s="834"/>
      <c r="C191" s="835" t="s">
        <v>865</v>
      </c>
      <c r="D191" s="836" t="s">
        <v>866</v>
      </c>
      <c r="E191" s="837" t="s">
        <v>867</v>
      </c>
      <c r="F191" s="838">
        <v>1</v>
      </c>
      <c r="G191" s="836" t="s">
        <v>717</v>
      </c>
      <c r="H191" s="839"/>
      <c r="I191" s="839"/>
      <c r="J191" s="840"/>
    </row>
    <row r="192" spans="2:10" ht="27.95" customHeight="1">
      <c r="B192" s="834"/>
      <c r="C192" s="835"/>
      <c r="D192" s="836"/>
      <c r="E192" s="837" t="s">
        <v>868</v>
      </c>
      <c r="F192" s="838"/>
      <c r="G192" s="836"/>
      <c r="H192" s="839"/>
      <c r="I192" s="839"/>
      <c r="J192" s="840"/>
    </row>
    <row r="193" spans="2:10" ht="27.95" customHeight="1">
      <c r="B193" s="834"/>
      <c r="C193" s="835"/>
      <c r="D193" s="836"/>
      <c r="E193" s="837"/>
      <c r="F193" s="838"/>
      <c r="G193" s="836"/>
      <c r="H193" s="839"/>
      <c r="I193" s="839"/>
      <c r="J193" s="840"/>
    </row>
    <row r="194" spans="2:10" ht="27.95" customHeight="1">
      <c r="B194" s="834"/>
      <c r="C194" s="835" t="s">
        <v>869</v>
      </c>
      <c r="D194" s="836" t="s">
        <v>866</v>
      </c>
      <c r="E194" s="837" t="s">
        <v>870</v>
      </c>
      <c r="F194" s="838">
        <v>1</v>
      </c>
      <c r="G194" s="836" t="s">
        <v>717</v>
      </c>
      <c r="H194" s="839"/>
      <c r="I194" s="839"/>
      <c r="J194" s="840"/>
    </row>
    <row r="195" spans="2:10" ht="27.95" customHeight="1">
      <c r="B195" s="834"/>
      <c r="C195" s="835"/>
      <c r="D195" s="836"/>
      <c r="E195" s="837" t="s">
        <v>871</v>
      </c>
      <c r="F195" s="838"/>
      <c r="G195" s="836"/>
      <c r="H195" s="839"/>
      <c r="I195" s="839"/>
      <c r="J195" s="840"/>
    </row>
    <row r="196" spans="2:10" ht="27.95" customHeight="1">
      <c r="B196" s="834"/>
      <c r="C196" s="835"/>
      <c r="D196" s="836"/>
      <c r="E196" s="837"/>
      <c r="F196" s="838"/>
      <c r="G196" s="836"/>
      <c r="H196" s="839"/>
      <c r="I196" s="839"/>
      <c r="J196" s="840"/>
    </row>
    <row r="197" spans="2:10" ht="27.95" customHeight="1">
      <c r="B197" s="834"/>
      <c r="C197" s="835" t="s">
        <v>872</v>
      </c>
      <c r="D197" s="836" t="s">
        <v>866</v>
      </c>
      <c r="E197" s="837" t="s">
        <v>873</v>
      </c>
      <c r="F197" s="838">
        <v>1</v>
      </c>
      <c r="G197" s="836" t="s">
        <v>717</v>
      </c>
      <c r="H197" s="839"/>
      <c r="I197" s="839"/>
      <c r="J197" s="840"/>
    </row>
    <row r="198" spans="2:10" ht="27.95" customHeight="1">
      <c r="B198" s="834"/>
      <c r="C198" s="835"/>
      <c r="D198" s="836"/>
      <c r="E198" s="837" t="s">
        <v>871</v>
      </c>
      <c r="F198" s="838"/>
      <c r="G198" s="836"/>
      <c r="H198" s="839"/>
      <c r="I198" s="839"/>
      <c r="J198" s="840"/>
    </row>
    <row r="199" spans="2:10" ht="27.95" customHeight="1">
      <c r="B199" s="834"/>
      <c r="C199" s="835"/>
      <c r="D199" s="836"/>
      <c r="E199" s="837"/>
      <c r="F199" s="838"/>
      <c r="G199" s="836"/>
      <c r="H199" s="839"/>
      <c r="I199" s="839"/>
      <c r="J199" s="840"/>
    </row>
    <row r="200" spans="2:10" ht="27.95" customHeight="1">
      <c r="B200" s="834"/>
      <c r="C200" s="835" t="s">
        <v>874</v>
      </c>
      <c r="D200" s="836" t="s">
        <v>866</v>
      </c>
      <c r="E200" s="837" t="s">
        <v>875</v>
      </c>
      <c r="F200" s="838">
        <v>1</v>
      </c>
      <c r="G200" s="836" t="s">
        <v>717</v>
      </c>
      <c r="H200" s="839"/>
      <c r="I200" s="839"/>
      <c r="J200" s="840"/>
    </row>
    <row r="201" spans="2:10" ht="27.95" customHeight="1">
      <c r="B201" s="834"/>
      <c r="C201" s="835"/>
      <c r="D201" s="836"/>
      <c r="E201" s="837" t="s">
        <v>871</v>
      </c>
      <c r="F201" s="838"/>
      <c r="G201" s="836"/>
      <c r="H201" s="839"/>
      <c r="I201" s="839"/>
      <c r="J201" s="840"/>
    </row>
    <row r="202" spans="2:10" ht="27.95" customHeight="1">
      <c r="B202" s="834"/>
      <c r="C202" s="835"/>
      <c r="D202" s="836"/>
      <c r="E202" s="837"/>
      <c r="F202" s="838"/>
      <c r="G202" s="836"/>
      <c r="H202" s="839"/>
      <c r="I202" s="839"/>
      <c r="J202" s="840"/>
    </row>
    <row r="203" spans="2:10" ht="27.95" customHeight="1">
      <c r="B203" s="834"/>
      <c r="C203" s="835" t="s">
        <v>876</v>
      </c>
      <c r="D203" s="836"/>
      <c r="E203" s="837" t="s">
        <v>877</v>
      </c>
      <c r="F203" s="838">
        <v>1</v>
      </c>
      <c r="G203" s="836" t="s">
        <v>858</v>
      </c>
      <c r="H203" s="839"/>
      <c r="I203" s="839"/>
      <c r="J203" s="840"/>
    </row>
    <row r="204" spans="2:10" ht="27.95" customHeight="1">
      <c r="B204" s="834"/>
      <c r="C204" s="835" t="s">
        <v>876</v>
      </c>
      <c r="D204" s="836"/>
      <c r="E204" s="837" t="s">
        <v>878</v>
      </c>
      <c r="F204" s="838">
        <v>1</v>
      </c>
      <c r="G204" s="836" t="s">
        <v>858</v>
      </c>
      <c r="H204" s="839"/>
      <c r="I204" s="839"/>
      <c r="J204" s="840"/>
    </row>
    <row r="205" spans="2:10" ht="27.95" customHeight="1">
      <c r="B205" s="834"/>
      <c r="C205" s="835" t="s">
        <v>876</v>
      </c>
      <c r="D205" s="836"/>
      <c r="E205" s="837" t="s">
        <v>879</v>
      </c>
      <c r="F205" s="838">
        <v>1</v>
      </c>
      <c r="G205" s="836" t="s">
        <v>858</v>
      </c>
      <c r="H205" s="839"/>
      <c r="I205" s="839"/>
      <c r="J205" s="840"/>
    </row>
    <row r="206" spans="2:10" ht="27.95" customHeight="1" thickBot="1">
      <c r="B206" s="861"/>
      <c r="C206" s="862" t="s">
        <v>880</v>
      </c>
      <c r="D206" s="863"/>
      <c r="E206" s="864" t="s">
        <v>877</v>
      </c>
      <c r="F206" s="865">
        <v>1</v>
      </c>
      <c r="G206" s="863" t="s">
        <v>858</v>
      </c>
      <c r="H206" s="866"/>
      <c r="I206" s="866"/>
      <c r="J206" s="867"/>
    </row>
    <row r="207" spans="2:10" ht="27.95" customHeight="1">
      <c r="B207" s="852"/>
      <c r="C207" s="853" t="s">
        <v>880</v>
      </c>
      <c r="D207" s="854"/>
      <c r="E207" s="855" t="s">
        <v>879</v>
      </c>
      <c r="F207" s="856">
        <v>1</v>
      </c>
      <c r="G207" s="854" t="s">
        <v>858</v>
      </c>
      <c r="H207" s="857"/>
      <c r="I207" s="857"/>
      <c r="J207" s="858"/>
    </row>
    <row r="208" spans="2:10" ht="27.95" customHeight="1">
      <c r="B208" s="834"/>
      <c r="C208" s="835"/>
      <c r="D208" s="836"/>
      <c r="E208" s="837"/>
      <c r="F208" s="838"/>
      <c r="G208" s="836"/>
      <c r="H208" s="839"/>
      <c r="I208" s="839"/>
      <c r="J208" s="840"/>
    </row>
    <row r="209" spans="2:10" ht="27.95" customHeight="1">
      <c r="B209" s="834"/>
      <c r="C209" s="835" t="s">
        <v>881</v>
      </c>
      <c r="D209" s="836"/>
      <c r="E209" s="837" t="s">
        <v>882</v>
      </c>
      <c r="F209" s="838">
        <v>41</v>
      </c>
      <c r="G209" s="836" t="s">
        <v>883</v>
      </c>
      <c r="H209" s="839"/>
      <c r="I209" s="839"/>
      <c r="J209" s="840"/>
    </row>
    <row r="210" spans="2:10" ht="27.95" customHeight="1">
      <c r="B210" s="834"/>
      <c r="C210" s="835" t="s">
        <v>881</v>
      </c>
      <c r="D210" s="836"/>
      <c r="E210" s="837" t="s">
        <v>884</v>
      </c>
      <c r="F210" s="838">
        <v>1</v>
      </c>
      <c r="G210" s="836" t="s">
        <v>883</v>
      </c>
      <c r="H210" s="839"/>
      <c r="I210" s="839"/>
      <c r="J210" s="840"/>
    </row>
    <row r="211" spans="2:10" ht="27.95" customHeight="1">
      <c r="B211" s="834"/>
      <c r="C211" s="835"/>
      <c r="D211" s="836"/>
      <c r="E211" s="837"/>
      <c r="F211" s="838"/>
      <c r="G211" s="836"/>
      <c r="H211" s="839"/>
      <c r="I211" s="839"/>
      <c r="J211" s="840"/>
    </row>
    <row r="212" spans="2:10" ht="27.95" customHeight="1">
      <c r="B212" s="834"/>
      <c r="C212" s="835" t="s">
        <v>885</v>
      </c>
      <c r="D212" s="836"/>
      <c r="E212" s="837" t="s">
        <v>886</v>
      </c>
      <c r="F212" s="838">
        <v>22</v>
      </c>
      <c r="G212" s="836" t="s">
        <v>858</v>
      </c>
      <c r="H212" s="839"/>
      <c r="I212" s="839"/>
      <c r="J212" s="840"/>
    </row>
    <row r="213" spans="2:10" ht="27.95" customHeight="1">
      <c r="B213" s="834"/>
      <c r="C213" s="835" t="s">
        <v>885</v>
      </c>
      <c r="D213" s="836"/>
      <c r="E213" s="837" t="s">
        <v>887</v>
      </c>
      <c r="F213" s="838">
        <v>1</v>
      </c>
      <c r="G213" s="836" t="s">
        <v>858</v>
      </c>
      <c r="H213" s="839"/>
      <c r="I213" s="839"/>
      <c r="J213" s="840"/>
    </row>
    <row r="214" spans="2:10" ht="27.95" customHeight="1">
      <c r="B214" s="834"/>
      <c r="C214" s="835" t="s">
        <v>885</v>
      </c>
      <c r="D214" s="836"/>
      <c r="E214" s="837" t="s">
        <v>888</v>
      </c>
      <c r="F214" s="838">
        <v>6</v>
      </c>
      <c r="G214" s="836" t="s">
        <v>858</v>
      </c>
      <c r="H214" s="839"/>
      <c r="I214" s="839"/>
      <c r="J214" s="840"/>
    </row>
    <row r="215" spans="2:10" ht="27.95" customHeight="1">
      <c r="B215" s="834"/>
      <c r="C215" s="835"/>
      <c r="D215" s="836"/>
      <c r="E215" s="837"/>
      <c r="F215" s="838"/>
      <c r="G215" s="836"/>
      <c r="H215" s="839"/>
      <c r="I215" s="839"/>
      <c r="J215" s="840"/>
    </row>
    <row r="216" spans="2:10" ht="27.95" customHeight="1">
      <c r="B216" s="834"/>
      <c r="C216" s="835" t="s">
        <v>889</v>
      </c>
      <c r="D216" s="836"/>
      <c r="E216" s="837" t="s">
        <v>890</v>
      </c>
      <c r="F216" s="838">
        <v>1</v>
      </c>
      <c r="G216" s="836" t="s">
        <v>892</v>
      </c>
      <c r="H216" s="839"/>
      <c r="I216" s="839"/>
      <c r="J216" s="840"/>
    </row>
    <row r="217" spans="2:10" ht="27.95" customHeight="1">
      <c r="B217" s="834"/>
      <c r="C217" s="835"/>
      <c r="D217" s="836"/>
      <c r="E217" s="837"/>
      <c r="F217" s="838"/>
      <c r="G217" s="836"/>
      <c r="H217" s="839"/>
      <c r="I217" s="839"/>
      <c r="J217" s="840"/>
    </row>
    <row r="218" spans="2:10" ht="27.95" customHeight="1">
      <c r="B218" s="834"/>
      <c r="C218" s="835" t="s">
        <v>893</v>
      </c>
      <c r="D218" s="836"/>
      <c r="E218" s="837" t="s">
        <v>894</v>
      </c>
      <c r="F218" s="838">
        <v>1</v>
      </c>
      <c r="G218" s="836" t="s">
        <v>892</v>
      </c>
      <c r="H218" s="839"/>
      <c r="I218" s="839"/>
      <c r="J218" s="840"/>
    </row>
    <row r="219" spans="2:10" ht="27.95" customHeight="1">
      <c r="B219" s="834"/>
      <c r="C219" s="835"/>
      <c r="D219" s="836"/>
      <c r="E219" s="837"/>
      <c r="F219" s="838"/>
      <c r="G219" s="836"/>
      <c r="H219" s="839"/>
      <c r="I219" s="839"/>
      <c r="J219" s="840"/>
    </row>
    <row r="220" spans="2:10" ht="27.95" customHeight="1">
      <c r="B220" s="834"/>
      <c r="C220" s="835" t="s">
        <v>895</v>
      </c>
      <c r="D220" s="836" t="s">
        <v>896</v>
      </c>
      <c r="E220" s="837" t="s">
        <v>897</v>
      </c>
      <c r="F220" s="838">
        <v>1</v>
      </c>
      <c r="G220" s="836" t="s">
        <v>740</v>
      </c>
      <c r="H220" s="839"/>
      <c r="I220" s="839"/>
      <c r="J220" s="840"/>
    </row>
    <row r="221" spans="2:10" ht="27.95" customHeight="1">
      <c r="B221" s="834"/>
      <c r="C221" s="835" t="s">
        <v>895</v>
      </c>
      <c r="D221" s="836" t="s">
        <v>896</v>
      </c>
      <c r="E221" s="837" t="s">
        <v>898</v>
      </c>
      <c r="F221" s="838">
        <v>1</v>
      </c>
      <c r="G221" s="836" t="s">
        <v>740</v>
      </c>
      <c r="H221" s="839"/>
      <c r="I221" s="839"/>
      <c r="J221" s="840"/>
    </row>
    <row r="222" spans="2:10" ht="27.95" customHeight="1">
      <c r="B222" s="834"/>
      <c r="C222" s="835" t="s">
        <v>895</v>
      </c>
      <c r="D222" s="836" t="s">
        <v>896</v>
      </c>
      <c r="E222" s="837" t="s">
        <v>899</v>
      </c>
      <c r="F222" s="838">
        <v>1</v>
      </c>
      <c r="G222" s="836" t="s">
        <v>740</v>
      </c>
      <c r="H222" s="839"/>
      <c r="I222" s="839"/>
      <c r="J222" s="840"/>
    </row>
    <row r="223" spans="2:10" ht="27.95" customHeight="1" thickBot="1">
      <c r="B223" s="861"/>
      <c r="C223" s="862" t="s">
        <v>895</v>
      </c>
      <c r="D223" s="863" t="s">
        <v>896</v>
      </c>
      <c r="E223" s="864" t="s">
        <v>877</v>
      </c>
      <c r="F223" s="865">
        <v>1</v>
      </c>
      <c r="G223" s="863" t="s">
        <v>740</v>
      </c>
      <c r="H223" s="866"/>
      <c r="I223" s="866"/>
      <c r="J223" s="867"/>
    </row>
    <row r="224" spans="2:10" ht="27.95" customHeight="1">
      <c r="B224" s="852"/>
      <c r="C224" s="853" t="s">
        <v>895</v>
      </c>
      <c r="D224" s="854" t="s">
        <v>896</v>
      </c>
      <c r="E224" s="855" t="s">
        <v>879</v>
      </c>
      <c r="F224" s="856">
        <v>1</v>
      </c>
      <c r="G224" s="854" t="s">
        <v>740</v>
      </c>
      <c r="H224" s="857"/>
      <c r="I224" s="857"/>
      <c r="J224" s="858"/>
    </row>
    <row r="225" spans="2:10" ht="27.95" customHeight="1">
      <c r="B225" s="834"/>
      <c r="C225" s="835"/>
      <c r="D225" s="836"/>
      <c r="E225" s="837"/>
      <c r="F225" s="838"/>
      <c r="G225" s="836"/>
      <c r="H225" s="839"/>
      <c r="I225" s="839"/>
      <c r="J225" s="840"/>
    </row>
    <row r="226" spans="2:10" ht="27.95" customHeight="1">
      <c r="B226" s="834"/>
      <c r="C226" s="835" t="s">
        <v>900</v>
      </c>
      <c r="D226" s="836"/>
      <c r="E226" s="837"/>
      <c r="F226" s="838">
        <v>1</v>
      </c>
      <c r="G226" s="836" t="s">
        <v>717</v>
      </c>
      <c r="H226" s="839"/>
      <c r="I226" s="839"/>
      <c r="J226" s="840"/>
    </row>
    <row r="227" spans="2:10" ht="27.95" customHeight="1">
      <c r="B227" s="834"/>
      <c r="C227" s="835"/>
      <c r="D227" s="836"/>
      <c r="E227" s="837"/>
      <c r="F227" s="838"/>
      <c r="G227" s="836"/>
      <c r="H227" s="839"/>
      <c r="I227" s="839"/>
      <c r="J227" s="840"/>
    </row>
    <row r="228" spans="2:10" ht="27.95" customHeight="1">
      <c r="B228" s="834"/>
      <c r="C228" s="835"/>
      <c r="D228" s="836"/>
      <c r="E228" s="837"/>
      <c r="F228" s="838"/>
      <c r="G228" s="836"/>
      <c r="H228" s="839"/>
      <c r="I228" s="839"/>
      <c r="J228" s="840"/>
    </row>
    <row r="229" spans="2:10" ht="27.95" customHeight="1">
      <c r="B229" s="834"/>
      <c r="C229" s="835" t="s">
        <v>901</v>
      </c>
      <c r="D229" s="836"/>
      <c r="E229" s="837"/>
      <c r="F229" s="838"/>
      <c r="G229" s="836"/>
      <c r="H229" s="839"/>
      <c r="I229" s="839"/>
      <c r="J229" s="840"/>
    </row>
    <row r="230" spans="2:10" ht="27.95" customHeight="1">
      <c r="B230" s="834"/>
      <c r="C230" s="835"/>
      <c r="D230" s="836"/>
      <c r="E230" s="837"/>
      <c r="F230" s="838"/>
      <c r="G230" s="836"/>
      <c r="H230" s="839"/>
      <c r="I230" s="839"/>
      <c r="J230" s="840"/>
    </row>
    <row r="231" spans="2:10" ht="27.95" customHeight="1">
      <c r="B231" s="834"/>
      <c r="C231" s="835"/>
      <c r="D231" s="836"/>
      <c r="E231" s="837"/>
      <c r="F231" s="838"/>
      <c r="G231" s="836"/>
      <c r="H231" s="839"/>
      <c r="I231" s="839"/>
      <c r="J231" s="840"/>
    </row>
    <row r="232" spans="2:10" ht="27.95" customHeight="1">
      <c r="B232" s="834"/>
      <c r="C232" s="835"/>
      <c r="D232" s="836"/>
      <c r="E232" s="837"/>
      <c r="F232" s="838"/>
      <c r="G232" s="836"/>
      <c r="H232" s="839"/>
      <c r="I232" s="839"/>
      <c r="J232" s="840"/>
    </row>
    <row r="233" spans="2:10" ht="27.95" customHeight="1">
      <c r="B233" s="834"/>
      <c r="C233" s="835"/>
      <c r="D233" s="836"/>
      <c r="E233" s="837"/>
      <c r="F233" s="838"/>
      <c r="G233" s="836"/>
      <c r="H233" s="839"/>
      <c r="I233" s="839"/>
      <c r="J233" s="840"/>
    </row>
    <row r="234" spans="2:10" ht="27.95" customHeight="1">
      <c r="B234" s="834"/>
      <c r="C234" s="835"/>
      <c r="D234" s="836"/>
      <c r="E234" s="837"/>
      <c r="F234" s="838"/>
      <c r="G234" s="836"/>
      <c r="H234" s="839"/>
      <c r="I234" s="839"/>
      <c r="J234" s="840"/>
    </row>
    <row r="235" spans="2:10" ht="27.95" customHeight="1">
      <c r="B235" s="834"/>
      <c r="C235" s="835"/>
      <c r="D235" s="836"/>
      <c r="E235" s="837"/>
      <c r="F235" s="838"/>
      <c r="G235" s="836"/>
      <c r="H235" s="839"/>
      <c r="I235" s="839"/>
      <c r="J235" s="840"/>
    </row>
    <row r="236" spans="2:10" ht="27.95" customHeight="1">
      <c r="B236" s="834"/>
      <c r="C236" s="835"/>
      <c r="D236" s="836"/>
      <c r="E236" s="837"/>
      <c r="F236" s="838"/>
      <c r="G236" s="836"/>
      <c r="H236" s="839"/>
      <c r="I236" s="839"/>
      <c r="J236" s="840"/>
    </row>
    <row r="237" spans="2:10" ht="27.95" customHeight="1">
      <c r="B237" s="834"/>
      <c r="C237" s="835"/>
      <c r="D237" s="836"/>
      <c r="E237" s="837"/>
      <c r="F237" s="838"/>
      <c r="G237" s="836"/>
      <c r="H237" s="839"/>
      <c r="I237" s="839"/>
      <c r="J237" s="840"/>
    </row>
    <row r="238" spans="2:10" ht="27.95" customHeight="1">
      <c r="B238" s="834"/>
      <c r="C238" s="835"/>
      <c r="D238" s="836"/>
      <c r="E238" s="837"/>
      <c r="F238" s="838"/>
      <c r="G238" s="836"/>
      <c r="H238" s="839"/>
      <c r="I238" s="839"/>
      <c r="J238" s="840"/>
    </row>
    <row r="239" spans="2:10" ht="27.95" customHeight="1">
      <c r="B239" s="834"/>
      <c r="C239" s="835"/>
      <c r="D239" s="836"/>
      <c r="E239" s="837"/>
      <c r="F239" s="838"/>
      <c r="G239" s="836"/>
      <c r="H239" s="839"/>
      <c r="I239" s="839"/>
      <c r="J239" s="840"/>
    </row>
    <row r="240" spans="2:10" ht="27.95" customHeight="1" thickBot="1">
      <c r="B240" s="861"/>
      <c r="C240" s="862"/>
      <c r="D240" s="863"/>
      <c r="E240" s="864"/>
      <c r="F240" s="865"/>
      <c r="G240" s="863"/>
      <c r="H240" s="866"/>
      <c r="I240" s="866"/>
      <c r="J240" s="867"/>
    </row>
    <row r="241" spans="2:10" ht="27.95" customHeight="1">
      <c r="B241" s="869" t="s">
        <v>715</v>
      </c>
      <c r="C241" s="853" t="s">
        <v>716</v>
      </c>
      <c r="D241" s="854"/>
      <c r="E241" s="855"/>
      <c r="F241" s="856"/>
      <c r="G241" s="854"/>
      <c r="H241" s="857"/>
      <c r="I241" s="857"/>
      <c r="J241" s="858"/>
    </row>
    <row r="242" spans="2:10" ht="27.95" customHeight="1">
      <c r="B242" s="870">
        <v>3</v>
      </c>
      <c r="C242" s="835" t="s">
        <v>902</v>
      </c>
      <c r="D242" s="836"/>
      <c r="E242" s="837"/>
      <c r="F242" s="838"/>
      <c r="G242" s="836"/>
      <c r="H242" s="839"/>
      <c r="I242" s="839"/>
      <c r="J242" s="840"/>
    </row>
    <row r="243" spans="2:10" ht="27.95" customHeight="1">
      <c r="B243" s="834"/>
      <c r="C243" s="835" t="s">
        <v>903</v>
      </c>
      <c r="D243" s="836"/>
      <c r="E243" s="837"/>
      <c r="F243" s="838"/>
      <c r="G243" s="836"/>
      <c r="H243" s="839"/>
      <c r="I243" s="839"/>
      <c r="J243" s="840"/>
    </row>
    <row r="244" spans="2:10" ht="27.95" customHeight="1">
      <c r="B244" s="834"/>
      <c r="C244" s="835" t="s">
        <v>904</v>
      </c>
      <c r="D244" s="836" t="s">
        <v>905</v>
      </c>
      <c r="E244" s="837" t="s">
        <v>906</v>
      </c>
      <c r="F244" s="838">
        <v>13</v>
      </c>
      <c r="G244" s="836" t="s">
        <v>858</v>
      </c>
      <c r="H244" s="839"/>
      <c r="I244" s="839"/>
      <c r="J244" s="840"/>
    </row>
    <row r="245" spans="2:10" ht="27.95" customHeight="1">
      <c r="B245" s="834"/>
      <c r="C245" s="835" t="s">
        <v>904</v>
      </c>
      <c r="D245" s="836"/>
      <c r="E245" s="837" t="s">
        <v>907</v>
      </c>
      <c r="F245" s="838">
        <v>17</v>
      </c>
      <c r="G245" s="836" t="s">
        <v>858</v>
      </c>
      <c r="H245" s="839"/>
      <c r="I245" s="839"/>
      <c r="J245" s="840"/>
    </row>
    <row r="246" spans="2:10" ht="27.95" customHeight="1">
      <c r="B246" s="834"/>
      <c r="C246" s="835" t="s">
        <v>904</v>
      </c>
      <c r="D246" s="836"/>
      <c r="E246" s="837" t="s">
        <v>908</v>
      </c>
      <c r="F246" s="838">
        <v>129</v>
      </c>
      <c r="G246" s="836" t="s">
        <v>858</v>
      </c>
      <c r="H246" s="839"/>
      <c r="I246" s="839"/>
      <c r="J246" s="840"/>
    </row>
    <row r="247" spans="2:10" ht="27.95" customHeight="1">
      <c r="B247" s="834"/>
      <c r="C247" s="835" t="s">
        <v>904</v>
      </c>
      <c r="D247" s="836"/>
      <c r="E247" s="837" t="s">
        <v>909</v>
      </c>
      <c r="F247" s="838">
        <v>3</v>
      </c>
      <c r="G247" s="836" t="s">
        <v>858</v>
      </c>
      <c r="H247" s="839"/>
      <c r="I247" s="839"/>
      <c r="J247" s="840"/>
    </row>
    <row r="248" spans="2:10" ht="27.95" customHeight="1">
      <c r="B248" s="834"/>
      <c r="C248" s="835" t="s">
        <v>910</v>
      </c>
      <c r="D248" s="836"/>
      <c r="E248" s="837"/>
      <c r="F248" s="838"/>
      <c r="G248" s="836"/>
      <c r="H248" s="839"/>
      <c r="I248" s="839"/>
      <c r="J248" s="840"/>
    </row>
    <row r="249" spans="2:10" ht="27.95" customHeight="1">
      <c r="B249" s="834"/>
      <c r="C249" s="835" t="s">
        <v>904</v>
      </c>
      <c r="D249" s="836"/>
      <c r="E249" s="837" t="s">
        <v>906</v>
      </c>
      <c r="F249" s="838">
        <v>26</v>
      </c>
      <c r="G249" s="836" t="s">
        <v>858</v>
      </c>
      <c r="H249" s="839"/>
      <c r="I249" s="839"/>
      <c r="J249" s="840"/>
    </row>
    <row r="250" spans="2:10" ht="27.95" customHeight="1">
      <c r="B250" s="834"/>
      <c r="C250" s="835" t="s">
        <v>904</v>
      </c>
      <c r="D250" s="836"/>
      <c r="E250" s="837" t="s">
        <v>907</v>
      </c>
      <c r="F250" s="838">
        <v>184</v>
      </c>
      <c r="G250" s="836" t="s">
        <v>858</v>
      </c>
      <c r="H250" s="839"/>
      <c r="I250" s="839"/>
      <c r="J250" s="840"/>
    </row>
    <row r="251" spans="2:10" ht="27.95" customHeight="1">
      <c r="B251" s="834"/>
      <c r="C251" s="835" t="s">
        <v>904</v>
      </c>
      <c r="D251" s="836"/>
      <c r="E251" s="837" t="s">
        <v>908</v>
      </c>
      <c r="F251" s="838">
        <v>20</v>
      </c>
      <c r="G251" s="836" t="s">
        <v>858</v>
      </c>
      <c r="H251" s="839"/>
      <c r="I251" s="839"/>
      <c r="J251" s="840"/>
    </row>
    <row r="252" spans="2:10" ht="27.95" customHeight="1">
      <c r="B252" s="834"/>
      <c r="C252" s="835" t="s">
        <v>904</v>
      </c>
      <c r="D252" s="836"/>
      <c r="E252" s="837" t="s">
        <v>911</v>
      </c>
      <c r="F252" s="838">
        <v>13</v>
      </c>
      <c r="G252" s="836" t="s">
        <v>858</v>
      </c>
      <c r="H252" s="839"/>
      <c r="I252" s="839"/>
      <c r="J252" s="840"/>
    </row>
    <row r="253" spans="2:10" ht="27.95" customHeight="1">
      <c r="B253" s="834"/>
      <c r="C253" s="835" t="s">
        <v>912</v>
      </c>
      <c r="D253" s="836"/>
      <c r="E253" s="837"/>
      <c r="F253" s="838"/>
      <c r="G253" s="836"/>
      <c r="H253" s="839"/>
      <c r="I253" s="839"/>
      <c r="J253" s="840"/>
    </row>
    <row r="254" spans="2:10" ht="27.95" customHeight="1">
      <c r="B254" s="834"/>
      <c r="C254" s="835" t="s">
        <v>904</v>
      </c>
      <c r="D254" s="836"/>
      <c r="E254" s="837" t="s">
        <v>907</v>
      </c>
      <c r="F254" s="838">
        <v>114</v>
      </c>
      <c r="G254" s="836" t="s">
        <v>858</v>
      </c>
      <c r="H254" s="839"/>
      <c r="I254" s="839"/>
      <c r="J254" s="840"/>
    </row>
    <row r="255" spans="2:10" ht="27.95" customHeight="1">
      <c r="B255" s="834"/>
      <c r="C255" s="835" t="s">
        <v>913</v>
      </c>
      <c r="D255" s="836"/>
      <c r="E255" s="837" t="s">
        <v>914</v>
      </c>
      <c r="F255" s="838">
        <v>9</v>
      </c>
      <c r="G255" s="836" t="s">
        <v>858</v>
      </c>
      <c r="H255" s="839"/>
      <c r="I255" s="839"/>
      <c r="J255" s="840"/>
    </row>
    <row r="256" spans="2:10" ht="27.95" customHeight="1">
      <c r="B256" s="834"/>
      <c r="C256" s="835" t="s">
        <v>915</v>
      </c>
      <c r="D256" s="836"/>
      <c r="E256" s="837" t="s">
        <v>914</v>
      </c>
      <c r="F256" s="838">
        <v>10</v>
      </c>
      <c r="G256" s="836" t="s">
        <v>858</v>
      </c>
      <c r="H256" s="839"/>
      <c r="I256" s="839"/>
      <c r="J256" s="840"/>
    </row>
    <row r="257" spans="2:10" ht="27.95" customHeight="1" thickBot="1">
      <c r="B257" s="861"/>
      <c r="C257" s="862" t="s">
        <v>916</v>
      </c>
      <c r="D257" s="863" t="s">
        <v>917</v>
      </c>
      <c r="E257" s="864" t="s">
        <v>918</v>
      </c>
      <c r="F257" s="865">
        <v>6</v>
      </c>
      <c r="G257" s="863" t="s">
        <v>858</v>
      </c>
      <c r="H257" s="866"/>
      <c r="I257" s="866"/>
      <c r="J257" s="867"/>
    </row>
    <row r="258" spans="2:10" ht="27.95" customHeight="1">
      <c r="B258" s="852"/>
      <c r="C258" s="853" t="s">
        <v>916</v>
      </c>
      <c r="D258" s="854"/>
      <c r="E258" s="855" t="s">
        <v>919</v>
      </c>
      <c r="F258" s="856">
        <v>12</v>
      </c>
      <c r="G258" s="854" t="s">
        <v>858</v>
      </c>
      <c r="H258" s="857"/>
      <c r="I258" s="857"/>
      <c r="J258" s="858"/>
    </row>
    <row r="259" spans="2:10" ht="27.95" customHeight="1">
      <c r="B259" s="834"/>
      <c r="C259" s="835" t="s">
        <v>916</v>
      </c>
      <c r="D259" s="836"/>
      <c r="E259" s="837" t="s">
        <v>920</v>
      </c>
      <c r="F259" s="838">
        <v>18</v>
      </c>
      <c r="G259" s="836" t="s">
        <v>858</v>
      </c>
      <c r="H259" s="839"/>
      <c r="I259" s="839"/>
      <c r="J259" s="840"/>
    </row>
    <row r="260" spans="2:10" ht="27.95" customHeight="1">
      <c r="B260" s="834"/>
      <c r="C260" s="835" t="s">
        <v>916</v>
      </c>
      <c r="D260" s="836"/>
      <c r="E260" s="837" t="s">
        <v>921</v>
      </c>
      <c r="F260" s="838">
        <v>1</v>
      </c>
      <c r="G260" s="836" t="s">
        <v>858</v>
      </c>
      <c r="H260" s="839"/>
      <c r="I260" s="839"/>
      <c r="J260" s="840"/>
    </row>
    <row r="261" spans="2:10" ht="27.95" customHeight="1">
      <c r="B261" s="834"/>
      <c r="C261" s="835" t="s">
        <v>916</v>
      </c>
      <c r="D261" s="836"/>
      <c r="E261" s="837" t="s">
        <v>922</v>
      </c>
      <c r="F261" s="838">
        <v>14</v>
      </c>
      <c r="G261" s="836" t="s">
        <v>858</v>
      </c>
      <c r="H261" s="839"/>
      <c r="I261" s="839"/>
      <c r="J261" s="840"/>
    </row>
    <row r="262" spans="2:10" ht="27.95" customHeight="1">
      <c r="B262" s="834"/>
      <c r="C262" s="835" t="s">
        <v>916</v>
      </c>
      <c r="D262" s="836"/>
      <c r="E262" s="837" t="s">
        <v>923</v>
      </c>
      <c r="F262" s="838">
        <v>5</v>
      </c>
      <c r="G262" s="836" t="s">
        <v>858</v>
      </c>
      <c r="H262" s="839"/>
      <c r="I262" s="839"/>
      <c r="J262" s="840"/>
    </row>
    <row r="263" spans="2:10" ht="27.95" customHeight="1">
      <c r="B263" s="834"/>
      <c r="C263" s="835" t="s">
        <v>916</v>
      </c>
      <c r="D263" s="836"/>
      <c r="E263" s="837" t="s">
        <v>924</v>
      </c>
      <c r="F263" s="838">
        <v>1</v>
      </c>
      <c r="G263" s="836" t="s">
        <v>858</v>
      </c>
      <c r="H263" s="839"/>
      <c r="I263" s="839"/>
      <c r="J263" s="840"/>
    </row>
    <row r="264" spans="2:10" ht="27.95" customHeight="1">
      <c r="B264" s="834"/>
      <c r="C264" s="835" t="s">
        <v>916</v>
      </c>
      <c r="D264" s="836"/>
      <c r="E264" s="837" t="s">
        <v>925</v>
      </c>
      <c r="F264" s="838">
        <v>4</v>
      </c>
      <c r="G264" s="836" t="s">
        <v>858</v>
      </c>
      <c r="H264" s="839"/>
      <c r="I264" s="839"/>
      <c r="J264" s="840"/>
    </row>
    <row r="265" spans="2:10" ht="27.95" customHeight="1">
      <c r="B265" s="834"/>
      <c r="C265" s="835" t="s">
        <v>916</v>
      </c>
      <c r="D265" s="836"/>
      <c r="E265" s="837" t="s">
        <v>926</v>
      </c>
      <c r="F265" s="838">
        <v>12</v>
      </c>
      <c r="G265" s="836" t="s">
        <v>858</v>
      </c>
      <c r="H265" s="839"/>
      <c r="I265" s="839"/>
      <c r="J265" s="840"/>
    </row>
    <row r="266" spans="2:10" ht="27.95" customHeight="1">
      <c r="B266" s="834"/>
      <c r="C266" s="835" t="s">
        <v>916</v>
      </c>
      <c r="D266" s="836"/>
      <c r="E266" s="837" t="s">
        <v>927</v>
      </c>
      <c r="F266" s="838">
        <v>21</v>
      </c>
      <c r="G266" s="836" t="s">
        <v>858</v>
      </c>
      <c r="H266" s="839"/>
      <c r="I266" s="839"/>
      <c r="J266" s="840"/>
    </row>
    <row r="267" spans="2:10" ht="27.95" customHeight="1">
      <c r="B267" s="834"/>
      <c r="C267" s="835" t="s">
        <v>916</v>
      </c>
      <c r="D267" s="836"/>
      <c r="E267" s="837" t="s">
        <v>928</v>
      </c>
      <c r="F267" s="838">
        <v>12</v>
      </c>
      <c r="G267" s="836" t="s">
        <v>858</v>
      </c>
      <c r="H267" s="839"/>
      <c r="I267" s="839"/>
      <c r="J267" s="840"/>
    </row>
    <row r="268" spans="2:10" ht="27.95" customHeight="1">
      <c r="B268" s="834"/>
      <c r="C268" s="835" t="s">
        <v>916</v>
      </c>
      <c r="D268" s="836"/>
      <c r="E268" s="837" t="s">
        <v>929</v>
      </c>
      <c r="F268" s="838">
        <v>1</v>
      </c>
      <c r="G268" s="836" t="s">
        <v>858</v>
      </c>
      <c r="H268" s="839"/>
      <c r="I268" s="839"/>
      <c r="J268" s="840"/>
    </row>
    <row r="269" spans="2:10" ht="27.95" customHeight="1">
      <c r="B269" s="834"/>
      <c r="C269" s="835"/>
      <c r="D269" s="836"/>
      <c r="E269" s="837"/>
      <c r="F269" s="838"/>
      <c r="G269" s="836"/>
      <c r="H269" s="839"/>
      <c r="I269" s="839"/>
      <c r="J269" s="840"/>
    </row>
    <row r="270" spans="2:10" ht="27.95" customHeight="1">
      <c r="B270" s="834"/>
      <c r="C270" s="835" t="s">
        <v>916</v>
      </c>
      <c r="D270" s="836" t="s">
        <v>930</v>
      </c>
      <c r="E270" s="837" t="s">
        <v>931</v>
      </c>
      <c r="F270" s="838">
        <v>8</v>
      </c>
      <c r="G270" s="836" t="s">
        <v>858</v>
      </c>
      <c r="H270" s="839"/>
      <c r="I270" s="839"/>
      <c r="J270" s="840"/>
    </row>
    <row r="271" spans="2:10" ht="27.95" customHeight="1">
      <c r="B271" s="834"/>
      <c r="C271" s="835" t="s">
        <v>916</v>
      </c>
      <c r="D271" s="836"/>
      <c r="E271" s="837" t="s">
        <v>932</v>
      </c>
      <c r="F271" s="838">
        <v>10</v>
      </c>
      <c r="G271" s="836" t="s">
        <v>858</v>
      </c>
      <c r="H271" s="839"/>
      <c r="I271" s="839"/>
      <c r="J271" s="840"/>
    </row>
    <row r="272" spans="2:10" ht="27.95" customHeight="1">
      <c r="B272" s="834"/>
      <c r="C272" s="835"/>
      <c r="D272" s="836"/>
      <c r="E272" s="837"/>
      <c r="F272" s="838"/>
      <c r="G272" s="836"/>
      <c r="H272" s="839"/>
      <c r="I272" s="839"/>
      <c r="J272" s="840"/>
    </row>
    <row r="273" spans="2:10" ht="27.95" customHeight="1">
      <c r="B273" s="834"/>
      <c r="C273" s="835" t="s">
        <v>933</v>
      </c>
      <c r="D273" s="836" t="s">
        <v>934</v>
      </c>
      <c r="E273" s="837" t="s">
        <v>935</v>
      </c>
      <c r="F273" s="838">
        <v>12</v>
      </c>
      <c r="G273" s="836" t="s">
        <v>858</v>
      </c>
      <c r="H273" s="839"/>
      <c r="I273" s="839"/>
      <c r="J273" s="840"/>
    </row>
    <row r="274" spans="2:10" ht="27.95" customHeight="1" thickBot="1">
      <c r="B274" s="861"/>
      <c r="C274" s="862" t="s">
        <v>933</v>
      </c>
      <c r="D274" s="863" t="s">
        <v>934</v>
      </c>
      <c r="E274" s="864" t="s">
        <v>936</v>
      </c>
      <c r="F274" s="865">
        <v>22</v>
      </c>
      <c r="G274" s="863" t="s">
        <v>858</v>
      </c>
      <c r="H274" s="866"/>
      <c r="I274" s="866"/>
      <c r="J274" s="867"/>
    </row>
    <row r="275" spans="2:10" ht="27.95" customHeight="1">
      <c r="B275" s="852"/>
      <c r="C275" s="853" t="s">
        <v>933</v>
      </c>
      <c r="D275" s="854" t="s">
        <v>937</v>
      </c>
      <c r="E275" s="855" t="s">
        <v>935</v>
      </c>
      <c r="F275" s="856">
        <v>6</v>
      </c>
      <c r="G275" s="854" t="s">
        <v>858</v>
      </c>
      <c r="H275" s="857"/>
      <c r="I275" s="857"/>
      <c r="J275" s="858"/>
    </row>
    <row r="276" spans="2:10" ht="27.95" customHeight="1">
      <c r="B276" s="834"/>
      <c r="C276" s="835" t="s">
        <v>933</v>
      </c>
      <c r="D276" s="836" t="s">
        <v>937</v>
      </c>
      <c r="E276" s="837" t="s">
        <v>936</v>
      </c>
      <c r="F276" s="838">
        <v>3</v>
      </c>
      <c r="G276" s="836" t="s">
        <v>858</v>
      </c>
      <c r="H276" s="839"/>
      <c r="I276" s="839"/>
      <c r="J276" s="840"/>
    </row>
    <row r="277" spans="2:10" ht="27.95" customHeight="1">
      <c r="B277" s="834"/>
      <c r="C277" s="835" t="s">
        <v>933</v>
      </c>
      <c r="D277" s="836" t="s">
        <v>938</v>
      </c>
      <c r="E277" s="837" t="s">
        <v>939</v>
      </c>
      <c r="F277" s="838">
        <v>3</v>
      </c>
      <c r="G277" s="836" t="s">
        <v>858</v>
      </c>
      <c r="H277" s="839"/>
      <c r="I277" s="839"/>
      <c r="J277" s="840"/>
    </row>
    <row r="278" spans="2:10" ht="27.95" customHeight="1">
      <c r="B278" s="834"/>
      <c r="C278" s="835" t="s">
        <v>940</v>
      </c>
      <c r="D278" s="836" t="s">
        <v>941</v>
      </c>
      <c r="E278" s="837" t="s">
        <v>942</v>
      </c>
      <c r="F278" s="838">
        <v>1</v>
      </c>
      <c r="G278" s="836" t="s">
        <v>943</v>
      </c>
      <c r="H278" s="839"/>
      <c r="I278" s="839"/>
      <c r="J278" s="840"/>
    </row>
    <row r="279" spans="2:10" ht="27.95" customHeight="1">
      <c r="B279" s="834"/>
      <c r="C279" s="835" t="s">
        <v>944</v>
      </c>
      <c r="D279" s="836"/>
      <c r="E279" s="837" t="s">
        <v>945</v>
      </c>
      <c r="F279" s="838">
        <v>107</v>
      </c>
      <c r="G279" s="836" t="s">
        <v>858</v>
      </c>
      <c r="H279" s="839"/>
      <c r="I279" s="839"/>
      <c r="J279" s="840"/>
    </row>
    <row r="280" spans="2:10" ht="27.95" customHeight="1">
      <c r="B280" s="834"/>
      <c r="C280" s="835" t="s">
        <v>946</v>
      </c>
      <c r="D280" s="836"/>
      <c r="E280" s="837"/>
      <c r="F280" s="838">
        <v>13</v>
      </c>
      <c r="G280" s="836" t="s">
        <v>858</v>
      </c>
      <c r="H280" s="839"/>
      <c r="I280" s="839"/>
      <c r="J280" s="840"/>
    </row>
    <row r="281" spans="2:10" ht="27.95" customHeight="1">
      <c r="B281" s="834"/>
      <c r="C281" s="835"/>
      <c r="D281" s="836"/>
      <c r="E281" s="837"/>
      <c r="F281" s="838"/>
      <c r="G281" s="836"/>
      <c r="H281" s="839"/>
      <c r="I281" s="839"/>
      <c r="J281" s="840"/>
    </row>
    <row r="282" spans="2:10" ht="27.95" customHeight="1">
      <c r="B282" s="834"/>
      <c r="C282" s="835" t="s">
        <v>947</v>
      </c>
      <c r="D282" s="836" t="s">
        <v>948</v>
      </c>
      <c r="E282" s="837" t="s">
        <v>949</v>
      </c>
      <c r="F282" s="838">
        <v>10</v>
      </c>
      <c r="G282" s="836" t="s">
        <v>740</v>
      </c>
      <c r="H282" s="839"/>
      <c r="I282" s="839"/>
      <c r="J282" s="840"/>
    </row>
    <row r="283" spans="2:10" ht="27.95" customHeight="1">
      <c r="B283" s="834"/>
      <c r="C283" s="835" t="s">
        <v>947</v>
      </c>
      <c r="D283" s="836" t="s">
        <v>948</v>
      </c>
      <c r="E283" s="837" t="s">
        <v>950</v>
      </c>
      <c r="F283" s="838">
        <v>16</v>
      </c>
      <c r="G283" s="836" t="s">
        <v>740</v>
      </c>
      <c r="H283" s="839"/>
      <c r="I283" s="839"/>
      <c r="J283" s="840"/>
    </row>
    <row r="284" spans="2:10" ht="27.95" customHeight="1">
      <c r="B284" s="834"/>
      <c r="C284" s="835" t="s">
        <v>947</v>
      </c>
      <c r="D284" s="836" t="s">
        <v>948</v>
      </c>
      <c r="E284" s="837" t="s">
        <v>951</v>
      </c>
      <c r="F284" s="838">
        <v>4</v>
      </c>
      <c r="G284" s="836" t="s">
        <v>740</v>
      </c>
      <c r="H284" s="839"/>
      <c r="I284" s="839"/>
      <c r="J284" s="840"/>
    </row>
    <row r="285" spans="2:10" ht="27.95" customHeight="1">
      <c r="B285" s="834"/>
      <c r="C285" s="835" t="s">
        <v>952</v>
      </c>
      <c r="D285" s="836" t="s">
        <v>953</v>
      </c>
      <c r="E285" s="837" t="s">
        <v>954</v>
      </c>
      <c r="F285" s="838">
        <v>3</v>
      </c>
      <c r="G285" s="836" t="s">
        <v>740</v>
      </c>
      <c r="H285" s="839"/>
      <c r="I285" s="839"/>
      <c r="J285" s="840"/>
    </row>
    <row r="286" spans="2:10" ht="27.95" customHeight="1">
      <c r="B286" s="834"/>
      <c r="C286" s="835" t="s">
        <v>952</v>
      </c>
      <c r="D286" s="836" t="s">
        <v>953</v>
      </c>
      <c r="E286" s="837" t="s">
        <v>955</v>
      </c>
      <c r="F286" s="838">
        <v>4</v>
      </c>
      <c r="G286" s="836" t="s">
        <v>740</v>
      </c>
      <c r="H286" s="839"/>
      <c r="I286" s="839"/>
      <c r="J286" s="840"/>
    </row>
    <row r="287" spans="2:10" ht="27.95" customHeight="1">
      <c r="B287" s="834"/>
      <c r="C287" s="835" t="s">
        <v>952</v>
      </c>
      <c r="D287" s="836" t="s">
        <v>953</v>
      </c>
      <c r="E287" s="837" t="s">
        <v>956</v>
      </c>
      <c r="F287" s="838">
        <v>5</v>
      </c>
      <c r="G287" s="836" t="s">
        <v>740</v>
      </c>
      <c r="H287" s="839"/>
      <c r="I287" s="839"/>
      <c r="J287" s="840"/>
    </row>
    <row r="288" spans="2:10" ht="27.95" customHeight="1">
      <c r="B288" s="834"/>
      <c r="C288" s="835" t="s">
        <v>957</v>
      </c>
      <c r="D288" s="836" t="s">
        <v>948</v>
      </c>
      <c r="E288" s="837" t="s">
        <v>958</v>
      </c>
      <c r="F288" s="838">
        <v>3</v>
      </c>
      <c r="G288" s="836" t="s">
        <v>740</v>
      </c>
      <c r="H288" s="839"/>
      <c r="I288" s="839"/>
      <c r="J288" s="840"/>
    </row>
    <row r="289" spans="2:10" ht="27.95" customHeight="1">
      <c r="B289" s="834"/>
      <c r="C289" s="835" t="s">
        <v>957</v>
      </c>
      <c r="D289" s="836" t="s">
        <v>948</v>
      </c>
      <c r="E289" s="837" t="s">
        <v>959</v>
      </c>
      <c r="F289" s="838">
        <v>4</v>
      </c>
      <c r="G289" s="836" t="s">
        <v>740</v>
      </c>
      <c r="H289" s="839"/>
      <c r="I289" s="839"/>
      <c r="J289" s="840"/>
    </row>
    <row r="290" spans="2:10" ht="27.95" customHeight="1">
      <c r="B290" s="834"/>
      <c r="C290" s="835" t="s">
        <v>957</v>
      </c>
      <c r="D290" s="836" t="s">
        <v>948</v>
      </c>
      <c r="E290" s="837" t="s">
        <v>960</v>
      </c>
      <c r="F290" s="838">
        <v>4</v>
      </c>
      <c r="G290" s="836" t="s">
        <v>740</v>
      </c>
      <c r="H290" s="839"/>
      <c r="I290" s="839"/>
      <c r="J290" s="840"/>
    </row>
    <row r="291" spans="2:10" ht="27.95" customHeight="1" thickBot="1">
      <c r="B291" s="861"/>
      <c r="C291" s="862" t="s">
        <v>957</v>
      </c>
      <c r="D291" s="863" t="s">
        <v>948</v>
      </c>
      <c r="E291" s="864" t="s">
        <v>961</v>
      </c>
      <c r="F291" s="865">
        <v>6</v>
      </c>
      <c r="G291" s="863" t="s">
        <v>740</v>
      </c>
      <c r="H291" s="866"/>
      <c r="I291" s="866"/>
      <c r="J291" s="867"/>
    </row>
    <row r="292" spans="2:10" ht="27.95" customHeight="1">
      <c r="B292" s="852"/>
      <c r="C292" s="853" t="s">
        <v>962</v>
      </c>
      <c r="D292" s="854"/>
      <c r="E292" s="855" t="s">
        <v>963</v>
      </c>
      <c r="F292" s="856">
        <v>4</v>
      </c>
      <c r="G292" s="854" t="s">
        <v>740</v>
      </c>
      <c r="H292" s="857"/>
      <c r="I292" s="857"/>
      <c r="J292" s="858"/>
    </row>
    <row r="293" spans="2:10" ht="27.95" customHeight="1">
      <c r="B293" s="834"/>
      <c r="C293" s="835" t="s">
        <v>964</v>
      </c>
      <c r="D293" s="836" t="s">
        <v>965</v>
      </c>
      <c r="E293" s="837" t="s">
        <v>949</v>
      </c>
      <c r="F293" s="838">
        <v>2</v>
      </c>
      <c r="G293" s="836" t="s">
        <v>740</v>
      </c>
      <c r="H293" s="839"/>
      <c r="I293" s="839"/>
      <c r="J293" s="840"/>
    </row>
    <row r="294" spans="2:10" ht="27.95" customHeight="1">
      <c r="B294" s="834"/>
      <c r="C294" s="835" t="s">
        <v>964</v>
      </c>
      <c r="D294" s="836"/>
      <c r="E294" s="837" t="s">
        <v>950</v>
      </c>
      <c r="F294" s="838">
        <v>8</v>
      </c>
      <c r="G294" s="836" t="s">
        <v>740</v>
      </c>
      <c r="H294" s="839"/>
      <c r="I294" s="839"/>
      <c r="J294" s="840"/>
    </row>
    <row r="295" spans="2:10" ht="27.95" customHeight="1">
      <c r="B295" s="834"/>
      <c r="C295" s="835" t="s">
        <v>964</v>
      </c>
      <c r="D295" s="836"/>
      <c r="E295" s="837" t="s">
        <v>951</v>
      </c>
      <c r="F295" s="838">
        <v>2</v>
      </c>
      <c r="G295" s="836" t="s">
        <v>740</v>
      </c>
      <c r="H295" s="839"/>
      <c r="I295" s="839"/>
      <c r="J295" s="840"/>
    </row>
    <row r="296" spans="2:10" ht="27.95" customHeight="1">
      <c r="B296" s="834"/>
      <c r="C296" s="835" t="s">
        <v>964</v>
      </c>
      <c r="D296" s="836"/>
      <c r="E296" s="837" t="s">
        <v>955</v>
      </c>
      <c r="F296" s="838">
        <v>4</v>
      </c>
      <c r="G296" s="836" t="s">
        <v>740</v>
      </c>
      <c r="H296" s="839"/>
      <c r="I296" s="839"/>
      <c r="J296" s="840"/>
    </row>
    <row r="297" spans="2:10" ht="27.95" customHeight="1">
      <c r="B297" s="834"/>
      <c r="C297" s="835" t="s">
        <v>966</v>
      </c>
      <c r="D297" s="836"/>
      <c r="E297" s="837" t="s">
        <v>967</v>
      </c>
      <c r="F297" s="838">
        <v>2</v>
      </c>
      <c r="G297" s="836" t="s">
        <v>740</v>
      </c>
      <c r="H297" s="839"/>
      <c r="I297" s="839"/>
      <c r="J297" s="840"/>
    </row>
    <row r="298" spans="2:10" ht="27.95" customHeight="1">
      <c r="B298" s="834"/>
      <c r="C298" s="835" t="s">
        <v>968</v>
      </c>
      <c r="D298" s="836" t="s">
        <v>969</v>
      </c>
      <c r="E298" s="837" t="s">
        <v>949</v>
      </c>
      <c r="F298" s="838">
        <v>1</v>
      </c>
      <c r="G298" s="836" t="s">
        <v>740</v>
      </c>
      <c r="H298" s="839"/>
      <c r="I298" s="839"/>
      <c r="J298" s="840"/>
    </row>
    <row r="299" spans="2:10" ht="27.95" customHeight="1">
      <c r="B299" s="834"/>
      <c r="C299" s="835" t="s">
        <v>968</v>
      </c>
      <c r="D299" s="836" t="s">
        <v>969</v>
      </c>
      <c r="E299" s="837" t="s">
        <v>950</v>
      </c>
      <c r="F299" s="838">
        <v>2</v>
      </c>
      <c r="G299" s="836" t="s">
        <v>740</v>
      </c>
      <c r="H299" s="839"/>
      <c r="I299" s="839"/>
      <c r="J299" s="840"/>
    </row>
    <row r="300" spans="2:10" ht="27.95" customHeight="1">
      <c r="B300" s="834"/>
      <c r="C300" s="835" t="s">
        <v>968</v>
      </c>
      <c r="D300" s="836" t="s">
        <v>969</v>
      </c>
      <c r="E300" s="837" t="s">
        <v>951</v>
      </c>
      <c r="F300" s="838">
        <v>4</v>
      </c>
      <c r="G300" s="836" t="s">
        <v>740</v>
      </c>
      <c r="H300" s="839"/>
      <c r="I300" s="839"/>
      <c r="J300" s="840"/>
    </row>
    <row r="301" spans="2:10" ht="27.95" customHeight="1">
      <c r="B301" s="834"/>
      <c r="C301" s="835" t="s">
        <v>968</v>
      </c>
      <c r="D301" s="836" t="s">
        <v>970</v>
      </c>
      <c r="E301" s="837" t="s">
        <v>954</v>
      </c>
      <c r="F301" s="838">
        <v>2</v>
      </c>
      <c r="G301" s="836" t="s">
        <v>740</v>
      </c>
      <c r="H301" s="839"/>
      <c r="I301" s="839"/>
      <c r="J301" s="840"/>
    </row>
    <row r="302" spans="2:10" ht="27.95" customHeight="1">
      <c r="B302" s="834"/>
      <c r="C302" s="835" t="s">
        <v>971</v>
      </c>
      <c r="D302" s="836"/>
      <c r="E302" s="837"/>
      <c r="F302" s="838">
        <v>1</v>
      </c>
      <c r="G302" s="836" t="s">
        <v>717</v>
      </c>
      <c r="H302" s="839"/>
      <c r="I302" s="839"/>
      <c r="J302" s="840"/>
    </row>
    <row r="303" spans="2:10" ht="27.95" customHeight="1">
      <c r="B303" s="834"/>
      <c r="C303" s="835" t="s">
        <v>972</v>
      </c>
      <c r="D303" s="836" t="s">
        <v>973</v>
      </c>
      <c r="E303" s="837" t="s">
        <v>974</v>
      </c>
      <c r="F303" s="838">
        <v>1</v>
      </c>
      <c r="G303" s="836" t="s">
        <v>892</v>
      </c>
      <c r="H303" s="839"/>
      <c r="I303" s="839"/>
      <c r="J303" s="840"/>
    </row>
    <row r="304" spans="2:10" ht="27.95" customHeight="1">
      <c r="B304" s="834"/>
      <c r="C304" s="835" t="s">
        <v>975</v>
      </c>
      <c r="D304" s="836"/>
      <c r="E304" s="837" t="s">
        <v>976</v>
      </c>
      <c r="F304" s="838">
        <v>1</v>
      </c>
      <c r="G304" s="836" t="s">
        <v>717</v>
      </c>
      <c r="H304" s="839"/>
      <c r="I304" s="839"/>
      <c r="J304" s="840"/>
    </row>
    <row r="305" spans="2:10" ht="27.95" customHeight="1">
      <c r="B305" s="834"/>
      <c r="C305" s="835" t="s">
        <v>977</v>
      </c>
      <c r="D305" s="836"/>
      <c r="E305" s="837"/>
      <c r="F305" s="838">
        <v>1</v>
      </c>
      <c r="G305" s="836" t="s">
        <v>717</v>
      </c>
      <c r="H305" s="839"/>
      <c r="I305" s="839"/>
      <c r="J305" s="840"/>
    </row>
    <row r="306" spans="2:10" ht="27.95" customHeight="1">
      <c r="B306" s="834"/>
      <c r="C306" s="835"/>
      <c r="D306" s="836"/>
      <c r="E306" s="837"/>
      <c r="F306" s="838"/>
      <c r="G306" s="836"/>
      <c r="H306" s="839"/>
      <c r="I306" s="839"/>
      <c r="J306" s="840"/>
    </row>
    <row r="307" spans="2:10" ht="27.95" customHeight="1">
      <c r="B307" s="834"/>
      <c r="C307" s="835"/>
      <c r="D307" s="836"/>
      <c r="E307" s="837"/>
      <c r="F307" s="838"/>
      <c r="G307" s="836"/>
      <c r="H307" s="839"/>
      <c r="I307" s="839"/>
      <c r="J307" s="840"/>
    </row>
    <row r="308" spans="2:10" ht="27.95" customHeight="1" thickBot="1">
      <c r="B308" s="861"/>
      <c r="C308" s="862" t="s">
        <v>901</v>
      </c>
      <c r="D308" s="863"/>
      <c r="E308" s="864"/>
      <c r="F308" s="865"/>
      <c r="G308" s="863"/>
      <c r="H308" s="866"/>
      <c r="I308" s="866"/>
      <c r="J308" s="867"/>
    </row>
    <row r="309" spans="2:10" ht="27.95" customHeight="1">
      <c r="B309" s="869" t="s">
        <v>718</v>
      </c>
      <c r="C309" s="853" t="s">
        <v>978</v>
      </c>
      <c r="D309" s="854"/>
      <c r="E309" s="855"/>
      <c r="F309" s="856"/>
      <c r="G309" s="854"/>
      <c r="H309" s="857"/>
      <c r="I309" s="857"/>
      <c r="J309" s="858"/>
    </row>
    <row r="310" spans="2:10" ht="27.95" customHeight="1">
      <c r="B310" s="870">
        <v>1</v>
      </c>
      <c r="C310" s="835" t="s">
        <v>979</v>
      </c>
      <c r="D310" s="836"/>
      <c r="E310" s="837"/>
      <c r="F310" s="838"/>
      <c r="G310" s="836"/>
      <c r="H310" s="839"/>
      <c r="I310" s="839"/>
      <c r="J310" s="840"/>
    </row>
    <row r="311" spans="2:10" ht="27.95" customHeight="1">
      <c r="B311" s="834"/>
      <c r="C311" s="835" t="s">
        <v>980</v>
      </c>
      <c r="D311" s="836" t="s">
        <v>981</v>
      </c>
      <c r="E311" s="837" t="s">
        <v>982</v>
      </c>
      <c r="F311" s="838">
        <v>1</v>
      </c>
      <c r="G311" s="836" t="s">
        <v>769</v>
      </c>
      <c r="H311" s="839"/>
      <c r="I311" s="839"/>
      <c r="J311" s="840"/>
    </row>
    <row r="312" spans="2:10" ht="27.95" customHeight="1">
      <c r="B312" s="834"/>
      <c r="C312" s="835"/>
      <c r="D312" s="836" t="s">
        <v>983</v>
      </c>
      <c r="E312" s="837" t="s">
        <v>984</v>
      </c>
      <c r="F312" s="838"/>
      <c r="G312" s="836"/>
      <c r="H312" s="839"/>
      <c r="I312" s="839"/>
      <c r="J312" s="840"/>
    </row>
    <row r="313" spans="2:10" ht="27.95" customHeight="1">
      <c r="B313" s="834"/>
      <c r="C313" s="835"/>
      <c r="D313" s="836"/>
      <c r="E313" s="837" t="s">
        <v>985</v>
      </c>
      <c r="F313" s="838"/>
      <c r="G313" s="836"/>
      <c r="H313" s="839"/>
      <c r="I313" s="839"/>
      <c r="J313" s="840"/>
    </row>
    <row r="314" spans="2:10" ht="27.95" customHeight="1">
      <c r="B314" s="834"/>
      <c r="C314" s="835"/>
      <c r="D314" s="836"/>
      <c r="E314" s="837"/>
      <c r="F314" s="838"/>
      <c r="G314" s="836"/>
      <c r="H314" s="839"/>
      <c r="I314" s="839"/>
      <c r="J314" s="840"/>
    </row>
    <row r="315" spans="2:10" ht="27.95" customHeight="1">
      <c r="B315" s="834"/>
      <c r="C315" s="835" t="s">
        <v>986</v>
      </c>
      <c r="D315" s="836" t="s">
        <v>987</v>
      </c>
      <c r="E315" s="837" t="s">
        <v>982</v>
      </c>
      <c r="F315" s="838">
        <v>1</v>
      </c>
      <c r="G315" s="836" t="s">
        <v>769</v>
      </c>
      <c r="H315" s="839"/>
      <c r="I315" s="839"/>
      <c r="J315" s="840"/>
    </row>
    <row r="316" spans="2:10" ht="27.95" customHeight="1">
      <c r="B316" s="834"/>
      <c r="C316" s="835"/>
      <c r="D316" s="836" t="s">
        <v>983</v>
      </c>
      <c r="E316" s="837" t="s">
        <v>988</v>
      </c>
      <c r="F316" s="838"/>
      <c r="G316" s="836"/>
      <c r="H316" s="839"/>
      <c r="I316" s="839"/>
      <c r="J316" s="840"/>
    </row>
    <row r="317" spans="2:10" ht="27.95" customHeight="1">
      <c r="B317" s="834"/>
      <c r="C317" s="835"/>
      <c r="D317" s="836"/>
      <c r="E317" s="837" t="s">
        <v>985</v>
      </c>
      <c r="F317" s="838"/>
      <c r="G317" s="836"/>
      <c r="H317" s="839"/>
      <c r="I317" s="839"/>
      <c r="J317" s="840"/>
    </row>
    <row r="318" spans="2:10" ht="27.95" customHeight="1">
      <c r="B318" s="834"/>
      <c r="C318" s="835"/>
      <c r="D318" s="836"/>
      <c r="E318" s="837"/>
      <c r="F318" s="838"/>
      <c r="G318" s="836"/>
      <c r="H318" s="839"/>
      <c r="I318" s="839"/>
      <c r="J318" s="840"/>
    </row>
    <row r="319" spans="2:10" ht="27.95" customHeight="1">
      <c r="B319" s="834"/>
      <c r="C319" s="835" t="s">
        <v>986</v>
      </c>
      <c r="D319" s="836" t="s">
        <v>989</v>
      </c>
      <c r="E319" s="837" t="s">
        <v>990</v>
      </c>
      <c r="F319" s="838">
        <v>1</v>
      </c>
      <c r="G319" s="836" t="s">
        <v>769</v>
      </c>
      <c r="H319" s="839"/>
      <c r="I319" s="839"/>
      <c r="J319" s="840"/>
    </row>
    <row r="320" spans="2:10" ht="27.95" customHeight="1">
      <c r="B320" s="834"/>
      <c r="C320" s="835"/>
      <c r="D320" s="836"/>
      <c r="E320" s="837" t="s">
        <v>991</v>
      </c>
      <c r="F320" s="838"/>
      <c r="G320" s="836"/>
      <c r="H320" s="839"/>
      <c r="I320" s="839"/>
      <c r="J320" s="840"/>
    </row>
    <row r="321" spans="2:10" ht="27.95" customHeight="1">
      <c r="B321" s="834"/>
      <c r="C321" s="835" t="s">
        <v>992</v>
      </c>
      <c r="D321" s="836" t="s">
        <v>993</v>
      </c>
      <c r="E321" s="837" t="s">
        <v>994</v>
      </c>
      <c r="F321" s="838">
        <v>1</v>
      </c>
      <c r="G321" s="836" t="s">
        <v>769</v>
      </c>
      <c r="H321" s="839"/>
      <c r="I321" s="839"/>
      <c r="J321" s="840"/>
    </row>
    <row r="322" spans="2:10" ht="27.95" customHeight="1">
      <c r="B322" s="834"/>
      <c r="C322" s="835"/>
      <c r="D322" s="836"/>
      <c r="E322" s="837" t="s">
        <v>995</v>
      </c>
      <c r="F322" s="838"/>
      <c r="G322" s="836"/>
      <c r="H322" s="839"/>
      <c r="I322" s="839"/>
      <c r="J322" s="840"/>
    </row>
    <row r="323" spans="2:10" ht="27.95" customHeight="1">
      <c r="B323" s="834"/>
      <c r="C323" s="835"/>
      <c r="D323" s="836"/>
      <c r="E323" s="837"/>
      <c r="F323" s="838"/>
      <c r="G323" s="836"/>
      <c r="H323" s="839"/>
      <c r="I323" s="839"/>
      <c r="J323" s="840"/>
    </row>
    <row r="324" spans="2:10" ht="27.95" customHeight="1">
      <c r="B324" s="834"/>
      <c r="C324" s="835" t="s">
        <v>986</v>
      </c>
      <c r="D324" s="836" t="s">
        <v>996</v>
      </c>
      <c r="E324" s="837" t="s">
        <v>994</v>
      </c>
      <c r="F324" s="838">
        <v>1</v>
      </c>
      <c r="G324" s="836" t="s">
        <v>769</v>
      </c>
      <c r="H324" s="839"/>
      <c r="I324" s="839"/>
      <c r="J324" s="840"/>
    </row>
    <row r="325" spans="2:10" ht="27.95" customHeight="1" thickBot="1">
      <c r="B325" s="861"/>
      <c r="C325" s="862"/>
      <c r="D325" s="863"/>
      <c r="E325" s="864" t="s">
        <v>997</v>
      </c>
      <c r="F325" s="865"/>
      <c r="G325" s="863"/>
      <c r="H325" s="866"/>
      <c r="I325" s="866"/>
      <c r="J325" s="867"/>
    </row>
    <row r="326" spans="2:10" ht="27.95" customHeight="1">
      <c r="B326" s="852"/>
      <c r="C326" s="853"/>
      <c r="D326" s="854"/>
      <c r="E326" s="855"/>
      <c r="F326" s="856"/>
      <c r="G326" s="854"/>
      <c r="H326" s="857"/>
      <c r="I326" s="857"/>
      <c r="J326" s="858"/>
    </row>
    <row r="327" spans="2:10" ht="27.95" customHeight="1">
      <c r="B327" s="834"/>
      <c r="C327" s="835" t="s">
        <v>986</v>
      </c>
      <c r="D327" s="836" t="s">
        <v>998</v>
      </c>
      <c r="E327" s="837" t="s">
        <v>999</v>
      </c>
      <c r="F327" s="838">
        <v>1</v>
      </c>
      <c r="G327" s="836" t="s">
        <v>769</v>
      </c>
      <c r="H327" s="839"/>
      <c r="I327" s="839"/>
      <c r="J327" s="840"/>
    </row>
    <row r="328" spans="2:10" ht="27.95" customHeight="1">
      <c r="B328" s="834"/>
      <c r="C328" s="835"/>
      <c r="D328" s="836"/>
      <c r="E328" s="837" t="s">
        <v>1000</v>
      </c>
      <c r="F328" s="838"/>
      <c r="G328" s="836"/>
      <c r="H328" s="839"/>
      <c r="I328" s="839"/>
      <c r="J328" s="840"/>
    </row>
    <row r="329" spans="2:10" ht="27.95" customHeight="1">
      <c r="B329" s="834"/>
      <c r="C329" s="835"/>
      <c r="D329" s="836"/>
      <c r="E329" s="837"/>
      <c r="F329" s="838"/>
      <c r="G329" s="836"/>
      <c r="H329" s="839"/>
      <c r="I329" s="839"/>
      <c r="J329" s="840"/>
    </row>
    <row r="330" spans="2:10" ht="27.95" customHeight="1">
      <c r="B330" s="834"/>
      <c r="C330" s="835" t="s">
        <v>986</v>
      </c>
      <c r="D330" s="836" t="s">
        <v>1001</v>
      </c>
      <c r="E330" s="837" t="s">
        <v>994</v>
      </c>
      <c r="F330" s="838">
        <v>1</v>
      </c>
      <c r="G330" s="836" t="s">
        <v>769</v>
      </c>
      <c r="H330" s="839"/>
      <c r="I330" s="839"/>
      <c r="J330" s="840"/>
    </row>
    <row r="331" spans="2:10" ht="27.95" customHeight="1">
      <c r="B331" s="834"/>
      <c r="C331" s="835"/>
      <c r="D331" s="836"/>
      <c r="E331" s="837" t="s">
        <v>995</v>
      </c>
      <c r="F331" s="838"/>
      <c r="G331" s="836"/>
      <c r="H331" s="839"/>
      <c r="I331" s="839"/>
      <c r="J331" s="840"/>
    </row>
    <row r="332" spans="2:10" ht="27.95" customHeight="1">
      <c r="B332" s="834"/>
      <c r="C332" s="835"/>
      <c r="D332" s="836"/>
      <c r="E332" s="837"/>
      <c r="F332" s="838"/>
      <c r="G332" s="836"/>
      <c r="H332" s="839"/>
      <c r="I332" s="839"/>
      <c r="J332" s="840"/>
    </row>
    <row r="333" spans="2:10" ht="27.95" customHeight="1">
      <c r="B333" s="834"/>
      <c r="C333" s="835" t="s">
        <v>986</v>
      </c>
      <c r="D333" s="836" t="s">
        <v>1002</v>
      </c>
      <c r="E333" s="837" t="s">
        <v>994</v>
      </c>
      <c r="F333" s="838">
        <v>1</v>
      </c>
      <c r="G333" s="836" t="s">
        <v>769</v>
      </c>
      <c r="H333" s="839"/>
      <c r="I333" s="839"/>
      <c r="J333" s="840"/>
    </row>
    <row r="334" spans="2:10" ht="27.95" customHeight="1">
      <c r="B334" s="834"/>
      <c r="C334" s="835"/>
      <c r="D334" s="836"/>
      <c r="E334" s="837" t="s">
        <v>1003</v>
      </c>
      <c r="F334" s="838"/>
      <c r="G334" s="836"/>
      <c r="H334" s="839"/>
      <c r="I334" s="839"/>
      <c r="J334" s="840"/>
    </row>
    <row r="335" spans="2:10" ht="27.95" customHeight="1">
      <c r="B335" s="834"/>
      <c r="C335" s="835"/>
      <c r="D335" s="836"/>
      <c r="E335" s="837"/>
      <c r="F335" s="838"/>
      <c r="G335" s="836"/>
      <c r="H335" s="839"/>
      <c r="I335" s="839"/>
      <c r="J335" s="840"/>
    </row>
    <row r="336" spans="2:10" ht="27.95" customHeight="1">
      <c r="B336" s="834"/>
      <c r="C336" s="835" t="s">
        <v>986</v>
      </c>
      <c r="D336" s="836" t="s">
        <v>1004</v>
      </c>
      <c r="E336" s="837" t="s">
        <v>994</v>
      </c>
      <c r="F336" s="838">
        <v>1</v>
      </c>
      <c r="G336" s="836" t="s">
        <v>769</v>
      </c>
      <c r="H336" s="839"/>
      <c r="I336" s="839"/>
      <c r="J336" s="840"/>
    </row>
    <row r="337" spans="2:10" ht="27.95" customHeight="1">
      <c r="B337" s="834"/>
      <c r="C337" s="835"/>
      <c r="D337" s="836"/>
      <c r="E337" s="837" t="s">
        <v>1005</v>
      </c>
      <c r="F337" s="838"/>
      <c r="G337" s="836"/>
      <c r="H337" s="839"/>
      <c r="I337" s="839"/>
      <c r="J337" s="840"/>
    </row>
    <row r="338" spans="2:10" ht="27.95" customHeight="1">
      <c r="B338" s="834"/>
      <c r="C338" s="835"/>
      <c r="D338" s="836"/>
      <c r="E338" s="837"/>
      <c r="F338" s="838"/>
      <c r="G338" s="836"/>
      <c r="H338" s="839"/>
      <c r="I338" s="839"/>
      <c r="J338" s="840"/>
    </row>
    <row r="339" spans="2:10" ht="27.95" customHeight="1">
      <c r="B339" s="834"/>
      <c r="C339" s="835" t="s">
        <v>986</v>
      </c>
      <c r="D339" s="836" t="s">
        <v>1006</v>
      </c>
      <c r="E339" s="837" t="s">
        <v>1007</v>
      </c>
      <c r="F339" s="838">
        <v>1</v>
      </c>
      <c r="G339" s="836" t="s">
        <v>769</v>
      </c>
      <c r="H339" s="839"/>
      <c r="I339" s="839"/>
      <c r="J339" s="840"/>
    </row>
    <row r="340" spans="2:10" ht="27.95" customHeight="1">
      <c r="B340" s="834"/>
      <c r="C340" s="835"/>
      <c r="D340" s="836"/>
      <c r="E340" s="837" t="s">
        <v>1008</v>
      </c>
      <c r="F340" s="838"/>
      <c r="G340" s="836"/>
      <c r="H340" s="839"/>
      <c r="I340" s="839"/>
      <c r="J340" s="840"/>
    </row>
    <row r="341" spans="2:10" ht="27.95" customHeight="1">
      <c r="B341" s="834"/>
      <c r="C341" s="835"/>
      <c r="D341" s="836"/>
      <c r="E341" s="837"/>
      <c r="F341" s="838"/>
      <c r="G341" s="836"/>
      <c r="H341" s="839"/>
      <c r="I341" s="839"/>
      <c r="J341" s="840"/>
    </row>
    <row r="342" spans="2:10" ht="27.95" customHeight="1" thickBot="1">
      <c r="B342" s="861"/>
      <c r="C342" s="862" t="s">
        <v>986</v>
      </c>
      <c r="D342" s="863" t="s">
        <v>1009</v>
      </c>
      <c r="E342" s="864" t="s">
        <v>1010</v>
      </c>
      <c r="F342" s="865">
        <v>3</v>
      </c>
      <c r="G342" s="863" t="s">
        <v>769</v>
      </c>
      <c r="H342" s="866"/>
      <c r="I342" s="866"/>
      <c r="J342" s="867"/>
    </row>
    <row r="343" spans="2:10" ht="27.95" customHeight="1">
      <c r="B343" s="852"/>
      <c r="C343" s="853"/>
      <c r="D343" s="854"/>
      <c r="E343" s="855" t="s">
        <v>1011</v>
      </c>
      <c r="F343" s="856"/>
      <c r="G343" s="854"/>
      <c r="H343" s="857"/>
      <c r="I343" s="857"/>
      <c r="J343" s="858"/>
    </row>
    <row r="344" spans="2:10" ht="27.95" customHeight="1">
      <c r="B344" s="834"/>
      <c r="C344" s="835"/>
      <c r="D344" s="836"/>
      <c r="E344" s="837"/>
      <c r="F344" s="838"/>
      <c r="G344" s="836"/>
      <c r="H344" s="839"/>
      <c r="I344" s="839"/>
      <c r="J344" s="840"/>
    </row>
    <row r="345" spans="2:10" ht="27.95" customHeight="1">
      <c r="B345" s="834"/>
      <c r="C345" s="835" t="s">
        <v>1012</v>
      </c>
      <c r="D345" s="836" t="s">
        <v>1013</v>
      </c>
      <c r="E345" s="837" t="s">
        <v>1014</v>
      </c>
      <c r="F345" s="838">
        <v>1</v>
      </c>
      <c r="G345" s="836" t="s">
        <v>769</v>
      </c>
      <c r="H345" s="839"/>
      <c r="I345" s="839"/>
      <c r="J345" s="840"/>
    </row>
    <row r="346" spans="2:10" ht="27.95" customHeight="1">
      <c r="B346" s="834"/>
      <c r="C346" s="835"/>
      <c r="D346" s="836"/>
      <c r="E346" s="837" t="s">
        <v>1015</v>
      </c>
      <c r="F346" s="838"/>
      <c r="G346" s="836"/>
      <c r="H346" s="839"/>
      <c r="I346" s="839"/>
      <c r="J346" s="840"/>
    </row>
    <row r="347" spans="2:10" ht="27.95" customHeight="1">
      <c r="B347" s="834"/>
      <c r="C347" s="835"/>
      <c r="D347" s="836"/>
      <c r="E347" s="837"/>
      <c r="F347" s="838"/>
      <c r="G347" s="836"/>
      <c r="H347" s="839"/>
      <c r="I347" s="839"/>
      <c r="J347" s="840"/>
    </row>
    <row r="348" spans="2:10" ht="27.95" customHeight="1">
      <c r="B348" s="834"/>
      <c r="C348" s="835" t="s">
        <v>1016</v>
      </c>
      <c r="D348" s="836" t="s">
        <v>1017</v>
      </c>
      <c r="E348" s="837" t="s">
        <v>1018</v>
      </c>
      <c r="F348" s="838">
        <v>1</v>
      </c>
      <c r="G348" s="836" t="s">
        <v>769</v>
      </c>
      <c r="H348" s="839"/>
      <c r="I348" s="839"/>
      <c r="J348" s="840"/>
    </row>
    <row r="349" spans="2:10" ht="27.95" customHeight="1">
      <c r="B349" s="834"/>
      <c r="C349" s="835"/>
      <c r="D349" s="836"/>
      <c r="E349" s="837" t="s">
        <v>1019</v>
      </c>
      <c r="F349" s="838"/>
      <c r="G349" s="836"/>
      <c r="H349" s="839"/>
      <c r="I349" s="839"/>
      <c r="J349" s="840"/>
    </row>
    <row r="350" spans="2:10" ht="27.95" customHeight="1">
      <c r="B350" s="834"/>
      <c r="C350" s="835"/>
      <c r="D350" s="836"/>
      <c r="E350" s="837"/>
      <c r="F350" s="838"/>
      <c r="G350" s="836"/>
      <c r="H350" s="839"/>
      <c r="I350" s="839"/>
      <c r="J350" s="840"/>
    </row>
    <row r="351" spans="2:10" ht="27.95" customHeight="1">
      <c r="B351" s="834"/>
      <c r="C351" s="835" t="s">
        <v>1020</v>
      </c>
      <c r="D351" s="836"/>
      <c r="E351" s="837"/>
      <c r="F351" s="838">
        <v>1</v>
      </c>
      <c r="G351" s="836" t="s">
        <v>717</v>
      </c>
      <c r="H351" s="839"/>
      <c r="I351" s="839"/>
      <c r="J351" s="840"/>
    </row>
    <row r="352" spans="2:10" ht="27.95" customHeight="1">
      <c r="B352" s="834"/>
      <c r="C352" s="835" t="s">
        <v>1021</v>
      </c>
      <c r="D352" s="836"/>
      <c r="E352" s="837"/>
      <c r="F352" s="838">
        <v>1</v>
      </c>
      <c r="G352" s="836" t="s">
        <v>717</v>
      </c>
      <c r="H352" s="839"/>
      <c r="I352" s="839"/>
      <c r="J352" s="840"/>
    </row>
    <row r="353" spans="2:10" ht="27.95" customHeight="1">
      <c r="B353" s="834"/>
      <c r="C353" s="835"/>
      <c r="D353" s="836"/>
      <c r="E353" s="837"/>
      <c r="F353" s="838"/>
      <c r="G353" s="836"/>
      <c r="H353" s="839"/>
      <c r="I353" s="839"/>
      <c r="J353" s="840"/>
    </row>
    <row r="354" spans="2:10" ht="27.95" customHeight="1">
      <c r="B354" s="834"/>
      <c r="C354" s="835"/>
      <c r="D354" s="836"/>
      <c r="E354" s="837"/>
      <c r="F354" s="838"/>
      <c r="G354" s="836"/>
      <c r="H354" s="839"/>
      <c r="I354" s="839"/>
      <c r="J354" s="840"/>
    </row>
    <row r="355" spans="2:10" ht="27.95" customHeight="1">
      <c r="B355" s="834"/>
      <c r="C355" s="835"/>
      <c r="D355" s="836"/>
      <c r="E355" s="837"/>
      <c r="F355" s="838"/>
      <c r="G355" s="836"/>
      <c r="H355" s="839"/>
      <c r="I355" s="839"/>
      <c r="J355" s="840"/>
    </row>
    <row r="356" spans="2:10" ht="27.95" customHeight="1">
      <c r="B356" s="834"/>
      <c r="C356" s="835" t="s">
        <v>901</v>
      </c>
      <c r="D356" s="836"/>
      <c r="E356" s="837"/>
      <c r="F356" s="838"/>
      <c r="G356" s="836"/>
      <c r="H356" s="839"/>
      <c r="I356" s="839"/>
      <c r="J356" s="840"/>
    </row>
    <row r="357" spans="2:10" ht="27.95" customHeight="1">
      <c r="B357" s="834"/>
      <c r="C357" s="835"/>
      <c r="D357" s="836"/>
      <c r="E357" s="837"/>
      <c r="F357" s="838"/>
      <c r="G357" s="836"/>
      <c r="H357" s="839"/>
      <c r="I357" s="839"/>
      <c r="J357" s="840"/>
    </row>
    <row r="358" spans="2:10" ht="27.95" customHeight="1">
      <c r="B358" s="834"/>
      <c r="C358" s="835"/>
      <c r="D358" s="836"/>
      <c r="E358" s="837"/>
      <c r="F358" s="838"/>
      <c r="G358" s="836"/>
      <c r="H358" s="839"/>
      <c r="I358" s="839"/>
      <c r="J358" s="840"/>
    </row>
    <row r="359" spans="2:10" ht="27.95" customHeight="1" thickBot="1">
      <c r="B359" s="861"/>
      <c r="C359" s="862"/>
      <c r="D359" s="863"/>
      <c r="E359" s="864"/>
      <c r="F359" s="865"/>
      <c r="G359" s="863"/>
      <c r="H359" s="866"/>
      <c r="I359" s="866"/>
      <c r="J359" s="867"/>
    </row>
    <row r="360" spans="2:10" ht="27.95" customHeight="1">
      <c r="B360" s="869" t="s">
        <v>718</v>
      </c>
      <c r="C360" s="853" t="s">
        <v>1022</v>
      </c>
      <c r="D360" s="854"/>
      <c r="E360" s="855"/>
      <c r="F360" s="856"/>
      <c r="G360" s="854"/>
      <c r="H360" s="857"/>
      <c r="I360" s="857"/>
      <c r="J360" s="858"/>
    </row>
    <row r="361" spans="2:10" ht="27.95" customHeight="1">
      <c r="B361" s="870">
        <v>2</v>
      </c>
      <c r="C361" s="835" t="s">
        <v>1023</v>
      </c>
      <c r="D361" s="836"/>
      <c r="E361" s="837"/>
      <c r="F361" s="838"/>
      <c r="G361" s="836"/>
      <c r="H361" s="839"/>
      <c r="I361" s="839"/>
      <c r="J361" s="840"/>
    </row>
    <row r="362" spans="2:10" ht="27.95" customHeight="1">
      <c r="B362" s="834"/>
      <c r="C362" s="835" t="s">
        <v>933</v>
      </c>
      <c r="D362" s="836" t="s">
        <v>1024</v>
      </c>
      <c r="E362" s="837" t="s">
        <v>1025</v>
      </c>
      <c r="F362" s="872">
        <v>4</v>
      </c>
      <c r="G362" s="836" t="s">
        <v>858</v>
      </c>
      <c r="H362" s="839"/>
      <c r="I362" s="839"/>
      <c r="J362" s="840"/>
    </row>
    <row r="363" spans="2:10" ht="27.95" customHeight="1">
      <c r="B363" s="834"/>
      <c r="C363" s="835" t="s">
        <v>933</v>
      </c>
      <c r="D363" s="836" t="s">
        <v>1024</v>
      </c>
      <c r="E363" s="837" t="s">
        <v>1026</v>
      </c>
      <c r="F363" s="872">
        <v>1</v>
      </c>
      <c r="G363" s="836" t="s">
        <v>858</v>
      </c>
      <c r="H363" s="839"/>
      <c r="I363" s="839"/>
      <c r="J363" s="840"/>
    </row>
    <row r="364" spans="2:10" ht="27.95" customHeight="1">
      <c r="B364" s="834"/>
      <c r="C364" s="835" t="s">
        <v>933</v>
      </c>
      <c r="D364" s="836" t="s">
        <v>1024</v>
      </c>
      <c r="E364" s="837" t="s">
        <v>1027</v>
      </c>
      <c r="F364" s="872">
        <v>6</v>
      </c>
      <c r="G364" s="836" t="s">
        <v>858</v>
      </c>
      <c r="H364" s="839"/>
      <c r="I364" s="839"/>
      <c r="J364" s="840"/>
    </row>
    <row r="365" spans="2:10" ht="27.95" customHeight="1">
      <c r="B365" s="834"/>
      <c r="C365" s="835"/>
      <c r="D365" s="836"/>
      <c r="E365" s="837"/>
      <c r="F365" s="872"/>
      <c r="G365" s="836"/>
      <c r="H365" s="839"/>
      <c r="I365" s="839"/>
      <c r="J365" s="840"/>
    </row>
    <row r="366" spans="2:10" ht="27.95" customHeight="1">
      <c r="B366" s="834"/>
      <c r="C366" s="835" t="s">
        <v>1028</v>
      </c>
      <c r="D366" s="836" t="s">
        <v>1029</v>
      </c>
      <c r="E366" s="837" t="s">
        <v>886</v>
      </c>
      <c r="F366" s="872">
        <v>13</v>
      </c>
      <c r="G366" s="836" t="s">
        <v>858</v>
      </c>
      <c r="H366" s="839"/>
      <c r="I366" s="839"/>
      <c r="J366" s="840"/>
    </row>
    <row r="367" spans="2:10" ht="27.95" customHeight="1">
      <c r="B367" s="834"/>
      <c r="C367" s="835" t="s">
        <v>1030</v>
      </c>
      <c r="D367" s="836" t="s">
        <v>1031</v>
      </c>
      <c r="E367" s="837" t="s">
        <v>887</v>
      </c>
      <c r="F367" s="872">
        <v>10</v>
      </c>
      <c r="G367" s="836" t="s">
        <v>858</v>
      </c>
      <c r="H367" s="839"/>
      <c r="I367" s="839"/>
      <c r="J367" s="840"/>
    </row>
    <row r="368" spans="2:10" ht="27.95" customHeight="1">
      <c r="B368" s="834"/>
      <c r="C368" s="835" t="s">
        <v>1030</v>
      </c>
      <c r="D368" s="836" t="s">
        <v>1031</v>
      </c>
      <c r="E368" s="837" t="s">
        <v>888</v>
      </c>
      <c r="F368" s="872">
        <v>9</v>
      </c>
      <c r="G368" s="836" t="s">
        <v>858</v>
      </c>
      <c r="H368" s="839"/>
      <c r="I368" s="839"/>
      <c r="J368" s="840"/>
    </row>
    <row r="369" spans="2:10" ht="27.95" customHeight="1">
      <c r="B369" s="834"/>
      <c r="C369" s="835"/>
      <c r="D369" s="836"/>
      <c r="E369" s="837"/>
      <c r="F369" s="838"/>
      <c r="G369" s="836"/>
      <c r="H369" s="839"/>
      <c r="I369" s="839"/>
      <c r="J369" s="840"/>
    </row>
    <row r="370" spans="2:10" ht="27.95" customHeight="1">
      <c r="B370" s="834"/>
      <c r="C370" s="835" t="s">
        <v>885</v>
      </c>
      <c r="D370" s="836"/>
      <c r="E370" s="837" t="s">
        <v>1032</v>
      </c>
      <c r="F370" s="838">
        <v>5.7</v>
      </c>
      <c r="G370" s="836" t="s">
        <v>858</v>
      </c>
      <c r="H370" s="839"/>
      <c r="I370" s="839"/>
      <c r="J370" s="840"/>
    </row>
    <row r="371" spans="2:10" ht="27.95" customHeight="1">
      <c r="B371" s="834"/>
      <c r="C371" s="835" t="s">
        <v>885</v>
      </c>
      <c r="D371" s="836"/>
      <c r="E371" s="837" t="s">
        <v>1033</v>
      </c>
      <c r="F371" s="838">
        <v>15.8</v>
      </c>
      <c r="G371" s="836" t="s">
        <v>858</v>
      </c>
      <c r="H371" s="839"/>
      <c r="I371" s="839"/>
      <c r="J371" s="840"/>
    </row>
    <row r="372" spans="2:10" ht="27.95" customHeight="1">
      <c r="B372" s="834"/>
      <c r="C372" s="835" t="s">
        <v>885</v>
      </c>
      <c r="D372" s="836"/>
      <c r="E372" s="837" t="s">
        <v>1034</v>
      </c>
      <c r="F372" s="838">
        <v>0.5</v>
      </c>
      <c r="G372" s="836" t="s">
        <v>858</v>
      </c>
      <c r="H372" s="839"/>
      <c r="I372" s="839"/>
      <c r="J372" s="840"/>
    </row>
    <row r="373" spans="2:10" ht="27.95" customHeight="1">
      <c r="B373" s="834"/>
      <c r="C373" s="835"/>
      <c r="D373" s="836"/>
      <c r="E373" s="837"/>
      <c r="F373" s="838"/>
      <c r="G373" s="836"/>
      <c r="H373" s="839"/>
      <c r="I373" s="839"/>
      <c r="J373" s="840"/>
    </row>
    <row r="374" spans="2:10" ht="27.95" customHeight="1">
      <c r="B374" s="834"/>
      <c r="C374" s="835" t="s">
        <v>1035</v>
      </c>
      <c r="D374" s="836" t="s">
        <v>1036</v>
      </c>
      <c r="E374" s="837" t="s">
        <v>1037</v>
      </c>
      <c r="F374" s="838">
        <v>6</v>
      </c>
      <c r="G374" s="836" t="s">
        <v>943</v>
      </c>
      <c r="H374" s="839"/>
      <c r="I374" s="839"/>
      <c r="J374" s="840"/>
    </row>
    <row r="375" spans="2:10" ht="27.95" customHeight="1">
      <c r="B375" s="834"/>
      <c r="C375" s="835" t="s">
        <v>1038</v>
      </c>
      <c r="D375" s="836" t="s">
        <v>1039</v>
      </c>
      <c r="E375" s="837" t="s">
        <v>1040</v>
      </c>
      <c r="F375" s="873">
        <v>1</v>
      </c>
      <c r="G375" s="836" t="s">
        <v>717</v>
      </c>
      <c r="H375" s="839"/>
      <c r="I375" s="839"/>
      <c r="J375" s="840"/>
    </row>
    <row r="376" spans="2:10" ht="27.95" customHeight="1" thickBot="1">
      <c r="B376" s="861"/>
      <c r="C376" s="862" t="s">
        <v>1035</v>
      </c>
      <c r="D376" s="863" t="s">
        <v>1041</v>
      </c>
      <c r="E376" s="864" t="s">
        <v>1042</v>
      </c>
      <c r="F376" s="874">
        <v>1</v>
      </c>
      <c r="G376" s="863" t="s">
        <v>943</v>
      </c>
      <c r="H376" s="866"/>
      <c r="I376" s="866"/>
      <c r="J376" s="867"/>
    </row>
    <row r="377" spans="2:10" ht="27.95" customHeight="1">
      <c r="B377" s="852"/>
      <c r="C377" s="853" t="s">
        <v>1043</v>
      </c>
      <c r="D377" s="854" t="s">
        <v>1041</v>
      </c>
      <c r="E377" s="855" t="s">
        <v>1044</v>
      </c>
      <c r="F377" s="875">
        <v>1</v>
      </c>
      <c r="G377" s="854" t="s">
        <v>943</v>
      </c>
      <c r="H377" s="857"/>
      <c r="I377" s="857"/>
      <c r="J377" s="858"/>
    </row>
    <row r="378" spans="2:10" ht="27.95" customHeight="1">
      <c r="B378" s="834"/>
      <c r="C378" s="835" t="s">
        <v>1035</v>
      </c>
      <c r="D378" s="836" t="s">
        <v>1039</v>
      </c>
      <c r="E378" s="837" t="s">
        <v>1045</v>
      </c>
      <c r="F378" s="873">
        <v>1</v>
      </c>
      <c r="G378" s="836" t="s">
        <v>717</v>
      </c>
      <c r="H378" s="839"/>
      <c r="I378" s="839"/>
      <c r="J378" s="840"/>
    </row>
    <row r="379" spans="2:10" ht="27.95" customHeight="1">
      <c r="B379" s="834"/>
      <c r="C379" s="835" t="s">
        <v>1038</v>
      </c>
      <c r="D379" s="836" t="s">
        <v>1041</v>
      </c>
      <c r="E379" s="837" t="s">
        <v>1046</v>
      </c>
      <c r="F379" s="873">
        <v>2</v>
      </c>
      <c r="G379" s="836" t="s">
        <v>943</v>
      </c>
      <c r="H379" s="839"/>
      <c r="I379" s="839"/>
      <c r="J379" s="840"/>
    </row>
    <row r="380" spans="2:10" ht="27.95" customHeight="1">
      <c r="B380" s="834"/>
      <c r="C380" s="835" t="s">
        <v>1035</v>
      </c>
      <c r="D380" s="836" t="s">
        <v>1039</v>
      </c>
      <c r="E380" s="837" t="s">
        <v>1047</v>
      </c>
      <c r="F380" s="873">
        <v>1</v>
      </c>
      <c r="G380" s="836" t="s">
        <v>717</v>
      </c>
      <c r="H380" s="839"/>
      <c r="I380" s="839"/>
      <c r="J380" s="840"/>
    </row>
    <row r="381" spans="2:10" ht="27.95" customHeight="1">
      <c r="B381" s="834"/>
      <c r="C381" s="835" t="s">
        <v>1038</v>
      </c>
      <c r="D381" s="836" t="s">
        <v>1041</v>
      </c>
      <c r="E381" s="837" t="s">
        <v>1048</v>
      </c>
      <c r="F381" s="873">
        <v>10</v>
      </c>
      <c r="G381" s="836" t="s">
        <v>943</v>
      </c>
      <c r="H381" s="839"/>
      <c r="I381" s="839"/>
      <c r="J381" s="840"/>
    </row>
    <row r="382" spans="2:10" ht="27.95" customHeight="1">
      <c r="B382" s="834"/>
      <c r="C382" s="835" t="s">
        <v>1043</v>
      </c>
      <c r="D382" s="836" t="s">
        <v>1039</v>
      </c>
      <c r="E382" s="837" t="s">
        <v>1049</v>
      </c>
      <c r="F382" s="873">
        <v>1</v>
      </c>
      <c r="G382" s="836" t="s">
        <v>717</v>
      </c>
      <c r="H382" s="839"/>
      <c r="I382" s="839"/>
      <c r="J382" s="840"/>
    </row>
    <row r="383" spans="2:10" ht="27.95" customHeight="1">
      <c r="B383" s="834"/>
      <c r="C383" s="835" t="s">
        <v>1050</v>
      </c>
      <c r="D383" s="836" t="s">
        <v>1051</v>
      </c>
      <c r="E383" s="837" t="s">
        <v>1052</v>
      </c>
      <c r="F383" s="838">
        <v>2</v>
      </c>
      <c r="G383" s="836" t="s">
        <v>740</v>
      </c>
      <c r="H383" s="839"/>
      <c r="I383" s="839"/>
      <c r="J383" s="840"/>
    </row>
    <row r="384" spans="2:10" ht="27.95" customHeight="1">
      <c r="B384" s="834"/>
      <c r="C384" s="835" t="s">
        <v>1053</v>
      </c>
      <c r="D384" s="836" t="s">
        <v>896</v>
      </c>
      <c r="E384" s="837" t="s">
        <v>1054</v>
      </c>
      <c r="F384" s="838">
        <v>2</v>
      </c>
      <c r="G384" s="836" t="s">
        <v>740</v>
      </c>
      <c r="H384" s="839"/>
      <c r="I384" s="839"/>
      <c r="J384" s="840"/>
    </row>
    <row r="385" spans="2:10" ht="27.95" customHeight="1">
      <c r="B385" s="834"/>
      <c r="C385" s="835" t="s">
        <v>900</v>
      </c>
      <c r="D385" s="836"/>
      <c r="E385" s="837"/>
      <c r="F385" s="838">
        <v>1</v>
      </c>
      <c r="G385" s="836" t="s">
        <v>717</v>
      </c>
      <c r="H385" s="839"/>
      <c r="I385" s="839"/>
      <c r="J385" s="840"/>
    </row>
    <row r="386" spans="2:10" ht="27.95" customHeight="1">
      <c r="B386" s="834"/>
      <c r="C386" s="835"/>
      <c r="D386" s="836"/>
      <c r="E386" s="837"/>
      <c r="F386" s="838"/>
      <c r="G386" s="836"/>
      <c r="H386" s="839"/>
      <c r="I386" s="839"/>
      <c r="J386" s="840"/>
    </row>
    <row r="387" spans="2:10" ht="27.95" customHeight="1">
      <c r="B387" s="834"/>
      <c r="C387" s="835"/>
      <c r="D387" s="836"/>
      <c r="E387" s="837"/>
      <c r="F387" s="838"/>
      <c r="G387" s="836"/>
      <c r="H387" s="839"/>
      <c r="I387" s="839"/>
      <c r="J387" s="840"/>
    </row>
    <row r="388" spans="2:10" ht="27.95" customHeight="1">
      <c r="B388" s="834"/>
      <c r="C388" s="835"/>
      <c r="D388" s="836"/>
      <c r="E388" s="837"/>
      <c r="F388" s="838"/>
      <c r="G388" s="836"/>
      <c r="H388" s="839"/>
      <c r="I388" s="839"/>
      <c r="J388" s="840"/>
    </row>
    <row r="389" spans="2:10" ht="27.95" customHeight="1">
      <c r="B389" s="834"/>
      <c r="C389" s="835"/>
      <c r="D389" s="836"/>
      <c r="E389" s="837"/>
      <c r="F389" s="838"/>
      <c r="G389" s="836"/>
      <c r="H389" s="839"/>
      <c r="I389" s="839"/>
      <c r="J389" s="840"/>
    </row>
    <row r="390" spans="2:10" ht="27.95" customHeight="1">
      <c r="B390" s="834"/>
      <c r="C390" s="835" t="s">
        <v>1055</v>
      </c>
      <c r="D390" s="836"/>
      <c r="E390" s="837"/>
      <c r="F390" s="838"/>
      <c r="G390" s="836"/>
      <c r="H390" s="839"/>
      <c r="I390" s="839"/>
      <c r="J390" s="840"/>
    </row>
    <row r="391" spans="2:10" ht="27.95" customHeight="1">
      <c r="B391" s="834"/>
      <c r="C391" s="835"/>
      <c r="D391" s="836"/>
      <c r="E391" s="837"/>
      <c r="F391" s="838"/>
      <c r="G391" s="836"/>
      <c r="H391" s="839"/>
      <c r="I391" s="839"/>
      <c r="J391" s="840"/>
    </row>
    <row r="392" spans="2:10" ht="27.95" customHeight="1">
      <c r="B392" s="834"/>
      <c r="C392" s="835"/>
      <c r="D392" s="836"/>
      <c r="E392" s="837"/>
      <c r="F392" s="838"/>
      <c r="G392" s="836"/>
      <c r="H392" s="839"/>
      <c r="I392" s="839"/>
      <c r="J392" s="840"/>
    </row>
    <row r="393" spans="2:10" ht="27.95" customHeight="1" thickBot="1">
      <c r="B393" s="861"/>
      <c r="C393" s="862"/>
      <c r="D393" s="863"/>
      <c r="E393" s="864"/>
      <c r="F393" s="865"/>
      <c r="G393" s="863"/>
      <c r="H393" s="866"/>
      <c r="I393" s="866"/>
      <c r="J393" s="867"/>
    </row>
    <row r="394" spans="2:10" ht="27.95" customHeight="1">
      <c r="B394" s="869" t="s">
        <v>720</v>
      </c>
      <c r="C394" s="853" t="s">
        <v>721</v>
      </c>
      <c r="D394" s="854"/>
      <c r="E394" s="855"/>
      <c r="F394" s="856"/>
      <c r="G394" s="854"/>
      <c r="H394" s="857"/>
      <c r="I394" s="857"/>
      <c r="J394" s="858"/>
    </row>
    <row r="395" spans="2:10" ht="27.95" customHeight="1">
      <c r="B395" s="870">
        <v>1</v>
      </c>
      <c r="C395" s="835" t="s">
        <v>1056</v>
      </c>
      <c r="D395" s="836"/>
      <c r="E395" s="837"/>
      <c r="F395" s="838"/>
      <c r="G395" s="836"/>
      <c r="H395" s="839"/>
      <c r="I395" s="839"/>
      <c r="J395" s="840"/>
    </row>
    <row r="396" spans="2:10" ht="27.95" customHeight="1">
      <c r="B396" s="834"/>
      <c r="C396" s="835" t="s">
        <v>1057</v>
      </c>
      <c r="D396" s="836" t="s">
        <v>1058</v>
      </c>
      <c r="E396" s="837" t="s">
        <v>1059</v>
      </c>
      <c r="F396" s="838">
        <v>1</v>
      </c>
      <c r="G396" s="836" t="s">
        <v>769</v>
      </c>
      <c r="H396" s="839"/>
      <c r="I396" s="839"/>
      <c r="J396" s="840"/>
    </row>
    <row r="397" spans="2:10" ht="27.95" customHeight="1">
      <c r="B397" s="834"/>
      <c r="C397" s="835"/>
      <c r="D397" s="836"/>
      <c r="E397" s="837" t="s">
        <v>1060</v>
      </c>
      <c r="F397" s="838"/>
      <c r="G397" s="836"/>
      <c r="H397" s="839"/>
      <c r="I397" s="839"/>
      <c r="J397" s="840"/>
    </row>
    <row r="398" spans="2:10" ht="27.95" customHeight="1">
      <c r="B398" s="834"/>
      <c r="C398" s="835"/>
      <c r="D398" s="836"/>
      <c r="E398" s="837" t="s">
        <v>1061</v>
      </c>
      <c r="F398" s="838"/>
      <c r="G398" s="836"/>
      <c r="H398" s="839"/>
      <c r="I398" s="839"/>
      <c r="J398" s="840"/>
    </row>
    <row r="399" spans="2:10" ht="27.95" customHeight="1">
      <c r="B399" s="834"/>
      <c r="C399" s="835"/>
      <c r="D399" s="836"/>
      <c r="E399" s="837"/>
      <c r="F399" s="838"/>
      <c r="G399" s="836"/>
      <c r="H399" s="839"/>
      <c r="I399" s="839"/>
      <c r="J399" s="840"/>
    </row>
    <row r="400" spans="2:10" ht="27.95" customHeight="1">
      <c r="B400" s="834"/>
      <c r="C400" s="835" t="s">
        <v>1062</v>
      </c>
      <c r="D400" s="836"/>
      <c r="E400" s="837" t="s">
        <v>1063</v>
      </c>
      <c r="F400" s="838">
        <v>1</v>
      </c>
      <c r="G400" s="836" t="s">
        <v>717</v>
      </c>
      <c r="H400" s="839"/>
      <c r="I400" s="839"/>
      <c r="J400" s="840"/>
    </row>
    <row r="401" spans="2:10" ht="27.95" customHeight="1">
      <c r="B401" s="834"/>
      <c r="C401" s="835" t="s">
        <v>1064</v>
      </c>
      <c r="D401" s="836"/>
      <c r="E401" s="837" t="s">
        <v>1065</v>
      </c>
      <c r="F401" s="838">
        <v>1</v>
      </c>
      <c r="G401" s="836" t="s">
        <v>717</v>
      </c>
      <c r="H401" s="839"/>
      <c r="I401" s="839"/>
      <c r="J401" s="840"/>
    </row>
    <row r="402" spans="2:10" ht="27.95" customHeight="1">
      <c r="B402" s="834"/>
      <c r="C402" s="835"/>
      <c r="D402" s="836"/>
      <c r="E402" s="837"/>
      <c r="F402" s="838"/>
      <c r="G402" s="836"/>
      <c r="H402" s="839"/>
      <c r="I402" s="839"/>
      <c r="J402" s="840"/>
    </row>
    <row r="403" spans="2:10" ht="27.95" customHeight="1">
      <c r="B403" s="834"/>
      <c r="C403" s="835"/>
      <c r="D403" s="836"/>
      <c r="E403" s="837"/>
      <c r="F403" s="838"/>
      <c r="G403" s="836"/>
      <c r="H403" s="839"/>
      <c r="I403" s="839"/>
      <c r="J403" s="840"/>
    </row>
    <row r="404" spans="2:10" ht="27.95" customHeight="1">
      <c r="B404" s="834"/>
      <c r="C404" s="835" t="s">
        <v>1020</v>
      </c>
      <c r="D404" s="836"/>
      <c r="E404" s="837"/>
      <c r="F404" s="838">
        <v>1</v>
      </c>
      <c r="G404" s="836" t="s">
        <v>717</v>
      </c>
      <c r="H404" s="839"/>
      <c r="I404" s="839"/>
      <c r="J404" s="840"/>
    </row>
    <row r="405" spans="2:10" ht="27.95" customHeight="1">
      <c r="B405" s="834"/>
      <c r="C405" s="835"/>
      <c r="D405" s="836"/>
      <c r="E405" s="837"/>
      <c r="F405" s="838"/>
      <c r="G405" s="836"/>
      <c r="H405" s="839"/>
      <c r="I405" s="839"/>
      <c r="J405" s="840"/>
    </row>
    <row r="406" spans="2:10" ht="27.95" customHeight="1">
      <c r="B406" s="834"/>
      <c r="C406" s="835" t="s">
        <v>901</v>
      </c>
      <c r="D406" s="836"/>
      <c r="E406" s="837"/>
      <c r="F406" s="838"/>
      <c r="G406" s="836"/>
      <c r="H406" s="839"/>
      <c r="I406" s="839"/>
      <c r="J406" s="840"/>
    </row>
    <row r="407" spans="2:10" ht="27.95" customHeight="1">
      <c r="B407" s="834"/>
      <c r="C407" s="835"/>
      <c r="D407" s="836"/>
      <c r="E407" s="837"/>
      <c r="F407" s="838"/>
      <c r="G407" s="836"/>
      <c r="H407" s="839"/>
      <c r="I407" s="839"/>
      <c r="J407" s="840"/>
    </row>
    <row r="408" spans="2:10" ht="27.95" customHeight="1">
      <c r="B408" s="834"/>
      <c r="C408" s="835"/>
      <c r="D408" s="836"/>
      <c r="E408" s="837"/>
      <c r="F408" s="838"/>
      <c r="G408" s="836"/>
      <c r="H408" s="839"/>
      <c r="I408" s="839"/>
      <c r="J408" s="840"/>
    </row>
    <row r="409" spans="2:10" ht="27.95" customHeight="1">
      <c r="B409" s="834"/>
      <c r="C409" s="835"/>
      <c r="D409" s="836"/>
      <c r="E409" s="837"/>
      <c r="F409" s="838"/>
      <c r="G409" s="836"/>
      <c r="H409" s="839"/>
      <c r="I409" s="839"/>
      <c r="J409" s="840"/>
    </row>
    <row r="410" spans="2:10" ht="27.95" customHeight="1" thickBot="1">
      <c r="B410" s="861"/>
      <c r="C410" s="862"/>
      <c r="D410" s="863"/>
      <c r="E410" s="864"/>
      <c r="F410" s="865"/>
      <c r="G410" s="863"/>
      <c r="H410" s="866"/>
      <c r="I410" s="866"/>
      <c r="J410" s="867"/>
    </row>
    <row r="411" spans="2:10" ht="27.95" customHeight="1">
      <c r="B411" s="871">
        <v>2</v>
      </c>
      <c r="C411" s="853" t="s">
        <v>1066</v>
      </c>
      <c r="D411" s="854"/>
      <c r="E411" s="855"/>
      <c r="F411" s="856"/>
      <c r="G411" s="854"/>
      <c r="H411" s="857"/>
      <c r="I411" s="857"/>
      <c r="J411" s="858"/>
    </row>
    <row r="412" spans="2:10" ht="27.95" customHeight="1">
      <c r="B412" s="834"/>
      <c r="C412" s="835" t="s">
        <v>1067</v>
      </c>
      <c r="D412" s="836" t="s">
        <v>1068</v>
      </c>
      <c r="E412" s="837" t="s">
        <v>1069</v>
      </c>
      <c r="F412" s="838">
        <v>18</v>
      </c>
      <c r="G412" s="836" t="s">
        <v>1070</v>
      </c>
      <c r="H412" s="839"/>
      <c r="I412" s="839"/>
      <c r="J412" s="840"/>
    </row>
    <row r="413" spans="2:10" ht="27.95" customHeight="1">
      <c r="B413" s="834"/>
      <c r="C413" s="835" t="s">
        <v>1071</v>
      </c>
      <c r="D413" s="836" t="s">
        <v>1072</v>
      </c>
      <c r="E413" s="837" t="s">
        <v>1073</v>
      </c>
      <c r="F413" s="838">
        <v>1</v>
      </c>
      <c r="G413" s="836" t="s">
        <v>740</v>
      </c>
      <c r="H413" s="839"/>
      <c r="I413" s="839"/>
      <c r="J413" s="840"/>
    </row>
    <row r="414" spans="2:10" ht="27.95" customHeight="1">
      <c r="B414" s="834"/>
      <c r="C414" s="835" t="s">
        <v>1074</v>
      </c>
      <c r="D414" s="836"/>
      <c r="E414" s="837" t="s">
        <v>1075</v>
      </c>
      <c r="F414" s="838">
        <v>1</v>
      </c>
      <c r="G414" s="836" t="s">
        <v>717</v>
      </c>
      <c r="H414" s="839"/>
      <c r="I414" s="839"/>
      <c r="J414" s="876"/>
    </row>
    <row r="415" spans="2:10" ht="27.95" customHeight="1">
      <c r="B415" s="834"/>
      <c r="C415" s="835" t="s">
        <v>1076</v>
      </c>
      <c r="D415" s="836"/>
      <c r="E415" s="837" t="s">
        <v>1077</v>
      </c>
      <c r="F415" s="838">
        <v>1</v>
      </c>
      <c r="G415" s="836" t="s">
        <v>740</v>
      </c>
      <c r="H415" s="839"/>
      <c r="I415" s="839"/>
      <c r="J415" s="840"/>
    </row>
    <row r="416" spans="2:10" ht="27.95" customHeight="1">
      <c r="B416" s="834"/>
      <c r="C416" s="835" t="s">
        <v>1071</v>
      </c>
      <c r="D416" s="836" t="s">
        <v>1072</v>
      </c>
      <c r="E416" s="837" t="s">
        <v>1078</v>
      </c>
      <c r="F416" s="838">
        <v>1</v>
      </c>
      <c r="G416" s="836" t="s">
        <v>740</v>
      </c>
      <c r="H416" s="839"/>
      <c r="I416" s="839"/>
      <c r="J416" s="840"/>
    </row>
    <row r="417" spans="2:10" ht="27.95" customHeight="1">
      <c r="B417" s="834"/>
      <c r="C417" s="835" t="s">
        <v>1074</v>
      </c>
      <c r="D417" s="836"/>
      <c r="E417" s="837" t="s">
        <v>1079</v>
      </c>
      <c r="F417" s="838"/>
      <c r="G417" s="836"/>
      <c r="H417" s="839"/>
      <c r="I417" s="839"/>
      <c r="J417" s="840"/>
    </row>
    <row r="418" spans="2:10" ht="27.95" customHeight="1">
      <c r="B418" s="834"/>
      <c r="C418" s="835" t="s">
        <v>1080</v>
      </c>
      <c r="D418" s="836"/>
      <c r="E418" s="837" t="s">
        <v>1081</v>
      </c>
      <c r="F418" s="838">
        <v>1</v>
      </c>
      <c r="G418" s="836" t="s">
        <v>740</v>
      </c>
      <c r="H418" s="839"/>
      <c r="I418" s="839"/>
      <c r="J418" s="840"/>
    </row>
    <row r="419" spans="2:10" ht="27.95" customHeight="1">
      <c r="B419" s="834"/>
      <c r="C419" s="835" t="s">
        <v>1082</v>
      </c>
      <c r="D419" s="836"/>
      <c r="E419" s="837"/>
      <c r="F419" s="838">
        <v>1</v>
      </c>
      <c r="G419" s="836" t="s">
        <v>740</v>
      </c>
      <c r="H419" s="839"/>
      <c r="I419" s="839"/>
      <c r="J419" s="840"/>
    </row>
    <row r="420" spans="2:10" ht="27.95" customHeight="1">
      <c r="B420" s="834"/>
      <c r="C420" s="835" t="s">
        <v>1083</v>
      </c>
      <c r="D420" s="836"/>
      <c r="E420" s="837"/>
      <c r="F420" s="838">
        <v>1</v>
      </c>
      <c r="G420" s="836" t="s">
        <v>740</v>
      </c>
      <c r="H420" s="839"/>
      <c r="I420" s="839"/>
      <c r="J420" s="840"/>
    </row>
    <row r="421" spans="2:10" ht="27.95" customHeight="1">
      <c r="B421" s="834"/>
      <c r="C421" s="835" t="s">
        <v>900</v>
      </c>
      <c r="D421" s="836"/>
      <c r="E421" s="837" t="s">
        <v>1084</v>
      </c>
      <c r="F421" s="838">
        <v>1</v>
      </c>
      <c r="G421" s="836" t="s">
        <v>717</v>
      </c>
      <c r="H421" s="839"/>
      <c r="I421" s="839"/>
      <c r="J421" s="840"/>
    </row>
    <row r="422" spans="2:10" ht="27.95" customHeight="1">
      <c r="B422" s="834"/>
      <c r="C422" s="835"/>
      <c r="D422" s="836"/>
      <c r="E422" s="837"/>
      <c r="F422" s="838"/>
      <c r="G422" s="836"/>
      <c r="H422" s="839"/>
      <c r="I422" s="839"/>
      <c r="J422" s="840"/>
    </row>
    <row r="423" spans="2:10" ht="27.95" customHeight="1">
      <c r="B423" s="834"/>
      <c r="C423" s="835"/>
      <c r="D423" s="836"/>
      <c r="E423" s="837"/>
      <c r="F423" s="838"/>
      <c r="G423" s="836"/>
      <c r="H423" s="839"/>
      <c r="I423" s="839"/>
      <c r="J423" s="840"/>
    </row>
    <row r="424" spans="2:10" ht="27.95" customHeight="1">
      <c r="B424" s="834"/>
      <c r="C424" s="835"/>
      <c r="D424" s="836"/>
      <c r="E424" s="837"/>
      <c r="F424" s="838"/>
      <c r="G424" s="836"/>
      <c r="H424" s="839"/>
      <c r="I424" s="839"/>
      <c r="J424" s="840"/>
    </row>
    <row r="425" spans="2:10" ht="27.95" customHeight="1">
      <c r="B425" s="834"/>
      <c r="C425" s="835" t="s">
        <v>1055</v>
      </c>
      <c r="D425" s="836"/>
      <c r="E425" s="837"/>
      <c r="F425" s="838"/>
      <c r="G425" s="836"/>
      <c r="H425" s="839"/>
      <c r="I425" s="839"/>
      <c r="J425" s="840"/>
    </row>
    <row r="426" spans="2:10" ht="27.95" customHeight="1">
      <c r="B426" s="834"/>
      <c r="C426" s="835"/>
      <c r="D426" s="836"/>
      <c r="E426" s="837"/>
      <c r="F426" s="838"/>
      <c r="G426" s="836"/>
      <c r="H426" s="839"/>
      <c r="I426" s="839"/>
      <c r="J426" s="840"/>
    </row>
    <row r="427" spans="2:10" ht="27.95" customHeight="1" thickBot="1">
      <c r="B427" s="861"/>
      <c r="C427" s="862"/>
      <c r="D427" s="863"/>
      <c r="E427" s="864"/>
      <c r="F427" s="865"/>
      <c r="G427" s="863"/>
      <c r="H427" s="866"/>
      <c r="I427" s="866"/>
      <c r="J427" s="867"/>
    </row>
    <row r="428" spans="2:10" ht="27.95" customHeight="1">
      <c r="B428" s="869" t="s">
        <v>722</v>
      </c>
      <c r="C428" s="853" t="s">
        <v>723</v>
      </c>
      <c r="D428" s="854"/>
      <c r="E428" s="855"/>
      <c r="F428" s="856"/>
      <c r="G428" s="854"/>
      <c r="H428" s="857"/>
      <c r="I428" s="857"/>
      <c r="J428" s="858"/>
    </row>
    <row r="429" spans="2:10" ht="27.95" customHeight="1">
      <c r="B429" s="870">
        <v>1</v>
      </c>
      <c r="C429" s="835" t="s">
        <v>1085</v>
      </c>
      <c r="D429" s="836"/>
      <c r="E429" s="837"/>
      <c r="F429" s="838">
        <v>1</v>
      </c>
      <c r="G429" s="836" t="s">
        <v>1086</v>
      </c>
      <c r="H429" s="839"/>
      <c r="I429" s="839"/>
      <c r="J429" s="840"/>
    </row>
    <row r="430" spans="2:10" ht="27.95" customHeight="1">
      <c r="B430" s="870">
        <v>2</v>
      </c>
      <c r="C430" s="835" t="s">
        <v>1087</v>
      </c>
      <c r="D430" s="836"/>
      <c r="E430" s="837"/>
      <c r="F430" s="838">
        <v>1</v>
      </c>
      <c r="G430" s="836" t="s">
        <v>1086</v>
      </c>
      <c r="H430" s="839"/>
      <c r="I430" s="839"/>
      <c r="J430" s="840"/>
    </row>
    <row r="431" spans="2:10" ht="27.95" customHeight="1">
      <c r="B431" s="870">
        <v>3</v>
      </c>
      <c r="C431" s="835" t="s">
        <v>1088</v>
      </c>
      <c r="D431" s="836"/>
      <c r="E431" s="837"/>
      <c r="F431" s="838">
        <v>1</v>
      </c>
      <c r="G431" s="836" t="s">
        <v>1086</v>
      </c>
      <c r="H431" s="839"/>
      <c r="I431" s="839"/>
      <c r="J431" s="840"/>
    </row>
    <row r="432" spans="2:10" ht="27.95" customHeight="1">
      <c r="B432" s="870">
        <v>4</v>
      </c>
      <c r="C432" s="835" t="s">
        <v>1089</v>
      </c>
      <c r="D432" s="836"/>
      <c r="E432" s="837"/>
      <c r="F432" s="838">
        <v>1</v>
      </c>
      <c r="G432" s="836" t="s">
        <v>1086</v>
      </c>
      <c r="H432" s="839"/>
      <c r="I432" s="839"/>
      <c r="J432" s="840"/>
    </row>
    <row r="433" spans="2:10" ht="27.95" customHeight="1">
      <c r="B433" s="870">
        <v>5</v>
      </c>
      <c r="C433" s="835" t="s">
        <v>1090</v>
      </c>
      <c r="D433" s="836"/>
      <c r="E433" s="837"/>
      <c r="F433" s="838">
        <v>1</v>
      </c>
      <c r="G433" s="836" t="s">
        <v>1086</v>
      </c>
      <c r="H433" s="839"/>
      <c r="I433" s="839"/>
      <c r="J433" s="840"/>
    </row>
    <row r="434" spans="2:10" ht="27.95" customHeight="1">
      <c r="B434" s="870"/>
      <c r="C434" s="835"/>
      <c r="D434" s="836"/>
      <c r="E434" s="837"/>
      <c r="F434" s="838"/>
      <c r="G434" s="836"/>
      <c r="H434" s="839"/>
      <c r="I434" s="839"/>
      <c r="J434" s="840"/>
    </row>
    <row r="435" spans="2:10" ht="27.95" customHeight="1">
      <c r="B435" s="834"/>
      <c r="C435" s="835"/>
      <c r="D435" s="836"/>
      <c r="E435" s="837"/>
      <c r="F435" s="838"/>
      <c r="G435" s="836"/>
      <c r="H435" s="839"/>
      <c r="I435" s="839"/>
      <c r="J435" s="840"/>
    </row>
    <row r="436" spans="2:10" ht="27.95" customHeight="1">
      <c r="B436" s="834"/>
      <c r="C436" s="835"/>
      <c r="D436" s="836"/>
      <c r="E436" s="837"/>
      <c r="F436" s="838"/>
      <c r="G436" s="836"/>
      <c r="H436" s="839"/>
      <c r="I436" s="839"/>
      <c r="J436" s="840"/>
    </row>
    <row r="437" spans="2:10" ht="27.95" customHeight="1">
      <c r="B437" s="834"/>
      <c r="C437" s="835" t="s">
        <v>1091</v>
      </c>
      <c r="D437" s="836"/>
      <c r="E437" s="837"/>
      <c r="F437" s="838"/>
      <c r="G437" s="836"/>
      <c r="H437" s="839"/>
      <c r="I437" s="839"/>
      <c r="J437" s="840"/>
    </row>
    <row r="438" spans="2:10" ht="27.95" customHeight="1">
      <c r="B438" s="834"/>
      <c r="C438" s="835"/>
      <c r="D438" s="836"/>
      <c r="E438" s="837"/>
      <c r="F438" s="838"/>
      <c r="G438" s="836"/>
      <c r="H438" s="839"/>
      <c r="I438" s="839"/>
      <c r="J438" s="840"/>
    </row>
    <row r="439" spans="2:10" ht="27.95" customHeight="1">
      <c r="B439" s="834"/>
      <c r="C439" s="835"/>
      <c r="D439" s="836"/>
      <c r="E439" s="837"/>
      <c r="F439" s="838"/>
      <c r="G439" s="836"/>
      <c r="H439" s="839"/>
      <c r="I439" s="839"/>
      <c r="J439" s="840"/>
    </row>
    <row r="440" spans="2:10" ht="27.95" customHeight="1">
      <c r="B440" s="834"/>
      <c r="C440" s="835"/>
      <c r="D440" s="836"/>
      <c r="E440" s="837"/>
      <c r="F440" s="838"/>
      <c r="G440" s="836"/>
      <c r="H440" s="839"/>
      <c r="I440" s="839"/>
      <c r="J440" s="840"/>
    </row>
    <row r="441" spans="2:10" ht="27.95" customHeight="1">
      <c r="B441" s="834"/>
      <c r="C441" s="835"/>
      <c r="D441" s="836"/>
      <c r="E441" s="837"/>
      <c r="F441" s="838"/>
      <c r="G441" s="836"/>
      <c r="H441" s="839"/>
      <c r="I441" s="839"/>
      <c r="J441" s="840"/>
    </row>
    <row r="442" spans="2:10" ht="27.95" customHeight="1">
      <c r="B442" s="834"/>
      <c r="C442" s="835"/>
      <c r="D442" s="836"/>
      <c r="E442" s="837"/>
      <c r="F442" s="838"/>
      <c r="G442" s="836"/>
      <c r="H442" s="839"/>
      <c r="I442" s="839"/>
      <c r="J442" s="840"/>
    </row>
    <row r="443" spans="2:10" ht="27.95" customHeight="1">
      <c r="B443" s="834"/>
      <c r="C443" s="835"/>
      <c r="D443" s="836"/>
      <c r="E443" s="837"/>
      <c r="F443" s="838"/>
      <c r="G443" s="836"/>
      <c r="H443" s="839"/>
      <c r="I443" s="839"/>
      <c r="J443" s="840"/>
    </row>
    <row r="444" spans="2:10" ht="27.95" customHeight="1" thickBot="1">
      <c r="B444" s="861"/>
      <c r="C444" s="862"/>
      <c r="D444" s="863"/>
      <c r="E444" s="864"/>
      <c r="F444" s="865"/>
      <c r="G444" s="863"/>
      <c r="H444" s="866"/>
      <c r="I444" s="866"/>
      <c r="J444" s="867"/>
    </row>
    <row r="445" spans="2:10" ht="27.95" customHeight="1">
      <c r="B445" s="871">
        <v>1</v>
      </c>
      <c r="C445" s="853" t="s">
        <v>1092</v>
      </c>
      <c r="D445" s="854"/>
      <c r="E445" s="855"/>
      <c r="F445" s="856"/>
      <c r="G445" s="854"/>
      <c r="H445" s="857"/>
      <c r="I445" s="857"/>
      <c r="J445" s="858"/>
    </row>
    <row r="446" spans="2:10" ht="27.95" customHeight="1">
      <c r="B446" s="834"/>
      <c r="C446" s="835" t="s">
        <v>1093</v>
      </c>
      <c r="D446" s="836"/>
      <c r="E446" s="837" t="s">
        <v>1094</v>
      </c>
      <c r="F446" s="838">
        <v>1</v>
      </c>
      <c r="G446" s="836" t="s">
        <v>1095</v>
      </c>
      <c r="H446" s="839"/>
      <c r="I446" s="839"/>
      <c r="J446" s="840" t="s">
        <v>2872</v>
      </c>
    </row>
    <row r="447" spans="2:10" ht="27.95" customHeight="1">
      <c r="B447" s="834"/>
      <c r="C447" s="835" t="s">
        <v>1096</v>
      </c>
      <c r="D447" s="836"/>
      <c r="E447" s="837" t="s">
        <v>1097</v>
      </c>
      <c r="F447" s="838">
        <v>1</v>
      </c>
      <c r="G447" s="836" t="s">
        <v>1095</v>
      </c>
      <c r="H447" s="839"/>
      <c r="I447" s="839"/>
      <c r="J447" s="840" t="s">
        <v>2872</v>
      </c>
    </row>
    <row r="448" spans="2:10" ht="27.95" customHeight="1">
      <c r="B448" s="834"/>
      <c r="C448" s="835" t="s">
        <v>1098</v>
      </c>
      <c r="D448" s="836"/>
      <c r="E448" s="837" t="s">
        <v>1099</v>
      </c>
      <c r="F448" s="838">
        <v>1</v>
      </c>
      <c r="G448" s="836" t="s">
        <v>1095</v>
      </c>
      <c r="H448" s="839"/>
      <c r="I448" s="839"/>
      <c r="J448" s="840" t="s">
        <v>2872</v>
      </c>
    </row>
    <row r="449" spans="2:10" ht="27.95" customHeight="1">
      <c r="B449" s="834"/>
      <c r="C449" s="835" t="s">
        <v>1100</v>
      </c>
      <c r="D449" s="836"/>
      <c r="E449" s="837"/>
      <c r="F449" s="838">
        <v>8</v>
      </c>
      <c r="G449" s="836" t="s">
        <v>1101</v>
      </c>
      <c r="H449" s="839"/>
      <c r="I449" s="839"/>
      <c r="J449" s="840"/>
    </row>
    <row r="450" spans="2:10" ht="27.95" customHeight="1">
      <c r="B450" s="834"/>
      <c r="C450" s="835" t="s">
        <v>1102</v>
      </c>
      <c r="D450" s="836"/>
      <c r="E450" s="837" t="s">
        <v>1103</v>
      </c>
      <c r="F450" s="838">
        <v>1</v>
      </c>
      <c r="G450" s="836" t="s">
        <v>1095</v>
      </c>
      <c r="H450" s="839"/>
      <c r="I450" s="839"/>
      <c r="J450" s="840" t="s">
        <v>2872</v>
      </c>
    </row>
    <row r="451" spans="2:10" ht="27.95" customHeight="1">
      <c r="B451" s="834"/>
      <c r="C451" s="835" t="s">
        <v>1104</v>
      </c>
      <c r="D451" s="836"/>
      <c r="E451" s="837" t="s">
        <v>1105</v>
      </c>
      <c r="F451" s="838">
        <v>1</v>
      </c>
      <c r="G451" s="836" t="s">
        <v>1101</v>
      </c>
      <c r="H451" s="839"/>
      <c r="I451" s="839"/>
      <c r="J451" s="840" t="s">
        <v>2872</v>
      </c>
    </row>
    <row r="452" spans="2:10" ht="27.95" customHeight="1">
      <c r="B452" s="834"/>
      <c r="C452" s="835" t="s">
        <v>1106</v>
      </c>
      <c r="D452" s="836"/>
      <c r="E452" s="837" t="s">
        <v>1107</v>
      </c>
      <c r="F452" s="838">
        <v>2</v>
      </c>
      <c r="G452" s="836" t="s">
        <v>1101</v>
      </c>
      <c r="H452" s="839"/>
      <c r="I452" s="839"/>
      <c r="J452" s="840" t="s">
        <v>2872</v>
      </c>
    </row>
    <row r="453" spans="2:10" ht="27.95" customHeight="1">
      <c r="B453" s="834"/>
      <c r="C453" s="835" t="s">
        <v>1108</v>
      </c>
      <c r="D453" s="836"/>
      <c r="E453" s="837" t="s">
        <v>1109</v>
      </c>
      <c r="F453" s="838">
        <v>2</v>
      </c>
      <c r="G453" s="836" t="s">
        <v>1095</v>
      </c>
      <c r="H453" s="839"/>
      <c r="I453" s="839"/>
      <c r="J453" s="840" t="s">
        <v>2872</v>
      </c>
    </row>
    <row r="454" spans="2:10" ht="27.95" customHeight="1">
      <c r="B454" s="834"/>
      <c r="C454" s="835" t="s">
        <v>1110</v>
      </c>
      <c r="D454" s="836"/>
      <c r="E454" s="837" t="s">
        <v>1111</v>
      </c>
      <c r="F454" s="838">
        <v>2</v>
      </c>
      <c r="G454" s="836" t="s">
        <v>1095</v>
      </c>
      <c r="H454" s="839"/>
      <c r="I454" s="839"/>
      <c r="J454" s="840" t="s">
        <v>2872</v>
      </c>
    </row>
    <row r="455" spans="2:10" ht="27.95" customHeight="1">
      <c r="B455" s="834"/>
      <c r="C455" s="835" t="s">
        <v>1112</v>
      </c>
      <c r="D455" s="836"/>
      <c r="E455" s="837"/>
      <c r="F455" s="838">
        <v>2</v>
      </c>
      <c r="G455" s="836" t="s">
        <v>1101</v>
      </c>
      <c r="H455" s="839"/>
      <c r="I455" s="839"/>
      <c r="J455" s="840"/>
    </row>
    <row r="456" spans="2:10" ht="27.95" customHeight="1">
      <c r="B456" s="834"/>
      <c r="C456" s="835" t="s">
        <v>1113</v>
      </c>
      <c r="D456" s="836"/>
      <c r="E456" s="837" t="s">
        <v>1114</v>
      </c>
      <c r="F456" s="838">
        <v>6</v>
      </c>
      <c r="G456" s="836" t="s">
        <v>1095</v>
      </c>
      <c r="H456" s="839"/>
      <c r="I456" s="839"/>
      <c r="J456" s="840" t="s">
        <v>2872</v>
      </c>
    </row>
    <row r="457" spans="2:10" ht="27.95" customHeight="1">
      <c r="B457" s="834"/>
      <c r="C457" s="835" t="s">
        <v>1115</v>
      </c>
      <c r="D457" s="836"/>
      <c r="E457" s="837" t="s">
        <v>1116</v>
      </c>
      <c r="F457" s="838">
        <v>2</v>
      </c>
      <c r="G457" s="836" t="s">
        <v>1095</v>
      </c>
      <c r="H457" s="839"/>
      <c r="I457" s="839"/>
      <c r="J457" s="840" t="s">
        <v>2872</v>
      </c>
    </row>
    <row r="458" spans="2:10" ht="27.95" customHeight="1">
      <c r="B458" s="834"/>
      <c r="C458" s="835" t="s">
        <v>1117</v>
      </c>
      <c r="D458" s="836"/>
      <c r="E458" s="837" t="s">
        <v>1118</v>
      </c>
      <c r="F458" s="838">
        <v>2</v>
      </c>
      <c r="G458" s="836" t="s">
        <v>1101</v>
      </c>
      <c r="H458" s="839"/>
      <c r="I458" s="839"/>
      <c r="J458" s="840" t="s">
        <v>2872</v>
      </c>
    </row>
    <row r="459" spans="2:10" ht="27.95" customHeight="1">
      <c r="B459" s="834"/>
      <c r="C459" s="835" t="s">
        <v>1119</v>
      </c>
      <c r="D459" s="836"/>
      <c r="E459" s="837"/>
      <c r="F459" s="838">
        <v>1</v>
      </c>
      <c r="G459" s="836" t="s">
        <v>1101</v>
      </c>
      <c r="H459" s="839"/>
      <c r="I459" s="839"/>
      <c r="J459" s="840"/>
    </row>
    <row r="460" spans="2:10" ht="27.95" customHeight="1">
      <c r="B460" s="834"/>
      <c r="C460" s="835" t="s">
        <v>1120</v>
      </c>
      <c r="D460" s="836"/>
      <c r="E460" s="837"/>
      <c r="F460" s="838">
        <v>2</v>
      </c>
      <c r="G460" s="836" t="s">
        <v>1095</v>
      </c>
      <c r="H460" s="839"/>
      <c r="I460" s="839"/>
      <c r="J460" s="840"/>
    </row>
    <row r="461" spans="2:10" ht="27.95" customHeight="1" thickBot="1">
      <c r="B461" s="861"/>
      <c r="C461" s="862" t="s">
        <v>724</v>
      </c>
      <c r="D461" s="863"/>
      <c r="E461" s="864"/>
      <c r="F461" s="865"/>
      <c r="G461" s="863"/>
      <c r="H461" s="866"/>
      <c r="I461" s="866"/>
      <c r="J461" s="867"/>
    </row>
    <row r="462" spans="2:10" ht="27.95" customHeight="1">
      <c r="B462" s="871">
        <v>2</v>
      </c>
      <c r="C462" s="853" t="s">
        <v>1087</v>
      </c>
      <c r="D462" s="854"/>
      <c r="E462" s="855"/>
      <c r="F462" s="856"/>
      <c r="G462" s="854"/>
      <c r="H462" s="857"/>
      <c r="I462" s="857"/>
      <c r="J462" s="858"/>
    </row>
    <row r="463" spans="2:10" ht="27.95" customHeight="1">
      <c r="B463" s="834"/>
      <c r="C463" s="835" t="s">
        <v>1121</v>
      </c>
      <c r="D463" s="836"/>
      <c r="E463" s="837"/>
      <c r="F463" s="838">
        <v>1</v>
      </c>
      <c r="G463" s="836" t="s">
        <v>1086</v>
      </c>
      <c r="H463" s="839"/>
      <c r="I463" s="839"/>
      <c r="J463" s="840"/>
    </row>
    <row r="464" spans="2:10" ht="27.95" customHeight="1">
      <c r="B464" s="834"/>
      <c r="C464" s="835" t="s">
        <v>1122</v>
      </c>
      <c r="D464" s="836"/>
      <c r="E464" s="837"/>
      <c r="F464" s="838">
        <v>1</v>
      </c>
      <c r="G464" s="836" t="s">
        <v>1123</v>
      </c>
      <c r="H464" s="839"/>
      <c r="I464" s="839"/>
      <c r="J464" s="840" t="s">
        <v>2872</v>
      </c>
    </row>
    <row r="465" spans="2:10" ht="27.95" customHeight="1">
      <c r="B465" s="834"/>
      <c r="C465" s="835" t="s">
        <v>1124</v>
      </c>
      <c r="D465" s="836"/>
      <c r="E465" s="837"/>
      <c r="F465" s="838">
        <v>1</v>
      </c>
      <c r="G465" s="836" t="s">
        <v>1123</v>
      </c>
      <c r="H465" s="839"/>
      <c r="I465" s="839"/>
      <c r="J465" s="840" t="s">
        <v>2872</v>
      </c>
    </row>
    <row r="466" spans="2:10" ht="27.95" customHeight="1">
      <c r="B466" s="834"/>
      <c r="C466" s="835"/>
      <c r="D466" s="836"/>
      <c r="E466" s="837"/>
      <c r="F466" s="838"/>
      <c r="G466" s="836"/>
      <c r="H466" s="839"/>
      <c r="I466" s="839"/>
      <c r="J466" s="840"/>
    </row>
    <row r="467" spans="2:10" ht="27.95" customHeight="1">
      <c r="B467" s="834"/>
      <c r="C467" s="835" t="s">
        <v>1125</v>
      </c>
      <c r="D467" s="836"/>
      <c r="E467" s="837"/>
      <c r="F467" s="838"/>
      <c r="G467" s="836"/>
      <c r="H467" s="839"/>
      <c r="I467" s="839"/>
      <c r="J467" s="840"/>
    </row>
    <row r="468" spans="2:10" ht="27.95" customHeight="1">
      <c r="B468" s="834"/>
      <c r="C468" s="835"/>
      <c r="D468" s="836"/>
      <c r="E468" s="837"/>
      <c r="F468" s="838"/>
      <c r="G468" s="836"/>
      <c r="H468" s="839"/>
      <c r="I468" s="839"/>
      <c r="J468" s="840"/>
    </row>
    <row r="469" spans="2:10" ht="27.95" customHeight="1">
      <c r="B469" s="870">
        <v>3</v>
      </c>
      <c r="C469" s="835" t="s">
        <v>1088</v>
      </c>
      <c r="D469" s="836"/>
      <c r="E469" s="837"/>
      <c r="F469" s="838">
        <v>1</v>
      </c>
      <c r="G469" s="836" t="s">
        <v>1086</v>
      </c>
      <c r="H469" s="839"/>
      <c r="I469" s="839"/>
      <c r="J469" s="840"/>
    </row>
    <row r="470" spans="2:10" ht="27.95" customHeight="1">
      <c r="B470" s="834"/>
      <c r="C470" s="835"/>
      <c r="D470" s="836"/>
      <c r="E470" s="837"/>
      <c r="F470" s="838"/>
      <c r="G470" s="836"/>
      <c r="H470" s="839"/>
      <c r="I470" s="839"/>
      <c r="J470" s="840"/>
    </row>
    <row r="471" spans="2:10" ht="27.95" customHeight="1">
      <c r="B471" s="870">
        <v>4</v>
      </c>
      <c r="C471" s="835" t="s">
        <v>1089</v>
      </c>
      <c r="D471" s="836"/>
      <c r="E471" s="837"/>
      <c r="F471" s="838">
        <v>1</v>
      </c>
      <c r="G471" s="836" t="s">
        <v>1086</v>
      </c>
      <c r="H471" s="839"/>
      <c r="I471" s="839"/>
      <c r="J471" s="840"/>
    </row>
    <row r="472" spans="2:10" ht="27.95" customHeight="1">
      <c r="B472" s="834"/>
      <c r="C472" s="835"/>
      <c r="D472" s="836"/>
      <c r="E472" s="837"/>
      <c r="F472" s="838"/>
      <c r="G472" s="836"/>
      <c r="H472" s="839"/>
      <c r="I472" s="839"/>
      <c r="J472" s="840"/>
    </row>
    <row r="473" spans="2:10" ht="27.95" customHeight="1">
      <c r="B473" s="834"/>
      <c r="C473" s="835"/>
      <c r="D473" s="836"/>
      <c r="E473" s="837"/>
      <c r="F473" s="838"/>
      <c r="G473" s="836"/>
      <c r="H473" s="839"/>
      <c r="I473" s="839"/>
      <c r="J473" s="840"/>
    </row>
    <row r="474" spans="2:10" ht="27.95" customHeight="1">
      <c r="B474" s="834"/>
      <c r="C474" s="835"/>
      <c r="D474" s="836"/>
      <c r="E474" s="837"/>
      <c r="F474" s="838"/>
      <c r="G474" s="836"/>
      <c r="H474" s="839"/>
      <c r="I474" s="839"/>
      <c r="J474" s="840"/>
    </row>
    <row r="475" spans="2:10" ht="27.95" customHeight="1">
      <c r="B475" s="834"/>
      <c r="C475" s="835"/>
      <c r="D475" s="836"/>
      <c r="E475" s="837"/>
      <c r="F475" s="838"/>
      <c r="G475" s="836"/>
      <c r="H475" s="839"/>
      <c r="I475" s="839"/>
      <c r="J475" s="840"/>
    </row>
    <row r="476" spans="2:10" ht="27.95" customHeight="1">
      <c r="B476" s="834"/>
      <c r="C476" s="835"/>
      <c r="D476" s="836"/>
      <c r="E476" s="837"/>
      <c r="F476" s="838"/>
      <c r="G476" s="836"/>
      <c r="H476" s="839"/>
      <c r="I476" s="839"/>
      <c r="J476" s="840"/>
    </row>
    <row r="477" spans="2:10" ht="27.95" customHeight="1">
      <c r="B477" s="834"/>
      <c r="C477" s="835"/>
      <c r="D477" s="836"/>
      <c r="E477" s="837"/>
      <c r="F477" s="838"/>
      <c r="G477" s="836"/>
      <c r="H477" s="839"/>
      <c r="I477" s="839"/>
      <c r="J477" s="840"/>
    </row>
    <row r="478" spans="2:10" ht="27.95" customHeight="1" thickBot="1">
      <c r="B478" s="861"/>
      <c r="C478" s="862"/>
      <c r="D478" s="863"/>
      <c r="E478" s="864"/>
      <c r="F478" s="865"/>
      <c r="G478" s="863"/>
      <c r="H478" s="866"/>
      <c r="I478" s="866"/>
      <c r="J478" s="867"/>
    </row>
    <row r="479" spans="2:10" ht="27.95" customHeight="1">
      <c r="B479" s="877">
        <v>5</v>
      </c>
      <c r="C479" s="853" t="s">
        <v>1126</v>
      </c>
      <c r="D479" s="854"/>
      <c r="E479" s="855"/>
      <c r="F479" s="856"/>
      <c r="G479" s="854"/>
      <c r="H479" s="857"/>
      <c r="I479" s="857"/>
      <c r="J479" s="858"/>
    </row>
    <row r="480" spans="2:10" ht="27.95" customHeight="1">
      <c r="B480" s="878"/>
      <c r="C480" s="835" t="s">
        <v>1127</v>
      </c>
      <c r="D480" s="836"/>
      <c r="E480" s="837" t="s">
        <v>1128</v>
      </c>
      <c r="F480" s="838">
        <v>891</v>
      </c>
      <c r="G480" s="836" t="s">
        <v>1129</v>
      </c>
      <c r="H480" s="838"/>
      <c r="I480" s="839"/>
      <c r="J480" s="840"/>
    </row>
    <row r="481" spans="2:10" ht="27.95" customHeight="1">
      <c r="B481" s="878"/>
      <c r="C481" s="835" t="s">
        <v>1130</v>
      </c>
      <c r="D481" s="836"/>
      <c r="E481" s="837" t="s">
        <v>1131</v>
      </c>
      <c r="F481" s="838">
        <v>462</v>
      </c>
      <c r="G481" s="836" t="s">
        <v>1129</v>
      </c>
      <c r="H481" s="838"/>
      <c r="I481" s="839"/>
      <c r="J481" s="840"/>
    </row>
    <row r="482" spans="2:10" ht="27.95" customHeight="1">
      <c r="B482" s="878"/>
      <c r="C482" s="835" t="s">
        <v>1127</v>
      </c>
      <c r="D482" s="836"/>
      <c r="E482" s="837" t="s">
        <v>1132</v>
      </c>
      <c r="F482" s="838">
        <v>297</v>
      </c>
      <c r="G482" s="836" t="s">
        <v>1129</v>
      </c>
      <c r="H482" s="838"/>
      <c r="I482" s="839"/>
      <c r="J482" s="840"/>
    </row>
    <row r="483" spans="2:10" ht="27.95" customHeight="1">
      <c r="B483" s="878"/>
      <c r="C483" s="835" t="s">
        <v>1127</v>
      </c>
      <c r="D483" s="836"/>
      <c r="E483" s="837" t="s">
        <v>1133</v>
      </c>
      <c r="F483" s="838">
        <v>165</v>
      </c>
      <c r="G483" s="836" t="s">
        <v>1129</v>
      </c>
      <c r="H483" s="838"/>
      <c r="I483" s="839"/>
      <c r="J483" s="840"/>
    </row>
    <row r="484" spans="2:10" ht="27.95" customHeight="1">
      <c r="B484" s="878"/>
      <c r="C484" s="835" t="s">
        <v>1127</v>
      </c>
      <c r="D484" s="836"/>
      <c r="E484" s="837" t="s">
        <v>1134</v>
      </c>
      <c r="F484" s="838">
        <v>209</v>
      </c>
      <c r="G484" s="836" t="s">
        <v>1129</v>
      </c>
      <c r="H484" s="838"/>
      <c r="I484" s="839"/>
      <c r="J484" s="840"/>
    </row>
    <row r="485" spans="2:10" ht="27.95" customHeight="1">
      <c r="B485" s="878"/>
      <c r="C485" s="835" t="s">
        <v>1127</v>
      </c>
      <c r="D485" s="836"/>
      <c r="E485" s="837" t="s">
        <v>1135</v>
      </c>
      <c r="F485" s="838">
        <v>88</v>
      </c>
      <c r="G485" s="836" t="s">
        <v>1129</v>
      </c>
      <c r="H485" s="838"/>
      <c r="I485" s="839"/>
      <c r="J485" s="840"/>
    </row>
    <row r="486" spans="2:10" ht="27.95" customHeight="1">
      <c r="B486" s="878"/>
      <c r="C486" s="835" t="s">
        <v>1127</v>
      </c>
      <c r="D486" s="836"/>
      <c r="E486" s="837" t="s">
        <v>1136</v>
      </c>
      <c r="F486" s="838">
        <v>99</v>
      </c>
      <c r="G486" s="836" t="s">
        <v>1129</v>
      </c>
      <c r="H486" s="838"/>
      <c r="I486" s="839"/>
      <c r="J486" s="840"/>
    </row>
    <row r="487" spans="2:10" ht="27.95" customHeight="1">
      <c r="B487" s="878"/>
      <c r="C487" s="835" t="s">
        <v>1127</v>
      </c>
      <c r="D487" s="836"/>
      <c r="E487" s="837" t="s">
        <v>1137</v>
      </c>
      <c r="F487" s="838">
        <v>99</v>
      </c>
      <c r="G487" s="836" t="s">
        <v>1129</v>
      </c>
      <c r="H487" s="838"/>
      <c r="I487" s="839"/>
      <c r="J487" s="840"/>
    </row>
    <row r="488" spans="2:10" ht="27.95" customHeight="1">
      <c r="B488" s="878"/>
      <c r="C488" s="835" t="s">
        <v>1127</v>
      </c>
      <c r="D488" s="836"/>
      <c r="E488" s="837" t="s">
        <v>1138</v>
      </c>
      <c r="F488" s="838">
        <v>99</v>
      </c>
      <c r="G488" s="836" t="s">
        <v>1129</v>
      </c>
      <c r="H488" s="838"/>
      <c r="I488" s="839"/>
      <c r="J488" s="840"/>
    </row>
    <row r="489" spans="2:10" ht="27.95" customHeight="1">
      <c r="B489" s="878"/>
      <c r="C489" s="835" t="s">
        <v>1127</v>
      </c>
      <c r="D489" s="836"/>
      <c r="E489" s="837" t="s">
        <v>1139</v>
      </c>
      <c r="F489" s="838">
        <v>44</v>
      </c>
      <c r="G489" s="836" t="s">
        <v>1129</v>
      </c>
      <c r="H489" s="838"/>
      <c r="I489" s="839"/>
      <c r="J489" s="840"/>
    </row>
    <row r="490" spans="2:10" ht="27.95" customHeight="1">
      <c r="B490" s="878"/>
      <c r="C490" s="835" t="s">
        <v>1140</v>
      </c>
      <c r="D490" s="836"/>
      <c r="E490" s="837" t="s">
        <v>1141</v>
      </c>
      <c r="F490" s="838">
        <v>110</v>
      </c>
      <c r="G490" s="836" t="s">
        <v>1129</v>
      </c>
      <c r="H490" s="838"/>
      <c r="I490" s="839"/>
      <c r="J490" s="840"/>
    </row>
    <row r="491" spans="2:10" ht="27.95" customHeight="1">
      <c r="B491" s="878"/>
      <c r="C491" s="835" t="s">
        <v>1142</v>
      </c>
      <c r="D491" s="836"/>
      <c r="E491" s="837" t="s">
        <v>1143</v>
      </c>
      <c r="F491" s="838">
        <v>67</v>
      </c>
      <c r="G491" s="836" t="s">
        <v>1129</v>
      </c>
      <c r="H491" s="838"/>
      <c r="I491" s="839"/>
      <c r="J491" s="840"/>
    </row>
    <row r="492" spans="2:10" ht="27.95" customHeight="1">
      <c r="B492" s="878"/>
      <c r="C492" s="835" t="s">
        <v>1142</v>
      </c>
      <c r="D492" s="836"/>
      <c r="E492" s="837" t="s">
        <v>1144</v>
      </c>
      <c r="F492" s="838">
        <v>7</v>
      </c>
      <c r="G492" s="836" t="s">
        <v>1129</v>
      </c>
      <c r="H492" s="839"/>
      <c r="I492" s="839"/>
      <c r="J492" s="840"/>
    </row>
    <row r="493" spans="2:10" ht="27.95" customHeight="1">
      <c r="B493" s="878"/>
      <c r="C493" s="835" t="s">
        <v>1142</v>
      </c>
      <c r="D493" s="836"/>
      <c r="E493" s="837" t="s">
        <v>1145</v>
      </c>
      <c r="F493" s="838">
        <v>46</v>
      </c>
      <c r="G493" s="836" t="s">
        <v>1129</v>
      </c>
      <c r="H493" s="839"/>
      <c r="I493" s="839"/>
      <c r="J493" s="840"/>
    </row>
    <row r="494" spans="2:10" ht="27.95" customHeight="1">
      <c r="B494" s="878"/>
      <c r="C494" s="835" t="s">
        <v>1146</v>
      </c>
      <c r="D494" s="836"/>
      <c r="E494" s="837" t="s">
        <v>1147</v>
      </c>
      <c r="F494" s="838">
        <v>148</v>
      </c>
      <c r="G494" s="836" t="s">
        <v>1129</v>
      </c>
      <c r="H494" s="839"/>
      <c r="I494" s="839"/>
      <c r="J494" s="840"/>
    </row>
    <row r="495" spans="2:10" ht="27.95" customHeight="1" thickBot="1">
      <c r="B495" s="879"/>
      <c r="C495" s="862" t="s">
        <v>1146</v>
      </c>
      <c r="D495" s="863"/>
      <c r="E495" s="864" t="s">
        <v>1148</v>
      </c>
      <c r="F495" s="865">
        <v>25</v>
      </c>
      <c r="G495" s="863" t="s">
        <v>1129</v>
      </c>
      <c r="H495" s="866"/>
      <c r="I495" s="866"/>
      <c r="J495" s="867"/>
    </row>
    <row r="496" spans="2:10" ht="27.95" customHeight="1">
      <c r="B496" s="852"/>
      <c r="C496" s="853" t="s">
        <v>1149</v>
      </c>
      <c r="D496" s="854"/>
      <c r="E496" s="855"/>
      <c r="F496" s="856">
        <v>1</v>
      </c>
      <c r="G496" s="854" t="s">
        <v>1086</v>
      </c>
      <c r="H496" s="857"/>
      <c r="I496" s="857"/>
      <c r="J496" s="858"/>
    </row>
    <row r="497" spans="2:10" ht="27.95" customHeight="1">
      <c r="B497" s="834"/>
      <c r="C497" s="835" t="s">
        <v>1150</v>
      </c>
      <c r="D497" s="836"/>
      <c r="E497" s="837">
        <v>24</v>
      </c>
      <c r="F497" s="838">
        <v>1</v>
      </c>
      <c r="G497" s="836" t="s">
        <v>1151</v>
      </c>
      <c r="H497" s="839"/>
      <c r="I497" s="839"/>
      <c r="J497" s="840"/>
    </row>
    <row r="498" spans="2:10" ht="27.95" customHeight="1">
      <c r="B498" s="834"/>
      <c r="C498" s="835" t="s">
        <v>1152</v>
      </c>
      <c r="D498" s="836"/>
      <c r="E498" s="837">
        <v>24</v>
      </c>
      <c r="F498" s="838">
        <v>16</v>
      </c>
      <c r="G498" s="836" t="s">
        <v>1151</v>
      </c>
      <c r="H498" s="839"/>
      <c r="I498" s="839"/>
      <c r="J498" s="840"/>
    </row>
    <row r="499" spans="2:10" ht="27.95" customHeight="1">
      <c r="B499" s="834"/>
      <c r="C499" s="835" t="s">
        <v>1152</v>
      </c>
      <c r="D499" s="836"/>
      <c r="E499" s="837">
        <v>30</v>
      </c>
      <c r="F499" s="838">
        <v>3</v>
      </c>
      <c r="G499" s="836" t="s">
        <v>1151</v>
      </c>
      <c r="H499" s="839"/>
      <c r="I499" s="839"/>
      <c r="J499" s="840"/>
    </row>
    <row r="500" spans="2:10" ht="27.95" customHeight="1">
      <c r="B500" s="834"/>
      <c r="C500" s="835" t="s">
        <v>1153</v>
      </c>
      <c r="D500" s="836"/>
      <c r="E500" s="837"/>
      <c r="F500" s="838">
        <v>12</v>
      </c>
      <c r="G500" s="836" t="s">
        <v>1101</v>
      </c>
      <c r="H500" s="839"/>
      <c r="I500" s="839"/>
      <c r="J500" s="840"/>
    </row>
    <row r="501" spans="2:10" ht="27.95" customHeight="1">
      <c r="B501" s="834"/>
      <c r="C501" s="835" t="s">
        <v>1154</v>
      </c>
      <c r="D501" s="836"/>
      <c r="E501" s="837"/>
      <c r="F501" s="838">
        <v>1</v>
      </c>
      <c r="G501" s="836" t="s">
        <v>1086</v>
      </c>
      <c r="H501" s="839"/>
      <c r="I501" s="839"/>
      <c r="J501" s="840"/>
    </row>
    <row r="502" spans="2:10" ht="27.95" customHeight="1">
      <c r="B502" s="834"/>
      <c r="C502" s="835" t="s">
        <v>1155</v>
      </c>
      <c r="D502" s="836"/>
      <c r="E502" s="837"/>
      <c r="F502" s="838">
        <v>1</v>
      </c>
      <c r="G502" s="836" t="s">
        <v>1086</v>
      </c>
      <c r="H502" s="839"/>
      <c r="I502" s="839"/>
      <c r="J502" s="840"/>
    </row>
    <row r="503" spans="2:10" ht="27.95" customHeight="1">
      <c r="B503" s="834"/>
      <c r="C503" s="835" t="s">
        <v>1156</v>
      </c>
      <c r="D503" s="836"/>
      <c r="E503" s="837"/>
      <c r="F503" s="838">
        <v>1</v>
      </c>
      <c r="G503" s="836" t="s">
        <v>1086</v>
      </c>
      <c r="H503" s="839"/>
      <c r="I503" s="839"/>
      <c r="J503" s="840"/>
    </row>
    <row r="504" spans="2:10" ht="27.95" customHeight="1">
      <c r="B504" s="834"/>
      <c r="C504" s="835" t="s">
        <v>1157</v>
      </c>
      <c r="D504" s="836"/>
      <c r="E504" s="837"/>
      <c r="F504" s="838">
        <v>1</v>
      </c>
      <c r="G504" s="836" t="s">
        <v>1086</v>
      </c>
      <c r="H504" s="839"/>
      <c r="I504" s="839"/>
      <c r="J504" s="840"/>
    </row>
    <row r="505" spans="2:10" ht="27.95" customHeight="1">
      <c r="B505" s="834"/>
      <c r="C505" s="835" t="s">
        <v>1158</v>
      </c>
      <c r="D505" s="836"/>
      <c r="E505" s="837"/>
      <c r="F505" s="838">
        <v>1</v>
      </c>
      <c r="G505" s="836" t="s">
        <v>1086</v>
      </c>
      <c r="H505" s="839"/>
      <c r="I505" s="839"/>
      <c r="J505" s="840"/>
    </row>
    <row r="506" spans="2:10" ht="27.95" customHeight="1">
      <c r="B506" s="834"/>
      <c r="C506" s="835" t="s">
        <v>1159</v>
      </c>
      <c r="D506" s="836"/>
      <c r="E506" s="837"/>
      <c r="F506" s="838">
        <v>1</v>
      </c>
      <c r="G506" s="836" t="s">
        <v>1086</v>
      </c>
      <c r="H506" s="839"/>
      <c r="I506" s="839"/>
      <c r="J506" s="840"/>
    </row>
    <row r="507" spans="2:10" ht="27.95" customHeight="1">
      <c r="B507" s="834"/>
      <c r="C507" s="835" t="s">
        <v>1160</v>
      </c>
      <c r="D507" s="836"/>
      <c r="E507" s="837"/>
      <c r="F507" s="838">
        <v>1</v>
      </c>
      <c r="G507" s="836" t="s">
        <v>1086</v>
      </c>
      <c r="H507" s="839"/>
      <c r="I507" s="839"/>
      <c r="J507" s="840"/>
    </row>
    <row r="508" spans="2:10" ht="27.95" customHeight="1">
      <c r="B508" s="834"/>
      <c r="C508" s="835" t="s">
        <v>1161</v>
      </c>
      <c r="D508" s="836"/>
      <c r="E508" s="837"/>
      <c r="F508" s="838">
        <v>1</v>
      </c>
      <c r="G508" s="836" t="s">
        <v>1086</v>
      </c>
      <c r="H508" s="839"/>
      <c r="I508" s="839"/>
      <c r="J508" s="840"/>
    </row>
    <row r="509" spans="2:10" ht="27.95" customHeight="1">
      <c r="B509" s="834"/>
      <c r="C509" s="835" t="s">
        <v>1162</v>
      </c>
      <c r="D509" s="836"/>
      <c r="E509" s="837"/>
      <c r="F509" s="838">
        <v>1</v>
      </c>
      <c r="G509" s="836" t="s">
        <v>1086</v>
      </c>
      <c r="H509" s="839"/>
      <c r="I509" s="839"/>
      <c r="J509" s="840"/>
    </row>
    <row r="510" spans="2:10" ht="27.95" customHeight="1">
      <c r="B510" s="834"/>
      <c r="C510" s="835" t="s">
        <v>1163</v>
      </c>
      <c r="D510" s="836"/>
      <c r="E510" s="837"/>
      <c r="F510" s="838">
        <v>1</v>
      </c>
      <c r="G510" s="836" t="s">
        <v>1086</v>
      </c>
      <c r="H510" s="839"/>
      <c r="I510" s="839"/>
      <c r="J510" s="840"/>
    </row>
    <row r="511" spans="2:10" ht="27.95" customHeight="1">
      <c r="B511" s="834"/>
      <c r="C511" s="835" t="s">
        <v>1164</v>
      </c>
      <c r="D511" s="836"/>
      <c r="E511" s="837"/>
      <c r="F511" s="838">
        <v>1</v>
      </c>
      <c r="G511" s="836" t="s">
        <v>1086</v>
      </c>
      <c r="H511" s="839"/>
      <c r="I511" s="839"/>
      <c r="J511" s="840"/>
    </row>
    <row r="512" spans="2:10" ht="27.95" customHeight="1" thickBot="1">
      <c r="B512" s="861"/>
      <c r="C512" s="862" t="s">
        <v>1165</v>
      </c>
      <c r="D512" s="863"/>
      <c r="E512" s="864"/>
      <c r="F512" s="865">
        <v>1</v>
      </c>
      <c r="G512" s="863" t="s">
        <v>1086</v>
      </c>
      <c r="H512" s="866"/>
      <c r="I512" s="866"/>
      <c r="J512" s="867"/>
    </row>
    <row r="513" spans="2:10" ht="27.95" customHeight="1">
      <c r="B513" s="852"/>
      <c r="C513" s="853" t="s">
        <v>1166</v>
      </c>
      <c r="D513" s="854"/>
      <c r="E513" s="855"/>
      <c r="F513" s="856">
        <v>1</v>
      </c>
      <c r="G513" s="854" t="s">
        <v>1086</v>
      </c>
      <c r="H513" s="857"/>
      <c r="I513" s="857"/>
      <c r="J513" s="858"/>
    </row>
    <row r="514" spans="2:10" ht="27.95" customHeight="1">
      <c r="B514" s="834"/>
      <c r="C514" s="835" t="s">
        <v>1167</v>
      </c>
      <c r="D514" s="836"/>
      <c r="E514" s="837"/>
      <c r="F514" s="838">
        <v>1</v>
      </c>
      <c r="G514" s="836" t="s">
        <v>1086</v>
      </c>
      <c r="H514" s="839"/>
      <c r="I514" s="839"/>
      <c r="J514" s="840"/>
    </row>
    <row r="515" spans="2:10" ht="27.95" customHeight="1">
      <c r="B515" s="834"/>
      <c r="C515" s="835" t="s">
        <v>1168</v>
      </c>
      <c r="D515" s="836"/>
      <c r="E515" s="837"/>
      <c r="F515" s="838">
        <v>1</v>
      </c>
      <c r="G515" s="836" t="s">
        <v>1086</v>
      </c>
      <c r="H515" s="839"/>
      <c r="I515" s="839"/>
      <c r="J515" s="840"/>
    </row>
    <row r="516" spans="2:10" ht="27.95" customHeight="1">
      <c r="B516" s="834"/>
      <c r="C516" s="835" t="s">
        <v>1169</v>
      </c>
      <c r="D516" s="836"/>
      <c r="E516" s="837"/>
      <c r="F516" s="838">
        <v>1</v>
      </c>
      <c r="G516" s="836" t="s">
        <v>1086</v>
      </c>
      <c r="H516" s="839"/>
      <c r="I516" s="839"/>
      <c r="J516" s="840"/>
    </row>
    <row r="517" spans="2:10" ht="27.95" customHeight="1">
      <c r="B517" s="834"/>
      <c r="C517" s="835"/>
      <c r="D517" s="836"/>
      <c r="E517" s="837"/>
      <c r="F517" s="838"/>
      <c r="G517" s="836"/>
      <c r="H517" s="839"/>
      <c r="I517" s="839"/>
      <c r="J517" s="840"/>
    </row>
    <row r="518" spans="2:10" ht="27.95" customHeight="1">
      <c r="B518" s="834"/>
      <c r="C518" s="835"/>
      <c r="D518" s="836"/>
      <c r="E518" s="837"/>
      <c r="F518" s="838"/>
      <c r="G518" s="836"/>
      <c r="H518" s="839"/>
      <c r="I518" s="839"/>
      <c r="J518" s="840"/>
    </row>
    <row r="519" spans="2:10" ht="27.95" customHeight="1">
      <c r="B519" s="834"/>
      <c r="C519" s="835" t="s">
        <v>1125</v>
      </c>
      <c r="D519" s="836"/>
      <c r="E519" s="837"/>
      <c r="F519" s="838"/>
      <c r="G519" s="836"/>
      <c r="H519" s="839"/>
      <c r="I519" s="839"/>
      <c r="J519" s="840"/>
    </row>
    <row r="520" spans="2:10" ht="27.95" customHeight="1">
      <c r="B520" s="834"/>
      <c r="C520" s="835"/>
      <c r="D520" s="836"/>
      <c r="E520" s="837"/>
      <c r="F520" s="838"/>
      <c r="G520" s="836"/>
      <c r="H520" s="839"/>
      <c r="I520" s="839"/>
      <c r="J520" s="840"/>
    </row>
    <row r="521" spans="2:10" ht="27.95" customHeight="1">
      <c r="B521" s="870"/>
      <c r="C521" s="835"/>
      <c r="D521" s="836"/>
      <c r="E521" s="837"/>
      <c r="F521" s="838"/>
      <c r="G521" s="836"/>
      <c r="H521" s="839"/>
      <c r="I521" s="839"/>
      <c r="J521" s="840"/>
    </row>
    <row r="522" spans="2:10" ht="27.95" customHeight="1">
      <c r="B522" s="870"/>
      <c r="C522" s="835"/>
      <c r="D522" s="836"/>
      <c r="E522" s="837"/>
      <c r="F522" s="838"/>
      <c r="G522" s="836"/>
      <c r="H522" s="839"/>
      <c r="I522" s="839"/>
      <c r="J522" s="840"/>
    </row>
    <row r="523" spans="2:10" ht="27.95" customHeight="1">
      <c r="B523" s="834"/>
      <c r="C523" s="835"/>
      <c r="D523" s="836"/>
      <c r="E523" s="837"/>
      <c r="F523" s="838"/>
      <c r="G523" s="836"/>
      <c r="H523" s="839"/>
      <c r="I523" s="839"/>
      <c r="J523" s="840"/>
    </row>
    <row r="524" spans="2:10" ht="27.95" customHeight="1">
      <c r="B524" s="834"/>
      <c r="C524" s="835"/>
      <c r="D524" s="836"/>
      <c r="E524" s="837"/>
      <c r="F524" s="838"/>
      <c r="G524" s="836"/>
      <c r="H524" s="839"/>
      <c r="I524" s="839"/>
      <c r="J524" s="840"/>
    </row>
    <row r="525" spans="2:10" ht="27.95" customHeight="1">
      <c r="B525" s="834"/>
      <c r="C525" s="835"/>
      <c r="D525" s="836"/>
      <c r="E525" s="837"/>
      <c r="F525" s="838"/>
      <c r="G525" s="836"/>
      <c r="H525" s="839"/>
      <c r="I525" s="839"/>
      <c r="J525" s="840"/>
    </row>
    <row r="526" spans="2:10" ht="27.95" customHeight="1">
      <c r="B526" s="834"/>
      <c r="C526" s="835"/>
      <c r="D526" s="836"/>
      <c r="E526" s="837"/>
      <c r="F526" s="838"/>
      <c r="G526" s="836"/>
      <c r="H526" s="839"/>
      <c r="I526" s="839"/>
      <c r="J526" s="840"/>
    </row>
    <row r="527" spans="2:10" ht="27.95" customHeight="1">
      <c r="B527" s="834"/>
      <c r="C527" s="835"/>
      <c r="D527" s="836"/>
      <c r="E527" s="837"/>
      <c r="F527" s="838"/>
      <c r="G527" s="836"/>
      <c r="H527" s="839"/>
      <c r="I527" s="839"/>
      <c r="J527" s="840"/>
    </row>
    <row r="528" spans="2:10" ht="27.95" customHeight="1">
      <c r="B528" s="834"/>
      <c r="C528" s="835"/>
      <c r="D528" s="836"/>
      <c r="E528" s="837"/>
      <c r="F528" s="838"/>
      <c r="G528" s="836"/>
      <c r="H528" s="839"/>
      <c r="I528" s="839"/>
      <c r="J528" s="840"/>
    </row>
    <row r="529" spans="2:10" ht="27.95" customHeight="1" thickBot="1">
      <c r="B529" s="861"/>
      <c r="C529" s="862"/>
      <c r="D529" s="863"/>
      <c r="E529" s="864"/>
      <c r="F529" s="865"/>
      <c r="G529" s="863"/>
      <c r="H529" s="866"/>
      <c r="I529" s="866"/>
      <c r="J529" s="867"/>
    </row>
    <row r="530" spans="2:10" ht="27.95" customHeight="1">
      <c r="B530" s="869" t="s">
        <v>1170</v>
      </c>
      <c r="C530" s="853" t="s">
        <v>1171</v>
      </c>
      <c r="D530" s="854"/>
      <c r="E530" s="855"/>
      <c r="F530" s="856"/>
      <c r="G530" s="854"/>
      <c r="H530" s="857"/>
      <c r="I530" s="857"/>
      <c r="J530" s="858"/>
    </row>
    <row r="531" spans="2:10" ht="27.95" customHeight="1">
      <c r="B531" s="870">
        <v>1</v>
      </c>
      <c r="C531" s="835" t="s">
        <v>1172</v>
      </c>
      <c r="D531" s="836"/>
      <c r="E531" s="837"/>
      <c r="F531" s="838">
        <v>1</v>
      </c>
      <c r="G531" s="836" t="s">
        <v>717</v>
      </c>
      <c r="H531" s="839"/>
      <c r="I531" s="839"/>
      <c r="J531" s="840"/>
    </row>
    <row r="532" spans="2:10" ht="27.95" customHeight="1">
      <c r="B532" s="870">
        <v>2</v>
      </c>
      <c r="C532" s="835" t="s">
        <v>1173</v>
      </c>
      <c r="D532" s="836"/>
      <c r="E532" s="837"/>
      <c r="F532" s="838">
        <v>1</v>
      </c>
      <c r="G532" s="836" t="s">
        <v>717</v>
      </c>
      <c r="H532" s="839"/>
      <c r="I532" s="839"/>
      <c r="J532" s="840"/>
    </row>
    <row r="533" spans="2:10" ht="27.95" customHeight="1">
      <c r="B533" s="870">
        <v>3</v>
      </c>
      <c r="C533" s="835" t="s">
        <v>1174</v>
      </c>
      <c r="D533" s="836"/>
      <c r="E533" s="837"/>
      <c r="F533" s="838">
        <v>1</v>
      </c>
      <c r="G533" s="836" t="s">
        <v>717</v>
      </c>
      <c r="H533" s="839"/>
      <c r="I533" s="839"/>
      <c r="J533" s="840"/>
    </row>
    <row r="534" spans="2:10" ht="27.95" customHeight="1">
      <c r="B534" s="870">
        <v>4</v>
      </c>
      <c r="C534" s="835" t="s">
        <v>1175</v>
      </c>
      <c r="D534" s="836"/>
      <c r="E534" s="837"/>
      <c r="F534" s="838">
        <v>1</v>
      </c>
      <c r="G534" s="836" t="s">
        <v>717</v>
      </c>
      <c r="H534" s="839"/>
      <c r="I534" s="839"/>
      <c r="J534" s="840"/>
    </row>
    <row r="535" spans="2:10" ht="27.95" customHeight="1">
      <c r="B535" s="870">
        <v>5</v>
      </c>
      <c r="C535" s="835" t="s">
        <v>1176</v>
      </c>
      <c r="D535" s="836"/>
      <c r="E535" s="837"/>
      <c r="F535" s="838">
        <v>1</v>
      </c>
      <c r="G535" s="836" t="s">
        <v>717</v>
      </c>
      <c r="H535" s="839"/>
      <c r="I535" s="839"/>
      <c r="J535" s="840"/>
    </row>
    <row r="536" spans="2:10" ht="27.95" customHeight="1">
      <c r="B536" s="870">
        <v>6</v>
      </c>
      <c r="C536" s="835" t="s">
        <v>1177</v>
      </c>
      <c r="D536" s="836"/>
      <c r="E536" s="837"/>
      <c r="F536" s="838">
        <v>1</v>
      </c>
      <c r="G536" s="836" t="s">
        <v>717</v>
      </c>
      <c r="H536" s="839"/>
      <c r="I536" s="839"/>
      <c r="J536" s="840"/>
    </row>
    <row r="537" spans="2:10" ht="27.95" customHeight="1">
      <c r="B537" s="870">
        <v>7</v>
      </c>
      <c r="C537" s="835" t="s">
        <v>1178</v>
      </c>
      <c r="D537" s="836"/>
      <c r="E537" s="837"/>
      <c r="F537" s="838">
        <v>1</v>
      </c>
      <c r="G537" s="836" t="s">
        <v>0</v>
      </c>
      <c r="H537" s="839"/>
      <c r="I537" s="839"/>
      <c r="J537" s="840"/>
    </row>
    <row r="538" spans="2:10" ht="27.95" customHeight="1">
      <c r="B538" s="834"/>
      <c r="C538" s="835"/>
      <c r="D538" s="836"/>
      <c r="E538" s="837"/>
      <c r="F538" s="838"/>
      <c r="G538" s="836"/>
      <c r="H538" s="839"/>
      <c r="I538" s="839"/>
      <c r="J538" s="840"/>
    </row>
    <row r="539" spans="2:10" ht="27.95" customHeight="1">
      <c r="B539" s="834"/>
      <c r="C539" s="835" t="s">
        <v>1179</v>
      </c>
      <c r="D539" s="836"/>
      <c r="E539" s="837"/>
      <c r="F539" s="838"/>
      <c r="G539" s="836"/>
      <c r="H539" s="839"/>
      <c r="I539" s="839"/>
      <c r="J539" s="840"/>
    </row>
    <row r="540" spans="2:10" ht="27.95" customHeight="1">
      <c r="B540" s="834"/>
      <c r="C540" s="835"/>
      <c r="D540" s="836"/>
      <c r="E540" s="837"/>
      <c r="F540" s="838"/>
      <c r="G540" s="836"/>
      <c r="H540" s="839"/>
      <c r="I540" s="839"/>
      <c r="J540" s="840"/>
    </row>
    <row r="541" spans="2:10" ht="27.95" customHeight="1">
      <c r="B541" s="834"/>
      <c r="C541" s="835"/>
      <c r="D541" s="836"/>
      <c r="E541" s="837"/>
      <c r="F541" s="838"/>
      <c r="G541" s="836"/>
      <c r="H541" s="839"/>
      <c r="I541" s="839"/>
      <c r="J541" s="840"/>
    </row>
    <row r="542" spans="2:10" ht="27.95" customHeight="1">
      <c r="B542" s="834"/>
      <c r="C542" s="835"/>
      <c r="D542" s="836"/>
      <c r="E542" s="837"/>
      <c r="F542" s="838"/>
      <c r="G542" s="836"/>
      <c r="H542" s="839"/>
      <c r="I542" s="839"/>
      <c r="J542" s="840"/>
    </row>
    <row r="543" spans="2:10" ht="27.95" customHeight="1">
      <c r="B543" s="834"/>
      <c r="C543" s="835"/>
      <c r="D543" s="836"/>
      <c r="E543" s="837"/>
      <c r="F543" s="838"/>
      <c r="G543" s="836"/>
      <c r="H543" s="839"/>
      <c r="I543" s="839"/>
      <c r="J543" s="840"/>
    </row>
    <row r="544" spans="2:10" ht="27.95" customHeight="1">
      <c r="B544" s="834"/>
      <c r="C544" s="835"/>
      <c r="D544" s="836"/>
      <c r="E544" s="837"/>
      <c r="F544" s="838"/>
      <c r="G544" s="836"/>
      <c r="H544" s="839"/>
      <c r="I544" s="839"/>
      <c r="J544" s="840"/>
    </row>
    <row r="545" spans="2:10" ht="27.95" customHeight="1">
      <c r="B545" s="834"/>
      <c r="C545" s="835"/>
      <c r="D545" s="836"/>
      <c r="E545" s="837"/>
      <c r="F545" s="838"/>
      <c r="G545" s="836"/>
      <c r="H545" s="839"/>
      <c r="I545" s="839"/>
      <c r="J545" s="840"/>
    </row>
    <row r="546" spans="2:10" ht="27.95" customHeight="1" thickBot="1">
      <c r="B546" s="861"/>
      <c r="C546" s="862"/>
      <c r="D546" s="863"/>
      <c r="E546" s="864"/>
      <c r="F546" s="865"/>
      <c r="G546" s="863"/>
      <c r="H546" s="866"/>
      <c r="I546" s="866"/>
      <c r="J546" s="867"/>
    </row>
    <row r="547" spans="2:10" ht="27.95" customHeight="1">
      <c r="B547" s="871">
        <v>1</v>
      </c>
      <c r="C547" s="853" t="s">
        <v>1180</v>
      </c>
      <c r="D547" s="854"/>
      <c r="E547" s="855"/>
      <c r="F547" s="856"/>
      <c r="G547" s="854"/>
      <c r="H547" s="857"/>
      <c r="I547" s="857"/>
      <c r="J547" s="858"/>
    </row>
    <row r="548" spans="2:10" ht="27.95" customHeight="1">
      <c r="B548" s="834"/>
      <c r="C548" s="835" t="s">
        <v>1181</v>
      </c>
      <c r="D548" s="836"/>
      <c r="E548" s="837" t="s">
        <v>1182</v>
      </c>
      <c r="F548" s="838">
        <v>8</v>
      </c>
      <c r="G548" s="836" t="s">
        <v>740</v>
      </c>
      <c r="H548" s="839"/>
      <c r="I548" s="839"/>
      <c r="J548" s="840" t="s">
        <v>2872</v>
      </c>
    </row>
    <row r="549" spans="2:10" ht="27.95" customHeight="1">
      <c r="B549" s="834"/>
      <c r="C549" s="835" t="s">
        <v>1447</v>
      </c>
      <c r="D549" s="836"/>
      <c r="E549" s="837" t="s">
        <v>1184</v>
      </c>
      <c r="F549" s="838">
        <v>3</v>
      </c>
      <c r="G549" s="836" t="s">
        <v>740</v>
      </c>
      <c r="H549" s="839"/>
      <c r="I549" s="839"/>
      <c r="J549" s="840" t="s">
        <v>2872</v>
      </c>
    </row>
    <row r="550" spans="2:10" ht="27.95" customHeight="1">
      <c r="B550" s="834"/>
      <c r="C550" s="835" t="s">
        <v>1185</v>
      </c>
      <c r="D550" s="836"/>
      <c r="E550" s="837" t="s">
        <v>1186</v>
      </c>
      <c r="F550" s="838">
        <v>1</v>
      </c>
      <c r="G550" s="836" t="s">
        <v>740</v>
      </c>
      <c r="H550" s="839"/>
      <c r="I550" s="839"/>
      <c r="J550" s="840" t="s">
        <v>2872</v>
      </c>
    </row>
    <row r="551" spans="2:10" ht="27.95" customHeight="1">
      <c r="B551" s="834"/>
      <c r="C551" s="835" t="s">
        <v>1187</v>
      </c>
      <c r="D551" s="836"/>
      <c r="E551" s="837" t="s">
        <v>1188</v>
      </c>
      <c r="F551" s="838">
        <v>6</v>
      </c>
      <c r="G551" s="836" t="s">
        <v>740</v>
      </c>
      <c r="H551" s="839"/>
      <c r="I551" s="839"/>
      <c r="J551" s="840" t="s">
        <v>2872</v>
      </c>
    </row>
    <row r="552" spans="2:10" ht="27.95" customHeight="1">
      <c r="B552" s="834"/>
      <c r="C552" s="835" t="s">
        <v>1189</v>
      </c>
      <c r="D552" s="836"/>
      <c r="E552" s="837" t="s">
        <v>1190</v>
      </c>
      <c r="F552" s="838">
        <v>18</v>
      </c>
      <c r="G552" s="836" t="s">
        <v>740</v>
      </c>
      <c r="H552" s="839"/>
      <c r="I552" s="839"/>
      <c r="J552" s="840" t="s">
        <v>2872</v>
      </c>
    </row>
    <row r="553" spans="2:10" ht="27.95" customHeight="1">
      <c r="B553" s="834"/>
      <c r="C553" s="835" t="s">
        <v>1189</v>
      </c>
      <c r="D553" s="836"/>
      <c r="E553" s="837" t="s">
        <v>1191</v>
      </c>
      <c r="F553" s="838">
        <v>2</v>
      </c>
      <c r="G553" s="836" t="s">
        <v>740</v>
      </c>
      <c r="H553" s="839"/>
      <c r="I553" s="839"/>
      <c r="J553" s="840" t="s">
        <v>2872</v>
      </c>
    </row>
    <row r="554" spans="2:10" ht="27.95" customHeight="1">
      <c r="B554" s="834"/>
      <c r="C554" s="835" t="s">
        <v>1192</v>
      </c>
      <c r="D554" s="836"/>
      <c r="E554" s="837" t="s">
        <v>1193</v>
      </c>
      <c r="F554" s="838">
        <v>2</v>
      </c>
      <c r="G554" s="836" t="s">
        <v>740</v>
      </c>
      <c r="H554" s="839"/>
      <c r="I554" s="839"/>
      <c r="J554" s="840" t="s">
        <v>2872</v>
      </c>
    </row>
    <row r="555" spans="2:10" ht="27.95" customHeight="1">
      <c r="B555" s="834"/>
      <c r="C555" s="835" t="s">
        <v>1194</v>
      </c>
      <c r="D555" s="836"/>
      <c r="E555" s="837" t="s">
        <v>1195</v>
      </c>
      <c r="F555" s="838">
        <v>1</v>
      </c>
      <c r="G555" s="836" t="s">
        <v>740</v>
      </c>
      <c r="H555" s="839"/>
      <c r="I555" s="839"/>
      <c r="J555" s="840" t="s">
        <v>2872</v>
      </c>
    </row>
    <row r="556" spans="2:10" ht="27.95" customHeight="1">
      <c r="B556" s="834"/>
      <c r="C556" s="835" t="s">
        <v>1196</v>
      </c>
      <c r="D556" s="836"/>
      <c r="E556" s="837" t="s">
        <v>1197</v>
      </c>
      <c r="F556" s="838">
        <v>1</v>
      </c>
      <c r="G556" s="836" t="s">
        <v>740</v>
      </c>
      <c r="H556" s="839"/>
      <c r="I556" s="839"/>
      <c r="J556" s="840" t="s">
        <v>2872</v>
      </c>
    </row>
    <row r="557" spans="2:10" ht="27.95" customHeight="1">
      <c r="B557" s="834"/>
      <c r="C557" s="835" t="s">
        <v>1198</v>
      </c>
      <c r="D557" s="836"/>
      <c r="E557" s="837" t="s">
        <v>1199</v>
      </c>
      <c r="F557" s="838">
        <v>4</v>
      </c>
      <c r="G557" s="836" t="s">
        <v>740</v>
      </c>
      <c r="H557" s="839"/>
      <c r="I557" s="839"/>
      <c r="J557" s="840" t="s">
        <v>2872</v>
      </c>
    </row>
    <row r="558" spans="2:10" ht="27.95" customHeight="1">
      <c r="B558" s="834"/>
      <c r="C558" s="835" t="s">
        <v>1200</v>
      </c>
      <c r="D558" s="836"/>
      <c r="E558" s="837" t="s">
        <v>1201</v>
      </c>
      <c r="F558" s="838">
        <v>2</v>
      </c>
      <c r="G558" s="836" t="s">
        <v>740</v>
      </c>
      <c r="H558" s="839"/>
      <c r="I558" s="839"/>
      <c r="J558" s="840" t="s">
        <v>2872</v>
      </c>
    </row>
    <row r="559" spans="2:10" ht="27.95" customHeight="1">
      <c r="B559" s="834"/>
      <c r="C559" s="835" t="s">
        <v>1202</v>
      </c>
      <c r="D559" s="836"/>
      <c r="E559" s="837" t="s">
        <v>1203</v>
      </c>
      <c r="F559" s="838">
        <v>6</v>
      </c>
      <c r="G559" s="836" t="s">
        <v>740</v>
      </c>
      <c r="H559" s="839"/>
      <c r="I559" s="839"/>
      <c r="J559" s="840" t="s">
        <v>2872</v>
      </c>
    </row>
    <row r="560" spans="2:10" ht="27.95" customHeight="1">
      <c r="B560" s="834"/>
      <c r="C560" s="835" t="s">
        <v>1202</v>
      </c>
      <c r="D560" s="836"/>
      <c r="E560" s="837" t="s">
        <v>1204</v>
      </c>
      <c r="F560" s="838">
        <v>2</v>
      </c>
      <c r="G560" s="836" t="s">
        <v>740</v>
      </c>
      <c r="H560" s="839"/>
      <c r="I560" s="839"/>
      <c r="J560" s="840" t="s">
        <v>2872</v>
      </c>
    </row>
    <row r="561" spans="2:10" ht="27.95" customHeight="1">
      <c r="B561" s="834"/>
      <c r="C561" s="835" t="s">
        <v>1202</v>
      </c>
      <c r="D561" s="836"/>
      <c r="E561" s="837" t="s">
        <v>1205</v>
      </c>
      <c r="F561" s="838">
        <v>1</v>
      </c>
      <c r="G561" s="836" t="s">
        <v>740</v>
      </c>
      <c r="H561" s="839"/>
      <c r="I561" s="839"/>
      <c r="J561" s="840" t="s">
        <v>2872</v>
      </c>
    </row>
    <row r="562" spans="2:10" ht="27.95" customHeight="1">
      <c r="B562" s="834"/>
      <c r="C562" s="835" t="s">
        <v>1206</v>
      </c>
      <c r="D562" s="836"/>
      <c r="E562" s="837" t="s">
        <v>1207</v>
      </c>
      <c r="F562" s="838">
        <v>18</v>
      </c>
      <c r="G562" s="836" t="s">
        <v>740</v>
      </c>
      <c r="H562" s="839"/>
      <c r="I562" s="839"/>
      <c r="J562" s="840" t="s">
        <v>2872</v>
      </c>
    </row>
    <row r="563" spans="2:10" ht="27.95" customHeight="1" thickBot="1">
      <c r="B563" s="861"/>
      <c r="C563" s="862" t="s">
        <v>1208</v>
      </c>
      <c r="D563" s="863"/>
      <c r="E563" s="864" t="s">
        <v>1209</v>
      </c>
      <c r="F563" s="865">
        <v>4</v>
      </c>
      <c r="G563" s="863" t="s">
        <v>740</v>
      </c>
      <c r="H563" s="866"/>
      <c r="I563" s="866"/>
      <c r="J563" s="867" t="s">
        <v>2872</v>
      </c>
    </row>
    <row r="564" spans="2:10" ht="27.95" customHeight="1">
      <c r="B564" s="852"/>
      <c r="C564" s="853" t="s">
        <v>1210</v>
      </c>
      <c r="D564" s="854"/>
      <c r="E564" s="855" t="s">
        <v>1211</v>
      </c>
      <c r="F564" s="856">
        <v>2</v>
      </c>
      <c r="G564" s="854" t="s">
        <v>740</v>
      </c>
      <c r="H564" s="857"/>
      <c r="I564" s="857"/>
      <c r="J564" s="858" t="s">
        <v>2872</v>
      </c>
    </row>
    <row r="565" spans="2:10" ht="27.95" customHeight="1">
      <c r="B565" s="834"/>
      <c r="C565" s="835" t="s">
        <v>1212</v>
      </c>
      <c r="D565" s="836"/>
      <c r="E565" s="837" t="s">
        <v>1213</v>
      </c>
      <c r="F565" s="838">
        <v>1</v>
      </c>
      <c r="G565" s="836" t="s">
        <v>740</v>
      </c>
      <c r="H565" s="839"/>
      <c r="I565" s="839"/>
      <c r="J565" s="840" t="s">
        <v>2872</v>
      </c>
    </row>
    <row r="566" spans="2:10" ht="27.95" customHeight="1">
      <c r="B566" s="834"/>
      <c r="C566" s="835" t="s">
        <v>1214</v>
      </c>
      <c r="D566" s="836"/>
      <c r="E566" s="837"/>
      <c r="F566" s="838">
        <v>1</v>
      </c>
      <c r="G566" s="836" t="s">
        <v>717</v>
      </c>
      <c r="H566" s="839"/>
      <c r="I566" s="839"/>
      <c r="J566" s="840"/>
    </row>
    <row r="567" spans="2:10" ht="27.95" customHeight="1">
      <c r="B567" s="834"/>
      <c r="C567" s="835"/>
      <c r="D567" s="836"/>
      <c r="E567" s="837"/>
      <c r="F567" s="838"/>
      <c r="G567" s="836"/>
      <c r="H567" s="839"/>
      <c r="I567" s="839"/>
      <c r="J567" s="840"/>
    </row>
    <row r="568" spans="2:10" ht="27.95" customHeight="1">
      <c r="B568" s="834"/>
      <c r="C568" s="835" t="s">
        <v>1215</v>
      </c>
      <c r="D568" s="836"/>
      <c r="E568" s="837"/>
      <c r="F568" s="838"/>
      <c r="G568" s="836"/>
      <c r="H568" s="839"/>
      <c r="I568" s="839"/>
      <c r="J568" s="840"/>
    </row>
    <row r="569" spans="2:10" ht="27.95" customHeight="1">
      <c r="B569" s="834"/>
      <c r="C569" s="835"/>
      <c r="D569" s="836"/>
      <c r="E569" s="837"/>
      <c r="F569" s="838"/>
      <c r="G569" s="836"/>
      <c r="H569" s="839"/>
      <c r="I569" s="839"/>
      <c r="J569" s="840"/>
    </row>
    <row r="570" spans="2:10" ht="27.95" customHeight="1">
      <c r="B570" s="834"/>
      <c r="C570" s="835"/>
      <c r="D570" s="836"/>
      <c r="E570" s="837"/>
      <c r="F570" s="838"/>
      <c r="G570" s="836"/>
      <c r="H570" s="839"/>
      <c r="I570" s="839"/>
      <c r="J570" s="840"/>
    </row>
    <row r="571" spans="2:10" ht="27.95" customHeight="1">
      <c r="B571" s="834"/>
      <c r="C571" s="835"/>
      <c r="D571" s="836"/>
      <c r="E571" s="837"/>
      <c r="F571" s="838"/>
      <c r="G571" s="836"/>
      <c r="H571" s="839"/>
      <c r="I571" s="839"/>
      <c r="J571" s="840"/>
    </row>
    <row r="572" spans="2:10" ht="27.95" customHeight="1">
      <c r="B572" s="834"/>
      <c r="C572" s="835"/>
      <c r="D572" s="836"/>
      <c r="E572" s="837"/>
      <c r="F572" s="838"/>
      <c r="G572" s="836"/>
      <c r="H572" s="839"/>
      <c r="I572" s="839"/>
      <c r="J572" s="840"/>
    </row>
    <row r="573" spans="2:10" ht="27.95" customHeight="1">
      <c r="B573" s="834"/>
      <c r="C573" s="835"/>
      <c r="D573" s="836"/>
      <c r="E573" s="837"/>
      <c r="F573" s="838"/>
      <c r="G573" s="836"/>
      <c r="H573" s="839"/>
      <c r="I573" s="839"/>
      <c r="J573" s="840"/>
    </row>
    <row r="574" spans="2:10" ht="27.95" customHeight="1">
      <c r="B574" s="834"/>
      <c r="C574" s="835"/>
      <c r="D574" s="836"/>
      <c r="E574" s="837"/>
      <c r="F574" s="838"/>
      <c r="G574" s="836"/>
      <c r="H574" s="839"/>
      <c r="I574" s="839"/>
      <c r="J574" s="840"/>
    </row>
    <row r="575" spans="2:10" ht="27.95" customHeight="1">
      <c r="B575" s="834"/>
      <c r="C575" s="835"/>
      <c r="D575" s="836"/>
      <c r="E575" s="837"/>
      <c r="F575" s="838"/>
      <c r="G575" s="836"/>
      <c r="H575" s="839"/>
      <c r="I575" s="839"/>
      <c r="J575" s="840"/>
    </row>
    <row r="576" spans="2:10" ht="27.95" customHeight="1">
      <c r="B576" s="834"/>
      <c r="C576" s="835"/>
      <c r="D576" s="836"/>
      <c r="E576" s="837"/>
      <c r="F576" s="838"/>
      <c r="G576" s="836"/>
      <c r="H576" s="839"/>
      <c r="I576" s="839"/>
      <c r="J576" s="840"/>
    </row>
    <row r="577" spans="2:10" ht="27.95" customHeight="1">
      <c r="B577" s="834"/>
      <c r="C577" s="835"/>
      <c r="D577" s="836"/>
      <c r="E577" s="837"/>
      <c r="F577" s="838"/>
      <c r="G577" s="836"/>
      <c r="H577" s="839"/>
      <c r="I577" s="839"/>
      <c r="J577" s="840"/>
    </row>
    <row r="578" spans="2:10" ht="27.95" customHeight="1">
      <c r="B578" s="834"/>
      <c r="C578" s="835"/>
      <c r="D578" s="836"/>
      <c r="E578" s="837"/>
      <c r="F578" s="838"/>
      <c r="G578" s="836"/>
      <c r="H578" s="839"/>
      <c r="I578" s="839"/>
      <c r="J578" s="840"/>
    </row>
    <row r="579" spans="2:10" ht="27.95" customHeight="1">
      <c r="B579" s="834"/>
      <c r="C579" s="835"/>
      <c r="D579" s="836"/>
      <c r="E579" s="837"/>
      <c r="F579" s="838"/>
      <c r="G579" s="836"/>
      <c r="H579" s="839"/>
      <c r="I579" s="839"/>
      <c r="J579" s="840"/>
    </row>
    <row r="580" spans="2:10" ht="27.95" customHeight="1" thickBot="1">
      <c r="B580" s="861"/>
      <c r="C580" s="862"/>
      <c r="D580" s="863"/>
      <c r="E580" s="864"/>
      <c r="F580" s="865"/>
      <c r="G580" s="863"/>
      <c r="H580" s="866"/>
      <c r="I580" s="866"/>
      <c r="J580" s="867"/>
    </row>
    <row r="581" spans="2:10" ht="27.95" customHeight="1">
      <c r="B581" s="871">
        <v>2</v>
      </c>
      <c r="C581" s="853" t="s">
        <v>1216</v>
      </c>
      <c r="D581" s="854"/>
      <c r="E581" s="855"/>
      <c r="F581" s="856"/>
      <c r="G581" s="854"/>
      <c r="H581" s="857"/>
      <c r="I581" s="857"/>
      <c r="J581" s="858"/>
    </row>
    <row r="582" spans="2:10" ht="27.95" customHeight="1">
      <c r="B582" s="834"/>
      <c r="C582" s="835" t="s">
        <v>1217</v>
      </c>
      <c r="D582" s="836" t="s">
        <v>1218</v>
      </c>
      <c r="E582" s="837" t="s">
        <v>1219</v>
      </c>
      <c r="F582" s="838">
        <v>1</v>
      </c>
      <c r="G582" s="836" t="s">
        <v>763</v>
      </c>
      <c r="H582" s="839"/>
      <c r="I582" s="839"/>
      <c r="J582" s="840"/>
    </row>
    <row r="583" spans="2:10" ht="27.95" customHeight="1">
      <c r="B583" s="834"/>
      <c r="C583" s="835"/>
      <c r="D583" s="836"/>
      <c r="E583" s="837" t="s">
        <v>1220</v>
      </c>
      <c r="F583" s="838"/>
      <c r="G583" s="836"/>
      <c r="H583" s="839"/>
      <c r="I583" s="839"/>
      <c r="J583" s="840"/>
    </row>
    <row r="584" spans="2:10" ht="27.95" customHeight="1">
      <c r="B584" s="834"/>
      <c r="C584" s="835" t="s">
        <v>1221</v>
      </c>
      <c r="D584" s="836" t="s">
        <v>1222</v>
      </c>
      <c r="E584" s="837" t="s">
        <v>1223</v>
      </c>
      <c r="F584" s="838">
        <v>1</v>
      </c>
      <c r="G584" s="836" t="s">
        <v>763</v>
      </c>
      <c r="H584" s="839"/>
      <c r="I584" s="839"/>
      <c r="J584" s="840"/>
    </row>
    <row r="585" spans="2:10" ht="27.95" customHeight="1">
      <c r="B585" s="834"/>
      <c r="C585" s="835"/>
      <c r="D585" s="836"/>
      <c r="E585" s="837" t="s">
        <v>1224</v>
      </c>
      <c r="F585" s="838"/>
      <c r="G585" s="836"/>
      <c r="H585" s="839"/>
      <c r="I585" s="839"/>
      <c r="J585" s="840"/>
    </row>
    <row r="586" spans="2:10" ht="27.95" customHeight="1">
      <c r="B586" s="834"/>
      <c r="C586" s="835" t="s">
        <v>1225</v>
      </c>
      <c r="D586" s="836"/>
      <c r="E586" s="837"/>
      <c r="F586" s="838">
        <v>1</v>
      </c>
      <c r="G586" s="836" t="s">
        <v>717</v>
      </c>
      <c r="H586" s="839"/>
      <c r="I586" s="839"/>
      <c r="J586" s="840"/>
    </row>
    <row r="587" spans="2:10" ht="27.95" customHeight="1">
      <c r="B587" s="834"/>
      <c r="C587" s="835" t="s">
        <v>1226</v>
      </c>
      <c r="D587" s="836" t="s">
        <v>1227</v>
      </c>
      <c r="E587" s="837" t="s">
        <v>1228</v>
      </c>
      <c r="F587" s="838">
        <v>6</v>
      </c>
      <c r="G587" s="836" t="s">
        <v>858</v>
      </c>
      <c r="H587" s="839"/>
      <c r="I587" s="839"/>
      <c r="J587" s="840"/>
    </row>
    <row r="588" spans="2:10" ht="27.95" customHeight="1">
      <c r="B588" s="834"/>
      <c r="C588" s="835" t="s">
        <v>1229</v>
      </c>
      <c r="D588" s="836" t="s">
        <v>1227</v>
      </c>
      <c r="E588" s="837" t="s">
        <v>1228</v>
      </c>
      <c r="F588" s="838">
        <v>9</v>
      </c>
      <c r="G588" s="836" t="s">
        <v>858</v>
      </c>
      <c r="H588" s="839"/>
      <c r="I588" s="839"/>
      <c r="J588" s="840"/>
    </row>
    <row r="589" spans="2:10" ht="27.95" customHeight="1">
      <c r="B589" s="834"/>
      <c r="C589" s="835" t="s">
        <v>1230</v>
      </c>
      <c r="D589" s="836" t="s">
        <v>1227</v>
      </c>
      <c r="E589" s="837" t="s">
        <v>1231</v>
      </c>
      <c r="F589" s="838">
        <v>5</v>
      </c>
      <c r="G589" s="836" t="s">
        <v>858</v>
      </c>
      <c r="H589" s="839"/>
      <c r="I589" s="839"/>
      <c r="J589" s="840"/>
    </row>
    <row r="590" spans="2:10" ht="27.95" customHeight="1">
      <c r="B590" s="834"/>
      <c r="C590" s="835" t="s">
        <v>1232</v>
      </c>
      <c r="D590" s="836" t="s">
        <v>1227</v>
      </c>
      <c r="E590" s="837" t="s">
        <v>1233</v>
      </c>
      <c r="F590" s="838">
        <v>19.8</v>
      </c>
      <c r="G590" s="836" t="s">
        <v>858</v>
      </c>
      <c r="H590" s="839"/>
      <c r="I590" s="839"/>
      <c r="J590" s="840"/>
    </row>
    <row r="591" spans="2:10" ht="27.95" customHeight="1">
      <c r="B591" s="834"/>
      <c r="C591" s="835" t="s">
        <v>1234</v>
      </c>
      <c r="D591" s="836" t="s">
        <v>1235</v>
      </c>
      <c r="E591" s="837" t="s">
        <v>1236</v>
      </c>
      <c r="F591" s="838">
        <v>12</v>
      </c>
      <c r="G591" s="836" t="s">
        <v>892</v>
      </c>
      <c r="H591" s="839"/>
      <c r="I591" s="839"/>
      <c r="J591" s="840"/>
    </row>
    <row r="592" spans="2:10" ht="27.95" customHeight="1">
      <c r="B592" s="834"/>
      <c r="C592" s="835" t="s">
        <v>1234</v>
      </c>
      <c r="D592" s="836" t="s">
        <v>973</v>
      </c>
      <c r="E592" s="837" t="s">
        <v>963</v>
      </c>
      <c r="F592" s="838">
        <v>34</v>
      </c>
      <c r="G592" s="836" t="s">
        <v>892</v>
      </c>
      <c r="H592" s="839"/>
      <c r="I592" s="839"/>
      <c r="J592" s="840"/>
    </row>
    <row r="593" spans="2:10" ht="27.95" customHeight="1">
      <c r="B593" s="834"/>
      <c r="C593" s="835"/>
      <c r="D593" s="836"/>
      <c r="E593" s="837"/>
      <c r="F593" s="838"/>
      <c r="G593" s="836"/>
      <c r="H593" s="839"/>
      <c r="I593" s="839"/>
      <c r="J593" s="840"/>
    </row>
    <row r="594" spans="2:10" ht="27.95" customHeight="1">
      <c r="B594" s="834"/>
      <c r="C594" s="835" t="s">
        <v>1237</v>
      </c>
      <c r="D594" s="836" t="s">
        <v>1238</v>
      </c>
      <c r="E594" s="837" t="s">
        <v>1239</v>
      </c>
      <c r="F594" s="838">
        <v>1</v>
      </c>
      <c r="G594" s="836" t="s">
        <v>763</v>
      </c>
      <c r="H594" s="839"/>
      <c r="I594" s="839"/>
      <c r="J594" s="840"/>
    </row>
    <row r="595" spans="2:10" ht="27.95" customHeight="1">
      <c r="B595" s="834"/>
      <c r="C595" s="835"/>
      <c r="D595" s="836"/>
      <c r="E595" s="837" t="s">
        <v>1240</v>
      </c>
      <c r="F595" s="838"/>
      <c r="G595" s="836"/>
      <c r="H595" s="839"/>
      <c r="I595" s="839"/>
      <c r="J595" s="840"/>
    </row>
    <row r="596" spans="2:10" ht="27.95" customHeight="1">
      <c r="B596" s="834"/>
      <c r="C596" s="835"/>
      <c r="D596" s="836"/>
      <c r="E596" s="837" t="s">
        <v>1241</v>
      </c>
      <c r="F596" s="838"/>
      <c r="G596" s="836"/>
      <c r="H596" s="839"/>
      <c r="I596" s="839"/>
      <c r="J596" s="840"/>
    </row>
    <row r="597" spans="2:10" ht="27.95" customHeight="1" thickBot="1">
      <c r="B597" s="861"/>
      <c r="C597" s="862"/>
      <c r="D597" s="863"/>
      <c r="E597" s="864" t="s">
        <v>1242</v>
      </c>
      <c r="F597" s="865"/>
      <c r="G597" s="863"/>
      <c r="H597" s="866"/>
      <c r="I597" s="866"/>
      <c r="J597" s="867"/>
    </row>
    <row r="598" spans="2:10" ht="27.95" customHeight="1">
      <c r="B598" s="852"/>
      <c r="C598" s="853" t="s">
        <v>1243</v>
      </c>
      <c r="D598" s="854" t="s">
        <v>953</v>
      </c>
      <c r="E598" s="855" t="s">
        <v>1244</v>
      </c>
      <c r="F598" s="856">
        <v>1</v>
      </c>
      <c r="G598" s="854" t="s">
        <v>740</v>
      </c>
      <c r="H598" s="857"/>
      <c r="I598" s="857"/>
      <c r="J598" s="858"/>
    </row>
    <row r="599" spans="2:10" ht="27.95" customHeight="1">
      <c r="B599" s="834"/>
      <c r="C599" s="835" t="s">
        <v>1243</v>
      </c>
      <c r="D599" s="836"/>
      <c r="E599" s="837" t="s">
        <v>1245</v>
      </c>
      <c r="F599" s="838">
        <v>5</v>
      </c>
      <c r="G599" s="836" t="s">
        <v>740</v>
      </c>
      <c r="H599" s="839"/>
      <c r="I599" s="839"/>
      <c r="J599" s="840"/>
    </row>
    <row r="600" spans="2:10" ht="27.95" customHeight="1">
      <c r="B600" s="834"/>
      <c r="C600" s="835" t="s">
        <v>1246</v>
      </c>
      <c r="D600" s="836"/>
      <c r="E600" s="837" t="s">
        <v>1247</v>
      </c>
      <c r="F600" s="838">
        <v>4</v>
      </c>
      <c r="G600" s="836" t="s">
        <v>740</v>
      </c>
      <c r="H600" s="839"/>
      <c r="I600" s="839"/>
      <c r="J600" s="840"/>
    </row>
    <row r="601" spans="2:10" ht="27.95" customHeight="1">
      <c r="B601" s="834"/>
      <c r="C601" s="835" t="s">
        <v>957</v>
      </c>
      <c r="D601" s="836" t="s">
        <v>948</v>
      </c>
      <c r="E601" s="837" t="s">
        <v>1244</v>
      </c>
      <c r="F601" s="838">
        <v>1</v>
      </c>
      <c r="G601" s="836" t="s">
        <v>740</v>
      </c>
      <c r="H601" s="839"/>
      <c r="I601" s="839"/>
      <c r="J601" s="840"/>
    </row>
    <row r="602" spans="2:10" ht="27.95" customHeight="1">
      <c r="B602" s="834"/>
      <c r="C602" s="835" t="s">
        <v>957</v>
      </c>
      <c r="D602" s="836"/>
      <c r="E602" s="837" t="s">
        <v>1245</v>
      </c>
      <c r="F602" s="838">
        <v>1</v>
      </c>
      <c r="G602" s="836" t="s">
        <v>740</v>
      </c>
      <c r="H602" s="839"/>
      <c r="I602" s="839"/>
      <c r="J602" s="840"/>
    </row>
    <row r="603" spans="2:10" ht="27.95" customHeight="1">
      <c r="B603" s="834"/>
      <c r="C603" s="835" t="s">
        <v>957</v>
      </c>
      <c r="D603" s="836"/>
      <c r="E603" s="837" t="s">
        <v>1247</v>
      </c>
      <c r="F603" s="838">
        <v>2</v>
      </c>
      <c r="G603" s="836" t="s">
        <v>740</v>
      </c>
      <c r="H603" s="839"/>
      <c r="I603" s="839"/>
      <c r="J603" s="840"/>
    </row>
    <row r="604" spans="2:10" ht="27.95" customHeight="1">
      <c r="B604" s="834"/>
      <c r="C604" s="835" t="s">
        <v>957</v>
      </c>
      <c r="D604" s="836"/>
      <c r="E604" s="837" t="s">
        <v>1248</v>
      </c>
      <c r="F604" s="838">
        <v>2</v>
      </c>
      <c r="G604" s="836" t="s">
        <v>740</v>
      </c>
      <c r="H604" s="839"/>
      <c r="I604" s="839"/>
      <c r="J604" s="840"/>
    </row>
    <row r="605" spans="2:10" ht="27.95" customHeight="1">
      <c r="B605" s="834"/>
      <c r="C605" s="835" t="s">
        <v>957</v>
      </c>
      <c r="D605" s="836"/>
      <c r="E605" s="837" t="s">
        <v>1249</v>
      </c>
      <c r="F605" s="838">
        <v>2</v>
      </c>
      <c r="G605" s="836" t="s">
        <v>740</v>
      </c>
      <c r="H605" s="839"/>
      <c r="I605" s="839"/>
      <c r="J605" s="840"/>
    </row>
    <row r="606" spans="2:10" ht="27.95" customHeight="1">
      <c r="B606" s="834"/>
      <c r="C606" s="835" t="s">
        <v>966</v>
      </c>
      <c r="D606" s="836"/>
      <c r="E606" s="837" t="s">
        <v>1250</v>
      </c>
      <c r="F606" s="838">
        <v>3</v>
      </c>
      <c r="G606" s="836" t="s">
        <v>740</v>
      </c>
      <c r="H606" s="839"/>
      <c r="I606" s="839"/>
      <c r="J606" s="840"/>
    </row>
    <row r="607" spans="2:10" ht="27.95" customHeight="1">
      <c r="B607" s="834"/>
      <c r="C607" s="835" t="s">
        <v>966</v>
      </c>
      <c r="D607" s="836"/>
      <c r="E607" s="837" t="s">
        <v>1251</v>
      </c>
      <c r="F607" s="838">
        <v>2</v>
      </c>
      <c r="G607" s="836" t="s">
        <v>740</v>
      </c>
      <c r="H607" s="839"/>
      <c r="I607" s="839"/>
      <c r="J607" s="840"/>
    </row>
    <row r="608" spans="2:10" ht="27.95" customHeight="1">
      <c r="B608" s="834"/>
      <c r="C608" s="835" t="s">
        <v>966</v>
      </c>
      <c r="D608" s="836"/>
      <c r="E608" s="837" t="s">
        <v>1252</v>
      </c>
      <c r="F608" s="838">
        <v>2</v>
      </c>
      <c r="G608" s="836" t="s">
        <v>740</v>
      </c>
      <c r="H608" s="839"/>
      <c r="I608" s="839"/>
      <c r="J608" s="840"/>
    </row>
    <row r="609" spans="2:10" ht="27.95" customHeight="1">
      <c r="B609" s="834"/>
      <c r="C609" s="835" t="s">
        <v>975</v>
      </c>
      <c r="D609" s="836"/>
      <c r="E609" s="837" t="s">
        <v>1253</v>
      </c>
      <c r="F609" s="838">
        <v>1</v>
      </c>
      <c r="G609" s="836" t="s">
        <v>717</v>
      </c>
      <c r="H609" s="839"/>
      <c r="I609" s="839"/>
      <c r="J609" s="840"/>
    </row>
    <row r="610" spans="2:10" ht="27.95" customHeight="1">
      <c r="B610" s="834"/>
      <c r="C610" s="835" t="s">
        <v>1254</v>
      </c>
      <c r="D610" s="836"/>
      <c r="E610" s="837" t="s">
        <v>1255</v>
      </c>
      <c r="F610" s="838">
        <v>1</v>
      </c>
      <c r="G610" s="836" t="s">
        <v>717</v>
      </c>
      <c r="H610" s="839"/>
      <c r="I610" s="839"/>
      <c r="J610" s="840"/>
    </row>
    <row r="611" spans="2:10" ht="27.95" customHeight="1">
      <c r="B611" s="834"/>
      <c r="C611" s="835"/>
      <c r="D611" s="836"/>
      <c r="E611" s="837"/>
      <c r="F611" s="838"/>
      <c r="G611" s="836"/>
      <c r="H611" s="839"/>
      <c r="I611" s="839"/>
      <c r="J611" s="840"/>
    </row>
    <row r="612" spans="2:10" ht="27.95" customHeight="1">
      <c r="B612" s="834"/>
      <c r="C612" s="835" t="s">
        <v>776</v>
      </c>
      <c r="D612" s="836" t="s">
        <v>1256</v>
      </c>
      <c r="E612" s="837" t="s">
        <v>1257</v>
      </c>
      <c r="F612" s="838">
        <v>1</v>
      </c>
      <c r="G612" s="836" t="s">
        <v>769</v>
      </c>
      <c r="H612" s="839"/>
      <c r="I612" s="839"/>
      <c r="J612" s="840"/>
    </row>
    <row r="613" spans="2:10" ht="27.95" customHeight="1">
      <c r="B613" s="834"/>
      <c r="C613" s="835"/>
      <c r="D613" s="836"/>
      <c r="E613" s="837" t="s">
        <v>1258</v>
      </c>
      <c r="F613" s="838"/>
      <c r="G613" s="836"/>
      <c r="H613" s="839"/>
      <c r="I613" s="839"/>
      <c r="J613" s="840"/>
    </row>
    <row r="614" spans="2:10" ht="27.95" customHeight="1" thickBot="1">
      <c r="B614" s="861"/>
      <c r="C614" s="862"/>
      <c r="D614" s="863"/>
      <c r="E614" s="864"/>
      <c r="F614" s="865"/>
      <c r="G614" s="863"/>
      <c r="H614" s="866"/>
      <c r="I614" s="866"/>
      <c r="J614" s="867"/>
    </row>
    <row r="615" spans="2:10" ht="27.95" customHeight="1">
      <c r="B615" s="852"/>
      <c r="C615" s="853" t="s">
        <v>776</v>
      </c>
      <c r="D615" s="854" t="s">
        <v>1259</v>
      </c>
      <c r="E615" s="855" t="s">
        <v>1260</v>
      </c>
      <c r="F615" s="856">
        <v>1</v>
      </c>
      <c r="G615" s="854" t="s">
        <v>769</v>
      </c>
      <c r="H615" s="857"/>
      <c r="I615" s="857"/>
      <c r="J615" s="858"/>
    </row>
    <row r="616" spans="2:10" ht="27.95" customHeight="1">
      <c r="B616" s="834"/>
      <c r="C616" s="835"/>
      <c r="D616" s="836"/>
      <c r="E616" s="837" t="s">
        <v>1261</v>
      </c>
      <c r="F616" s="838"/>
      <c r="G616" s="836"/>
      <c r="H616" s="839"/>
      <c r="I616" s="839"/>
      <c r="J616" s="840"/>
    </row>
    <row r="617" spans="2:10" ht="27.95" customHeight="1">
      <c r="B617" s="834"/>
      <c r="C617" s="835"/>
      <c r="D617" s="836"/>
      <c r="E617" s="837"/>
      <c r="F617" s="838"/>
      <c r="G617" s="836"/>
      <c r="H617" s="839"/>
      <c r="I617" s="839"/>
      <c r="J617" s="840"/>
    </row>
    <row r="618" spans="2:10" ht="27.95" customHeight="1">
      <c r="B618" s="834"/>
      <c r="C618" s="835" t="s">
        <v>1262</v>
      </c>
      <c r="D618" s="836" t="s">
        <v>1263</v>
      </c>
      <c r="E618" s="837" t="s">
        <v>1264</v>
      </c>
      <c r="F618" s="838">
        <v>1</v>
      </c>
      <c r="G618" s="836" t="s">
        <v>769</v>
      </c>
      <c r="H618" s="839"/>
      <c r="I618" s="839"/>
      <c r="J618" s="840"/>
    </row>
    <row r="619" spans="2:10" ht="27.95" customHeight="1">
      <c r="B619" s="834"/>
      <c r="C619" s="835"/>
      <c r="D619" s="836"/>
      <c r="E619" s="837" t="s">
        <v>1265</v>
      </c>
      <c r="F619" s="838"/>
      <c r="G619" s="836"/>
      <c r="H619" s="839"/>
      <c r="I619" s="839"/>
      <c r="J619" s="840"/>
    </row>
    <row r="620" spans="2:10" ht="27.95" customHeight="1">
      <c r="B620" s="834"/>
      <c r="C620" s="835"/>
      <c r="D620" s="836"/>
      <c r="E620" s="837"/>
      <c r="F620" s="838"/>
      <c r="G620" s="836"/>
      <c r="H620" s="839"/>
      <c r="I620" s="839"/>
      <c r="J620" s="840"/>
    </row>
    <row r="621" spans="2:10" ht="27.95" customHeight="1">
      <c r="B621" s="834"/>
      <c r="C621" s="835" t="s">
        <v>776</v>
      </c>
      <c r="D621" s="836" t="s">
        <v>1266</v>
      </c>
      <c r="E621" s="837" t="s">
        <v>1267</v>
      </c>
      <c r="F621" s="838">
        <v>1</v>
      </c>
      <c r="G621" s="836" t="s">
        <v>769</v>
      </c>
      <c r="H621" s="839"/>
      <c r="I621" s="839"/>
      <c r="J621" s="840"/>
    </row>
    <row r="622" spans="2:10" ht="27.95" customHeight="1">
      <c r="B622" s="834"/>
      <c r="C622" s="835"/>
      <c r="D622" s="836"/>
      <c r="E622" s="837" t="s">
        <v>1268</v>
      </c>
      <c r="F622" s="838"/>
      <c r="G622" s="836"/>
      <c r="H622" s="839"/>
      <c r="I622" s="839"/>
      <c r="J622" s="840"/>
    </row>
    <row r="623" spans="2:10" ht="27.95" customHeight="1">
      <c r="B623" s="834"/>
      <c r="C623" s="835"/>
      <c r="D623" s="836"/>
      <c r="E623" s="837"/>
      <c r="F623" s="838"/>
      <c r="G623" s="836"/>
      <c r="H623" s="839"/>
      <c r="I623" s="839"/>
      <c r="J623" s="840"/>
    </row>
    <row r="624" spans="2:10" ht="27.95" customHeight="1">
      <c r="B624" s="834"/>
      <c r="C624" s="835" t="s">
        <v>1269</v>
      </c>
      <c r="D624" s="836"/>
      <c r="E624" s="837"/>
      <c r="F624" s="838">
        <v>1</v>
      </c>
      <c r="G624" s="836" t="s">
        <v>717</v>
      </c>
      <c r="H624" s="839"/>
      <c r="I624" s="839"/>
      <c r="J624" s="840"/>
    </row>
    <row r="625" spans="2:10" ht="27.95" customHeight="1">
      <c r="B625" s="834"/>
      <c r="C625" s="835"/>
      <c r="D625" s="836"/>
      <c r="E625" s="837"/>
      <c r="F625" s="838"/>
      <c r="G625" s="836"/>
      <c r="H625" s="839"/>
      <c r="I625" s="839"/>
      <c r="J625" s="840"/>
    </row>
    <row r="626" spans="2:10" ht="27.95" customHeight="1">
      <c r="B626" s="834"/>
      <c r="C626" s="835"/>
      <c r="D626" s="836"/>
      <c r="E626" s="837"/>
      <c r="F626" s="838"/>
      <c r="G626" s="836"/>
      <c r="H626" s="839"/>
      <c r="I626" s="839"/>
      <c r="J626" s="840"/>
    </row>
    <row r="627" spans="2:10" ht="27.95" customHeight="1">
      <c r="B627" s="834"/>
      <c r="C627" s="835"/>
      <c r="D627" s="836"/>
      <c r="E627" s="837"/>
      <c r="F627" s="838"/>
      <c r="G627" s="836"/>
      <c r="H627" s="839"/>
      <c r="I627" s="839"/>
      <c r="J627" s="840"/>
    </row>
    <row r="628" spans="2:10" ht="27.95" customHeight="1">
      <c r="B628" s="834"/>
      <c r="C628" s="835"/>
      <c r="D628" s="836"/>
      <c r="E628" s="837"/>
      <c r="F628" s="838"/>
      <c r="G628" s="836"/>
      <c r="H628" s="839"/>
      <c r="I628" s="839"/>
      <c r="J628" s="840"/>
    </row>
    <row r="629" spans="2:10" ht="27.95" customHeight="1">
      <c r="B629" s="834"/>
      <c r="C629" s="835"/>
      <c r="D629" s="836"/>
      <c r="E629" s="837"/>
      <c r="F629" s="838"/>
      <c r="G629" s="836"/>
      <c r="H629" s="839"/>
      <c r="I629" s="839"/>
      <c r="J629" s="840"/>
    </row>
    <row r="630" spans="2:10" ht="27.95" customHeight="1">
      <c r="B630" s="834"/>
      <c r="C630" s="835" t="s">
        <v>1270</v>
      </c>
      <c r="D630" s="836"/>
      <c r="E630" s="837"/>
      <c r="F630" s="838"/>
      <c r="G630" s="836"/>
      <c r="H630" s="839"/>
      <c r="I630" s="839"/>
      <c r="J630" s="840"/>
    </row>
    <row r="631" spans="2:10" ht="27.95" customHeight="1" thickBot="1">
      <c r="B631" s="861"/>
      <c r="C631" s="862"/>
      <c r="D631" s="863"/>
      <c r="E631" s="864"/>
      <c r="F631" s="865"/>
      <c r="G631" s="863"/>
      <c r="H631" s="866"/>
      <c r="I631" s="866"/>
      <c r="J631" s="867"/>
    </row>
    <row r="632" spans="2:10" ht="27.95" customHeight="1">
      <c r="B632" s="871">
        <v>3</v>
      </c>
      <c r="C632" s="853" t="s">
        <v>1271</v>
      </c>
      <c r="D632" s="854"/>
      <c r="E632" s="855"/>
      <c r="F632" s="856"/>
      <c r="G632" s="854"/>
      <c r="H632" s="857"/>
      <c r="I632" s="857"/>
      <c r="J632" s="858"/>
    </row>
    <row r="633" spans="2:10" ht="27.95" customHeight="1">
      <c r="B633" s="834"/>
      <c r="C633" s="835" t="s">
        <v>1272</v>
      </c>
      <c r="D633" s="836" t="s">
        <v>1273</v>
      </c>
      <c r="E633" s="837" t="s">
        <v>1274</v>
      </c>
      <c r="F633" s="838">
        <v>3</v>
      </c>
      <c r="G633" s="836" t="s">
        <v>740</v>
      </c>
      <c r="H633" s="839"/>
      <c r="I633" s="839"/>
      <c r="J633" s="840"/>
    </row>
    <row r="634" spans="2:10" ht="27.95" customHeight="1">
      <c r="B634" s="834"/>
      <c r="C634" s="835"/>
      <c r="D634" s="836"/>
      <c r="E634" s="837" t="s">
        <v>1275</v>
      </c>
      <c r="F634" s="838"/>
      <c r="G634" s="836"/>
      <c r="H634" s="839"/>
      <c r="I634" s="839"/>
      <c r="J634" s="840"/>
    </row>
    <row r="635" spans="2:10" ht="27.95" customHeight="1">
      <c r="B635" s="834"/>
      <c r="C635" s="835" t="s">
        <v>1276</v>
      </c>
      <c r="D635" s="836" t="s">
        <v>1227</v>
      </c>
      <c r="E635" s="837" t="s">
        <v>1277</v>
      </c>
      <c r="F635" s="838">
        <v>43</v>
      </c>
      <c r="G635" s="836" t="s">
        <v>858</v>
      </c>
      <c r="H635" s="839"/>
      <c r="I635" s="839"/>
      <c r="J635" s="840"/>
    </row>
    <row r="636" spans="2:10" ht="27.95" customHeight="1">
      <c r="B636" s="834"/>
      <c r="C636" s="835" t="s">
        <v>1278</v>
      </c>
      <c r="D636" s="836" t="s">
        <v>1227</v>
      </c>
      <c r="E636" s="837" t="s">
        <v>1279</v>
      </c>
      <c r="F636" s="838">
        <v>22.5</v>
      </c>
      <c r="G636" s="836" t="s">
        <v>858</v>
      </c>
      <c r="H636" s="839"/>
      <c r="I636" s="839"/>
      <c r="J636" s="840"/>
    </row>
    <row r="637" spans="2:10" ht="27.95" customHeight="1">
      <c r="B637" s="834"/>
      <c r="C637" s="835"/>
      <c r="D637" s="836"/>
      <c r="E637" s="837"/>
      <c r="F637" s="838"/>
      <c r="G637" s="836"/>
      <c r="H637" s="839"/>
      <c r="I637" s="839"/>
      <c r="J637" s="840"/>
    </row>
    <row r="638" spans="2:10" ht="27.95" customHeight="1">
      <c r="B638" s="834"/>
      <c r="C638" s="835" t="s">
        <v>1280</v>
      </c>
      <c r="D638" s="836"/>
      <c r="E638" s="837" t="s">
        <v>1281</v>
      </c>
      <c r="F638" s="838">
        <v>34</v>
      </c>
      <c r="G638" s="836" t="s">
        <v>892</v>
      </c>
      <c r="H638" s="839"/>
      <c r="I638" s="839"/>
      <c r="J638" s="840"/>
    </row>
    <row r="639" spans="2:10" ht="27.95" customHeight="1">
      <c r="B639" s="834"/>
      <c r="C639" s="835"/>
      <c r="D639" s="836"/>
      <c r="E639" s="837"/>
      <c r="F639" s="838"/>
      <c r="G639" s="836"/>
      <c r="H639" s="839"/>
      <c r="I639" s="839"/>
      <c r="J639" s="840"/>
    </row>
    <row r="640" spans="2:10" ht="27.95" customHeight="1">
      <c r="B640" s="834"/>
      <c r="C640" s="835" t="s">
        <v>1282</v>
      </c>
      <c r="D640" s="836" t="s">
        <v>1283</v>
      </c>
      <c r="E640" s="837" t="s">
        <v>1284</v>
      </c>
      <c r="F640" s="838">
        <v>1</v>
      </c>
      <c r="G640" s="836" t="s">
        <v>763</v>
      </c>
      <c r="H640" s="839"/>
      <c r="I640" s="839"/>
      <c r="J640" s="840"/>
    </row>
    <row r="641" spans="2:10" ht="27.95" customHeight="1">
      <c r="B641" s="834"/>
      <c r="C641" s="835"/>
      <c r="D641" s="836"/>
      <c r="E641" s="837" t="s">
        <v>1285</v>
      </c>
      <c r="F641" s="838"/>
      <c r="G641" s="836"/>
      <c r="H641" s="839"/>
      <c r="I641" s="839"/>
      <c r="J641" s="840"/>
    </row>
    <row r="642" spans="2:10" ht="27.95" customHeight="1">
      <c r="B642" s="834"/>
      <c r="C642" s="835"/>
      <c r="D642" s="836"/>
      <c r="E642" s="837" t="s">
        <v>1286</v>
      </c>
      <c r="F642" s="838"/>
      <c r="G642" s="836"/>
      <c r="H642" s="839"/>
      <c r="I642" s="839"/>
      <c r="J642" s="840"/>
    </row>
    <row r="643" spans="2:10" ht="27.95" customHeight="1">
      <c r="B643" s="834"/>
      <c r="C643" s="835" t="s">
        <v>855</v>
      </c>
      <c r="D643" s="836"/>
      <c r="E643" s="837" t="s">
        <v>1287</v>
      </c>
      <c r="F643" s="838">
        <v>56</v>
      </c>
      <c r="G643" s="836" t="s">
        <v>1070</v>
      </c>
      <c r="H643" s="839"/>
      <c r="I643" s="839"/>
      <c r="J643" s="840"/>
    </row>
    <row r="644" spans="2:10" ht="27.95" customHeight="1">
      <c r="B644" s="834"/>
      <c r="C644" s="835"/>
      <c r="D644" s="836"/>
      <c r="E644" s="837"/>
      <c r="F644" s="838"/>
      <c r="G644" s="836"/>
      <c r="H644" s="839"/>
      <c r="I644" s="839"/>
      <c r="J644" s="840"/>
    </row>
    <row r="645" spans="2:10" ht="27.95" customHeight="1">
      <c r="B645" s="834"/>
      <c r="C645" s="835" t="s">
        <v>1246</v>
      </c>
      <c r="D645" s="836" t="s">
        <v>953</v>
      </c>
      <c r="E645" s="837" t="s">
        <v>1288</v>
      </c>
      <c r="F645" s="838">
        <v>6</v>
      </c>
      <c r="G645" s="836" t="s">
        <v>740</v>
      </c>
      <c r="H645" s="839"/>
      <c r="I645" s="839"/>
      <c r="J645" s="840"/>
    </row>
    <row r="646" spans="2:10" ht="27.95" customHeight="1">
      <c r="B646" s="834"/>
      <c r="C646" s="835" t="s">
        <v>1246</v>
      </c>
      <c r="D646" s="836"/>
      <c r="E646" s="837" t="s">
        <v>1289</v>
      </c>
      <c r="F646" s="838">
        <v>4</v>
      </c>
      <c r="G646" s="836" t="s">
        <v>740</v>
      </c>
      <c r="H646" s="839"/>
      <c r="I646" s="839"/>
      <c r="J646" s="840"/>
    </row>
    <row r="647" spans="2:10" ht="27.95" customHeight="1">
      <c r="B647" s="834"/>
      <c r="C647" s="835" t="s">
        <v>957</v>
      </c>
      <c r="D647" s="836" t="s">
        <v>948</v>
      </c>
      <c r="E647" s="837" t="s">
        <v>960</v>
      </c>
      <c r="F647" s="838">
        <v>1</v>
      </c>
      <c r="G647" s="836" t="s">
        <v>740</v>
      </c>
      <c r="H647" s="839"/>
      <c r="I647" s="839"/>
      <c r="J647" s="840"/>
    </row>
    <row r="648" spans="2:10" ht="27.95" customHeight="1" thickBot="1">
      <c r="B648" s="861"/>
      <c r="C648" s="862" t="s">
        <v>957</v>
      </c>
      <c r="D648" s="863"/>
      <c r="E648" s="864" t="s">
        <v>1290</v>
      </c>
      <c r="F648" s="865">
        <v>1</v>
      </c>
      <c r="G648" s="863" t="s">
        <v>740</v>
      </c>
      <c r="H648" s="866"/>
      <c r="I648" s="866"/>
      <c r="J648" s="867"/>
    </row>
    <row r="649" spans="2:10" ht="27.95" customHeight="1">
      <c r="B649" s="871">
        <v>3</v>
      </c>
      <c r="C649" s="853" t="s">
        <v>966</v>
      </c>
      <c r="D649" s="854"/>
      <c r="E649" s="855" t="s">
        <v>1251</v>
      </c>
      <c r="F649" s="856">
        <v>1</v>
      </c>
      <c r="G649" s="854" t="s">
        <v>740</v>
      </c>
      <c r="H649" s="857"/>
      <c r="I649" s="857"/>
      <c r="J649" s="858"/>
    </row>
    <row r="650" spans="2:10" ht="27.95" customHeight="1">
      <c r="B650" s="834"/>
      <c r="C650" s="835" t="s">
        <v>966</v>
      </c>
      <c r="D650" s="836"/>
      <c r="E650" s="837" t="s">
        <v>1291</v>
      </c>
      <c r="F650" s="838">
        <v>2</v>
      </c>
      <c r="G650" s="836" t="s">
        <v>740</v>
      </c>
      <c r="H650" s="839"/>
      <c r="I650" s="839"/>
      <c r="J650" s="840"/>
    </row>
    <row r="651" spans="2:10" ht="27.95" customHeight="1">
      <c r="B651" s="834"/>
      <c r="C651" s="835"/>
      <c r="D651" s="836"/>
      <c r="E651" s="837"/>
      <c r="F651" s="838"/>
      <c r="G651" s="836"/>
      <c r="H651" s="839"/>
      <c r="I651" s="839"/>
      <c r="J651" s="840"/>
    </row>
    <row r="652" spans="2:10" ht="27.95" customHeight="1">
      <c r="B652" s="834"/>
      <c r="C652" s="835" t="s">
        <v>1292</v>
      </c>
      <c r="D652" s="836" t="s">
        <v>1293</v>
      </c>
      <c r="E652" s="837" t="s">
        <v>1294</v>
      </c>
      <c r="F652" s="838">
        <v>1</v>
      </c>
      <c r="G652" s="836" t="s">
        <v>1295</v>
      </c>
      <c r="H652" s="839"/>
      <c r="I652" s="839"/>
      <c r="J652" s="840"/>
    </row>
    <row r="653" spans="2:10" ht="27.95" customHeight="1">
      <c r="B653" s="834"/>
      <c r="C653" s="835"/>
      <c r="D653" s="836"/>
      <c r="E653" s="837" t="s">
        <v>1275</v>
      </c>
      <c r="F653" s="838"/>
      <c r="G653" s="836"/>
      <c r="H653" s="839"/>
      <c r="I653" s="839"/>
      <c r="J653" s="840"/>
    </row>
    <row r="654" spans="2:10" ht="27.95" customHeight="1">
      <c r="B654" s="834"/>
      <c r="C654" s="835"/>
      <c r="D654" s="836"/>
      <c r="E654" s="837"/>
      <c r="F654" s="838"/>
      <c r="G654" s="836"/>
      <c r="H654" s="839"/>
      <c r="I654" s="839"/>
      <c r="J654" s="840"/>
    </row>
    <row r="655" spans="2:10" ht="27.95" customHeight="1">
      <c r="B655" s="834"/>
      <c r="C655" s="835" t="s">
        <v>900</v>
      </c>
      <c r="D655" s="836"/>
      <c r="E655" s="837" t="s">
        <v>976</v>
      </c>
      <c r="F655" s="838">
        <v>1</v>
      </c>
      <c r="G655" s="836" t="s">
        <v>717</v>
      </c>
      <c r="H655" s="839"/>
      <c r="I655" s="839"/>
      <c r="J655" s="840"/>
    </row>
    <row r="656" spans="2:10" ht="27.95" customHeight="1">
      <c r="B656" s="834"/>
      <c r="C656" s="835" t="s">
        <v>1254</v>
      </c>
      <c r="D656" s="836"/>
      <c r="E656" s="837" t="s">
        <v>1296</v>
      </c>
      <c r="F656" s="838">
        <v>1</v>
      </c>
      <c r="G656" s="836" t="s">
        <v>717</v>
      </c>
      <c r="H656" s="839"/>
      <c r="I656" s="839"/>
      <c r="J656" s="840"/>
    </row>
    <row r="657" spans="2:10" ht="27.95" customHeight="1">
      <c r="B657" s="834"/>
      <c r="C657" s="835"/>
      <c r="D657" s="836"/>
      <c r="E657" s="837"/>
      <c r="F657" s="838"/>
      <c r="G657" s="836"/>
      <c r="H657" s="839"/>
      <c r="I657" s="839"/>
      <c r="J657" s="840"/>
    </row>
    <row r="658" spans="2:10" ht="27.95" customHeight="1">
      <c r="B658" s="834"/>
      <c r="C658" s="835" t="s">
        <v>1055</v>
      </c>
      <c r="D658" s="836"/>
      <c r="E658" s="837"/>
      <c r="F658" s="838"/>
      <c r="G658" s="836"/>
      <c r="H658" s="839"/>
      <c r="I658" s="839"/>
      <c r="J658" s="840"/>
    </row>
    <row r="659" spans="2:10" ht="27.95" customHeight="1">
      <c r="B659" s="834"/>
      <c r="C659" s="835"/>
      <c r="D659" s="836"/>
      <c r="E659" s="837"/>
      <c r="F659" s="838"/>
      <c r="G659" s="836"/>
      <c r="H659" s="839"/>
      <c r="I659" s="839"/>
      <c r="J659" s="840"/>
    </row>
    <row r="660" spans="2:10" ht="27.95" customHeight="1">
      <c r="B660" s="834"/>
      <c r="C660" s="835"/>
      <c r="D660" s="836"/>
      <c r="E660" s="837"/>
      <c r="F660" s="838"/>
      <c r="G660" s="836"/>
      <c r="H660" s="839"/>
      <c r="I660" s="839"/>
      <c r="J660" s="840"/>
    </row>
    <row r="661" spans="2:10" ht="27.95" customHeight="1">
      <c r="B661" s="834"/>
      <c r="C661" s="835"/>
      <c r="D661" s="836"/>
      <c r="E661" s="837"/>
      <c r="F661" s="838"/>
      <c r="G661" s="836"/>
      <c r="H661" s="839"/>
      <c r="I661" s="839"/>
      <c r="J661" s="840"/>
    </row>
    <row r="662" spans="2:10" ht="27.95" customHeight="1">
      <c r="B662" s="834"/>
      <c r="C662" s="835"/>
      <c r="D662" s="836"/>
      <c r="E662" s="837"/>
      <c r="F662" s="838"/>
      <c r="G662" s="836"/>
      <c r="H662" s="839"/>
      <c r="I662" s="839"/>
      <c r="J662" s="840"/>
    </row>
    <row r="663" spans="2:10" ht="27.95" customHeight="1">
      <c r="B663" s="834"/>
      <c r="C663" s="835"/>
      <c r="D663" s="836"/>
      <c r="E663" s="837"/>
      <c r="F663" s="838"/>
      <c r="G663" s="836"/>
      <c r="H663" s="839"/>
      <c r="I663" s="839"/>
      <c r="J663" s="840"/>
    </row>
    <row r="664" spans="2:10" ht="27.95" customHeight="1">
      <c r="B664" s="834"/>
      <c r="C664" s="835"/>
      <c r="D664" s="836"/>
      <c r="E664" s="837"/>
      <c r="F664" s="838"/>
      <c r="G664" s="836"/>
      <c r="H664" s="839"/>
      <c r="I664" s="839"/>
      <c r="J664" s="840"/>
    </row>
    <row r="665" spans="2:10" ht="27.95" customHeight="1" thickBot="1">
      <c r="B665" s="861"/>
      <c r="C665" s="862"/>
      <c r="D665" s="863"/>
      <c r="E665" s="864"/>
      <c r="F665" s="865"/>
      <c r="G665" s="863"/>
      <c r="H665" s="866"/>
      <c r="I665" s="866"/>
      <c r="J665" s="867"/>
    </row>
    <row r="666" spans="2:10" ht="27.95" customHeight="1">
      <c r="B666" s="871">
        <v>4</v>
      </c>
      <c r="C666" s="853" t="s">
        <v>1297</v>
      </c>
      <c r="D666" s="854"/>
      <c r="E666" s="855"/>
      <c r="F666" s="856"/>
      <c r="G666" s="854"/>
      <c r="H666" s="857"/>
      <c r="I666" s="857"/>
      <c r="J666" s="858"/>
    </row>
    <row r="667" spans="2:10" ht="27.95" customHeight="1">
      <c r="B667" s="834"/>
      <c r="C667" s="835" t="s">
        <v>1298</v>
      </c>
      <c r="D667" s="836" t="s">
        <v>1299</v>
      </c>
      <c r="E667" s="837" t="s">
        <v>1300</v>
      </c>
      <c r="F667" s="838">
        <v>1</v>
      </c>
      <c r="G667" s="836" t="s">
        <v>769</v>
      </c>
      <c r="H667" s="839"/>
      <c r="I667" s="839"/>
      <c r="J667" s="840"/>
    </row>
    <row r="668" spans="2:10" ht="27.95" customHeight="1">
      <c r="B668" s="834"/>
      <c r="C668" s="835"/>
      <c r="D668" s="836"/>
      <c r="E668" s="837" t="s">
        <v>1301</v>
      </c>
      <c r="F668" s="838"/>
      <c r="G668" s="836"/>
      <c r="H668" s="839"/>
      <c r="I668" s="839"/>
      <c r="J668" s="840"/>
    </row>
    <row r="669" spans="2:10" ht="27.95" customHeight="1">
      <c r="B669" s="834"/>
      <c r="C669" s="835"/>
      <c r="D669" s="836"/>
      <c r="E669" s="837"/>
      <c r="F669" s="838"/>
      <c r="G669" s="836"/>
      <c r="H669" s="839"/>
      <c r="I669" s="839"/>
      <c r="J669" s="840"/>
    </row>
    <row r="670" spans="2:10" ht="27.95" customHeight="1">
      <c r="B670" s="834"/>
      <c r="C670" s="835" t="s">
        <v>1302</v>
      </c>
      <c r="D670" s="836" t="s">
        <v>1303</v>
      </c>
      <c r="E670" s="837" t="s">
        <v>1304</v>
      </c>
      <c r="F670" s="838">
        <v>5</v>
      </c>
      <c r="G670" s="836" t="s">
        <v>769</v>
      </c>
      <c r="H670" s="839"/>
      <c r="I670" s="839"/>
      <c r="J670" s="840"/>
    </row>
    <row r="671" spans="2:10" ht="27.95" customHeight="1">
      <c r="B671" s="834"/>
      <c r="C671" s="835"/>
      <c r="D671" s="836"/>
      <c r="E671" s="837" t="s">
        <v>1305</v>
      </c>
      <c r="F671" s="838"/>
      <c r="G671" s="836"/>
      <c r="H671" s="839"/>
      <c r="I671" s="839"/>
      <c r="J671" s="840"/>
    </row>
    <row r="672" spans="2:10" ht="27.95" customHeight="1">
      <c r="B672" s="834"/>
      <c r="C672" s="835"/>
      <c r="D672" s="836"/>
      <c r="E672" s="837"/>
      <c r="F672" s="838"/>
      <c r="G672" s="836"/>
      <c r="H672" s="839"/>
      <c r="I672" s="839"/>
      <c r="J672" s="840"/>
    </row>
    <row r="673" spans="2:10" ht="27.95" customHeight="1">
      <c r="B673" s="834"/>
      <c r="C673" s="835" t="s">
        <v>1306</v>
      </c>
      <c r="D673" s="836" t="s">
        <v>1307</v>
      </c>
      <c r="E673" s="837" t="s">
        <v>1304</v>
      </c>
      <c r="F673" s="838">
        <v>1</v>
      </c>
      <c r="G673" s="836" t="s">
        <v>769</v>
      </c>
      <c r="H673" s="839"/>
      <c r="I673" s="839"/>
      <c r="J673" s="840"/>
    </row>
    <row r="674" spans="2:10" ht="27.95" customHeight="1">
      <c r="B674" s="834"/>
      <c r="C674" s="835"/>
      <c r="D674" s="836"/>
      <c r="E674" s="837"/>
      <c r="F674" s="838"/>
      <c r="G674" s="836"/>
      <c r="H674" s="839"/>
      <c r="I674" s="839"/>
      <c r="J674" s="840"/>
    </row>
    <row r="675" spans="2:10" ht="27.95" customHeight="1">
      <c r="B675" s="834"/>
      <c r="C675" s="835" t="s">
        <v>1308</v>
      </c>
      <c r="D675" s="836" t="s">
        <v>1309</v>
      </c>
      <c r="E675" s="837" t="s">
        <v>1310</v>
      </c>
      <c r="F675" s="838">
        <v>1</v>
      </c>
      <c r="G675" s="836" t="s">
        <v>769</v>
      </c>
      <c r="H675" s="839"/>
      <c r="I675" s="839"/>
      <c r="J675" s="840"/>
    </row>
    <row r="676" spans="2:10" ht="27.95" customHeight="1">
      <c r="B676" s="834"/>
      <c r="C676" s="835" t="s">
        <v>1311</v>
      </c>
      <c r="D676" s="836" t="s">
        <v>1312</v>
      </c>
      <c r="E676" s="837" t="s">
        <v>1313</v>
      </c>
      <c r="F676" s="838">
        <v>1</v>
      </c>
      <c r="G676" s="836" t="s">
        <v>769</v>
      </c>
      <c r="H676" s="839"/>
      <c r="I676" s="839"/>
      <c r="J676" s="840"/>
    </row>
    <row r="677" spans="2:10" ht="27.95" customHeight="1">
      <c r="B677" s="834"/>
      <c r="C677" s="835" t="s">
        <v>1314</v>
      </c>
      <c r="D677" s="836"/>
      <c r="E677" s="837"/>
      <c r="F677" s="838">
        <v>1</v>
      </c>
      <c r="G677" s="836" t="s">
        <v>717</v>
      </c>
      <c r="H677" s="839"/>
      <c r="I677" s="839"/>
      <c r="J677" s="840"/>
    </row>
    <row r="678" spans="2:10" ht="27.95" customHeight="1">
      <c r="B678" s="834"/>
      <c r="C678" s="835"/>
      <c r="D678" s="836"/>
      <c r="E678" s="837"/>
      <c r="F678" s="838"/>
      <c r="G678" s="836"/>
      <c r="H678" s="839"/>
      <c r="I678" s="839"/>
      <c r="J678" s="840"/>
    </row>
    <row r="679" spans="2:10" ht="27.95" customHeight="1">
      <c r="B679" s="834"/>
      <c r="C679" s="835"/>
      <c r="D679" s="836"/>
      <c r="E679" s="837"/>
      <c r="F679" s="838"/>
      <c r="G679" s="836"/>
      <c r="H679" s="839"/>
      <c r="I679" s="839"/>
      <c r="J679" s="840"/>
    </row>
    <row r="680" spans="2:10" ht="27.95" customHeight="1">
      <c r="B680" s="834"/>
      <c r="C680" s="835" t="s">
        <v>933</v>
      </c>
      <c r="D680" s="836"/>
      <c r="E680" s="837" t="s">
        <v>1315</v>
      </c>
      <c r="F680" s="838">
        <v>5</v>
      </c>
      <c r="G680" s="836" t="s">
        <v>858</v>
      </c>
      <c r="H680" s="839"/>
      <c r="I680" s="839"/>
      <c r="J680" s="840"/>
    </row>
    <row r="681" spans="2:10" ht="27.95" customHeight="1">
      <c r="B681" s="834"/>
      <c r="C681" s="835" t="s">
        <v>933</v>
      </c>
      <c r="D681" s="836"/>
      <c r="E681" s="837" t="s">
        <v>1316</v>
      </c>
      <c r="F681" s="838">
        <v>8</v>
      </c>
      <c r="G681" s="836" t="s">
        <v>858</v>
      </c>
      <c r="H681" s="839"/>
      <c r="I681" s="839"/>
      <c r="J681" s="840"/>
    </row>
    <row r="682" spans="2:10" ht="27.95" customHeight="1" thickBot="1">
      <c r="B682" s="861"/>
      <c r="C682" s="862" t="s">
        <v>933</v>
      </c>
      <c r="D682" s="863"/>
      <c r="E682" s="864" t="s">
        <v>1317</v>
      </c>
      <c r="F682" s="865">
        <v>23</v>
      </c>
      <c r="G682" s="863" t="s">
        <v>858</v>
      </c>
      <c r="H682" s="866"/>
      <c r="I682" s="866"/>
      <c r="J682" s="867"/>
    </row>
    <row r="683" spans="2:10" ht="27.95" customHeight="1">
      <c r="B683" s="852"/>
      <c r="C683" s="853" t="s">
        <v>933</v>
      </c>
      <c r="D683" s="854"/>
      <c r="E683" s="855" t="s">
        <v>1318</v>
      </c>
      <c r="F683" s="856">
        <v>18</v>
      </c>
      <c r="G683" s="854" t="s">
        <v>858</v>
      </c>
      <c r="H683" s="857"/>
      <c r="I683" s="857"/>
      <c r="J683" s="858"/>
    </row>
    <row r="684" spans="2:10" ht="27.95" customHeight="1">
      <c r="B684" s="834"/>
      <c r="C684" s="835"/>
      <c r="D684" s="836"/>
      <c r="E684" s="837"/>
      <c r="F684" s="838"/>
      <c r="G684" s="836"/>
      <c r="H684" s="839"/>
      <c r="I684" s="839"/>
      <c r="J684" s="840"/>
    </row>
    <row r="685" spans="2:10" ht="27.95" customHeight="1">
      <c r="B685" s="834"/>
      <c r="C685" s="835" t="s">
        <v>1319</v>
      </c>
      <c r="D685" s="836" t="s">
        <v>934</v>
      </c>
      <c r="E685" s="837" t="s">
        <v>1320</v>
      </c>
      <c r="F685" s="838">
        <v>12</v>
      </c>
      <c r="G685" s="836" t="s">
        <v>892</v>
      </c>
      <c r="H685" s="839"/>
      <c r="I685" s="839"/>
      <c r="J685" s="840"/>
    </row>
    <row r="686" spans="2:10" ht="27.95" customHeight="1">
      <c r="B686" s="834"/>
      <c r="C686" s="835" t="s">
        <v>1319</v>
      </c>
      <c r="D686" s="836" t="s">
        <v>934</v>
      </c>
      <c r="E686" s="837" t="s">
        <v>951</v>
      </c>
      <c r="F686" s="838">
        <v>2</v>
      </c>
      <c r="G686" s="836" t="s">
        <v>892</v>
      </c>
      <c r="H686" s="839"/>
      <c r="I686" s="839"/>
      <c r="J686" s="840"/>
    </row>
    <row r="687" spans="2:10" ht="27.95" customHeight="1">
      <c r="B687" s="834"/>
      <c r="C687" s="835" t="s">
        <v>1319</v>
      </c>
      <c r="D687" s="836" t="s">
        <v>934</v>
      </c>
      <c r="E687" s="837" t="s">
        <v>954</v>
      </c>
      <c r="F687" s="838">
        <v>11</v>
      </c>
      <c r="G687" s="836" t="s">
        <v>892</v>
      </c>
      <c r="H687" s="839"/>
      <c r="I687" s="839"/>
      <c r="J687" s="840"/>
    </row>
    <row r="688" spans="2:10" ht="27.95" customHeight="1">
      <c r="B688" s="834"/>
      <c r="C688" s="835" t="s">
        <v>1319</v>
      </c>
      <c r="D688" s="836" t="s">
        <v>934</v>
      </c>
      <c r="E688" s="837" t="s">
        <v>955</v>
      </c>
      <c r="F688" s="838">
        <v>18</v>
      </c>
      <c r="G688" s="836" t="s">
        <v>892</v>
      </c>
      <c r="H688" s="839"/>
      <c r="I688" s="839"/>
      <c r="J688" s="840"/>
    </row>
    <row r="689" spans="2:10" ht="27.95" customHeight="1">
      <c r="B689" s="834"/>
      <c r="C689" s="835"/>
      <c r="D689" s="836"/>
      <c r="E689" s="837"/>
      <c r="F689" s="838"/>
      <c r="G689" s="836"/>
      <c r="H689" s="839"/>
      <c r="I689" s="839"/>
      <c r="J689" s="840"/>
    </row>
    <row r="690" spans="2:10" ht="27.95" customHeight="1">
      <c r="B690" s="834"/>
      <c r="C690" s="835"/>
      <c r="D690" s="836"/>
      <c r="E690" s="837"/>
      <c r="F690" s="838"/>
      <c r="G690" s="836"/>
      <c r="H690" s="839"/>
      <c r="I690" s="839"/>
      <c r="J690" s="840"/>
    </row>
    <row r="691" spans="2:10" ht="27.95" customHeight="1">
      <c r="B691" s="834"/>
      <c r="C691" s="835" t="s">
        <v>1254</v>
      </c>
      <c r="D691" s="836"/>
      <c r="E691" s="837" t="s">
        <v>1321</v>
      </c>
      <c r="F691" s="838">
        <v>1</v>
      </c>
      <c r="G691" s="836" t="s">
        <v>717</v>
      </c>
      <c r="H691" s="839"/>
      <c r="I691" s="839"/>
      <c r="J691" s="840"/>
    </row>
    <row r="692" spans="2:10" ht="27.95" customHeight="1">
      <c r="B692" s="834"/>
      <c r="C692" s="835"/>
      <c r="D692" s="836"/>
      <c r="E692" s="837"/>
      <c r="F692" s="838"/>
      <c r="G692" s="836"/>
      <c r="H692" s="839"/>
      <c r="I692" s="839"/>
      <c r="J692" s="840"/>
    </row>
    <row r="693" spans="2:10" ht="27.95" customHeight="1">
      <c r="B693" s="834"/>
      <c r="C693" s="835" t="s">
        <v>1055</v>
      </c>
      <c r="D693" s="836"/>
      <c r="E693" s="837"/>
      <c r="F693" s="838"/>
      <c r="G693" s="836"/>
      <c r="H693" s="839"/>
      <c r="I693" s="839"/>
      <c r="J693" s="840"/>
    </row>
    <row r="694" spans="2:10" ht="27.95" customHeight="1">
      <c r="B694" s="834"/>
      <c r="C694" s="835"/>
      <c r="D694" s="836"/>
      <c r="E694" s="837"/>
      <c r="F694" s="838"/>
      <c r="G694" s="836"/>
      <c r="H694" s="839"/>
      <c r="I694" s="839"/>
      <c r="J694" s="840"/>
    </row>
    <row r="695" spans="2:10" ht="27.95" customHeight="1">
      <c r="B695" s="834"/>
      <c r="C695" s="835"/>
      <c r="D695" s="836"/>
      <c r="E695" s="837"/>
      <c r="F695" s="838"/>
      <c r="G695" s="836"/>
      <c r="H695" s="839"/>
      <c r="I695" s="839"/>
      <c r="J695" s="840"/>
    </row>
    <row r="696" spans="2:10" ht="27.95" customHeight="1">
      <c r="B696" s="834"/>
      <c r="C696" s="835"/>
      <c r="D696" s="836"/>
      <c r="E696" s="837"/>
      <c r="F696" s="838"/>
      <c r="G696" s="836"/>
      <c r="H696" s="839"/>
      <c r="I696" s="839"/>
      <c r="J696" s="840"/>
    </row>
    <row r="697" spans="2:10" ht="27.95" customHeight="1">
      <c r="B697" s="834"/>
      <c r="C697" s="835"/>
      <c r="D697" s="836"/>
      <c r="E697" s="837"/>
      <c r="F697" s="838"/>
      <c r="G697" s="836"/>
      <c r="H697" s="839"/>
      <c r="I697" s="839"/>
      <c r="J697" s="840"/>
    </row>
    <row r="698" spans="2:10" ht="27.95" customHeight="1">
      <c r="B698" s="834"/>
      <c r="C698" s="835"/>
      <c r="D698" s="836"/>
      <c r="E698" s="837"/>
      <c r="F698" s="838"/>
      <c r="G698" s="836"/>
      <c r="H698" s="839"/>
      <c r="I698" s="839"/>
      <c r="J698" s="840"/>
    </row>
    <row r="699" spans="2:10" ht="27.95" customHeight="1" thickBot="1">
      <c r="B699" s="861"/>
      <c r="C699" s="862"/>
      <c r="D699" s="863"/>
      <c r="E699" s="864"/>
      <c r="F699" s="865"/>
      <c r="G699" s="863"/>
      <c r="H699" s="866"/>
      <c r="I699" s="866"/>
      <c r="J699" s="867"/>
    </row>
    <row r="700" spans="2:10" ht="27.95" customHeight="1">
      <c r="B700" s="871">
        <v>5</v>
      </c>
      <c r="C700" s="853" t="s">
        <v>1322</v>
      </c>
      <c r="D700" s="854"/>
      <c r="E700" s="855"/>
      <c r="F700" s="856"/>
      <c r="G700" s="854"/>
      <c r="H700" s="857"/>
      <c r="I700" s="857"/>
      <c r="J700" s="858"/>
    </row>
    <row r="701" spans="2:10" ht="27.95" customHeight="1">
      <c r="B701" s="834"/>
      <c r="C701" s="835" t="s">
        <v>1323</v>
      </c>
      <c r="D701" s="836"/>
      <c r="E701" s="837" t="s">
        <v>1324</v>
      </c>
      <c r="F701" s="838">
        <v>4</v>
      </c>
      <c r="G701" s="836" t="s">
        <v>740</v>
      </c>
      <c r="H701" s="839"/>
      <c r="I701" s="839"/>
      <c r="J701" s="840"/>
    </row>
    <row r="702" spans="2:10" ht="27.95" customHeight="1">
      <c r="B702" s="834"/>
      <c r="C702" s="835"/>
      <c r="D702" s="836"/>
      <c r="E702" s="837"/>
      <c r="F702" s="838"/>
      <c r="G702" s="836"/>
      <c r="H702" s="839"/>
      <c r="I702" s="839"/>
      <c r="J702" s="840"/>
    </row>
    <row r="703" spans="2:10" ht="27.95" customHeight="1">
      <c r="B703" s="834"/>
      <c r="C703" s="835" t="s">
        <v>1325</v>
      </c>
      <c r="D703" s="836"/>
      <c r="E703" s="837" t="s">
        <v>1326</v>
      </c>
      <c r="F703" s="838">
        <v>4</v>
      </c>
      <c r="G703" s="836" t="s">
        <v>858</v>
      </c>
      <c r="H703" s="839"/>
      <c r="I703" s="839"/>
      <c r="J703" s="840"/>
    </row>
    <row r="704" spans="2:10" ht="27.95" customHeight="1">
      <c r="B704" s="834"/>
      <c r="C704" s="835" t="s">
        <v>972</v>
      </c>
      <c r="D704" s="836" t="s">
        <v>1327</v>
      </c>
      <c r="E704" s="837" t="s">
        <v>1328</v>
      </c>
      <c r="F704" s="838">
        <v>4</v>
      </c>
      <c r="G704" s="836" t="s">
        <v>892</v>
      </c>
      <c r="H704" s="839"/>
      <c r="I704" s="839"/>
      <c r="J704" s="840"/>
    </row>
    <row r="705" spans="2:10" ht="27.95" customHeight="1">
      <c r="B705" s="834"/>
      <c r="C705" s="835"/>
      <c r="D705" s="836"/>
      <c r="E705" s="837"/>
      <c r="F705" s="838"/>
      <c r="G705" s="836"/>
      <c r="H705" s="839"/>
      <c r="I705" s="839"/>
      <c r="J705" s="840"/>
    </row>
    <row r="706" spans="2:10" ht="27.95" customHeight="1">
      <c r="B706" s="834"/>
      <c r="C706" s="835"/>
      <c r="D706" s="836"/>
      <c r="E706" s="837"/>
      <c r="F706" s="838"/>
      <c r="G706" s="836"/>
      <c r="H706" s="839"/>
      <c r="I706" s="839"/>
      <c r="J706" s="840"/>
    </row>
    <row r="707" spans="2:10" ht="27.95" customHeight="1">
      <c r="B707" s="834"/>
      <c r="C707" s="835" t="s">
        <v>975</v>
      </c>
      <c r="D707" s="836"/>
      <c r="E707" s="837" t="s">
        <v>1329</v>
      </c>
      <c r="F707" s="838">
        <v>1</v>
      </c>
      <c r="G707" s="836" t="s">
        <v>717</v>
      </c>
      <c r="H707" s="839"/>
      <c r="I707" s="839"/>
      <c r="J707" s="840"/>
    </row>
    <row r="708" spans="2:10" ht="27.95" customHeight="1">
      <c r="B708" s="834"/>
      <c r="C708" s="835"/>
      <c r="D708" s="836"/>
      <c r="E708" s="837"/>
      <c r="F708" s="838"/>
      <c r="G708" s="836"/>
      <c r="H708" s="839"/>
      <c r="I708" s="839"/>
      <c r="J708" s="840"/>
    </row>
    <row r="709" spans="2:10" ht="27.95" customHeight="1">
      <c r="B709" s="834"/>
      <c r="C709" s="835"/>
      <c r="D709" s="836"/>
      <c r="E709" s="837"/>
      <c r="F709" s="838"/>
      <c r="G709" s="836"/>
      <c r="H709" s="839"/>
      <c r="I709" s="839"/>
      <c r="J709" s="840"/>
    </row>
    <row r="710" spans="2:10" ht="27.95" customHeight="1">
      <c r="B710" s="834"/>
      <c r="C710" s="835" t="s">
        <v>901</v>
      </c>
      <c r="D710" s="836"/>
      <c r="E710" s="837"/>
      <c r="F710" s="838"/>
      <c r="G710" s="836"/>
      <c r="H710" s="839"/>
      <c r="I710" s="839"/>
      <c r="J710" s="840"/>
    </row>
    <row r="711" spans="2:10" ht="27.95" customHeight="1">
      <c r="B711" s="834"/>
      <c r="C711" s="835"/>
      <c r="D711" s="836"/>
      <c r="E711" s="837"/>
      <c r="F711" s="838"/>
      <c r="G711" s="836"/>
      <c r="H711" s="839"/>
      <c r="I711" s="839"/>
      <c r="J711" s="840"/>
    </row>
    <row r="712" spans="2:10" ht="27.95" customHeight="1">
      <c r="B712" s="834"/>
      <c r="C712" s="835"/>
      <c r="D712" s="836"/>
      <c r="E712" s="837"/>
      <c r="F712" s="838"/>
      <c r="G712" s="836"/>
      <c r="H712" s="839"/>
      <c r="I712" s="839"/>
      <c r="J712" s="840"/>
    </row>
    <row r="713" spans="2:10" ht="27.95" customHeight="1">
      <c r="B713" s="834"/>
      <c r="C713" s="835"/>
      <c r="D713" s="836"/>
      <c r="E713" s="837"/>
      <c r="F713" s="838"/>
      <c r="G713" s="836"/>
      <c r="H713" s="839"/>
      <c r="I713" s="839"/>
      <c r="J713" s="840"/>
    </row>
    <row r="714" spans="2:10" ht="27.95" customHeight="1">
      <c r="B714" s="834"/>
      <c r="C714" s="835"/>
      <c r="D714" s="836"/>
      <c r="E714" s="837"/>
      <c r="F714" s="838"/>
      <c r="G714" s="836"/>
      <c r="H714" s="839"/>
      <c r="I714" s="839"/>
      <c r="J714" s="840"/>
    </row>
    <row r="715" spans="2:10" ht="27.95" customHeight="1">
      <c r="B715" s="834"/>
      <c r="C715" s="835"/>
      <c r="D715" s="836"/>
      <c r="E715" s="837"/>
      <c r="F715" s="838"/>
      <c r="G715" s="836"/>
      <c r="H715" s="839"/>
      <c r="I715" s="839"/>
      <c r="J715" s="840"/>
    </row>
    <row r="716" spans="2:10" ht="27.95" customHeight="1" thickBot="1">
      <c r="B716" s="861"/>
      <c r="C716" s="862"/>
      <c r="D716" s="863"/>
      <c r="E716" s="864"/>
      <c r="F716" s="865"/>
      <c r="G716" s="863"/>
      <c r="H716" s="866"/>
      <c r="I716" s="866"/>
      <c r="J716" s="867"/>
    </row>
    <row r="717" spans="2:10" ht="27.95" customHeight="1">
      <c r="B717" s="871">
        <v>6</v>
      </c>
      <c r="C717" s="853" t="s">
        <v>1330</v>
      </c>
      <c r="D717" s="854"/>
      <c r="E717" s="855"/>
      <c r="F717" s="856"/>
      <c r="G717" s="854"/>
      <c r="H717" s="857"/>
      <c r="I717" s="857"/>
      <c r="J717" s="858"/>
    </row>
    <row r="718" spans="2:10" ht="27.95" customHeight="1">
      <c r="B718" s="834"/>
      <c r="C718" s="835" t="s">
        <v>1331</v>
      </c>
      <c r="D718" s="836" t="s">
        <v>1332</v>
      </c>
      <c r="E718" s="837" t="s">
        <v>1333</v>
      </c>
      <c r="F718" s="838">
        <v>1</v>
      </c>
      <c r="G718" s="836" t="s">
        <v>1334</v>
      </c>
      <c r="H718" s="839"/>
      <c r="I718" s="839"/>
      <c r="J718" s="840"/>
    </row>
    <row r="719" spans="2:10" ht="27.95" customHeight="1">
      <c r="B719" s="834"/>
      <c r="C719" s="835"/>
      <c r="D719" s="836"/>
      <c r="E719" s="837" t="s">
        <v>1335</v>
      </c>
      <c r="F719" s="838"/>
      <c r="G719" s="836"/>
      <c r="H719" s="839"/>
      <c r="I719" s="839"/>
      <c r="J719" s="840"/>
    </row>
    <row r="720" spans="2:10" ht="27.95" customHeight="1">
      <c r="B720" s="834"/>
      <c r="C720" s="835"/>
      <c r="D720" s="836"/>
      <c r="E720" s="837" t="s">
        <v>1336</v>
      </c>
      <c r="F720" s="838"/>
      <c r="G720" s="836"/>
      <c r="H720" s="839"/>
      <c r="I720" s="839"/>
      <c r="J720" s="840"/>
    </row>
    <row r="721" spans="2:10" ht="27.95" customHeight="1">
      <c r="B721" s="834"/>
      <c r="C721" s="835"/>
      <c r="D721" s="836"/>
      <c r="E721" s="837" t="s">
        <v>1337</v>
      </c>
      <c r="F721" s="838"/>
      <c r="G721" s="836"/>
      <c r="H721" s="839"/>
      <c r="I721" s="839"/>
      <c r="J721" s="840"/>
    </row>
    <row r="722" spans="2:10" ht="27.95" customHeight="1">
      <c r="B722" s="834"/>
      <c r="C722" s="835"/>
      <c r="D722" s="836"/>
      <c r="E722" s="837" t="s">
        <v>1338</v>
      </c>
      <c r="F722" s="838"/>
      <c r="G722" s="836"/>
      <c r="H722" s="839"/>
      <c r="I722" s="839"/>
      <c r="J722" s="840"/>
    </row>
    <row r="723" spans="2:10" ht="27.95" customHeight="1">
      <c r="B723" s="834"/>
      <c r="C723" s="835"/>
      <c r="D723" s="836"/>
      <c r="E723" s="837" t="s">
        <v>1339</v>
      </c>
      <c r="F723" s="838"/>
      <c r="G723" s="836"/>
      <c r="H723" s="839"/>
      <c r="I723" s="839"/>
      <c r="J723" s="840"/>
    </row>
    <row r="724" spans="2:10" ht="27.95" customHeight="1">
      <c r="B724" s="834"/>
      <c r="C724" s="835"/>
      <c r="D724" s="836"/>
      <c r="E724" s="837"/>
      <c r="F724" s="838"/>
      <c r="G724" s="836"/>
      <c r="H724" s="839"/>
      <c r="I724" s="839"/>
      <c r="J724" s="840"/>
    </row>
    <row r="725" spans="2:10" ht="27.95" customHeight="1">
      <c r="B725" s="834"/>
      <c r="C725" s="835" t="s">
        <v>1340</v>
      </c>
      <c r="D725" s="836" t="s">
        <v>1332</v>
      </c>
      <c r="E725" s="837" t="s">
        <v>1341</v>
      </c>
      <c r="F725" s="838">
        <v>1</v>
      </c>
      <c r="G725" s="836" t="s">
        <v>1334</v>
      </c>
      <c r="H725" s="839"/>
      <c r="I725" s="839"/>
      <c r="J725" s="840"/>
    </row>
    <row r="726" spans="2:10" ht="27.95" customHeight="1">
      <c r="B726" s="834"/>
      <c r="C726" s="835"/>
      <c r="D726" s="836"/>
      <c r="E726" s="837" t="s">
        <v>1335</v>
      </c>
      <c r="F726" s="838"/>
      <c r="G726" s="836"/>
      <c r="H726" s="839"/>
      <c r="I726" s="839"/>
      <c r="J726" s="840"/>
    </row>
    <row r="727" spans="2:10" ht="27.95" customHeight="1">
      <c r="B727" s="834"/>
      <c r="C727" s="835"/>
      <c r="D727" s="836"/>
      <c r="E727" s="837" t="s">
        <v>1336</v>
      </c>
      <c r="F727" s="838"/>
      <c r="G727" s="836"/>
      <c r="H727" s="839"/>
      <c r="I727" s="839"/>
      <c r="J727" s="840"/>
    </row>
    <row r="728" spans="2:10" ht="27.95" customHeight="1">
      <c r="B728" s="834"/>
      <c r="C728" s="835"/>
      <c r="D728" s="836"/>
      <c r="E728" s="837" t="s">
        <v>1337</v>
      </c>
      <c r="F728" s="838"/>
      <c r="G728" s="836"/>
      <c r="H728" s="839"/>
      <c r="I728" s="839"/>
      <c r="J728" s="840"/>
    </row>
    <row r="729" spans="2:10" ht="27.95" customHeight="1">
      <c r="B729" s="834"/>
      <c r="C729" s="835"/>
      <c r="D729" s="836"/>
      <c r="E729" s="837" t="s">
        <v>1338</v>
      </c>
      <c r="F729" s="838"/>
      <c r="G729" s="836"/>
      <c r="H729" s="839"/>
      <c r="I729" s="839"/>
      <c r="J729" s="840"/>
    </row>
    <row r="730" spans="2:10" ht="27.95" customHeight="1">
      <c r="B730" s="834"/>
      <c r="C730" s="835"/>
      <c r="D730" s="836"/>
      <c r="E730" s="837" t="s">
        <v>1339</v>
      </c>
      <c r="F730" s="838"/>
      <c r="G730" s="836"/>
      <c r="H730" s="839"/>
      <c r="I730" s="839"/>
      <c r="J730" s="840"/>
    </row>
    <row r="731" spans="2:10" ht="27.95" customHeight="1">
      <c r="B731" s="834"/>
      <c r="C731" s="835"/>
      <c r="D731" s="836"/>
      <c r="E731" s="837"/>
      <c r="F731" s="838"/>
      <c r="G731" s="836"/>
      <c r="H731" s="839"/>
      <c r="I731" s="839"/>
      <c r="J731" s="840"/>
    </row>
    <row r="732" spans="2:10" ht="27.95" customHeight="1">
      <c r="B732" s="834"/>
      <c r="C732" s="835"/>
      <c r="D732" s="836"/>
      <c r="E732" s="837"/>
      <c r="F732" s="838"/>
      <c r="G732" s="836"/>
      <c r="H732" s="839"/>
      <c r="I732" s="839"/>
      <c r="J732" s="840"/>
    </row>
    <row r="733" spans="2:10" ht="27.95" customHeight="1" thickBot="1">
      <c r="B733" s="861"/>
      <c r="C733" s="862"/>
      <c r="D733" s="863"/>
      <c r="E733" s="864"/>
      <c r="F733" s="865"/>
      <c r="G733" s="863"/>
      <c r="H733" s="866"/>
      <c r="I733" s="866"/>
      <c r="J733" s="867"/>
    </row>
    <row r="734" spans="2:10" ht="27.95" customHeight="1">
      <c r="B734" s="852"/>
      <c r="C734" s="853" t="s">
        <v>1342</v>
      </c>
      <c r="D734" s="854"/>
      <c r="E734" s="855"/>
      <c r="F734" s="856">
        <v>1</v>
      </c>
      <c r="G734" s="854" t="s">
        <v>717</v>
      </c>
      <c r="H734" s="857"/>
      <c r="I734" s="857"/>
      <c r="J734" s="858"/>
    </row>
    <row r="735" spans="2:10" ht="27.95" customHeight="1">
      <c r="B735" s="834"/>
      <c r="C735" s="835" t="s">
        <v>1343</v>
      </c>
      <c r="D735" s="836"/>
      <c r="E735" s="837"/>
      <c r="F735" s="838">
        <v>1</v>
      </c>
      <c r="G735" s="836" t="s">
        <v>717</v>
      </c>
      <c r="H735" s="839"/>
      <c r="I735" s="839"/>
      <c r="J735" s="840"/>
    </row>
    <row r="736" spans="2:10" ht="27.95" customHeight="1">
      <c r="B736" s="834"/>
      <c r="C736" s="835" t="s">
        <v>1344</v>
      </c>
      <c r="D736" s="836"/>
      <c r="E736" s="837"/>
      <c r="F736" s="838">
        <v>1</v>
      </c>
      <c r="G736" s="836" t="s">
        <v>717</v>
      </c>
      <c r="H736" s="839"/>
      <c r="I736" s="839"/>
      <c r="J736" s="840"/>
    </row>
    <row r="737" spans="2:10" ht="27.95" customHeight="1">
      <c r="B737" s="834"/>
      <c r="C737" s="835" t="s">
        <v>1345</v>
      </c>
      <c r="D737" s="836"/>
      <c r="E737" s="837"/>
      <c r="F737" s="838">
        <v>1</v>
      </c>
      <c r="G737" s="836" t="s">
        <v>717</v>
      </c>
      <c r="H737" s="839"/>
      <c r="I737" s="839"/>
      <c r="J737" s="840"/>
    </row>
    <row r="738" spans="2:10" ht="27.95" customHeight="1">
      <c r="B738" s="834"/>
      <c r="C738" s="835" t="s">
        <v>1346</v>
      </c>
      <c r="D738" s="836"/>
      <c r="E738" s="837"/>
      <c r="F738" s="838">
        <v>1</v>
      </c>
      <c r="G738" s="836" t="s">
        <v>717</v>
      </c>
      <c r="H738" s="839"/>
      <c r="I738" s="839"/>
      <c r="J738" s="840"/>
    </row>
    <row r="739" spans="2:10" ht="27.95" customHeight="1">
      <c r="B739" s="834"/>
      <c r="C739" s="835"/>
      <c r="D739" s="836"/>
      <c r="E739" s="837"/>
      <c r="F739" s="838"/>
      <c r="G739" s="836"/>
      <c r="H739" s="839"/>
      <c r="I739" s="839"/>
      <c r="J739" s="840"/>
    </row>
    <row r="740" spans="2:10" ht="27.95" customHeight="1">
      <c r="B740" s="834"/>
      <c r="C740" s="835"/>
      <c r="D740" s="836"/>
      <c r="E740" s="837"/>
      <c r="F740" s="838"/>
      <c r="G740" s="836"/>
      <c r="H740" s="839"/>
      <c r="I740" s="839"/>
      <c r="J740" s="840"/>
    </row>
    <row r="741" spans="2:10" ht="27.95" customHeight="1">
      <c r="B741" s="834"/>
      <c r="C741" s="835"/>
      <c r="D741" s="836"/>
      <c r="E741" s="837"/>
      <c r="F741" s="838"/>
      <c r="G741" s="836"/>
      <c r="H741" s="839"/>
      <c r="I741" s="839"/>
      <c r="J741" s="840"/>
    </row>
    <row r="742" spans="2:10" ht="27.95" customHeight="1">
      <c r="B742" s="834"/>
      <c r="C742" s="835" t="s">
        <v>1215</v>
      </c>
      <c r="D742" s="836"/>
      <c r="E742" s="837"/>
      <c r="F742" s="838"/>
      <c r="G742" s="836"/>
      <c r="H742" s="839"/>
      <c r="I742" s="839"/>
      <c r="J742" s="840"/>
    </row>
    <row r="743" spans="2:10" ht="27.95" customHeight="1">
      <c r="B743" s="834"/>
      <c r="C743" s="835"/>
      <c r="D743" s="836"/>
      <c r="E743" s="837"/>
      <c r="F743" s="838"/>
      <c r="G743" s="836"/>
      <c r="H743" s="839"/>
      <c r="I743" s="839"/>
      <c r="J743" s="840"/>
    </row>
    <row r="744" spans="2:10" ht="27.95" customHeight="1">
      <c r="B744" s="834"/>
      <c r="C744" s="835"/>
      <c r="D744" s="836"/>
      <c r="E744" s="837"/>
      <c r="F744" s="838"/>
      <c r="G744" s="836"/>
      <c r="H744" s="839"/>
      <c r="I744" s="839"/>
      <c r="J744" s="840"/>
    </row>
    <row r="745" spans="2:10" ht="27.95" customHeight="1">
      <c r="B745" s="834"/>
      <c r="C745" s="835"/>
      <c r="D745" s="836"/>
      <c r="E745" s="837"/>
      <c r="F745" s="838"/>
      <c r="G745" s="836"/>
      <c r="H745" s="839"/>
      <c r="I745" s="839"/>
      <c r="J745" s="840"/>
    </row>
    <row r="746" spans="2:10" ht="27.95" customHeight="1">
      <c r="B746" s="834"/>
      <c r="C746" s="835"/>
      <c r="D746" s="836"/>
      <c r="E746" s="837"/>
      <c r="F746" s="838"/>
      <c r="G746" s="836"/>
      <c r="H746" s="839"/>
      <c r="I746" s="839"/>
      <c r="J746" s="840"/>
    </row>
    <row r="747" spans="2:10" ht="27.95" customHeight="1">
      <c r="B747" s="834"/>
      <c r="C747" s="835"/>
      <c r="D747" s="836"/>
      <c r="E747" s="837"/>
      <c r="F747" s="838"/>
      <c r="G747" s="836"/>
      <c r="H747" s="839"/>
      <c r="I747" s="839"/>
      <c r="J747" s="840"/>
    </row>
    <row r="748" spans="2:10" ht="27.95" customHeight="1">
      <c r="B748" s="834"/>
      <c r="C748" s="835"/>
      <c r="D748" s="836"/>
      <c r="E748" s="837"/>
      <c r="F748" s="838"/>
      <c r="G748" s="836"/>
      <c r="H748" s="839"/>
      <c r="I748" s="839"/>
      <c r="J748" s="840"/>
    </row>
    <row r="749" spans="2:10" ht="27.95" customHeight="1">
      <c r="B749" s="834"/>
      <c r="C749" s="835"/>
      <c r="D749" s="836"/>
      <c r="E749" s="837"/>
      <c r="F749" s="838"/>
      <c r="G749" s="836"/>
      <c r="H749" s="839"/>
      <c r="I749" s="839"/>
      <c r="J749" s="840"/>
    </row>
    <row r="750" spans="2:10" ht="27.95" customHeight="1" thickBot="1">
      <c r="B750" s="861"/>
      <c r="C750" s="862"/>
      <c r="D750" s="863"/>
      <c r="E750" s="864"/>
      <c r="F750" s="865"/>
      <c r="G750" s="863"/>
      <c r="H750" s="866"/>
      <c r="I750" s="866"/>
      <c r="J750" s="867"/>
    </row>
    <row r="751" spans="2:10" ht="27.95" customHeight="1">
      <c r="B751" s="871">
        <v>7</v>
      </c>
      <c r="C751" s="853" t="s">
        <v>1347</v>
      </c>
      <c r="D751" s="854"/>
      <c r="E751" s="855"/>
      <c r="F751" s="856"/>
      <c r="G751" s="854"/>
      <c r="H751" s="857"/>
      <c r="I751" s="857"/>
      <c r="J751" s="858"/>
    </row>
    <row r="752" spans="2:10" ht="27.95" customHeight="1">
      <c r="B752" s="834"/>
      <c r="C752" s="835" t="s">
        <v>1348</v>
      </c>
      <c r="D752" s="836"/>
      <c r="E752" s="837"/>
      <c r="F752" s="838">
        <v>1</v>
      </c>
      <c r="G752" s="836" t="s">
        <v>717</v>
      </c>
      <c r="H752" s="839"/>
      <c r="I752" s="839"/>
      <c r="J752" s="840"/>
    </row>
    <row r="753" spans="2:10" ht="27.95" customHeight="1">
      <c r="B753" s="834"/>
      <c r="C753" s="835" t="s">
        <v>1349</v>
      </c>
      <c r="D753" s="836"/>
      <c r="E753" s="837"/>
      <c r="F753" s="838">
        <v>1</v>
      </c>
      <c r="G753" s="836" t="s">
        <v>717</v>
      </c>
      <c r="H753" s="839"/>
      <c r="I753" s="839"/>
      <c r="J753" s="840"/>
    </row>
    <row r="754" spans="2:10" ht="27.95" customHeight="1">
      <c r="B754" s="834"/>
      <c r="C754" s="835" t="s">
        <v>1350</v>
      </c>
      <c r="D754" s="836"/>
      <c r="E754" s="837"/>
      <c r="F754" s="838">
        <v>1</v>
      </c>
      <c r="G754" s="836" t="s">
        <v>717</v>
      </c>
      <c r="H754" s="839"/>
      <c r="I754" s="839"/>
      <c r="J754" s="840"/>
    </row>
    <row r="755" spans="2:10" ht="27.95" customHeight="1">
      <c r="B755" s="834"/>
      <c r="C755" s="835" t="s">
        <v>1351</v>
      </c>
      <c r="D755" s="836"/>
      <c r="E755" s="837"/>
      <c r="F755" s="838">
        <v>1</v>
      </c>
      <c r="G755" s="836" t="s">
        <v>717</v>
      </c>
      <c r="H755" s="839"/>
      <c r="I755" s="839"/>
      <c r="J755" s="840"/>
    </row>
    <row r="756" spans="2:10" ht="27.95" customHeight="1">
      <c r="B756" s="834"/>
      <c r="C756" s="835" t="s">
        <v>1352</v>
      </c>
      <c r="D756" s="836"/>
      <c r="E756" s="837"/>
      <c r="F756" s="838">
        <v>1</v>
      </c>
      <c r="G756" s="836" t="s">
        <v>717</v>
      </c>
      <c r="H756" s="839"/>
      <c r="I756" s="839"/>
      <c r="J756" s="840"/>
    </row>
    <row r="757" spans="2:10" ht="27.95" customHeight="1">
      <c r="B757" s="834"/>
      <c r="C757" s="835" t="s">
        <v>1353</v>
      </c>
      <c r="D757" s="836"/>
      <c r="E757" s="837"/>
      <c r="F757" s="838">
        <v>1</v>
      </c>
      <c r="G757" s="836" t="s">
        <v>717</v>
      </c>
      <c r="H757" s="839"/>
      <c r="I757" s="839"/>
      <c r="J757" s="840"/>
    </row>
    <row r="758" spans="2:10" ht="27.95" customHeight="1">
      <c r="B758" s="834"/>
      <c r="C758" s="835" t="s">
        <v>1354</v>
      </c>
      <c r="D758" s="836"/>
      <c r="E758" s="837"/>
      <c r="F758" s="838">
        <v>1</v>
      </c>
      <c r="G758" s="836" t="s">
        <v>717</v>
      </c>
      <c r="H758" s="839"/>
      <c r="I758" s="839"/>
      <c r="J758" s="840"/>
    </row>
    <row r="759" spans="2:10" ht="27.95" customHeight="1">
      <c r="B759" s="834"/>
      <c r="C759" s="835"/>
      <c r="D759" s="836"/>
      <c r="E759" s="837"/>
      <c r="F759" s="838"/>
      <c r="G759" s="836"/>
      <c r="H759" s="839"/>
      <c r="I759" s="839"/>
      <c r="J759" s="840"/>
    </row>
    <row r="760" spans="2:10" ht="27.95" customHeight="1">
      <c r="B760" s="834"/>
      <c r="C760" s="835"/>
      <c r="D760" s="836"/>
      <c r="E760" s="837"/>
      <c r="F760" s="838"/>
      <c r="G760" s="836"/>
      <c r="H760" s="839"/>
      <c r="I760" s="839"/>
      <c r="J760" s="840"/>
    </row>
    <row r="761" spans="2:10" ht="27.95" customHeight="1">
      <c r="B761" s="834"/>
      <c r="C761" s="835"/>
      <c r="D761" s="836"/>
      <c r="E761" s="837"/>
      <c r="F761" s="838"/>
      <c r="G761" s="836"/>
      <c r="H761" s="839"/>
      <c r="I761" s="839"/>
      <c r="J761" s="840"/>
    </row>
    <row r="762" spans="2:10" ht="27.95" customHeight="1">
      <c r="B762" s="834"/>
      <c r="C762" s="835"/>
      <c r="D762" s="836"/>
      <c r="E762" s="837"/>
      <c r="F762" s="838"/>
      <c r="G762" s="836"/>
      <c r="H762" s="839"/>
      <c r="I762" s="839"/>
      <c r="J762" s="840"/>
    </row>
    <row r="763" spans="2:10" ht="27.95" customHeight="1">
      <c r="B763" s="834"/>
      <c r="C763" s="835" t="s">
        <v>1055</v>
      </c>
      <c r="D763" s="836"/>
      <c r="E763" s="837"/>
      <c r="F763" s="838"/>
      <c r="G763" s="836"/>
      <c r="H763" s="839"/>
      <c r="I763" s="839"/>
      <c r="J763" s="840"/>
    </row>
    <row r="764" spans="2:10" ht="27.95" customHeight="1">
      <c r="B764" s="834"/>
      <c r="C764" s="835"/>
      <c r="D764" s="836"/>
      <c r="E764" s="837"/>
      <c r="F764" s="838"/>
      <c r="G764" s="836"/>
      <c r="H764" s="839"/>
      <c r="I764" s="839"/>
      <c r="J764" s="840"/>
    </row>
    <row r="765" spans="2:10" ht="27.95" customHeight="1">
      <c r="B765" s="834"/>
      <c r="C765" s="835"/>
      <c r="D765" s="836"/>
      <c r="E765" s="837"/>
      <c r="F765" s="838"/>
      <c r="G765" s="836"/>
      <c r="H765" s="839"/>
      <c r="I765" s="839"/>
      <c r="J765" s="840"/>
    </row>
    <row r="766" spans="2:10" ht="27.95" customHeight="1">
      <c r="B766" s="834"/>
      <c r="C766" s="835"/>
      <c r="D766" s="836"/>
      <c r="E766" s="837"/>
      <c r="F766" s="838"/>
      <c r="G766" s="836"/>
      <c r="H766" s="839"/>
      <c r="I766" s="839"/>
      <c r="J766" s="840"/>
    </row>
    <row r="767" spans="2:10" ht="27.95" customHeight="1" thickBot="1">
      <c r="B767" s="861"/>
      <c r="C767" s="862"/>
      <c r="D767" s="863"/>
      <c r="E767" s="864"/>
      <c r="F767" s="865"/>
      <c r="G767" s="863"/>
      <c r="H767" s="866"/>
      <c r="I767" s="866"/>
      <c r="J767" s="867"/>
    </row>
    <row r="768" spans="2:10" ht="27.95" customHeight="1">
      <c r="B768" s="852" t="s">
        <v>712</v>
      </c>
      <c r="C768" s="853" t="s">
        <v>713</v>
      </c>
      <c r="D768" s="854"/>
      <c r="E768" s="855"/>
      <c r="F768" s="856"/>
      <c r="G768" s="854"/>
      <c r="H768" s="857"/>
      <c r="I768" s="857"/>
      <c r="J768" s="858"/>
    </row>
    <row r="769" spans="2:10" ht="27.95" customHeight="1">
      <c r="B769" s="859" t="s">
        <v>1355</v>
      </c>
      <c r="C769" s="835" t="s">
        <v>1356</v>
      </c>
      <c r="D769" s="836"/>
      <c r="E769" s="837"/>
      <c r="F769" s="838">
        <v>1</v>
      </c>
      <c r="G769" s="836" t="s">
        <v>717</v>
      </c>
      <c r="H769" s="839"/>
      <c r="I769" s="839"/>
      <c r="J769" s="840"/>
    </row>
    <row r="770" spans="2:10" ht="27.95" customHeight="1">
      <c r="B770" s="859" t="s">
        <v>1357</v>
      </c>
      <c r="C770" s="835" t="s">
        <v>1358</v>
      </c>
      <c r="D770" s="836"/>
      <c r="E770" s="837"/>
      <c r="F770" s="838">
        <v>1</v>
      </c>
      <c r="G770" s="836" t="s">
        <v>717</v>
      </c>
      <c r="H770" s="839"/>
      <c r="I770" s="839"/>
      <c r="J770" s="840"/>
    </row>
    <row r="771" spans="2:10" ht="27.95" customHeight="1">
      <c r="B771" s="834"/>
      <c r="C771" s="835"/>
      <c r="D771" s="836"/>
      <c r="E771" s="837"/>
      <c r="F771" s="838"/>
      <c r="G771" s="836"/>
      <c r="H771" s="839"/>
      <c r="I771" s="839"/>
      <c r="J771" s="840"/>
    </row>
    <row r="772" spans="2:10" ht="27.95" customHeight="1">
      <c r="B772" s="834"/>
      <c r="C772" s="836" t="s">
        <v>724</v>
      </c>
      <c r="D772" s="836"/>
      <c r="E772" s="837"/>
      <c r="F772" s="838"/>
      <c r="G772" s="836"/>
      <c r="H772" s="839"/>
      <c r="I772" s="839"/>
      <c r="J772" s="840"/>
    </row>
    <row r="773" spans="2:10" ht="27.95" customHeight="1">
      <c r="B773" s="834"/>
      <c r="C773" s="835"/>
      <c r="D773" s="836"/>
      <c r="E773" s="837"/>
      <c r="F773" s="838"/>
      <c r="G773" s="836"/>
      <c r="H773" s="839"/>
      <c r="I773" s="839"/>
      <c r="J773" s="840"/>
    </row>
    <row r="774" spans="2:10" ht="27.95" customHeight="1">
      <c r="B774" s="834"/>
      <c r="C774" s="835"/>
      <c r="D774" s="836"/>
      <c r="E774" s="837"/>
      <c r="F774" s="838"/>
      <c r="G774" s="836"/>
      <c r="H774" s="839"/>
      <c r="I774" s="839"/>
      <c r="J774" s="840"/>
    </row>
    <row r="775" spans="2:10" ht="27.95" customHeight="1">
      <c r="B775" s="834"/>
      <c r="C775" s="835"/>
      <c r="D775" s="836"/>
      <c r="E775" s="837"/>
      <c r="F775" s="838"/>
      <c r="G775" s="836"/>
      <c r="H775" s="839"/>
      <c r="I775" s="839"/>
      <c r="J775" s="840"/>
    </row>
    <row r="776" spans="2:10" ht="27.95" customHeight="1">
      <c r="B776" s="834"/>
      <c r="C776" s="835"/>
      <c r="D776" s="836"/>
      <c r="E776" s="837"/>
      <c r="F776" s="838"/>
      <c r="G776" s="836"/>
      <c r="H776" s="839"/>
      <c r="I776" s="839"/>
      <c r="J776" s="840"/>
    </row>
    <row r="777" spans="2:10" ht="27.95" customHeight="1">
      <c r="B777" s="834"/>
      <c r="C777" s="835"/>
      <c r="D777" s="836"/>
      <c r="E777" s="837"/>
      <c r="F777" s="838"/>
      <c r="G777" s="836"/>
      <c r="H777" s="839"/>
      <c r="I777" s="839"/>
      <c r="J777" s="840"/>
    </row>
    <row r="778" spans="2:10" ht="27.95" customHeight="1">
      <c r="B778" s="834"/>
      <c r="C778" s="835"/>
      <c r="D778" s="836"/>
      <c r="E778" s="837"/>
      <c r="F778" s="838"/>
      <c r="G778" s="836"/>
      <c r="H778" s="839"/>
      <c r="I778" s="839"/>
      <c r="J778" s="840"/>
    </row>
    <row r="779" spans="2:10" ht="27.95" customHeight="1">
      <c r="B779" s="834"/>
      <c r="C779" s="835"/>
      <c r="D779" s="836"/>
      <c r="E779" s="837"/>
      <c r="F779" s="838"/>
      <c r="G779" s="836"/>
      <c r="H779" s="839"/>
      <c r="I779" s="839"/>
      <c r="J779" s="840"/>
    </row>
    <row r="780" spans="2:10" ht="27.95" customHeight="1">
      <c r="B780" s="834"/>
      <c r="C780" s="835"/>
      <c r="D780" s="836"/>
      <c r="E780" s="837"/>
      <c r="F780" s="838"/>
      <c r="G780" s="836"/>
      <c r="H780" s="839"/>
      <c r="I780" s="839"/>
      <c r="J780" s="840"/>
    </row>
    <row r="781" spans="2:10" ht="27.95" customHeight="1">
      <c r="B781" s="834"/>
      <c r="C781" s="835"/>
      <c r="D781" s="836"/>
      <c r="E781" s="837"/>
      <c r="F781" s="838"/>
      <c r="G781" s="836"/>
      <c r="H781" s="839"/>
      <c r="I781" s="839"/>
      <c r="J781" s="840"/>
    </row>
    <row r="782" spans="2:10" ht="27.95" customHeight="1">
      <c r="B782" s="834"/>
      <c r="C782" s="835"/>
      <c r="D782" s="836"/>
      <c r="E782" s="837"/>
      <c r="F782" s="838"/>
      <c r="G782" s="836"/>
      <c r="H782" s="839"/>
      <c r="I782" s="839"/>
      <c r="J782" s="840"/>
    </row>
    <row r="783" spans="2:10" ht="27.95" customHeight="1">
      <c r="B783" s="834"/>
      <c r="C783" s="835"/>
      <c r="D783" s="836"/>
      <c r="E783" s="837"/>
      <c r="F783" s="838"/>
      <c r="G783" s="836"/>
      <c r="H783" s="839"/>
      <c r="I783" s="839"/>
      <c r="J783" s="840"/>
    </row>
    <row r="784" spans="2:10" ht="27.95" customHeight="1" thickBot="1">
      <c r="B784" s="861"/>
      <c r="C784" s="862"/>
      <c r="D784" s="863"/>
      <c r="E784" s="864"/>
      <c r="F784" s="865"/>
      <c r="G784" s="863"/>
      <c r="H784" s="866"/>
      <c r="I784" s="866"/>
      <c r="J784" s="867"/>
    </row>
    <row r="785" spans="2:10" ht="27.95" customHeight="1">
      <c r="B785" s="869" t="s">
        <v>1355</v>
      </c>
      <c r="C785" s="853" t="s">
        <v>1356</v>
      </c>
      <c r="D785" s="854"/>
      <c r="E785" s="855"/>
      <c r="F785" s="856"/>
      <c r="G785" s="854"/>
      <c r="H785" s="857"/>
      <c r="I785" s="857"/>
      <c r="J785" s="858"/>
    </row>
    <row r="786" spans="2:10" ht="27.95" customHeight="1">
      <c r="B786" s="859" t="s">
        <v>1359</v>
      </c>
      <c r="C786" s="835" t="s">
        <v>1360</v>
      </c>
      <c r="D786" s="836"/>
      <c r="E786" s="837"/>
      <c r="F786" s="860">
        <v>1</v>
      </c>
      <c r="G786" s="836" t="s">
        <v>717</v>
      </c>
      <c r="H786" s="839"/>
      <c r="I786" s="839"/>
      <c r="J786" s="840"/>
    </row>
    <row r="787" spans="2:10" ht="27.95" customHeight="1">
      <c r="B787" s="859" t="s">
        <v>1361</v>
      </c>
      <c r="C787" s="835" t="s">
        <v>1362</v>
      </c>
      <c r="D787" s="836"/>
      <c r="E787" s="837"/>
      <c r="F787" s="860">
        <v>1</v>
      </c>
      <c r="G787" s="836" t="s">
        <v>717</v>
      </c>
      <c r="H787" s="839"/>
      <c r="I787" s="839"/>
      <c r="J787" s="840"/>
    </row>
    <row r="788" spans="2:10" ht="27.95" customHeight="1">
      <c r="B788" s="859" t="s">
        <v>732</v>
      </c>
      <c r="C788" s="835" t="s">
        <v>1363</v>
      </c>
      <c r="D788" s="836"/>
      <c r="E788" s="837"/>
      <c r="F788" s="860">
        <v>1</v>
      </c>
      <c r="G788" s="836" t="s">
        <v>717</v>
      </c>
      <c r="H788" s="839"/>
      <c r="I788" s="839"/>
      <c r="J788" s="840"/>
    </row>
    <row r="789" spans="2:10" ht="27.95" customHeight="1">
      <c r="B789" s="834"/>
      <c r="C789" s="835"/>
      <c r="D789" s="836"/>
      <c r="E789" s="837"/>
      <c r="F789" s="860"/>
      <c r="G789" s="836"/>
      <c r="H789" s="839"/>
      <c r="I789" s="839"/>
      <c r="J789" s="840"/>
    </row>
    <row r="790" spans="2:10" ht="27.95" customHeight="1">
      <c r="B790" s="834"/>
      <c r="C790" s="835" t="s">
        <v>1364</v>
      </c>
      <c r="D790" s="836"/>
      <c r="E790" s="837"/>
      <c r="F790" s="838"/>
      <c r="G790" s="836"/>
      <c r="H790" s="839"/>
      <c r="I790" s="839"/>
      <c r="J790" s="840"/>
    </row>
    <row r="791" spans="2:10" ht="27.95" customHeight="1">
      <c r="B791" s="834"/>
      <c r="C791" s="835"/>
      <c r="D791" s="836"/>
      <c r="E791" s="837"/>
      <c r="F791" s="838"/>
      <c r="G791" s="836"/>
      <c r="H791" s="839"/>
      <c r="I791" s="839"/>
      <c r="J791" s="840"/>
    </row>
    <row r="792" spans="2:10" ht="27.95" customHeight="1">
      <c r="B792" s="834"/>
      <c r="C792" s="835"/>
      <c r="D792" s="836"/>
      <c r="E792" s="837"/>
      <c r="F792" s="838"/>
      <c r="G792" s="836"/>
      <c r="H792" s="839"/>
      <c r="I792" s="839"/>
      <c r="J792" s="840"/>
    </row>
    <row r="793" spans="2:10" ht="27.95" customHeight="1">
      <c r="B793" s="834"/>
      <c r="C793" s="836"/>
      <c r="D793" s="836"/>
      <c r="E793" s="837"/>
      <c r="F793" s="838"/>
      <c r="G793" s="836"/>
      <c r="H793" s="839"/>
      <c r="I793" s="839"/>
      <c r="J793" s="840"/>
    </row>
    <row r="794" spans="2:10" ht="27.95" customHeight="1">
      <c r="B794" s="834"/>
      <c r="C794" s="835"/>
      <c r="D794" s="836"/>
      <c r="E794" s="837"/>
      <c r="F794" s="838"/>
      <c r="G794" s="836"/>
      <c r="H794" s="839"/>
      <c r="I794" s="839"/>
      <c r="J794" s="840"/>
    </row>
    <row r="795" spans="2:10" ht="27.95" customHeight="1">
      <c r="B795" s="834"/>
      <c r="C795" s="835"/>
      <c r="D795" s="836"/>
      <c r="E795" s="837"/>
      <c r="F795" s="838"/>
      <c r="G795" s="836"/>
      <c r="H795" s="839"/>
      <c r="I795" s="839"/>
      <c r="J795" s="840"/>
    </row>
    <row r="796" spans="2:10" ht="27.95" customHeight="1">
      <c r="B796" s="834"/>
      <c r="C796" s="835"/>
      <c r="D796" s="836"/>
      <c r="E796" s="837"/>
      <c r="F796" s="838"/>
      <c r="G796" s="836"/>
      <c r="H796" s="839"/>
      <c r="I796" s="839"/>
      <c r="J796" s="840"/>
    </row>
    <row r="797" spans="2:10" ht="27.95" customHeight="1">
      <c r="B797" s="834"/>
      <c r="C797" s="835"/>
      <c r="D797" s="836"/>
      <c r="E797" s="837"/>
      <c r="F797" s="838"/>
      <c r="G797" s="836"/>
      <c r="H797" s="839"/>
      <c r="I797" s="839"/>
      <c r="J797" s="840"/>
    </row>
    <row r="798" spans="2:10" ht="27.95" customHeight="1">
      <c r="B798" s="834"/>
      <c r="C798" s="835"/>
      <c r="D798" s="836"/>
      <c r="E798" s="837"/>
      <c r="F798" s="838"/>
      <c r="G798" s="836"/>
      <c r="H798" s="839"/>
      <c r="I798" s="839"/>
      <c r="J798" s="840"/>
    </row>
    <row r="799" spans="2:10" ht="27.95" customHeight="1">
      <c r="B799" s="834"/>
      <c r="C799" s="835"/>
      <c r="D799" s="836"/>
      <c r="E799" s="837"/>
      <c r="F799" s="838"/>
      <c r="G799" s="836"/>
      <c r="H799" s="839"/>
      <c r="I799" s="839"/>
      <c r="J799" s="840"/>
    </row>
    <row r="800" spans="2:10" ht="27.95" customHeight="1">
      <c r="B800" s="834"/>
      <c r="C800" s="835"/>
      <c r="D800" s="836"/>
      <c r="E800" s="837"/>
      <c r="F800" s="838"/>
      <c r="G800" s="836"/>
      <c r="H800" s="839"/>
      <c r="I800" s="839"/>
      <c r="J800" s="840"/>
    </row>
    <row r="801" spans="2:10" ht="27.95" customHeight="1" thickBot="1">
      <c r="B801" s="861"/>
      <c r="C801" s="862"/>
      <c r="D801" s="863"/>
      <c r="E801" s="864"/>
      <c r="F801" s="865"/>
      <c r="G801" s="863"/>
      <c r="H801" s="866"/>
      <c r="I801" s="866"/>
      <c r="J801" s="867"/>
    </row>
    <row r="802" spans="2:10" ht="27.95" customHeight="1">
      <c r="B802" s="852">
        <v>1</v>
      </c>
      <c r="C802" s="853" t="s">
        <v>1356</v>
      </c>
      <c r="D802" s="854"/>
      <c r="E802" s="855"/>
      <c r="F802" s="856"/>
      <c r="G802" s="854"/>
      <c r="H802" s="857"/>
      <c r="I802" s="857"/>
      <c r="J802" s="858"/>
    </row>
    <row r="803" spans="2:10" ht="27.95" customHeight="1">
      <c r="B803" s="834"/>
      <c r="C803" s="835"/>
      <c r="D803" s="836"/>
      <c r="E803" s="837"/>
      <c r="F803" s="838"/>
      <c r="G803" s="836"/>
      <c r="H803" s="839"/>
      <c r="I803" s="839"/>
      <c r="J803" s="840"/>
    </row>
    <row r="804" spans="2:10" ht="27.95" customHeight="1">
      <c r="B804" s="859" t="s">
        <v>1359</v>
      </c>
      <c r="C804" s="835" t="s">
        <v>1360</v>
      </c>
      <c r="D804" s="836"/>
      <c r="E804" s="837" t="s">
        <v>1365</v>
      </c>
      <c r="F804" s="838"/>
      <c r="G804" s="836"/>
      <c r="H804" s="839"/>
      <c r="I804" s="839"/>
      <c r="J804" s="840"/>
    </row>
    <row r="805" spans="2:10" ht="27.95" customHeight="1">
      <c r="B805" s="834"/>
      <c r="C805" s="835" t="s">
        <v>726</v>
      </c>
      <c r="D805" s="836"/>
      <c r="E805" s="837" t="s">
        <v>1366</v>
      </c>
      <c r="F805" s="838"/>
      <c r="G805" s="836"/>
      <c r="H805" s="839"/>
      <c r="I805" s="839"/>
      <c r="J805" s="840"/>
    </row>
    <row r="806" spans="2:10" ht="27.95" customHeight="1">
      <c r="B806" s="834"/>
      <c r="C806" s="836" t="s">
        <v>724</v>
      </c>
      <c r="D806" s="836"/>
      <c r="E806" s="837"/>
      <c r="F806" s="838"/>
      <c r="G806" s="836"/>
      <c r="H806" s="839"/>
      <c r="I806" s="839"/>
      <c r="J806" s="840"/>
    </row>
    <row r="807" spans="2:10" ht="27.95" customHeight="1">
      <c r="B807" s="834"/>
      <c r="C807" s="835"/>
      <c r="D807" s="836"/>
      <c r="E807" s="837"/>
      <c r="F807" s="838"/>
      <c r="G807" s="836"/>
      <c r="H807" s="839"/>
      <c r="I807" s="839"/>
      <c r="J807" s="840"/>
    </row>
    <row r="808" spans="2:10" ht="27.95" customHeight="1">
      <c r="B808" s="859" t="s">
        <v>1361</v>
      </c>
      <c r="C808" s="835" t="s">
        <v>1362</v>
      </c>
      <c r="D808" s="836"/>
      <c r="E808" s="837" t="s">
        <v>1367</v>
      </c>
      <c r="F808" s="838"/>
      <c r="G808" s="836"/>
      <c r="H808" s="839"/>
      <c r="I808" s="839"/>
      <c r="J808" s="840"/>
    </row>
    <row r="809" spans="2:10" ht="27.95" customHeight="1">
      <c r="B809" s="834"/>
      <c r="C809" s="835"/>
      <c r="D809" s="836"/>
      <c r="E809" s="837" t="s">
        <v>1368</v>
      </c>
      <c r="F809" s="838"/>
      <c r="G809" s="836"/>
      <c r="H809" s="839"/>
      <c r="I809" s="839"/>
      <c r="J809" s="840"/>
    </row>
    <row r="810" spans="2:10" ht="27.95" customHeight="1">
      <c r="B810" s="834"/>
      <c r="C810" s="836" t="s">
        <v>724</v>
      </c>
      <c r="D810" s="836"/>
      <c r="E810" s="837"/>
      <c r="F810" s="838"/>
      <c r="G810" s="836"/>
      <c r="H810" s="839"/>
      <c r="I810" s="839"/>
      <c r="J810" s="840"/>
    </row>
    <row r="811" spans="2:10" ht="27.95" customHeight="1">
      <c r="B811" s="834"/>
      <c r="C811" s="836"/>
      <c r="D811" s="836"/>
      <c r="E811" s="837"/>
      <c r="F811" s="838"/>
      <c r="G811" s="836"/>
      <c r="H811" s="839"/>
      <c r="I811" s="839"/>
      <c r="J811" s="840"/>
    </row>
    <row r="812" spans="2:10" ht="27.95" customHeight="1">
      <c r="B812" s="859" t="s">
        <v>732</v>
      </c>
      <c r="C812" s="835" t="s">
        <v>1363</v>
      </c>
      <c r="D812" s="836"/>
      <c r="E812" s="837" t="s">
        <v>1369</v>
      </c>
      <c r="F812" s="838"/>
      <c r="G812" s="836"/>
      <c r="H812" s="839"/>
      <c r="I812" s="839"/>
      <c r="J812" s="840"/>
    </row>
    <row r="813" spans="2:10" ht="27.95" customHeight="1">
      <c r="B813" s="834"/>
      <c r="C813" s="835"/>
      <c r="D813" s="836"/>
      <c r="E813" s="837" t="s">
        <v>1368</v>
      </c>
      <c r="F813" s="838"/>
      <c r="G813" s="836"/>
      <c r="H813" s="839"/>
      <c r="I813" s="839"/>
      <c r="J813" s="840"/>
    </row>
    <row r="814" spans="2:10" ht="27.95" customHeight="1">
      <c r="B814" s="834"/>
      <c r="C814" s="836" t="s">
        <v>1370</v>
      </c>
      <c r="D814" s="836"/>
      <c r="E814" s="837"/>
      <c r="F814" s="838"/>
      <c r="G814" s="836"/>
      <c r="H814" s="839"/>
      <c r="I814" s="839"/>
      <c r="J814" s="840"/>
    </row>
    <row r="815" spans="2:10" ht="27.95" customHeight="1">
      <c r="B815" s="834"/>
      <c r="C815" s="835"/>
      <c r="D815" s="836"/>
      <c r="E815" s="837"/>
      <c r="F815" s="838"/>
      <c r="G815" s="836"/>
      <c r="H815" s="839"/>
      <c r="I815" s="839"/>
      <c r="J815" s="840"/>
    </row>
    <row r="816" spans="2:10" ht="27.95" customHeight="1">
      <c r="B816" s="834"/>
      <c r="C816" s="836"/>
      <c r="D816" s="836"/>
      <c r="E816" s="837"/>
      <c r="F816" s="838"/>
      <c r="G816" s="836"/>
      <c r="H816" s="839"/>
      <c r="I816" s="839"/>
      <c r="J816" s="840"/>
    </row>
    <row r="817" spans="2:10" ht="27.95" customHeight="1">
      <c r="B817" s="834"/>
      <c r="C817" s="835"/>
      <c r="D817" s="836"/>
      <c r="E817" s="837"/>
      <c r="F817" s="838"/>
      <c r="G817" s="836"/>
      <c r="H817" s="839"/>
      <c r="I817" s="839"/>
      <c r="J817" s="840"/>
    </row>
    <row r="818" spans="2:10" ht="27.95" customHeight="1" thickBot="1">
      <c r="B818" s="861"/>
      <c r="C818" s="863"/>
      <c r="D818" s="863"/>
      <c r="E818" s="864"/>
      <c r="F818" s="865"/>
      <c r="G818" s="863"/>
      <c r="H818" s="866"/>
      <c r="I818" s="866"/>
      <c r="J818" s="867"/>
    </row>
    <row r="819" spans="2:10" ht="27.95" customHeight="1">
      <c r="B819" s="869" t="s">
        <v>1359</v>
      </c>
      <c r="C819" s="853" t="s">
        <v>1360</v>
      </c>
      <c r="D819" s="854"/>
      <c r="E819" s="855"/>
      <c r="F819" s="856"/>
      <c r="G819" s="854"/>
      <c r="H819" s="857"/>
      <c r="I819" s="857"/>
      <c r="J819" s="858"/>
    </row>
    <row r="820" spans="2:10" ht="27.95" customHeight="1">
      <c r="B820" s="870">
        <v>1</v>
      </c>
      <c r="C820" s="835" t="s">
        <v>1371</v>
      </c>
      <c r="D820" s="836"/>
      <c r="E820" s="837"/>
      <c r="F820" s="838"/>
      <c r="G820" s="836"/>
      <c r="H820" s="839"/>
      <c r="I820" s="839"/>
      <c r="J820" s="840"/>
    </row>
    <row r="821" spans="2:10" ht="27.95" customHeight="1">
      <c r="B821" s="834"/>
      <c r="C821" s="835" t="s">
        <v>737</v>
      </c>
      <c r="D821" s="836" t="s">
        <v>1372</v>
      </c>
      <c r="E821" s="837" t="s">
        <v>739</v>
      </c>
      <c r="F821" s="838">
        <v>1</v>
      </c>
      <c r="G821" s="836" t="s">
        <v>740</v>
      </c>
      <c r="H821" s="839"/>
      <c r="I821" s="839"/>
      <c r="J821" s="840"/>
    </row>
    <row r="822" spans="2:10" ht="27.95" customHeight="1">
      <c r="B822" s="834"/>
      <c r="C822" s="835" t="s">
        <v>741</v>
      </c>
      <c r="D822" s="836"/>
      <c r="E822" s="837" t="s">
        <v>1373</v>
      </c>
      <c r="F822" s="838"/>
      <c r="G822" s="836"/>
      <c r="H822" s="839"/>
      <c r="I822" s="839"/>
      <c r="J822" s="840"/>
    </row>
    <row r="823" spans="2:10" ht="27.95" customHeight="1">
      <c r="B823" s="834"/>
      <c r="C823" s="835"/>
      <c r="D823" s="836"/>
      <c r="E823" s="837" t="s">
        <v>1374</v>
      </c>
      <c r="F823" s="838"/>
      <c r="G823" s="836"/>
      <c r="H823" s="839"/>
      <c r="I823" s="839"/>
      <c r="J823" s="840"/>
    </row>
    <row r="824" spans="2:10" ht="27.95" customHeight="1">
      <c r="B824" s="834"/>
      <c r="C824" s="835" t="s">
        <v>745</v>
      </c>
      <c r="D824" s="836"/>
      <c r="E824" s="837"/>
      <c r="F824" s="838">
        <v>1</v>
      </c>
      <c r="G824" s="836" t="s">
        <v>740</v>
      </c>
      <c r="H824" s="839"/>
      <c r="I824" s="839"/>
      <c r="J824" s="840"/>
    </row>
    <row r="825" spans="2:10" ht="27.95" customHeight="1">
      <c r="B825" s="834"/>
      <c r="C825" s="835"/>
      <c r="D825" s="836"/>
      <c r="E825" s="837"/>
      <c r="F825" s="838"/>
      <c r="G825" s="836"/>
      <c r="H825" s="839"/>
      <c r="I825" s="839"/>
      <c r="J825" s="840"/>
    </row>
    <row r="826" spans="2:10" ht="27.95" customHeight="1">
      <c r="B826" s="834"/>
      <c r="C826" s="835" t="s">
        <v>748</v>
      </c>
      <c r="D826" s="836" t="s">
        <v>738</v>
      </c>
      <c r="E826" s="837" t="s">
        <v>750</v>
      </c>
      <c r="F826" s="838">
        <v>1</v>
      </c>
      <c r="G826" s="836" t="s">
        <v>740</v>
      </c>
      <c r="H826" s="839"/>
      <c r="I826" s="839"/>
      <c r="J826" s="840"/>
    </row>
    <row r="827" spans="2:10" ht="27.95" customHeight="1">
      <c r="B827" s="834"/>
      <c r="C827" s="835"/>
      <c r="D827" s="836"/>
      <c r="E827" s="837" t="s">
        <v>1375</v>
      </c>
      <c r="F827" s="838"/>
      <c r="G827" s="836"/>
      <c r="H827" s="839"/>
      <c r="I827" s="839"/>
      <c r="J827" s="840"/>
    </row>
    <row r="828" spans="2:10" ht="27.95" customHeight="1">
      <c r="B828" s="834"/>
      <c r="C828" s="835"/>
      <c r="D828" s="836"/>
      <c r="E828" s="837" t="s">
        <v>1376</v>
      </c>
      <c r="F828" s="838"/>
      <c r="G828" s="836"/>
      <c r="H828" s="839"/>
      <c r="I828" s="839"/>
      <c r="J828" s="840"/>
    </row>
    <row r="829" spans="2:10" ht="27.95" customHeight="1">
      <c r="B829" s="834"/>
      <c r="C829" s="835" t="s">
        <v>745</v>
      </c>
      <c r="D829" s="836"/>
      <c r="E829" s="837"/>
      <c r="F829" s="838">
        <v>1</v>
      </c>
      <c r="G829" s="836" t="s">
        <v>740</v>
      </c>
      <c r="H829" s="839"/>
      <c r="I829" s="839"/>
      <c r="J829" s="840"/>
    </row>
    <row r="830" spans="2:10" ht="27.95" customHeight="1">
      <c r="B830" s="834"/>
      <c r="C830" s="835"/>
      <c r="D830" s="836"/>
      <c r="E830" s="837"/>
      <c r="F830" s="838"/>
      <c r="G830" s="836"/>
      <c r="H830" s="839"/>
      <c r="I830" s="839"/>
      <c r="J830" s="840"/>
    </row>
    <row r="831" spans="2:10" ht="27.95" customHeight="1">
      <c r="B831" s="834"/>
      <c r="C831" s="835" t="s">
        <v>752</v>
      </c>
      <c r="D831" s="836" t="s">
        <v>753</v>
      </c>
      <c r="E831" s="837" t="s">
        <v>754</v>
      </c>
      <c r="F831" s="838">
        <v>1</v>
      </c>
      <c r="G831" s="836" t="s">
        <v>740</v>
      </c>
      <c r="H831" s="839"/>
      <c r="I831" s="839"/>
      <c r="J831" s="840"/>
    </row>
    <row r="832" spans="2:10" ht="27.95" customHeight="1">
      <c r="B832" s="834"/>
      <c r="C832" s="835"/>
      <c r="D832" s="836"/>
      <c r="E832" s="837" t="s">
        <v>755</v>
      </c>
      <c r="F832" s="838"/>
      <c r="G832" s="836"/>
      <c r="H832" s="839"/>
      <c r="I832" s="839"/>
      <c r="J832" s="840"/>
    </row>
    <row r="833" spans="2:10" ht="27.95" customHeight="1">
      <c r="B833" s="834"/>
      <c r="C833" s="835" t="s">
        <v>756</v>
      </c>
      <c r="D833" s="836" t="s">
        <v>757</v>
      </c>
      <c r="E833" s="837" t="s">
        <v>758</v>
      </c>
      <c r="F833" s="838">
        <v>2</v>
      </c>
      <c r="G833" s="836" t="s">
        <v>740</v>
      </c>
      <c r="H833" s="839"/>
      <c r="I833" s="839"/>
      <c r="J833" s="840"/>
    </row>
    <row r="834" spans="2:10" ht="27.95" customHeight="1">
      <c r="B834" s="834"/>
      <c r="C834" s="835"/>
      <c r="D834" s="836"/>
      <c r="E834" s="837" t="s">
        <v>759</v>
      </c>
      <c r="F834" s="838"/>
      <c r="G834" s="836"/>
      <c r="H834" s="839"/>
      <c r="I834" s="839"/>
      <c r="J834" s="840"/>
    </row>
    <row r="835" spans="2:10" ht="27.95" customHeight="1" thickBot="1">
      <c r="B835" s="861"/>
      <c r="C835" s="862"/>
      <c r="D835" s="863"/>
      <c r="E835" s="864"/>
      <c r="F835" s="865"/>
      <c r="G835" s="863"/>
      <c r="H835" s="866"/>
      <c r="I835" s="866"/>
      <c r="J835" s="867"/>
    </row>
    <row r="836" spans="2:10" ht="27.95" customHeight="1">
      <c r="B836" s="852"/>
      <c r="C836" s="853" t="s">
        <v>760</v>
      </c>
      <c r="D836" s="854" t="s">
        <v>1377</v>
      </c>
      <c r="E836" s="855" t="s">
        <v>762</v>
      </c>
      <c r="F836" s="856">
        <v>1</v>
      </c>
      <c r="G836" s="854" t="s">
        <v>763</v>
      </c>
      <c r="H836" s="857"/>
      <c r="I836" s="857"/>
      <c r="J836" s="858"/>
    </row>
    <row r="837" spans="2:10" ht="27.95" customHeight="1">
      <c r="B837" s="834"/>
      <c r="C837" s="835"/>
      <c r="D837" s="836"/>
      <c r="E837" s="837" t="s">
        <v>1378</v>
      </c>
      <c r="F837" s="838"/>
      <c r="G837" s="836"/>
      <c r="H837" s="839"/>
      <c r="I837" s="839"/>
      <c r="J837" s="840"/>
    </row>
    <row r="838" spans="2:10" ht="27.95" customHeight="1">
      <c r="B838" s="834"/>
      <c r="C838" s="835"/>
      <c r="D838" s="836"/>
      <c r="E838" s="837" t="s">
        <v>765</v>
      </c>
      <c r="F838" s="838"/>
      <c r="G838" s="836"/>
      <c r="H838" s="839"/>
      <c r="I838" s="839"/>
      <c r="J838" s="840"/>
    </row>
    <row r="839" spans="2:10" ht="27.95" customHeight="1">
      <c r="B839" s="834"/>
      <c r="C839" s="835" t="s">
        <v>760</v>
      </c>
      <c r="D839" s="836" t="s">
        <v>761</v>
      </c>
      <c r="E839" s="837" t="s">
        <v>762</v>
      </c>
      <c r="F839" s="838">
        <v>1</v>
      </c>
      <c r="G839" s="836" t="s">
        <v>763</v>
      </c>
      <c r="H839" s="839"/>
      <c r="I839" s="839"/>
      <c r="J839" s="840"/>
    </row>
    <row r="840" spans="2:10" ht="27.95" customHeight="1">
      <c r="B840" s="834"/>
      <c r="C840" s="835"/>
      <c r="D840" s="836"/>
      <c r="E840" s="837" t="s">
        <v>1379</v>
      </c>
      <c r="F840" s="838"/>
      <c r="G840" s="836"/>
      <c r="H840" s="839"/>
      <c r="I840" s="839"/>
      <c r="J840" s="840"/>
    </row>
    <row r="841" spans="2:10" ht="27.95" customHeight="1">
      <c r="B841" s="834"/>
      <c r="C841" s="835"/>
      <c r="D841" s="836"/>
      <c r="E841" s="837" t="s">
        <v>765</v>
      </c>
      <c r="F841" s="838"/>
      <c r="G841" s="836"/>
      <c r="H841" s="839"/>
      <c r="I841" s="839"/>
      <c r="J841" s="840"/>
    </row>
    <row r="842" spans="2:10" ht="27.95" customHeight="1">
      <c r="B842" s="834"/>
      <c r="C842" s="835"/>
      <c r="D842" s="836"/>
      <c r="E842" s="837"/>
      <c r="F842" s="838"/>
      <c r="G842" s="836"/>
      <c r="H842" s="839"/>
      <c r="I842" s="839"/>
      <c r="J842" s="840"/>
    </row>
    <row r="843" spans="2:10" ht="27.95" customHeight="1">
      <c r="B843" s="834"/>
      <c r="C843" s="835" t="s">
        <v>766</v>
      </c>
      <c r="D843" s="836" t="s">
        <v>767</v>
      </c>
      <c r="E843" s="837" t="s">
        <v>768</v>
      </c>
      <c r="F843" s="838">
        <v>1</v>
      </c>
      <c r="G843" s="836" t="s">
        <v>769</v>
      </c>
      <c r="H843" s="839"/>
      <c r="I843" s="839"/>
      <c r="J843" s="840"/>
    </row>
    <row r="844" spans="2:10" ht="27.95" customHeight="1">
      <c r="B844" s="834"/>
      <c r="C844" s="835"/>
      <c r="D844" s="836"/>
      <c r="E844" s="837" t="s">
        <v>1380</v>
      </c>
      <c r="F844" s="838"/>
      <c r="G844" s="836"/>
      <c r="H844" s="839"/>
      <c r="I844" s="839"/>
      <c r="J844" s="840"/>
    </row>
    <row r="845" spans="2:10" ht="27.95" customHeight="1">
      <c r="B845" s="834"/>
      <c r="C845" s="835"/>
      <c r="D845" s="836"/>
      <c r="E845" s="837"/>
      <c r="F845" s="838"/>
      <c r="G845" s="836"/>
      <c r="H845" s="839"/>
      <c r="I845" s="839"/>
      <c r="J845" s="840"/>
    </row>
    <row r="846" spans="2:10" ht="27.95" customHeight="1">
      <c r="B846" s="834"/>
      <c r="C846" s="835" t="s">
        <v>766</v>
      </c>
      <c r="D846" s="836" t="s">
        <v>1381</v>
      </c>
      <c r="E846" s="837" t="s">
        <v>772</v>
      </c>
      <c r="F846" s="838">
        <v>1</v>
      </c>
      <c r="G846" s="836" t="s">
        <v>769</v>
      </c>
      <c r="H846" s="839"/>
      <c r="I846" s="839"/>
      <c r="J846" s="840"/>
    </row>
    <row r="847" spans="2:10" ht="27.95" customHeight="1">
      <c r="B847" s="834"/>
      <c r="C847" s="835"/>
      <c r="D847" s="836"/>
      <c r="E847" s="837" t="s">
        <v>773</v>
      </c>
      <c r="F847" s="838"/>
      <c r="G847" s="836"/>
      <c r="H847" s="839"/>
      <c r="I847" s="839"/>
      <c r="J847" s="840"/>
    </row>
    <row r="848" spans="2:10" ht="27.95" customHeight="1">
      <c r="B848" s="834"/>
      <c r="C848" s="835"/>
      <c r="D848" s="836"/>
      <c r="E848" s="837" t="s">
        <v>774</v>
      </c>
      <c r="F848" s="838"/>
      <c r="G848" s="836"/>
      <c r="H848" s="839"/>
      <c r="I848" s="839"/>
      <c r="J848" s="840"/>
    </row>
    <row r="849" spans="2:10" ht="27.95" customHeight="1">
      <c r="B849" s="834"/>
      <c r="C849" s="835"/>
      <c r="D849" s="836"/>
      <c r="E849" s="837" t="s">
        <v>775</v>
      </c>
      <c r="F849" s="838"/>
      <c r="G849" s="836"/>
      <c r="H849" s="839"/>
      <c r="I849" s="839"/>
      <c r="J849" s="840"/>
    </row>
    <row r="850" spans="2:10" ht="27.95" customHeight="1">
      <c r="B850" s="834"/>
      <c r="C850" s="835"/>
      <c r="D850" s="836"/>
      <c r="E850" s="837"/>
      <c r="F850" s="838"/>
      <c r="G850" s="836"/>
      <c r="H850" s="839"/>
      <c r="I850" s="839"/>
      <c r="J850" s="840"/>
    </row>
    <row r="851" spans="2:10" ht="27.95" customHeight="1">
      <c r="B851" s="834"/>
      <c r="C851" s="835" t="s">
        <v>766</v>
      </c>
      <c r="D851" s="836" t="s">
        <v>771</v>
      </c>
      <c r="E851" s="837" t="s">
        <v>772</v>
      </c>
      <c r="F851" s="838">
        <v>1</v>
      </c>
      <c r="G851" s="836" t="s">
        <v>769</v>
      </c>
      <c r="H851" s="839"/>
      <c r="I851" s="839"/>
      <c r="J851" s="840"/>
    </row>
    <row r="852" spans="2:10" ht="27.95" customHeight="1" thickBot="1">
      <c r="B852" s="861"/>
      <c r="C852" s="862"/>
      <c r="D852" s="863"/>
      <c r="E852" s="864" t="s">
        <v>773</v>
      </c>
      <c r="F852" s="865"/>
      <c r="G852" s="863"/>
      <c r="H852" s="866"/>
      <c r="I852" s="866"/>
      <c r="J852" s="867"/>
    </row>
    <row r="853" spans="2:10" ht="27.95" customHeight="1">
      <c r="B853" s="852"/>
      <c r="C853" s="853"/>
      <c r="D853" s="854"/>
      <c r="E853" s="855" t="s">
        <v>1382</v>
      </c>
      <c r="F853" s="856"/>
      <c r="G853" s="854"/>
      <c r="H853" s="857"/>
      <c r="I853" s="857"/>
      <c r="J853" s="858"/>
    </row>
    <row r="854" spans="2:10" ht="27.95" customHeight="1">
      <c r="B854" s="834"/>
      <c r="C854" s="835"/>
      <c r="D854" s="836"/>
      <c r="E854" s="837" t="s">
        <v>775</v>
      </c>
      <c r="F854" s="838"/>
      <c r="G854" s="836"/>
      <c r="H854" s="839"/>
      <c r="I854" s="839"/>
      <c r="J854" s="840"/>
    </row>
    <row r="855" spans="2:10" ht="27.95" customHeight="1">
      <c r="B855" s="834"/>
      <c r="C855" s="835"/>
      <c r="D855" s="836"/>
      <c r="E855" s="837"/>
      <c r="F855" s="838"/>
      <c r="G855" s="836"/>
      <c r="H855" s="839"/>
      <c r="I855" s="839"/>
      <c r="J855" s="840"/>
    </row>
    <row r="856" spans="2:10" ht="27.95" customHeight="1">
      <c r="B856" s="834"/>
      <c r="C856" s="835" t="s">
        <v>1383</v>
      </c>
      <c r="D856" s="836" t="s">
        <v>1384</v>
      </c>
      <c r="E856" s="837" t="s">
        <v>1385</v>
      </c>
      <c r="F856" s="838">
        <v>1</v>
      </c>
      <c r="G856" s="836" t="s">
        <v>769</v>
      </c>
      <c r="H856" s="839"/>
      <c r="I856" s="839"/>
      <c r="J856" s="840"/>
    </row>
    <row r="857" spans="2:10" ht="27.95" customHeight="1">
      <c r="B857" s="834"/>
      <c r="C857" s="835"/>
      <c r="D857" s="836"/>
      <c r="E857" s="837" t="s">
        <v>1386</v>
      </c>
      <c r="F857" s="838"/>
      <c r="G857" s="836"/>
      <c r="H857" s="839"/>
      <c r="I857" s="839"/>
      <c r="J857" s="840"/>
    </row>
    <row r="858" spans="2:10" ht="27.95" customHeight="1">
      <c r="B858" s="834"/>
      <c r="C858" s="835"/>
      <c r="D858" s="836"/>
      <c r="E858" s="837"/>
      <c r="F858" s="838"/>
      <c r="G858" s="836"/>
      <c r="H858" s="839"/>
      <c r="I858" s="839"/>
      <c r="J858" s="840"/>
    </row>
    <row r="859" spans="2:10" ht="27.95" customHeight="1">
      <c r="B859" s="834"/>
      <c r="C859" s="835" t="s">
        <v>776</v>
      </c>
      <c r="D859" s="836" t="s">
        <v>1387</v>
      </c>
      <c r="E859" s="837" t="s">
        <v>778</v>
      </c>
      <c r="F859" s="838">
        <v>1</v>
      </c>
      <c r="G859" s="836" t="s">
        <v>769</v>
      </c>
      <c r="H859" s="839"/>
      <c r="I859" s="839"/>
      <c r="J859" s="840"/>
    </row>
    <row r="860" spans="2:10" ht="27.95" customHeight="1">
      <c r="B860" s="834"/>
      <c r="C860" s="835"/>
      <c r="D860" s="836"/>
      <c r="E860" s="837" t="s">
        <v>1388</v>
      </c>
      <c r="F860" s="838"/>
      <c r="G860" s="836"/>
      <c r="H860" s="839"/>
      <c r="I860" s="839"/>
      <c r="J860" s="840"/>
    </row>
    <row r="861" spans="2:10" ht="27.95" customHeight="1">
      <c r="B861" s="834"/>
      <c r="C861" s="835"/>
      <c r="D861" s="836"/>
      <c r="E861" s="837"/>
      <c r="F861" s="838"/>
      <c r="G861" s="836"/>
      <c r="H861" s="839"/>
      <c r="I861" s="839"/>
      <c r="J861" s="840"/>
    </row>
    <row r="862" spans="2:10" ht="27.95" customHeight="1">
      <c r="B862" s="834"/>
      <c r="C862" s="835" t="s">
        <v>776</v>
      </c>
      <c r="D862" s="836" t="s">
        <v>1389</v>
      </c>
      <c r="E862" s="837" t="s">
        <v>1385</v>
      </c>
      <c r="F862" s="838">
        <v>1</v>
      </c>
      <c r="G862" s="836" t="s">
        <v>769</v>
      </c>
      <c r="H862" s="839"/>
      <c r="I862" s="839"/>
      <c r="J862" s="840"/>
    </row>
    <row r="863" spans="2:10" ht="27.95" customHeight="1">
      <c r="B863" s="834"/>
      <c r="C863" s="835"/>
      <c r="D863" s="836"/>
      <c r="E863" s="837" t="s">
        <v>1390</v>
      </c>
      <c r="F863" s="838"/>
      <c r="G863" s="836"/>
      <c r="H863" s="839"/>
      <c r="I863" s="839"/>
      <c r="J863" s="840"/>
    </row>
    <row r="864" spans="2:10" ht="27.95" customHeight="1">
      <c r="B864" s="834"/>
      <c r="C864" s="835"/>
      <c r="D864" s="836"/>
      <c r="E864" s="837"/>
      <c r="F864" s="838"/>
      <c r="G864" s="836"/>
      <c r="H864" s="839"/>
      <c r="I864" s="839"/>
      <c r="J864" s="840"/>
    </row>
    <row r="865" spans="2:10" ht="27.95" customHeight="1">
      <c r="B865" s="834"/>
      <c r="C865" s="835" t="s">
        <v>776</v>
      </c>
      <c r="D865" s="836" t="s">
        <v>777</v>
      </c>
      <c r="E865" s="837" t="s">
        <v>778</v>
      </c>
      <c r="F865" s="838">
        <v>1</v>
      </c>
      <c r="G865" s="836" t="s">
        <v>769</v>
      </c>
      <c r="H865" s="839"/>
      <c r="I865" s="839"/>
      <c r="J865" s="840"/>
    </row>
    <row r="866" spans="2:10" ht="27.95" customHeight="1">
      <c r="B866" s="834"/>
      <c r="C866" s="835"/>
      <c r="D866" s="836"/>
      <c r="E866" s="837" t="s">
        <v>1391</v>
      </c>
      <c r="F866" s="838"/>
      <c r="G866" s="836"/>
      <c r="H866" s="839"/>
      <c r="I866" s="839"/>
      <c r="J866" s="840"/>
    </row>
    <row r="867" spans="2:10" ht="27.95" customHeight="1">
      <c r="B867" s="834"/>
      <c r="C867" s="835"/>
      <c r="D867" s="836"/>
      <c r="E867" s="837"/>
      <c r="F867" s="838"/>
      <c r="G867" s="836"/>
      <c r="H867" s="839"/>
      <c r="I867" s="839"/>
      <c r="J867" s="840"/>
    </row>
    <row r="868" spans="2:10" ht="27.95" customHeight="1">
      <c r="B868" s="834"/>
      <c r="C868" s="835" t="s">
        <v>780</v>
      </c>
      <c r="D868" s="836" t="s">
        <v>781</v>
      </c>
      <c r="E868" s="837" t="s">
        <v>782</v>
      </c>
      <c r="F868" s="838">
        <v>1</v>
      </c>
      <c r="G868" s="836" t="s">
        <v>763</v>
      </c>
      <c r="H868" s="839"/>
      <c r="I868" s="839"/>
      <c r="J868" s="840"/>
    </row>
    <row r="869" spans="2:10" ht="27.95" customHeight="1" thickBot="1">
      <c r="B869" s="861"/>
      <c r="C869" s="862"/>
      <c r="D869" s="863"/>
      <c r="E869" s="864" t="s">
        <v>1392</v>
      </c>
      <c r="F869" s="865"/>
      <c r="G869" s="863"/>
      <c r="H869" s="866"/>
      <c r="I869" s="866"/>
      <c r="J869" s="867"/>
    </row>
    <row r="870" spans="2:10" ht="27.95" customHeight="1">
      <c r="B870" s="852"/>
      <c r="C870" s="853"/>
      <c r="D870" s="854"/>
      <c r="E870" s="855" t="s">
        <v>784</v>
      </c>
      <c r="F870" s="856"/>
      <c r="G870" s="854"/>
      <c r="H870" s="857"/>
      <c r="I870" s="857"/>
      <c r="J870" s="858"/>
    </row>
    <row r="871" spans="2:10" ht="27.95" customHeight="1">
      <c r="B871" s="834"/>
      <c r="C871" s="835"/>
      <c r="D871" s="836"/>
      <c r="E871" s="837" t="s">
        <v>785</v>
      </c>
      <c r="F871" s="838"/>
      <c r="G871" s="836"/>
      <c r="H871" s="839"/>
      <c r="I871" s="839"/>
      <c r="J871" s="840"/>
    </row>
    <row r="872" spans="2:10" ht="27.95" customHeight="1">
      <c r="B872" s="834"/>
      <c r="C872" s="835"/>
      <c r="D872" s="836"/>
      <c r="E872" s="837" t="s">
        <v>786</v>
      </c>
      <c r="F872" s="838"/>
      <c r="G872" s="836"/>
      <c r="H872" s="839"/>
      <c r="I872" s="839"/>
      <c r="J872" s="840"/>
    </row>
    <row r="873" spans="2:10" ht="27.95" customHeight="1">
      <c r="B873" s="834"/>
      <c r="C873" s="835"/>
      <c r="D873" s="836"/>
      <c r="E873" s="837" t="s">
        <v>787</v>
      </c>
      <c r="F873" s="838"/>
      <c r="G873" s="836"/>
      <c r="H873" s="839"/>
      <c r="I873" s="839"/>
      <c r="J873" s="840"/>
    </row>
    <row r="874" spans="2:10" ht="27.95" customHeight="1">
      <c r="B874" s="834"/>
      <c r="C874" s="835"/>
      <c r="D874" s="836"/>
      <c r="E874" s="837" t="s">
        <v>788</v>
      </c>
      <c r="F874" s="838"/>
      <c r="G874" s="836"/>
      <c r="H874" s="839"/>
      <c r="I874" s="839"/>
      <c r="J874" s="840"/>
    </row>
    <row r="875" spans="2:10" ht="27.95" customHeight="1">
      <c r="B875" s="834"/>
      <c r="C875" s="835"/>
      <c r="D875" s="836"/>
      <c r="E875" s="837"/>
      <c r="F875" s="838"/>
      <c r="G875" s="836"/>
      <c r="H875" s="839"/>
      <c r="I875" s="839"/>
      <c r="J875" s="840"/>
    </row>
    <row r="876" spans="2:10" ht="27.95" customHeight="1">
      <c r="B876" s="834"/>
      <c r="C876" s="835" t="s">
        <v>789</v>
      </c>
      <c r="D876" s="836" t="s">
        <v>1393</v>
      </c>
      <c r="E876" s="837" t="s">
        <v>791</v>
      </c>
      <c r="F876" s="838">
        <v>1</v>
      </c>
      <c r="G876" s="836" t="s">
        <v>763</v>
      </c>
      <c r="H876" s="839"/>
      <c r="I876" s="839"/>
      <c r="J876" s="840"/>
    </row>
    <row r="877" spans="2:10" ht="27.95" customHeight="1">
      <c r="B877" s="834"/>
      <c r="C877" s="835" t="s">
        <v>792</v>
      </c>
      <c r="D877" s="836"/>
      <c r="E877" s="837" t="s">
        <v>773</v>
      </c>
      <c r="F877" s="838"/>
      <c r="G877" s="836"/>
      <c r="H877" s="839"/>
      <c r="I877" s="839"/>
      <c r="J877" s="840"/>
    </row>
    <row r="878" spans="2:10" ht="27.95" customHeight="1">
      <c r="B878" s="834"/>
      <c r="C878" s="835"/>
      <c r="D878" s="836"/>
      <c r="E878" s="837" t="s">
        <v>1394</v>
      </c>
      <c r="F878" s="838"/>
      <c r="G878" s="836"/>
      <c r="H878" s="839"/>
      <c r="I878" s="839"/>
      <c r="J878" s="840"/>
    </row>
    <row r="879" spans="2:10" ht="27.95" customHeight="1">
      <c r="B879" s="834"/>
      <c r="C879" s="835"/>
      <c r="D879" s="836"/>
      <c r="E879" s="837" t="s">
        <v>794</v>
      </c>
      <c r="F879" s="838"/>
      <c r="G879" s="836"/>
      <c r="H879" s="839"/>
      <c r="I879" s="839"/>
      <c r="J879" s="840"/>
    </row>
    <row r="880" spans="2:10" ht="27.95" customHeight="1">
      <c r="B880" s="834"/>
      <c r="C880" s="835"/>
      <c r="D880" s="836"/>
      <c r="E880" s="837" t="s">
        <v>795</v>
      </c>
      <c r="F880" s="838"/>
      <c r="G880" s="836"/>
      <c r="H880" s="839"/>
      <c r="I880" s="839"/>
      <c r="J880" s="840"/>
    </row>
    <row r="881" spans="2:10" ht="27.95" customHeight="1">
      <c r="B881" s="834"/>
      <c r="C881" s="835"/>
      <c r="D881" s="836"/>
      <c r="E881" s="837"/>
      <c r="F881" s="838"/>
      <c r="G881" s="836"/>
      <c r="H881" s="839"/>
      <c r="I881" s="839"/>
      <c r="J881" s="840"/>
    </row>
    <row r="882" spans="2:10" ht="27.95" customHeight="1">
      <c r="B882" s="834"/>
      <c r="C882" s="835" t="s">
        <v>789</v>
      </c>
      <c r="D882" s="836" t="s">
        <v>790</v>
      </c>
      <c r="E882" s="837" t="s">
        <v>791</v>
      </c>
      <c r="F882" s="838">
        <v>1</v>
      </c>
      <c r="G882" s="836" t="s">
        <v>763</v>
      </c>
      <c r="H882" s="839"/>
      <c r="I882" s="839"/>
      <c r="J882" s="840"/>
    </row>
    <row r="883" spans="2:10" ht="27.95" customHeight="1">
      <c r="B883" s="834"/>
      <c r="C883" s="835" t="s">
        <v>797</v>
      </c>
      <c r="D883" s="836"/>
      <c r="E883" s="837" t="s">
        <v>798</v>
      </c>
      <c r="F883" s="838"/>
      <c r="G883" s="836"/>
      <c r="H883" s="839"/>
      <c r="I883" s="839"/>
      <c r="J883" s="840"/>
    </row>
    <row r="884" spans="2:10" ht="27.95" customHeight="1">
      <c r="B884" s="834"/>
      <c r="C884" s="835"/>
      <c r="D884" s="836"/>
      <c r="E884" s="837" t="s">
        <v>799</v>
      </c>
      <c r="F884" s="838"/>
      <c r="G884" s="836"/>
      <c r="H884" s="839"/>
      <c r="I884" s="839"/>
      <c r="J884" s="840"/>
    </row>
    <row r="885" spans="2:10" ht="27.95" customHeight="1">
      <c r="B885" s="834"/>
      <c r="C885" s="835"/>
      <c r="D885" s="836"/>
      <c r="E885" s="837" t="s">
        <v>800</v>
      </c>
      <c r="F885" s="838"/>
      <c r="G885" s="836"/>
      <c r="H885" s="839"/>
      <c r="I885" s="839"/>
      <c r="J885" s="840"/>
    </row>
    <row r="886" spans="2:10" ht="27.95" customHeight="1" thickBot="1">
      <c r="B886" s="861"/>
      <c r="C886" s="862"/>
      <c r="D886" s="863"/>
      <c r="E886" s="864" t="s">
        <v>775</v>
      </c>
      <c r="F886" s="865"/>
      <c r="G886" s="863"/>
      <c r="H886" s="866"/>
      <c r="I886" s="866"/>
      <c r="J886" s="867"/>
    </row>
    <row r="887" spans="2:10" ht="27.95" customHeight="1">
      <c r="B887" s="852"/>
      <c r="C887" s="853" t="s">
        <v>789</v>
      </c>
      <c r="D887" s="854" t="s">
        <v>796</v>
      </c>
      <c r="E887" s="855" t="s">
        <v>791</v>
      </c>
      <c r="F887" s="856">
        <v>1</v>
      </c>
      <c r="G887" s="854" t="s">
        <v>763</v>
      </c>
      <c r="H887" s="857"/>
      <c r="I887" s="857"/>
      <c r="J887" s="858"/>
    </row>
    <row r="888" spans="2:10" ht="27.95" customHeight="1">
      <c r="B888" s="834"/>
      <c r="C888" s="835" t="s">
        <v>1395</v>
      </c>
      <c r="D888" s="836"/>
      <c r="E888" s="837" t="s">
        <v>1396</v>
      </c>
      <c r="F888" s="838"/>
      <c r="G888" s="836"/>
      <c r="H888" s="839"/>
      <c r="I888" s="839"/>
      <c r="J888" s="840"/>
    </row>
    <row r="889" spans="2:10" ht="27.95" customHeight="1">
      <c r="B889" s="834"/>
      <c r="C889" s="835"/>
      <c r="D889" s="836"/>
      <c r="E889" s="837" t="s">
        <v>799</v>
      </c>
      <c r="F889" s="838"/>
      <c r="G889" s="836"/>
      <c r="H889" s="839"/>
      <c r="I889" s="839"/>
      <c r="J889" s="840"/>
    </row>
    <row r="890" spans="2:10" ht="27.95" customHeight="1">
      <c r="B890" s="834"/>
      <c r="C890" s="835"/>
      <c r="D890" s="836"/>
      <c r="E890" s="837"/>
      <c r="F890" s="838"/>
      <c r="G890" s="836"/>
      <c r="H890" s="836"/>
      <c r="I890" s="839"/>
      <c r="J890" s="840"/>
    </row>
    <row r="891" spans="2:10" ht="27.95" customHeight="1">
      <c r="B891" s="834"/>
      <c r="C891" s="835" t="s">
        <v>1397</v>
      </c>
      <c r="D891" s="836" t="s">
        <v>1398</v>
      </c>
      <c r="E891" s="837" t="s">
        <v>1399</v>
      </c>
      <c r="F891" s="838">
        <v>1</v>
      </c>
      <c r="G891" s="836" t="s">
        <v>769</v>
      </c>
      <c r="H891" s="836"/>
      <c r="I891" s="839"/>
      <c r="J891" s="840"/>
    </row>
    <row r="892" spans="2:10" ht="27.95" customHeight="1">
      <c r="B892" s="834"/>
      <c r="C892" s="835"/>
      <c r="D892" s="836"/>
      <c r="E892" s="837" t="s">
        <v>1400</v>
      </c>
      <c r="F892" s="838"/>
      <c r="G892" s="836"/>
      <c r="H892" s="836"/>
      <c r="I892" s="839"/>
      <c r="J892" s="840"/>
    </row>
    <row r="893" spans="2:10" ht="27.95" customHeight="1">
      <c r="B893" s="834"/>
      <c r="C893" s="835"/>
      <c r="D893" s="836"/>
      <c r="E893" s="837" t="s">
        <v>1401</v>
      </c>
      <c r="F893" s="838"/>
      <c r="G893" s="836"/>
      <c r="H893" s="836"/>
      <c r="I893" s="839"/>
      <c r="J893" s="840"/>
    </row>
    <row r="894" spans="2:10" ht="27.95" customHeight="1">
      <c r="B894" s="834"/>
      <c r="C894" s="835"/>
      <c r="D894" s="836"/>
      <c r="E894" s="837"/>
      <c r="F894" s="838"/>
      <c r="G894" s="836"/>
      <c r="H894" s="836"/>
      <c r="I894" s="839"/>
      <c r="J894" s="840"/>
    </row>
    <row r="895" spans="2:10" ht="27.95" customHeight="1">
      <c r="B895" s="834"/>
      <c r="C895" s="835" t="s">
        <v>1397</v>
      </c>
      <c r="D895" s="836" t="s">
        <v>1402</v>
      </c>
      <c r="E895" s="837" t="s">
        <v>1403</v>
      </c>
      <c r="F895" s="838">
        <v>6</v>
      </c>
      <c r="G895" s="836" t="s">
        <v>769</v>
      </c>
      <c r="H895" s="836"/>
      <c r="I895" s="839"/>
      <c r="J895" s="840"/>
    </row>
    <row r="896" spans="2:10" ht="27.95" customHeight="1">
      <c r="B896" s="834"/>
      <c r="C896" s="835"/>
      <c r="D896" s="836"/>
      <c r="E896" s="837" t="s">
        <v>1404</v>
      </c>
      <c r="F896" s="838"/>
      <c r="G896" s="836"/>
      <c r="H896" s="836"/>
      <c r="I896" s="839"/>
      <c r="J896" s="840"/>
    </row>
    <row r="897" spans="2:10" ht="27.95" customHeight="1">
      <c r="B897" s="834"/>
      <c r="C897" s="835"/>
      <c r="D897" s="836"/>
      <c r="E897" s="837" t="s">
        <v>1401</v>
      </c>
      <c r="F897" s="838"/>
      <c r="G897" s="836"/>
      <c r="H897" s="836"/>
      <c r="I897" s="839"/>
      <c r="J897" s="840"/>
    </row>
    <row r="898" spans="2:10" ht="27.95" customHeight="1">
      <c r="B898" s="834"/>
      <c r="C898" s="835"/>
      <c r="D898" s="836"/>
      <c r="E898" s="837"/>
      <c r="F898" s="838"/>
      <c r="G898" s="836"/>
      <c r="H898" s="836"/>
      <c r="I898" s="839"/>
      <c r="J898" s="840"/>
    </row>
    <row r="899" spans="2:10" ht="27.95" customHeight="1">
      <c r="B899" s="834"/>
      <c r="C899" s="835" t="s">
        <v>1397</v>
      </c>
      <c r="D899" s="836" t="s">
        <v>1405</v>
      </c>
      <c r="E899" s="837" t="s">
        <v>1406</v>
      </c>
      <c r="F899" s="838">
        <v>1</v>
      </c>
      <c r="G899" s="836" t="s">
        <v>769</v>
      </c>
      <c r="H899" s="836"/>
      <c r="I899" s="839"/>
      <c r="J899" s="840"/>
    </row>
    <row r="900" spans="2:10" ht="27.95" customHeight="1">
      <c r="B900" s="834"/>
      <c r="C900" s="835"/>
      <c r="D900" s="836"/>
      <c r="E900" s="837" t="s">
        <v>1407</v>
      </c>
      <c r="F900" s="838"/>
      <c r="G900" s="836"/>
      <c r="H900" s="836"/>
      <c r="I900" s="839"/>
      <c r="J900" s="840"/>
    </row>
    <row r="901" spans="2:10" ht="27.95" customHeight="1">
      <c r="B901" s="834"/>
      <c r="C901" s="835"/>
      <c r="D901" s="836"/>
      <c r="E901" s="837" t="s">
        <v>1401</v>
      </c>
      <c r="F901" s="838"/>
      <c r="G901" s="836"/>
      <c r="H901" s="836"/>
      <c r="I901" s="839"/>
      <c r="J901" s="840"/>
    </row>
    <row r="902" spans="2:10" ht="27.95" customHeight="1">
      <c r="B902" s="834"/>
      <c r="C902" s="835" t="s">
        <v>832</v>
      </c>
      <c r="D902" s="836" t="s">
        <v>833</v>
      </c>
      <c r="E902" s="837" t="s">
        <v>1408</v>
      </c>
      <c r="F902" s="838">
        <v>1</v>
      </c>
      <c r="G902" s="836" t="s">
        <v>769</v>
      </c>
      <c r="H902" s="836"/>
      <c r="I902" s="839"/>
      <c r="J902" s="840"/>
    </row>
    <row r="903" spans="2:10" ht="27.95" customHeight="1" thickBot="1">
      <c r="B903" s="861"/>
      <c r="C903" s="862"/>
      <c r="D903" s="863"/>
      <c r="E903" s="864" t="s">
        <v>835</v>
      </c>
      <c r="F903" s="865"/>
      <c r="G903" s="863"/>
      <c r="H903" s="863"/>
      <c r="I903" s="866"/>
      <c r="J903" s="867"/>
    </row>
    <row r="904" spans="2:10" ht="27.95" customHeight="1">
      <c r="B904" s="852"/>
      <c r="C904" s="853"/>
      <c r="D904" s="854"/>
      <c r="E904" s="855" t="s">
        <v>836</v>
      </c>
      <c r="F904" s="856"/>
      <c r="G904" s="854"/>
      <c r="H904" s="854"/>
      <c r="I904" s="857"/>
      <c r="J904" s="858"/>
    </row>
    <row r="905" spans="2:10" ht="27.95" customHeight="1">
      <c r="B905" s="834"/>
      <c r="C905" s="835"/>
      <c r="D905" s="836"/>
      <c r="E905" s="837" t="s">
        <v>837</v>
      </c>
      <c r="F905" s="838"/>
      <c r="G905" s="836"/>
      <c r="H905" s="836"/>
      <c r="I905" s="839"/>
      <c r="J905" s="840"/>
    </row>
    <row r="906" spans="2:10" ht="27.95" customHeight="1">
      <c r="B906" s="834"/>
      <c r="C906" s="835"/>
      <c r="D906" s="836"/>
      <c r="E906" s="837"/>
      <c r="F906" s="838"/>
      <c r="G906" s="836"/>
      <c r="H906" s="836"/>
      <c r="I906" s="839"/>
      <c r="J906" s="840"/>
    </row>
    <row r="907" spans="2:10" ht="27.95" customHeight="1">
      <c r="B907" s="834"/>
      <c r="C907" s="835" t="s">
        <v>832</v>
      </c>
      <c r="D907" s="836" t="s">
        <v>1409</v>
      </c>
      <c r="E907" s="837" t="s">
        <v>1408</v>
      </c>
      <c r="F907" s="838">
        <v>1</v>
      </c>
      <c r="G907" s="836" t="s">
        <v>769</v>
      </c>
      <c r="H907" s="836"/>
      <c r="I907" s="839"/>
      <c r="J907" s="840"/>
    </row>
    <row r="908" spans="2:10" ht="27.95" customHeight="1">
      <c r="B908" s="834"/>
      <c r="C908" s="835"/>
      <c r="D908" s="836"/>
      <c r="E908" s="880" t="s">
        <v>839</v>
      </c>
      <c r="F908" s="838"/>
      <c r="G908" s="836"/>
      <c r="H908" s="836"/>
      <c r="I908" s="839"/>
      <c r="J908" s="840"/>
    </row>
    <row r="909" spans="2:10" ht="27.95" customHeight="1">
      <c r="B909" s="834"/>
      <c r="C909" s="835"/>
      <c r="D909" s="836"/>
      <c r="E909" s="837"/>
      <c r="F909" s="838"/>
      <c r="G909" s="836"/>
      <c r="H909" s="836"/>
      <c r="I909" s="839"/>
      <c r="J909" s="840"/>
    </row>
    <row r="910" spans="2:10" ht="27.95" customHeight="1">
      <c r="B910" s="834"/>
      <c r="C910" s="835" t="s">
        <v>756</v>
      </c>
      <c r="D910" s="836" t="s">
        <v>757</v>
      </c>
      <c r="E910" s="837" t="s">
        <v>1410</v>
      </c>
      <c r="F910" s="838">
        <v>2</v>
      </c>
      <c r="G910" s="836" t="s">
        <v>769</v>
      </c>
      <c r="H910" s="836"/>
      <c r="I910" s="839"/>
      <c r="J910" s="840"/>
    </row>
    <row r="911" spans="2:10" ht="27.95" customHeight="1">
      <c r="B911" s="834"/>
      <c r="C911" s="835"/>
      <c r="D911" s="836"/>
      <c r="E911" s="837" t="s">
        <v>1411</v>
      </c>
      <c r="F911" s="838"/>
      <c r="G911" s="836"/>
      <c r="H911" s="836"/>
      <c r="I911" s="839"/>
      <c r="J911" s="840"/>
    </row>
    <row r="912" spans="2:10" ht="27.95" customHeight="1">
      <c r="B912" s="834"/>
      <c r="C912" s="835" t="s">
        <v>840</v>
      </c>
      <c r="D912" s="836" t="s">
        <v>841</v>
      </c>
      <c r="E912" s="837" t="s">
        <v>842</v>
      </c>
      <c r="F912" s="838">
        <v>1</v>
      </c>
      <c r="G912" s="836" t="s">
        <v>740</v>
      </c>
      <c r="H912" s="836"/>
      <c r="I912" s="839"/>
      <c r="J912" s="840"/>
    </row>
    <row r="913" spans="2:10" ht="27.95" customHeight="1">
      <c r="B913" s="834"/>
      <c r="C913" s="835"/>
      <c r="D913" s="836"/>
      <c r="E913" s="837" t="s">
        <v>1412</v>
      </c>
      <c r="F913" s="838"/>
      <c r="G913" s="836"/>
      <c r="H913" s="836"/>
      <c r="I913" s="839"/>
      <c r="J913" s="840"/>
    </row>
    <row r="914" spans="2:10" ht="27.95" customHeight="1">
      <c r="B914" s="834"/>
      <c r="C914" s="835"/>
      <c r="D914" s="836"/>
      <c r="E914" s="837" t="s">
        <v>1413</v>
      </c>
      <c r="F914" s="838"/>
      <c r="G914" s="836"/>
      <c r="H914" s="836"/>
      <c r="I914" s="839"/>
      <c r="J914" s="840"/>
    </row>
    <row r="915" spans="2:10" ht="27.95" customHeight="1">
      <c r="B915" s="834"/>
      <c r="C915" s="835"/>
      <c r="D915" s="836"/>
      <c r="E915" s="837"/>
      <c r="F915" s="838"/>
      <c r="G915" s="836"/>
      <c r="H915" s="836"/>
      <c r="I915" s="839"/>
      <c r="J915" s="840"/>
    </row>
    <row r="916" spans="2:10" ht="27.95" customHeight="1">
      <c r="B916" s="834"/>
      <c r="C916" s="835" t="s">
        <v>1414</v>
      </c>
      <c r="D916" s="836"/>
      <c r="E916" s="837" t="s">
        <v>860</v>
      </c>
      <c r="F916" s="838">
        <v>1</v>
      </c>
      <c r="G916" s="836" t="s">
        <v>717</v>
      </c>
      <c r="H916" s="836"/>
      <c r="I916" s="839"/>
      <c r="J916" s="840"/>
    </row>
    <row r="917" spans="2:10" ht="27.95" customHeight="1">
      <c r="B917" s="834"/>
      <c r="C917" s="835"/>
      <c r="D917" s="836"/>
      <c r="E917" s="837" t="s">
        <v>861</v>
      </c>
      <c r="F917" s="838"/>
      <c r="G917" s="836"/>
      <c r="H917" s="836"/>
      <c r="I917" s="839"/>
      <c r="J917" s="840"/>
    </row>
    <row r="918" spans="2:10" ht="27.95" customHeight="1">
      <c r="B918" s="834"/>
      <c r="C918" s="835"/>
      <c r="D918" s="836"/>
      <c r="E918" s="837" t="s">
        <v>862</v>
      </c>
      <c r="F918" s="838"/>
      <c r="G918" s="836"/>
      <c r="H918" s="836"/>
      <c r="I918" s="839"/>
      <c r="J918" s="840"/>
    </row>
    <row r="919" spans="2:10" ht="27.95" customHeight="1">
      <c r="B919" s="834"/>
      <c r="C919" s="835"/>
      <c r="D919" s="836"/>
      <c r="E919" s="837"/>
      <c r="F919" s="838"/>
      <c r="G919" s="836"/>
      <c r="H919" s="839"/>
      <c r="I919" s="839"/>
      <c r="J919" s="840"/>
    </row>
    <row r="920" spans="2:10" ht="27.95" customHeight="1" thickBot="1">
      <c r="B920" s="861"/>
      <c r="C920" s="862" t="s">
        <v>901</v>
      </c>
      <c r="D920" s="863"/>
      <c r="E920" s="864"/>
      <c r="F920" s="865"/>
      <c r="G920" s="863"/>
      <c r="H920" s="866"/>
      <c r="I920" s="866"/>
      <c r="J920" s="867"/>
    </row>
    <row r="921" spans="2:10" ht="27.95" customHeight="1">
      <c r="B921" s="869" t="s">
        <v>1359</v>
      </c>
      <c r="C921" s="853" t="s">
        <v>1360</v>
      </c>
      <c r="D921" s="854"/>
      <c r="E921" s="855"/>
      <c r="F921" s="856"/>
      <c r="G921" s="854"/>
      <c r="H921" s="857"/>
      <c r="I921" s="857"/>
      <c r="J921" s="858"/>
    </row>
    <row r="922" spans="2:10" ht="27.95" customHeight="1">
      <c r="B922" s="870">
        <v>2</v>
      </c>
      <c r="C922" s="835" t="s">
        <v>1415</v>
      </c>
      <c r="D922" s="836"/>
      <c r="E922" s="837"/>
      <c r="F922" s="838"/>
      <c r="G922" s="836"/>
      <c r="H922" s="839"/>
      <c r="I922" s="839"/>
      <c r="J922" s="840"/>
    </row>
    <row r="923" spans="2:10" ht="27.95" customHeight="1">
      <c r="B923" s="834"/>
      <c r="C923" s="835" t="s">
        <v>903</v>
      </c>
      <c r="D923" s="836"/>
      <c r="E923" s="837"/>
      <c r="F923" s="838"/>
      <c r="G923" s="836"/>
      <c r="H923" s="839"/>
      <c r="I923" s="839"/>
      <c r="J923" s="840"/>
    </row>
    <row r="924" spans="2:10" ht="27.95" customHeight="1">
      <c r="B924" s="834"/>
      <c r="C924" s="835" t="s">
        <v>904</v>
      </c>
      <c r="D924" s="836"/>
      <c r="E924" s="837" t="s">
        <v>1416</v>
      </c>
      <c r="F924" s="838">
        <v>13</v>
      </c>
      <c r="G924" s="836" t="s">
        <v>858</v>
      </c>
      <c r="H924" s="839"/>
      <c r="I924" s="839"/>
      <c r="J924" s="840"/>
    </row>
    <row r="925" spans="2:10" ht="27.95" customHeight="1">
      <c r="B925" s="834"/>
      <c r="C925" s="835" t="s">
        <v>904</v>
      </c>
      <c r="D925" s="836"/>
      <c r="E925" s="837" t="s">
        <v>1417</v>
      </c>
      <c r="F925" s="838">
        <v>17</v>
      </c>
      <c r="G925" s="836" t="s">
        <v>858</v>
      </c>
      <c r="H925" s="839"/>
      <c r="I925" s="839"/>
      <c r="J925" s="840"/>
    </row>
    <row r="926" spans="2:10" ht="27.95" customHeight="1">
      <c r="B926" s="834"/>
      <c r="C926" s="835" t="s">
        <v>904</v>
      </c>
      <c r="D926" s="836"/>
      <c r="E926" s="837" t="s">
        <v>1418</v>
      </c>
      <c r="F926" s="838">
        <v>129</v>
      </c>
      <c r="G926" s="836" t="s">
        <v>858</v>
      </c>
      <c r="H926" s="839"/>
      <c r="I926" s="839"/>
      <c r="J926" s="840"/>
    </row>
    <row r="927" spans="2:10" ht="27.95" customHeight="1">
      <c r="B927" s="834"/>
      <c r="C927" s="835" t="s">
        <v>904</v>
      </c>
      <c r="D927" s="836"/>
      <c r="E927" s="837" t="s">
        <v>909</v>
      </c>
      <c r="F927" s="838">
        <v>3</v>
      </c>
      <c r="G927" s="836" t="s">
        <v>858</v>
      </c>
      <c r="H927" s="839"/>
      <c r="I927" s="839"/>
      <c r="J927" s="840"/>
    </row>
    <row r="928" spans="2:10" ht="27.95" customHeight="1">
      <c r="B928" s="834"/>
      <c r="C928" s="835" t="s">
        <v>910</v>
      </c>
      <c r="D928" s="836"/>
      <c r="E928" s="837"/>
      <c r="F928" s="838"/>
      <c r="G928" s="836"/>
      <c r="H928" s="839"/>
      <c r="I928" s="839"/>
      <c r="J928" s="840"/>
    </row>
    <row r="929" spans="2:10" ht="27.95" customHeight="1">
      <c r="B929" s="834"/>
      <c r="C929" s="835" t="s">
        <v>904</v>
      </c>
      <c r="D929" s="836"/>
      <c r="E929" s="837" t="s">
        <v>1416</v>
      </c>
      <c r="F929" s="838">
        <v>26</v>
      </c>
      <c r="G929" s="836" t="s">
        <v>858</v>
      </c>
      <c r="H929" s="839"/>
      <c r="I929" s="839"/>
      <c r="J929" s="840"/>
    </row>
    <row r="930" spans="2:10" ht="27.95" customHeight="1">
      <c r="B930" s="834"/>
      <c r="C930" s="835" t="s">
        <v>904</v>
      </c>
      <c r="D930" s="836"/>
      <c r="E930" s="837" t="s">
        <v>1417</v>
      </c>
      <c r="F930" s="838">
        <v>184</v>
      </c>
      <c r="G930" s="836" t="s">
        <v>858</v>
      </c>
      <c r="H930" s="839"/>
      <c r="I930" s="839"/>
      <c r="J930" s="840"/>
    </row>
    <row r="931" spans="2:10" ht="27.95" customHeight="1">
      <c r="B931" s="834"/>
      <c r="C931" s="835" t="s">
        <v>904</v>
      </c>
      <c r="D931" s="836"/>
      <c r="E931" s="837" t="s">
        <v>1418</v>
      </c>
      <c r="F931" s="838">
        <v>29</v>
      </c>
      <c r="G931" s="836" t="s">
        <v>858</v>
      </c>
      <c r="H931" s="839"/>
      <c r="I931" s="839"/>
      <c r="J931" s="840"/>
    </row>
    <row r="932" spans="2:10" ht="27.95" customHeight="1">
      <c r="B932" s="834"/>
      <c r="C932" s="835" t="s">
        <v>904</v>
      </c>
      <c r="D932" s="836"/>
      <c r="E932" s="837" t="s">
        <v>911</v>
      </c>
      <c r="F932" s="838">
        <v>13</v>
      </c>
      <c r="G932" s="836" t="s">
        <v>858</v>
      </c>
      <c r="H932" s="839"/>
      <c r="I932" s="839"/>
      <c r="J932" s="840"/>
    </row>
    <row r="933" spans="2:10" ht="27.95" customHeight="1">
      <c r="B933" s="834"/>
      <c r="C933" s="835" t="s">
        <v>912</v>
      </c>
      <c r="D933" s="836"/>
      <c r="E933" s="837"/>
      <c r="F933" s="838"/>
      <c r="G933" s="836"/>
      <c r="H933" s="839"/>
      <c r="I933" s="839"/>
      <c r="J933" s="840"/>
    </row>
    <row r="934" spans="2:10" ht="27.95" customHeight="1">
      <c r="B934" s="834"/>
      <c r="C934" s="835" t="s">
        <v>904</v>
      </c>
      <c r="D934" s="836"/>
      <c r="E934" s="837" t="s">
        <v>1417</v>
      </c>
      <c r="F934" s="838">
        <v>114</v>
      </c>
      <c r="G934" s="836" t="s">
        <v>858</v>
      </c>
      <c r="H934" s="839"/>
      <c r="I934" s="839"/>
      <c r="J934" s="840"/>
    </row>
    <row r="935" spans="2:10" ht="27.95" customHeight="1">
      <c r="B935" s="834"/>
      <c r="C935" s="835" t="s">
        <v>1419</v>
      </c>
      <c r="D935" s="836"/>
      <c r="E935" s="837"/>
      <c r="F935" s="838"/>
      <c r="G935" s="836"/>
      <c r="H935" s="839"/>
      <c r="I935" s="839"/>
      <c r="J935" s="840"/>
    </row>
    <row r="936" spans="2:10" ht="27.95" customHeight="1">
      <c r="B936" s="834"/>
      <c r="C936" s="835" t="s">
        <v>913</v>
      </c>
      <c r="D936" s="836"/>
      <c r="E936" s="837" t="s">
        <v>1420</v>
      </c>
      <c r="F936" s="838">
        <v>5</v>
      </c>
      <c r="G936" s="836" t="s">
        <v>858</v>
      </c>
      <c r="H936" s="839"/>
      <c r="I936" s="839"/>
      <c r="J936" s="840"/>
    </row>
    <row r="937" spans="2:10" ht="27.95" customHeight="1" thickBot="1">
      <c r="B937" s="861"/>
      <c r="C937" s="862"/>
      <c r="D937" s="863"/>
      <c r="E937" s="864"/>
      <c r="F937" s="865"/>
      <c r="G937" s="863"/>
      <c r="H937" s="866"/>
      <c r="I937" s="866"/>
      <c r="J937" s="867"/>
    </row>
    <row r="938" spans="2:10" ht="27.95" customHeight="1">
      <c r="B938" s="852"/>
      <c r="C938" s="853" t="s">
        <v>1421</v>
      </c>
      <c r="D938" s="854"/>
      <c r="E938" s="855"/>
      <c r="F938" s="856">
        <v>1</v>
      </c>
      <c r="G938" s="854" t="s">
        <v>717</v>
      </c>
      <c r="H938" s="857"/>
      <c r="I938" s="857"/>
      <c r="J938" s="858"/>
    </row>
    <row r="939" spans="2:10" ht="27.95" customHeight="1">
      <c r="B939" s="834"/>
      <c r="C939" s="835" t="s">
        <v>1422</v>
      </c>
      <c r="D939" s="836"/>
      <c r="E939" s="837" t="s">
        <v>1423</v>
      </c>
      <c r="F939" s="838">
        <v>1</v>
      </c>
      <c r="G939" s="836" t="s">
        <v>717</v>
      </c>
      <c r="H939" s="839"/>
      <c r="I939" s="839"/>
      <c r="J939" s="840"/>
    </row>
    <row r="940" spans="2:10" ht="27.95" customHeight="1">
      <c r="B940" s="834"/>
      <c r="C940" s="835"/>
      <c r="D940" s="836"/>
      <c r="E940" s="837"/>
      <c r="F940" s="838"/>
      <c r="G940" s="836"/>
      <c r="H940" s="839"/>
      <c r="I940" s="839"/>
      <c r="J940" s="840"/>
    </row>
    <row r="941" spans="2:10" ht="27.95" customHeight="1">
      <c r="B941" s="834"/>
      <c r="C941" s="835" t="s">
        <v>1055</v>
      </c>
      <c r="D941" s="836"/>
      <c r="E941" s="837"/>
      <c r="F941" s="838"/>
      <c r="G941" s="836"/>
      <c r="H941" s="839"/>
      <c r="I941" s="839"/>
      <c r="J941" s="840"/>
    </row>
    <row r="942" spans="2:10" ht="27.95" customHeight="1">
      <c r="B942" s="834"/>
      <c r="C942" s="835"/>
      <c r="D942" s="836"/>
      <c r="E942" s="837"/>
      <c r="F942" s="838"/>
      <c r="G942" s="836"/>
      <c r="H942" s="839"/>
      <c r="I942" s="839"/>
      <c r="J942" s="840"/>
    </row>
    <row r="943" spans="2:10" ht="27.95" customHeight="1">
      <c r="B943" s="834"/>
      <c r="C943" s="835"/>
      <c r="D943" s="836"/>
      <c r="E943" s="837"/>
      <c r="F943" s="838"/>
      <c r="G943" s="836"/>
      <c r="H943" s="839"/>
      <c r="I943" s="839"/>
      <c r="J943" s="840"/>
    </row>
    <row r="944" spans="2:10" ht="27.95" customHeight="1">
      <c r="B944" s="834"/>
      <c r="C944" s="835"/>
      <c r="D944" s="836"/>
      <c r="E944" s="837"/>
      <c r="F944" s="838"/>
      <c r="G944" s="836"/>
      <c r="H944" s="839"/>
      <c r="I944" s="839"/>
      <c r="J944" s="840"/>
    </row>
    <row r="945" spans="2:10" ht="27.95" customHeight="1">
      <c r="B945" s="834"/>
      <c r="C945" s="835"/>
      <c r="D945" s="836"/>
      <c r="E945" s="837"/>
      <c r="F945" s="838"/>
      <c r="G945" s="836"/>
      <c r="H945" s="839"/>
      <c r="I945" s="839"/>
      <c r="J945" s="840"/>
    </row>
    <row r="946" spans="2:10" ht="27.95" customHeight="1">
      <c r="B946" s="834"/>
      <c r="C946" s="835"/>
      <c r="D946" s="836"/>
      <c r="E946" s="837"/>
      <c r="F946" s="838"/>
      <c r="G946" s="836"/>
      <c r="H946" s="839"/>
      <c r="I946" s="839"/>
      <c r="J946" s="840"/>
    </row>
    <row r="947" spans="2:10" ht="27.95" customHeight="1">
      <c r="B947" s="834"/>
      <c r="C947" s="835"/>
      <c r="D947" s="836"/>
      <c r="E947" s="837"/>
      <c r="F947" s="838"/>
      <c r="G947" s="836"/>
      <c r="H947" s="839"/>
      <c r="I947" s="839"/>
      <c r="J947" s="840"/>
    </row>
    <row r="948" spans="2:10" ht="27.95" customHeight="1">
      <c r="B948" s="834"/>
      <c r="C948" s="835"/>
      <c r="D948" s="836"/>
      <c r="E948" s="837"/>
      <c r="F948" s="838"/>
      <c r="G948" s="836"/>
      <c r="H948" s="839"/>
      <c r="I948" s="839"/>
      <c r="J948" s="840"/>
    </row>
    <row r="949" spans="2:10" ht="27.95" customHeight="1">
      <c r="B949" s="834"/>
      <c r="C949" s="835"/>
      <c r="D949" s="836"/>
      <c r="E949" s="837"/>
      <c r="F949" s="838"/>
      <c r="G949" s="836"/>
      <c r="H949" s="839"/>
      <c r="I949" s="839"/>
      <c r="J949" s="840"/>
    </row>
    <row r="950" spans="2:10" ht="27.95" customHeight="1">
      <c r="B950" s="834"/>
      <c r="C950" s="835"/>
      <c r="D950" s="836"/>
      <c r="E950" s="837"/>
      <c r="F950" s="838"/>
      <c r="G950" s="836"/>
      <c r="H950" s="839"/>
      <c r="I950" s="839"/>
      <c r="J950" s="840"/>
    </row>
    <row r="951" spans="2:10" ht="27.95" customHeight="1">
      <c r="B951" s="834"/>
      <c r="C951" s="835"/>
      <c r="D951" s="836"/>
      <c r="E951" s="837"/>
      <c r="F951" s="838"/>
      <c r="G951" s="836"/>
      <c r="H951" s="839"/>
      <c r="I951" s="839"/>
      <c r="J951" s="840"/>
    </row>
    <row r="952" spans="2:10" ht="27.95" customHeight="1">
      <c r="B952" s="834"/>
      <c r="C952" s="835"/>
      <c r="D952" s="836"/>
      <c r="E952" s="837"/>
      <c r="F952" s="838"/>
      <c r="G952" s="836"/>
      <c r="H952" s="839"/>
      <c r="I952" s="839"/>
      <c r="J952" s="840"/>
    </row>
    <row r="953" spans="2:10" ht="27.95" customHeight="1">
      <c r="B953" s="834"/>
      <c r="C953" s="835"/>
      <c r="D953" s="836"/>
      <c r="E953" s="837"/>
      <c r="F953" s="838"/>
      <c r="G953" s="836"/>
      <c r="H953" s="839"/>
      <c r="I953" s="839"/>
      <c r="J953" s="840"/>
    </row>
    <row r="954" spans="2:10" ht="27.95" customHeight="1" thickBot="1">
      <c r="B954" s="861"/>
      <c r="C954" s="862"/>
      <c r="D954" s="863"/>
      <c r="E954" s="864"/>
      <c r="F954" s="865"/>
      <c r="G954" s="863"/>
      <c r="H954" s="866"/>
      <c r="I954" s="866"/>
      <c r="J954" s="867"/>
    </row>
    <row r="955" spans="2:10" ht="27.95" customHeight="1">
      <c r="B955" s="869" t="s">
        <v>1361</v>
      </c>
      <c r="C955" s="853" t="s">
        <v>1362</v>
      </c>
      <c r="D955" s="854"/>
      <c r="E955" s="855"/>
      <c r="F955" s="856"/>
      <c r="G955" s="854"/>
      <c r="H955" s="857"/>
      <c r="I955" s="857"/>
      <c r="J955" s="858"/>
    </row>
    <row r="956" spans="2:10" ht="27.95" customHeight="1">
      <c r="B956" s="870">
        <v>1</v>
      </c>
      <c r="C956" s="835" t="s">
        <v>1371</v>
      </c>
      <c r="D956" s="836"/>
      <c r="E956" s="837"/>
      <c r="F956" s="838"/>
      <c r="G956" s="836"/>
      <c r="H956" s="839"/>
      <c r="I956" s="839"/>
      <c r="J956" s="840"/>
    </row>
    <row r="957" spans="2:10" ht="27.95" customHeight="1">
      <c r="B957" s="834"/>
      <c r="C957" s="835" t="s">
        <v>980</v>
      </c>
      <c r="D957" s="836" t="s">
        <v>981</v>
      </c>
      <c r="E957" s="837" t="s">
        <v>982</v>
      </c>
      <c r="F957" s="838">
        <v>1</v>
      </c>
      <c r="G957" s="836" t="s">
        <v>769</v>
      </c>
      <c r="H957" s="839"/>
      <c r="I957" s="839"/>
      <c r="J957" s="840"/>
    </row>
    <row r="958" spans="2:10" ht="27.95" customHeight="1">
      <c r="B958" s="834"/>
      <c r="C958" s="835"/>
      <c r="D958" s="836" t="s">
        <v>983</v>
      </c>
      <c r="E958" s="837" t="s">
        <v>984</v>
      </c>
      <c r="F958" s="838"/>
      <c r="G958" s="836"/>
      <c r="H958" s="839"/>
      <c r="I958" s="839"/>
      <c r="J958" s="840"/>
    </row>
    <row r="959" spans="2:10" ht="27.95" customHeight="1">
      <c r="B959" s="834"/>
      <c r="C959" s="835"/>
      <c r="D959" s="836"/>
      <c r="E959" s="837" t="s">
        <v>985</v>
      </c>
      <c r="F959" s="838"/>
      <c r="G959" s="836"/>
      <c r="H959" s="839"/>
      <c r="I959" s="839"/>
      <c r="J959" s="840"/>
    </row>
    <row r="960" spans="2:10" ht="27.95" customHeight="1">
      <c r="B960" s="834"/>
      <c r="C960" s="835"/>
      <c r="D960" s="836"/>
      <c r="E960" s="837"/>
      <c r="F960" s="838"/>
      <c r="G960" s="836"/>
      <c r="H960" s="839"/>
      <c r="I960" s="839"/>
      <c r="J960" s="840"/>
    </row>
    <row r="961" spans="2:10" ht="27.95" customHeight="1">
      <c r="B961" s="834"/>
      <c r="C961" s="835" t="s">
        <v>986</v>
      </c>
      <c r="D961" s="836" t="s">
        <v>987</v>
      </c>
      <c r="E961" s="837" t="s">
        <v>982</v>
      </c>
      <c r="F961" s="838">
        <v>1</v>
      </c>
      <c r="G961" s="836" t="s">
        <v>769</v>
      </c>
      <c r="H961" s="839"/>
      <c r="I961" s="839"/>
      <c r="J961" s="840"/>
    </row>
    <row r="962" spans="2:10" ht="27.95" customHeight="1">
      <c r="B962" s="834"/>
      <c r="C962" s="835"/>
      <c r="D962" s="836" t="s">
        <v>983</v>
      </c>
      <c r="E962" s="837" t="s">
        <v>988</v>
      </c>
      <c r="F962" s="838"/>
      <c r="G962" s="836"/>
      <c r="H962" s="839"/>
      <c r="I962" s="839"/>
      <c r="J962" s="840"/>
    </row>
    <row r="963" spans="2:10" ht="27.95" customHeight="1">
      <c r="B963" s="834"/>
      <c r="C963" s="835"/>
      <c r="D963" s="836"/>
      <c r="E963" s="837" t="s">
        <v>985</v>
      </c>
      <c r="F963" s="838"/>
      <c r="G963" s="836"/>
      <c r="H963" s="839"/>
      <c r="I963" s="839"/>
      <c r="J963" s="840"/>
    </row>
    <row r="964" spans="2:10" ht="27.95" customHeight="1">
      <c r="B964" s="834"/>
      <c r="C964" s="835"/>
      <c r="D964" s="836"/>
      <c r="E964" s="837"/>
      <c r="F964" s="838"/>
      <c r="G964" s="836"/>
      <c r="H964" s="839"/>
      <c r="I964" s="839"/>
      <c r="J964" s="840"/>
    </row>
    <row r="965" spans="2:10" ht="27.95" customHeight="1">
      <c r="B965" s="834"/>
      <c r="C965" s="835" t="s">
        <v>986</v>
      </c>
      <c r="D965" s="836" t="s">
        <v>989</v>
      </c>
      <c r="E965" s="837" t="s">
        <v>990</v>
      </c>
      <c r="F965" s="838">
        <v>1</v>
      </c>
      <c r="G965" s="836" t="s">
        <v>769</v>
      </c>
      <c r="H965" s="839"/>
      <c r="I965" s="839"/>
      <c r="J965" s="840"/>
    </row>
    <row r="966" spans="2:10" ht="27.95" customHeight="1">
      <c r="B966" s="834"/>
      <c r="C966" s="835"/>
      <c r="D966" s="836"/>
      <c r="E966" s="837" t="s">
        <v>991</v>
      </c>
      <c r="F966" s="838"/>
      <c r="G966" s="836"/>
      <c r="H966" s="839"/>
      <c r="I966" s="839"/>
      <c r="J966" s="840"/>
    </row>
    <row r="967" spans="2:10" ht="27.95" customHeight="1">
      <c r="B967" s="834"/>
      <c r="C967" s="835" t="s">
        <v>992</v>
      </c>
      <c r="D967" s="836" t="s">
        <v>993</v>
      </c>
      <c r="E967" s="837" t="s">
        <v>1424</v>
      </c>
      <c r="F967" s="838">
        <v>1</v>
      </c>
      <c r="G967" s="836" t="s">
        <v>769</v>
      </c>
      <c r="H967" s="839"/>
      <c r="I967" s="839"/>
      <c r="J967" s="840"/>
    </row>
    <row r="968" spans="2:10" ht="27.95" customHeight="1">
      <c r="B968" s="834"/>
      <c r="C968" s="835"/>
      <c r="D968" s="836"/>
      <c r="E968" s="837" t="s">
        <v>1425</v>
      </c>
      <c r="F968" s="838"/>
      <c r="G968" s="836"/>
      <c r="H968" s="839"/>
      <c r="I968" s="839"/>
      <c r="J968" s="840"/>
    </row>
    <row r="969" spans="2:10" ht="27.95" customHeight="1">
      <c r="B969" s="834"/>
      <c r="C969" s="835"/>
      <c r="D969" s="836"/>
      <c r="E969" s="837"/>
      <c r="F969" s="838"/>
      <c r="G969" s="836"/>
      <c r="H969" s="839"/>
      <c r="I969" s="839"/>
      <c r="J969" s="840"/>
    </row>
    <row r="970" spans="2:10" ht="27.95" customHeight="1">
      <c r="B970" s="834"/>
      <c r="C970" s="835" t="s">
        <v>986</v>
      </c>
      <c r="D970" s="836" t="s">
        <v>996</v>
      </c>
      <c r="E970" s="837" t="s">
        <v>994</v>
      </c>
      <c r="F970" s="838">
        <v>1</v>
      </c>
      <c r="G970" s="836" t="s">
        <v>769</v>
      </c>
      <c r="H970" s="839"/>
      <c r="I970" s="839"/>
      <c r="J970" s="840"/>
    </row>
    <row r="971" spans="2:10" ht="27.95" customHeight="1" thickBot="1">
      <c r="B971" s="861"/>
      <c r="C971" s="862"/>
      <c r="D971" s="863"/>
      <c r="E971" s="864" t="s">
        <v>997</v>
      </c>
      <c r="F971" s="865"/>
      <c r="G971" s="863"/>
      <c r="H971" s="866"/>
      <c r="I971" s="866"/>
      <c r="J971" s="867"/>
    </row>
    <row r="972" spans="2:10" ht="27.95" customHeight="1">
      <c r="B972" s="852"/>
      <c r="C972" s="853"/>
      <c r="D972" s="854"/>
      <c r="E972" s="855"/>
      <c r="F972" s="856"/>
      <c r="G972" s="854"/>
      <c r="H972" s="857"/>
      <c r="I972" s="857"/>
      <c r="J972" s="858"/>
    </row>
    <row r="973" spans="2:10" ht="27.95" customHeight="1">
      <c r="B973" s="834"/>
      <c r="C973" s="835" t="s">
        <v>986</v>
      </c>
      <c r="D973" s="836" t="s">
        <v>998</v>
      </c>
      <c r="E973" s="837" t="s">
        <v>999</v>
      </c>
      <c r="F973" s="838">
        <v>1</v>
      </c>
      <c r="G973" s="836" t="s">
        <v>769</v>
      </c>
      <c r="H973" s="839"/>
      <c r="I973" s="839"/>
      <c r="J973" s="840"/>
    </row>
    <row r="974" spans="2:10" ht="27.95" customHeight="1">
      <c r="B974" s="834"/>
      <c r="C974" s="835"/>
      <c r="D974" s="836"/>
      <c r="E974" s="837" t="s">
        <v>1000</v>
      </c>
      <c r="F974" s="838"/>
      <c r="G974" s="836"/>
      <c r="H974" s="839"/>
      <c r="I974" s="839"/>
      <c r="J974" s="840"/>
    </row>
    <row r="975" spans="2:10" ht="27.95" customHeight="1">
      <c r="B975" s="834"/>
      <c r="C975" s="835"/>
      <c r="D975" s="836"/>
      <c r="E975" s="837"/>
      <c r="F975" s="838"/>
      <c r="G975" s="836"/>
      <c r="H975" s="839"/>
      <c r="I975" s="839"/>
      <c r="J975" s="840"/>
    </row>
    <row r="976" spans="2:10" ht="27.95" customHeight="1">
      <c r="B976" s="834"/>
      <c r="C976" s="835" t="s">
        <v>986</v>
      </c>
      <c r="D976" s="836" t="s">
        <v>1001</v>
      </c>
      <c r="E976" s="837" t="s">
        <v>994</v>
      </c>
      <c r="F976" s="838">
        <v>1</v>
      </c>
      <c r="G976" s="836" t="s">
        <v>769</v>
      </c>
      <c r="H976" s="839"/>
      <c r="I976" s="839"/>
      <c r="J976" s="840"/>
    </row>
    <row r="977" spans="2:10" ht="27.95" customHeight="1">
      <c r="B977" s="834"/>
      <c r="C977" s="835"/>
      <c r="D977" s="836"/>
      <c r="E977" s="837" t="s">
        <v>995</v>
      </c>
      <c r="F977" s="838"/>
      <c r="G977" s="836"/>
      <c r="H977" s="839"/>
      <c r="I977" s="839"/>
      <c r="J977" s="840"/>
    </row>
    <row r="978" spans="2:10" ht="27.95" customHeight="1">
      <c r="B978" s="834"/>
      <c r="C978" s="835"/>
      <c r="D978" s="836"/>
      <c r="E978" s="837"/>
      <c r="F978" s="838"/>
      <c r="G978" s="836"/>
      <c r="H978" s="839"/>
      <c r="I978" s="839"/>
      <c r="J978" s="840"/>
    </row>
    <row r="979" spans="2:10" ht="27.95" customHeight="1">
      <c r="B979" s="834"/>
      <c r="C979" s="835" t="s">
        <v>1426</v>
      </c>
      <c r="D979" s="836" t="s">
        <v>1006</v>
      </c>
      <c r="E979" s="837" t="s">
        <v>1007</v>
      </c>
      <c r="F979" s="838">
        <v>1</v>
      </c>
      <c r="G979" s="836" t="s">
        <v>769</v>
      </c>
      <c r="H979" s="839"/>
      <c r="I979" s="839"/>
      <c r="J979" s="840"/>
    </row>
    <row r="980" spans="2:10" ht="27.95" customHeight="1">
      <c r="B980" s="834"/>
      <c r="C980" s="835"/>
      <c r="D980" s="836"/>
      <c r="E980" s="837" t="s">
        <v>1008</v>
      </c>
      <c r="F980" s="838"/>
      <c r="G980" s="836"/>
      <c r="H980" s="839"/>
      <c r="I980" s="839"/>
      <c r="J980" s="840"/>
    </row>
    <row r="981" spans="2:10" ht="27.95" customHeight="1">
      <c r="B981" s="834"/>
      <c r="C981" s="835"/>
      <c r="D981" s="836"/>
      <c r="E981" s="837"/>
      <c r="F981" s="838"/>
      <c r="G981" s="836"/>
      <c r="H981" s="839"/>
      <c r="I981" s="839"/>
      <c r="J981" s="840"/>
    </row>
    <row r="982" spans="2:10" ht="27.95" customHeight="1">
      <c r="B982" s="834"/>
      <c r="C982" s="835" t="s">
        <v>1012</v>
      </c>
      <c r="D982" s="836" t="s">
        <v>1427</v>
      </c>
      <c r="E982" s="837" t="s">
        <v>1014</v>
      </c>
      <c r="F982" s="838">
        <v>1</v>
      </c>
      <c r="G982" s="836" t="s">
        <v>769</v>
      </c>
      <c r="H982" s="839"/>
      <c r="I982" s="839"/>
      <c r="J982" s="840"/>
    </row>
    <row r="983" spans="2:10" ht="27.95" customHeight="1">
      <c r="B983" s="834"/>
      <c r="C983" s="835"/>
      <c r="D983" s="836"/>
      <c r="E983" s="837" t="s">
        <v>1015</v>
      </c>
      <c r="F983" s="838"/>
      <c r="G983" s="836"/>
      <c r="H983" s="839"/>
      <c r="I983" s="839"/>
      <c r="J983" s="840"/>
    </row>
    <row r="984" spans="2:10" ht="27.95" customHeight="1">
      <c r="B984" s="834"/>
      <c r="C984" s="835"/>
      <c r="D984" s="836"/>
      <c r="E984" s="837"/>
      <c r="F984" s="838"/>
      <c r="G984" s="836"/>
      <c r="H984" s="839"/>
      <c r="I984" s="839"/>
      <c r="J984" s="840"/>
    </row>
    <row r="985" spans="2:10" ht="27.95" customHeight="1">
      <c r="B985" s="834"/>
      <c r="C985" s="835" t="s">
        <v>1428</v>
      </c>
      <c r="D985" s="836"/>
      <c r="E985" s="837"/>
      <c r="F985" s="838">
        <v>1</v>
      </c>
      <c r="G985" s="836" t="s">
        <v>717</v>
      </c>
      <c r="H985" s="839"/>
      <c r="I985" s="839"/>
      <c r="J985" s="840"/>
    </row>
    <row r="986" spans="2:10" ht="27.95" customHeight="1">
      <c r="B986" s="834"/>
      <c r="C986" s="835"/>
      <c r="D986" s="836"/>
      <c r="E986" s="837"/>
      <c r="F986" s="838"/>
      <c r="G986" s="836"/>
      <c r="H986" s="839"/>
      <c r="I986" s="839"/>
      <c r="J986" s="840"/>
    </row>
    <row r="987" spans="2:10" ht="27.95" customHeight="1">
      <c r="B987" s="834"/>
      <c r="C987" s="835"/>
      <c r="D987" s="836"/>
      <c r="E987" s="837"/>
      <c r="F987" s="838"/>
      <c r="G987" s="836"/>
      <c r="H987" s="839"/>
      <c r="I987" s="839"/>
      <c r="J987" s="840"/>
    </row>
    <row r="988" spans="2:10" ht="27.95" customHeight="1" thickBot="1">
      <c r="B988" s="861"/>
      <c r="C988" s="862" t="s">
        <v>1429</v>
      </c>
      <c r="D988" s="863"/>
      <c r="E988" s="864"/>
      <c r="F988" s="865"/>
      <c r="G988" s="863"/>
      <c r="H988" s="866"/>
      <c r="I988" s="866"/>
      <c r="J988" s="867"/>
    </row>
    <row r="989" spans="2:10" ht="27.95" customHeight="1">
      <c r="B989" s="869" t="s">
        <v>1361</v>
      </c>
      <c r="C989" s="853" t="s">
        <v>1362</v>
      </c>
      <c r="D989" s="854"/>
      <c r="E989" s="855"/>
      <c r="F989" s="856"/>
      <c r="G989" s="854"/>
      <c r="H989" s="857"/>
      <c r="I989" s="857"/>
      <c r="J989" s="858"/>
    </row>
    <row r="990" spans="2:10" ht="27.95" customHeight="1">
      <c r="B990" s="870">
        <v>2</v>
      </c>
      <c r="C990" s="835" t="s">
        <v>1430</v>
      </c>
      <c r="D990" s="836"/>
      <c r="E990" s="837"/>
      <c r="F990" s="838"/>
      <c r="G990" s="836"/>
      <c r="H990" s="839"/>
      <c r="I990" s="839"/>
      <c r="J990" s="840"/>
    </row>
    <row r="991" spans="2:10" ht="27.95" customHeight="1">
      <c r="B991" s="834"/>
      <c r="C991" s="835"/>
      <c r="D991" s="836"/>
      <c r="E991" s="837"/>
      <c r="F991" s="872"/>
      <c r="G991" s="836"/>
      <c r="H991" s="839"/>
      <c r="I991" s="839"/>
      <c r="J991" s="840"/>
    </row>
    <row r="992" spans="2:10" ht="27.95" customHeight="1">
      <c r="B992" s="834"/>
      <c r="C992" s="835" t="s">
        <v>1043</v>
      </c>
      <c r="D992" s="836" t="s">
        <v>1041</v>
      </c>
      <c r="E992" s="837" t="s">
        <v>1046</v>
      </c>
      <c r="F992" s="838">
        <v>3</v>
      </c>
      <c r="G992" s="836" t="s">
        <v>943</v>
      </c>
      <c r="H992" s="839"/>
      <c r="I992" s="839"/>
      <c r="J992" s="840"/>
    </row>
    <row r="993" spans="2:10" ht="27.95" customHeight="1">
      <c r="B993" s="834"/>
      <c r="C993" s="835" t="s">
        <v>1043</v>
      </c>
      <c r="D993" s="836" t="s">
        <v>1041</v>
      </c>
      <c r="E993" s="837" t="s">
        <v>1048</v>
      </c>
      <c r="F993" s="838">
        <v>9</v>
      </c>
      <c r="G993" s="836" t="s">
        <v>943</v>
      </c>
      <c r="H993" s="839"/>
      <c r="I993" s="839"/>
      <c r="J993" s="840"/>
    </row>
    <row r="994" spans="2:10" ht="27.95" customHeight="1">
      <c r="B994" s="834"/>
      <c r="C994" s="835" t="s">
        <v>1431</v>
      </c>
      <c r="D994" s="836" t="s">
        <v>1039</v>
      </c>
      <c r="E994" s="837" t="s">
        <v>1049</v>
      </c>
      <c r="F994" s="838">
        <v>1</v>
      </c>
      <c r="G994" s="836" t="s">
        <v>717</v>
      </c>
      <c r="H994" s="839"/>
      <c r="I994" s="839"/>
      <c r="J994" s="840"/>
    </row>
    <row r="995" spans="2:10" ht="27.95" customHeight="1">
      <c r="B995" s="834"/>
      <c r="C995" s="835"/>
      <c r="D995" s="836"/>
      <c r="E995" s="837"/>
      <c r="F995" s="838"/>
      <c r="G995" s="836"/>
      <c r="H995" s="839"/>
      <c r="I995" s="839"/>
      <c r="J995" s="840"/>
    </row>
    <row r="996" spans="2:10" ht="27.95" customHeight="1">
      <c r="B996" s="834"/>
      <c r="C996" s="835"/>
      <c r="D996" s="836"/>
      <c r="E996" s="837"/>
      <c r="F996" s="872"/>
      <c r="G996" s="836"/>
      <c r="H996" s="839"/>
      <c r="I996" s="839"/>
      <c r="J996" s="840"/>
    </row>
    <row r="997" spans="2:10" ht="27.95" customHeight="1">
      <c r="B997" s="834"/>
      <c r="C997" s="835" t="s">
        <v>1432</v>
      </c>
      <c r="D997" s="836"/>
      <c r="E997" s="837" t="s">
        <v>882</v>
      </c>
      <c r="F997" s="872">
        <v>194</v>
      </c>
      <c r="G997" s="836" t="s">
        <v>883</v>
      </c>
      <c r="H997" s="839"/>
      <c r="I997" s="839"/>
      <c r="J997" s="840"/>
    </row>
    <row r="998" spans="2:10" ht="27.95" customHeight="1">
      <c r="B998" s="834"/>
      <c r="C998" s="835"/>
      <c r="D998" s="836"/>
      <c r="E998" s="837"/>
      <c r="F998" s="838"/>
      <c r="G998" s="836"/>
      <c r="H998" s="839"/>
      <c r="I998" s="839"/>
      <c r="J998" s="840"/>
    </row>
    <row r="999" spans="2:10" ht="27.95" customHeight="1">
      <c r="B999" s="834"/>
      <c r="C999" s="835" t="s">
        <v>1433</v>
      </c>
      <c r="D999" s="836"/>
      <c r="E999" s="837"/>
      <c r="F999" s="838">
        <v>1</v>
      </c>
      <c r="G999" s="836" t="s">
        <v>717</v>
      </c>
      <c r="H999" s="839"/>
      <c r="I999" s="839"/>
      <c r="J999" s="840"/>
    </row>
    <row r="1000" spans="2:10" ht="27.95" customHeight="1">
      <c r="B1000" s="834"/>
      <c r="C1000" s="835"/>
      <c r="D1000" s="836"/>
      <c r="E1000" s="837"/>
      <c r="F1000" s="838"/>
      <c r="G1000" s="836"/>
      <c r="H1000" s="839"/>
      <c r="I1000" s="839"/>
      <c r="J1000" s="840"/>
    </row>
    <row r="1001" spans="2:10" ht="27.95" customHeight="1">
      <c r="B1001" s="834"/>
      <c r="C1001" s="835"/>
      <c r="D1001" s="836"/>
      <c r="E1001" s="837"/>
      <c r="F1001" s="838"/>
      <c r="G1001" s="836"/>
      <c r="H1001" s="839"/>
      <c r="I1001" s="839"/>
      <c r="J1001" s="840"/>
    </row>
    <row r="1002" spans="2:10" ht="27.95" customHeight="1">
      <c r="B1002" s="834"/>
      <c r="C1002" s="835" t="s">
        <v>901</v>
      </c>
      <c r="D1002" s="836"/>
      <c r="E1002" s="837"/>
      <c r="F1002" s="838"/>
      <c r="G1002" s="836"/>
      <c r="H1002" s="839"/>
      <c r="I1002" s="839"/>
      <c r="J1002" s="840"/>
    </row>
    <row r="1003" spans="2:10" ht="27.95" customHeight="1">
      <c r="B1003" s="834"/>
      <c r="C1003" s="835"/>
      <c r="D1003" s="836"/>
      <c r="E1003" s="837"/>
      <c r="F1003" s="838"/>
      <c r="G1003" s="836"/>
      <c r="H1003" s="839"/>
      <c r="I1003" s="839"/>
      <c r="J1003" s="840"/>
    </row>
    <row r="1004" spans="2:10" ht="27.95" customHeight="1">
      <c r="B1004" s="834"/>
      <c r="C1004" s="835"/>
      <c r="D1004" s="836"/>
      <c r="E1004" s="837"/>
      <c r="F1004" s="838"/>
      <c r="G1004" s="836"/>
      <c r="H1004" s="839"/>
      <c r="I1004" s="839"/>
      <c r="J1004" s="840"/>
    </row>
    <row r="1005" spans="2:10" ht="27.95" customHeight="1" thickBot="1">
      <c r="B1005" s="861"/>
      <c r="C1005" s="862"/>
      <c r="D1005" s="863"/>
      <c r="E1005" s="864"/>
      <c r="F1005" s="865"/>
      <c r="G1005" s="863"/>
      <c r="H1005" s="866"/>
      <c r="I1005" s="866"/>
      <c r="J1005" s="867"/>
    </row>
    <row r="1006" spans="2:10" ht="27.95" customHeight="1">
      <c r="B1006" s="869" t="s">
        <v>732</v>
      </c>
      <c r="C1006" s="853" t="s">
        <v>1363</v>
      </c>
      <c r="D1006" s="854"/>
      <c r="E1006" s="855"/>
      <c r="F1006" s="856"/>
      <c r="G1006" s="854"/>
      <c r="H1006" s="857"/>
      <c r="I1006" s="857"/>
      <c r="J1006" s="858"/>
    </row>
    <row r="1007" spans="2:10" ht="27.95" customHeight="1">
      <c r="B1007" s="870">
        <v>1</v>
      </c>
      <c r="C1007" s="835" t="s">
        <v>1371</v>
      </c>
      <c r="D1007" s="836"/>
      <c r="E1007" s="837"/>
      <c r="F1007" s="838"/>
      <c r="G1007" s="836"/>
      <c r="H1007" s="839"/>
      <c r="I1007" s="839"/>
      <c r="J1007" s="840"/>
    </row>
    <row r="1008" spans="2:10" ht="27.95" customHeight="1">
      <c r="B1008" s="834"/>
      <c r="C1008" s="835" t="s">
        <v>1057</v>
      </c>
      <c r="D1008" s="836" t="s">
        <v>1434</v>
      </c>
      <c r="E1008" s="837" t="s">
        <v>1059</v>
      </c>
      <c r="F1008" s="838">
        <v>1</v>
      </c>
      <c r="G1008" s="836" t="s">
        <v>769</v>
      </c>
      <c r="H1008" s="839"/>
      <c r="I1008" s="839"/>
      <c r="J1008" s="840"/>
    </row>
    <row r="1009" spans="2:10" ht="27.95" customHeight="1">
      <c r="B1009" s="834"/>
      <c r="C1009" s="835"/>
      <c r="D1009" s="836"/>
      <c r="E1009" s="837" t="s">
        <v>1435</v>
      </c>
      <c r="F1009" s="838"/>
      <c r="G1009" s="836"/>
      <c r="H1009" s="839"/>
      <c r="I1009" s="839"/>
      <c r="J1009" s="840"/>
    </row>
    <row r="1010" spans="2:10" ht="27.95" customHeight="1">
      <c r="B1010" s="834"/>
      <c r="C1010" s="835"/>
      <c r="D1010" s="836"/>
      <c r="E1010" s="837" t="s">
        <v>1061</v>
      </c>
      <c r="F1010" s="838"/>
      <c r="G1010" s="836"/>
      <c r="H1010" s="839"/>
      <c r="I1010" s="839"/>
      <c r="J1010" s="840"/>
    </row>
    <row r="1011" spans="2:10" ht="27.95" customHeight="1">
      <c r="B1011" s="834"/>
      <c r="C1011" s="835"/>
      <c r="D1011" s="836"/>
      <c r="E1011" s="837"/>
      <c r="F1011" s="838"/>
      <c r="G1011" s="836"/>
      <c r="H1011" s="839"/>
      <c r="I1011" s="839"/>
      <c r="J1011" s="840"/>
    </row>
    <row r="1012" spans="2:10" ht="27.95" customHeight="1">
      <c r="B1012" s="834"/>
      <c r="C1012" s="835" t="s">
        <v>1436</v>
      </c>
      <c r="D1012" s="836"/>
      <c r="E1012" s="837"/>
      <c r="F1012" s="838">
        <v>1</v>
      </c>
      <c r="G1012" s="836" t="s">
        <v>717</v>
      </c>
      <c r="H1012" s="839"/>
      <c r="I1012" s="839"/>
      <c r="J1012" s="840"/>
    </row>
    <row r="1013" spans="2:10" ht="27.95" customHeight="1">
      <c r="B1013" s="834"/>
      <c r="C1013" s="835" t="s">
        <v>1055</v>
      </c>
      <c r="D1013" s="836"/>
      <c r="E1013" s="837"/>
      <c r="F1013" s="838"/>
      <c r="G1013" s="836"/>
      <c r="H1013" s="839"/>
      <c r="I1013" s="839"/>
      <c r="J1013" s="840"/>
    </row>
    <row r="1014" spans="2:10" ht="27.95" customHeight="1">
      <c r="B1014" s="834"/>
      <c r="C1014" s="835"/>
      <c r="D1014" s="836"/>
      <c r="E1014" s="837"/>
      <c r="F1014" s="838"/>
      <c r="G1014" s="836"/>
      <c r="H1014" s="839"/>
      <c r="I1014" s="839"/>
      <c r="J1014" s="840"/>
    </row>
    <row r="1015" spans="2:10" ht="27.95" customHeight="1">
      <c r="B1015" s="870">
        <v>2</v>
      </c>
      <c r="C1015" s="835" t="s">
        <v>1437</v>
      </c>
      <c r="D1015" s="836"/>
      <c r="E1015" s="837"/>
      <c r="F1015" s="838"/>
      <c r="G1015" s="836"/>
      <c r="H1015" s="839"/>
      <c r="I1015" s="839"/>
      <c r="J1015" s="840"/>
    </row>
    <row r="1016" spans="2:10" ht="27.95" customHeight="1">
      <c r="B1016" s="834"/>
      <c r="C1016" s="835" t="s">
        <v>1067</v>
      </c>
      <c r="D1016" s="836" t="s">
        <v>884</v>
      </c>
      <c r="E1016" s="837" t="s">
        <v>1438</v>
      </c>
      <c r="F1016" s="838">
        <v>36</v>
      </c>
      <c r="G1016" s="836" t="s">
        <v>883</v>
      </c>
      <c r="H1016" s="839"/>
      <c r="I1016" s="839"/>
      <c r="J1016" s="840"/>
    </row>
    <row r="1017" spans="2:10" ht="27.95" customHeight="1">
      <c r="B1017" s="834"/>
      <c r="C1017" s="835"/>
      <c r="D1017" s="836"/>
      <c r="E1017" s="837"/>
      <c r="F1017" s="838"/>
      <c r="G1017" s="836"/>
      <c r="H1017" s="839"/>
      <c r="I1017" s="839"/>
      <c r="J1017" s="840"/>
    </row>
    <row r="1018" spans="2:10" ht="27.95" customHeight="1">
      <c r="B1018" s="834"/>
      <c r="C1018" s="835" t="s">
        <v>1076</v>
      </c>
      <c r="D1018" s="836"/>
      <c r="E1018" s="837" t="s">
        <v>1439</v>
      </c>
      <c r="F1018" s="838">
        <v>2</v>
      </c>
      <c r="G1018" s="836" t="s">
        <v>740</v>
      </c>
      <c r="H1018" s="839"/>
      <c r="I1018" s="839"/>
      <c r="J1018" s="840"/>
    </row>
    <row r="1019" spans="2:10" ht="27.95" customHeight="1">
      <c r="B1019" s="834"/>
      <c r="C1019" s="835" t="s">
        <v>1080</v>
      </c>
      <c r="D1019" s="836"/>
      <c r="E1019" s="837"/>
      <c r="F1019" s="838">
        <v>2</v>
      </c>
      <c r="G1019" s="836" t="s">
        <v>740</v>
      </c>
      <c r="H1019" s="839"/>
      <c r="I1019" s="839"/>
      <c r="J1019" s="840"/>
    </row>
    <row r="1020" spans="2:10" ht="27.95" customHeight="1">
      <c r="B1020" s="834"/>
      <c r="C1020" s="835" t="s">
        <v>1421</v>
      </c>
      <c r="D1020" s="836"/>
      <c r="E1020" s="837" t="s">
        <v>1440</v>
      </c>
      <c r="F1020" s="838">
        <v>1</v>
      </c>
      <c r="G1020" s="836" t="s">
        <v>717</v>
      </c>
      <c r="H1020" s="839"/>
      <c r="I1020" s="839"/>
      <c r="J1020" s="840"/>
    </row>
    <row r="1021" spans="2:10" ht="27.95" customHeight="1">
      <c r="B1021" s="834"/>
      <c r="C1021" s="835"/>
      <c r="D1021" s="836"/>
      <c r="E1021" s="837"/>
      <c r="F1021" s="838"/>
      <c r="G1021" s="836"/>
      <c r="H1021" s="839"/>
      <c r="I1021" s="839"/>
      <c r="J1021" s="840"/>
    </row>
    <row r="1022" spans="2:10" ht="27.95" customHeight="1" thickBot="1">
      <c r="B1022" s="861"/>
      <c r="C1022" s="862" t="s">
        <v>1055</v>
      </c>
      <c r="D1022" s="863"/>
      <c r="E1022" s="864"/>
      <c r="F1022" s="865"/>
      <c r="G1022" s="863"/>
      <c r="H1022" s="866"/>
      <c r="I1022" s="866"/>
      <c r="J1022" s="867"/>
    </row>
    <row r="1023" spans="2:10" ht="27.95" customHeight="1">
      <c r="B1023" s="852">
        <v>2</v>
      </c>
      <c r="C1023" s="853" t="s">
        <v>1358</v>
      </c>
      <c r="D1023" s="854"/>
      <c r="E1023" s="855"/>
      <c r="F1023" s="856"/>
      <c r="G1023" s="854"/>
      <c r="H1023" s="857"/>
      <c r="I1023" s="857"/>
      <c r="J1023" s="858"/>
    </row>
    <row r="1024" spans="2:10" ht="27.95" customHeight="1">
      <c r="B1024" s="870">
        <v>1</v>
      </c>
      <c r="C1024" s="835" t="s">
        <v>1441</v>
      </c>
      <c r="D1024" s="836"/>
      <c r="E1024" s="837"/>
      <c r="F1024" s="838">
        <v>1</v>
      </c>
      <c r="G1024" s="836" t="s">
        <v>717</v>
      </c>
      <c r="H1024" s="839"/>
      <c r="I1024" s="839"/>
      <c r="J1024" s="840"/>
    </row>
    <row r="1025" spans="2:10" ht="27.95" customHeight="1">
      <c r="B1025" s="870">
        <v>2</v>
      </c>
      <c r="C1025" s="835" t="s">
        <v>1442</v>
      </c>
      <c r="D1025" s="836"/>
      <c r="E1025" s="837"/>
      <c r="F1025" s="838">
        <v>1</v>
      </c>
      <c r="G1025" s="836" t="s">
        <v>717</v>
      </c>
      <c r="H1025" s="839"/>
      <c r="I1025" s="839"/>
      <c r="J1025" s="840"/>
    </row>
    <row r="1026" spans="2:10" ht="27.95" customHeight="1">
      <c r="B1026" s="870">
        <v>3</v>
      </c>
      <c r="C1026" s="835" t="s">
        <v>1443</v>
      </c>
      <c r="D1026" s="836"/>
      <c r="E1026" s="837"/>
      <c r="F1026" s="838">
        <v>1</v>
      </c>
      <c r="G1026" s="836" t="s">
        <v>717</v>
      </c>
      <c r="H1026" s="839"/>
      <c r="I1026" s="839"/>
      <c r="J1026" s="840"/>
    </row>
    <row r="1027" spans="2:10" ht="27.95" customHeight="1">
      <c r="B1027" s="870">
        <v>4</v>
      </c>
      <c r="C1027" s="835" t="s">
        <v>1444</v>
      </c>
      <c r="D1027" s="836"/>
      <c r="E1027" s="837"/>
      <c r="F1027" s="838">
        <v>1</v>
      </c>
      <c r="G1027" s="836" t="s">
        <v>717</v>
      </c>
      <c r="H1027" s="839"/>
      <c r="I1027" s="839"/>
      <c r="J1027" s="840"/>
    </row>
    <row r="1028" spans="2:10" ht="27.95" customHeight="1">
      <c r="B1028" s="870">
        <v>5</v>
      </c>
      <c r="C1028" s="835" t="s">
        <v>1445</v>
      </c>
      <c r="D1028" s="836"/>
      <c r="E1028" s="837"/>
      <c r="F1028" s="838">
        <v>1</v>
      </c>
      <c r="G1028" s="836" t="s">
        <v>717</v>
      </c>
      <c r="H1028" s="839"/>
      <c r="I1028" s="839"/>
      <c r="J1028" s="840"/>
    </row>
    <row r="1029" spans="2:10" ht="27.95" customHeight="1">
      <c r="B1029" s="870">
        <v>6</v>
      </c>
      <c r="C1029" s="881" t="s">
        <v>1446</v>
      </c>
      <c r="D1029" s="836"/>
      <c r="E1029" s="837"/>
      <c r="F1029" s="838">
        <v>1</v>
      </c>
      <c r="G1029" s="836" t="s">
        <v>717</v>
      </c>
      <c r="H1029" s="839"/>
      <c r="I1029" s="839"/>
      <c r="J1029" s="840"/>
    </row>
    <row r="1030" spans="2:10" ht="27.95" customHeight="1">
      <c r="B1030" s="834"/>
      <c r="C1030" s="835"/>
      <c r="D1030" s="836"/>
      <c r="E1030" s="837"/>
      <c r="F1030" s="838"/>
      <c r="G1030" s="836"/>
      <c r="H1030" s="839"/>
      <c r="I1030" s="839"/>
      <c r="J1030" s="840"/>
    </row>
    <row r="1031" spans="2:10" ht="27.95" customHeight="1">
      <c r="B1031" s="834"/>
      <c r="C1031" s="835" t="s">
        <v>901</v>
      </c>
      <c r="D1031" s="836"/>
      <c r="E1031" s="837"/>
      <c r="F1031" s="838"/>
      <c r="G1031" s="836"/>
      <c r="H1031" s="839"/>
      <c r="I1031" s="839"/>
      <c r="J1031" s="840"/>
    </row>
    <row r="1032" spans="2:10" ht="27.95" customHeight="1">
      <c r="B1032" s="834"/>
      <c r="C1032" s="835"/>
      <c r="D1032" s="836"/>
      <c r="E1032" s="837"/>
      <c r="F1032" s="838"/>
      <c r="G1032" s="836"/>
      <c r="H1032" s="839"/>
      <c r="I1032" s="839"/>
      <c r="J1032" s="840"/>
    </row>
    <row r="1033" spans="2:10" ht="27.95" customHeight="1">
      <c r="B1033" s="834"/>
      <c r="C1033" s="835"/>
      <c r="D1033" s="836"/>
      <c r="E1033" s="837"/>
      <c r="F1033" s="838"/>
      <c r="G1033" s="836"/>
      <c r="H1033" s="839"/>
      <c r="I1033" s="839"/>
      <c r="J1033" s="840"/>
    </row>
    <row r="1034" spans="2:10" ht="27.95" customHeight="1">
      <c r="B1034" s="834"/>
      <c r="C1034" s="835"/>
      <c r="D1034" s="836"/>
      <c r="E1034" s="837"/>
      <c r="F1034" s="838"/>
      <c r="G1034" s="836"/>
      <c r="H1034" s="839"/>
      <c r="I1034" s="839"/>
      <c r="J1034" s="840"/>
    </row>
    <row r="1035" spans="2:10" ht="27.95" customHeight="1">
      <c r="B1035" s="834"/>
      <c r="C1035" s="835"/>
      <c r="D1035" s="836"/>
      <c r="E1035" s="837"/>
      <c r="F1035" s="838"/>
      <c r="G1035" s="836"/>
      <c r="H1035" s="839"/>
      <c r="I1035" s="839"/>
      <c r="J1035" s="840"/>
    </row>
    <row r="1036" spans="2:10" ht="27.95" customHeight="1">
      <c r="B1036" s="834"/>
      <c r="C1036" s="835"/>
      <c r="D1036" s="836"/>
      <c r="E1036" s="837"/>
      <c r="F1036" s="838"/>
      <c r="G1036" s="836"/>
      <c r="H1036" s="839"/>
      <c r="I1036" s="839"/>
      <c r="J1036" s="840"/>
    </row>
    <row r="1037" spans="2:10" ht="27.95" customHeight="1">
      <c r="B1037" s="834"/>
      <c r="C1037" s="835"/>
      <c r="D1037" s="836"/>
      <c r="E1037" s="837"/>
      <c r="F1037" s="838"/>
      <c r="G1037" s="836"/>
      <c r="H1037" s="839"/>
      <c r="I1037" s="839"/>
      <c r="J1037" s="840"/>
    </row>
    <row r="1038" spans="2:10" ht="27.95" customHeight="1">
      <c r="B1038" s="834"/>
      <c r="C1038" s="835"/>
      <c r="D1038" s="836"/>
      <c r="E1038" s="837"/>
      <c r="F1038" s="838"/>
      <c r="G1038" s="836"/>
      <c r="H1038" s="839"/>
      <c r="I1038" s="839"/>
      <c r="J1038" s="840"/>
    </row>
    <row r="1039" spans="2:10" ht="27.95" customHeight="1" thickBot="1">
      <c r="B1039" s="861"/>
      <c r="C1039" s="862"/>
      <c r="D1039" s="863"/>
      <c r="E1039" s="864"/>
      <c r="F1039" s="865"/>
      <c r="G1039" s="863"/>
      <c r="H1039" s="866"/>
      <c r="I1039" s="866"/>
      <c r="J1039" s="867"/>
    </row>
    <row r="1040" spans="2:10" ht="27.95" customHeight="1">
      <c r="B1040" s="852">
        <v>2</v>
      </c>
      <c r="C1040" s="853" t="s">
        <v>1358</v>
      </c>
      <c r="D1040" s="854"/>
      <c r="E1040" s="855"/>
      <c r="F1040" s="856"/>
      <c r="G1040" s="854"/>
      <c r="H1040" s="857"/>
      <c r="I1040" s="857"/>
      <c r="J1040" s="858"/>
    </row>
    <row r="1041" spans="2:10" ht="27.95" customHeight="1">
      <c r="B1041" s="870">
        <v>1</v>
      </c>
      <c r="C1041" s="835" t="s">
        <v>1441</v>
      </c>
      <c r="D1041" s="836"/>
      <c r="E1041" s="837"/>
      <c r="F1041" s="838"/>
      <c r="G1041" s="836"/>
      <c r="H1041" s="839"/>
      <c r="I1041" s="839"/>
      <c r="J1041" s="840"/>
    </row>
    <row r="1042" spans="2:10" ht="27.95" customHeight="1">
      <c r="B1042" s="834"/>
      <c r="C1042" s="835" t="s">
        <v>1447</v>
      </c>
      <c r="D1042" s="836"/>
      <c r="E1042" s="837" t="s">
        <v>1448</v>
      </c>
      <c r="F1042" s="838">
        <v>8</v>
      </c>
      <c r="G1042" s="836" t="s">
        <v>740</v>
      </c>
      <c r="H1042" s="839"/>
      <c r="I1042" s="839"/>
      <c r="J1042" s="840"/>
    </row>
    <row r="1043" spans="2:10" ht="27.95" customHeight="1">
      <c r="B1043" s="834"/>
      <c r="C1043" s="835" t="s">
        <v>1183</v>
      </c>
      <c r="D1043" s="836"/>
      <c r="E1043" s="837" t="s">
        <v>1449</v>
      </c>
      <c r="F1043" s="838">
        <v>3</v>
      </c>
      <c r="G1043" s="836" t="s">
        <v>740</v>
      </c>
      <c r="H1043" s="839"/>
      <c r="I1043" s="839"/>
      <c r="J1043" s="840"/>
    </row>
    <row r="1044" spans="2:10" ht="27.95" customHeight="1">
      <c r="B1044" s="834"/>
      <c r="C1044" s="835" t="s">
        <v>1185</v>
      </c>
      <c r="D1044" s="836"/>
      <c r="E1044" s="837" t="s">
        <v>1450</v>
      </c>
      <c r="F1044" s="838">
        <v>1</v>
      </c>
      <c r="G1044" s="836" t="s">
        <v>740</v>
      </c>
      <c r="H1044" s="839"/>
      <c r="I1044" s="839"/>
      <c r="J1044" s="840"/>
    </row>
    <row r="1045" spans="2:10" ht="27.95" customHeight="1">
      <c r="B1045" s="834"/>
      <c r="C1045" s="835" t="s">
        <v>1187</v>
      </c>
      <c r="D1045" s="836"/>
      <c r="E1045" s="837" t="s">
        <v>1451</v>
      </c>
      <c r="F1045" s="838">
        <v>6</v>
      </c>
      <c r="G1045" s="836" t="s">
        <v>740</v>
      </c>
      <c r="H1045" s="839"/>
      <c r="I1045" s="839"/>
      <c r="J1045" s="840"/>
    </row>
    <row r="1046" spans="2:10" ht="27.95" customHeight="1">
      <c r="B1046" s="834"/>
      <c r="C1046" s="835" t="s">
        <v>1189</v>
      </c>
      <c r="D1046" s="836"/>
      <c r="E1046" s="837" t="s">
        <v>1452</v>
      </c>
      <c r="F1046" s="838">
        <v>18</v>
      </c>
      <c r="G1046" s="836" t="s">
        <v>740</v>
      </c>
      <c r="H1046" s="839"/>
      <c r="I1046" s="839"/>
      <c r="J1046" s="840"/>
    </row>
    <row r="1047" spans="2:10" ht="27.95" customHeight="1">
      <c r="B1047" s="834"/>
      <c r="C1047" s="835" t="s">
        <v>1189</v>
      </c>
      <c r="D1047" s="836"/>
      <c r="E1047" s="837" t="s">
        <v>1191</v>
      </c>
      <c r="F1047" s="838">
        <v>2</v>
      </c>
      <c r="G1047" s="836" t="s">
        <v>740</v>
      </c>
      <c r="H1047" s="839"/>
      <c r="I1047" s="839"/>
      <c r="J1047" s="840"/>
    </row>
    <row r="1048" spans="2:10" ht="27.95" customHeight="1">
      <c r="B1048" s="834"/>
      <c r="C1048" s="835" t="s">
        <v>1194</v>
      </c>
      <c r="D1048" s="836"/>
      <c r="E1048" s="837" t="s">
        <v>1453</v>
      </c>
      <c r="F1048" s="838">
        <v>1</v>
      </c>
      <c r="G1048" s="836" t="s">
        <v>740</v>
      </c>
      <c r="H1048" s="839"/>
      <c r="I1048" s="839"/>
      <c r="J1048" s="840"/>
    </row>
    <row r="1049" spans="2:10" ht="27.95" customHeight="1">
      <c r="B1049" s="834"/>
      <c r="C1049" s="835" t="s">
        <v>1198</v>
      </c>
      <c r="D1049" s="836"/>
      <c r="E1049" s="837" t="s">
        <v>1454</v>
      </c>
      <c r="F1049" s="838">
        <v>4</v>
      </c>
      <c r="G1049" s="836" t="s">
        <v>740</v>
      </c>
      <c r="H1049" s="839"/>
      <c r="I1049" s="839"/>
      <c r="J1049" s="840"/>
    </row>
    <row r="1050" spans="2:10" ht="27.95" customHeight="1">
      <c r="B1050" s="834"/>
      <c r="C1050" s="835" t="s">
        <v>1455</v>
      </c>
      <c r="D1050" s="836"/>
      <c r="E1050" s="837" t="s">
        <v>1456</v>
      </c>
      <c r="F1050" s="838">
        <v>2</v>
      </c>
      <c r="G1050" s="836" t="s">
        <v>740</v>
      </c>
      <c r="H1050" s="839"/>
      <c r="I1050" s="839"/>
      <c r="J1050" s="840"/>
    </row>
    <row r="1051" spans="2:10" ht="27.95" customHeight="1">
      <c r="B1051" s="834"/>
      <c r="C1051" s="835" t="s">
        <v>1202</v>
      </c>
      <c r="D1051" s="836"/>
      <c r="E1051" s="837" t="s">
        <v>1457</v>
      </c>
      <c r="F1051" s="838">
        <v>6</v>
      </c>
      <c r="G1051" s="836" t="s">
        <v>740</v>
      </c>
      <c r="H1051" s="839"/>
      <c r="I1051" s="839"/>
      <c r="J1051" s="840"/>
    </row>
    <row r="1052" spans="2:10" ht="27.95" customHeight="1">
      <c r="B1052" s="834"/>
      <c r="C1052" s="835" t="s">
        <v>1202</v>
      </c>
      <c r="D1052" s="836"/>
      <c r="E1052" s="837" t="s">
        <v>1458</v>
      </c>
      <c r="F1052" s="838">
        <v>3</v>
      </c>
      <c r="G1052" s="836" t="s">
        <v>740</v>
      </c>
      <c r="H1052" s="839"/>
      <c r="I1052" s="839"/>
      <c r="J1052" s="840"/>
    </row>
    <row r="1053" spans="2:10" ht="27.95" customHeight="1">
      <c r="B1053" s="834"/>
      <c r="C1053" s="835" t="s">
        <v>1202</v>
      </c>
      <c r="D1053" s="836"/>
      <c r="E1053" s="837" t="s">
        <v>1459</v>
      </c>
      <c r="F1053" s="838">
        <v>1</v>
      </c>
      <c r="G1053" s="836" t="s">
        <v>740</v>
      </c>
      <c r="H1053" s="839"/>
      <c r="I1053" s="839"/>
      <c r="J1053" s="840"/>
    </row>
    <row r="1054" spans="2:10" ht="27.95" customHeight="1">
      <c r="B1054" s="834"/>
      <c r="C1054" s="835" t="s">
        <v>1206</v>
      </c>
      <c r="D1054" s="836"/>
      <c r="E1054" s="837" t="s">
        <v>1207</v>
      </c>
      <c r="F1054" s="838">
        <v>18</v>
      </c>
      <c r="G1054" s="836" t="s">
        <v>740</v>
      </c>
      <c r="H1054" s="839"/>
      <c r="I1054" s="839"/>
      <c r="J1054" s="840"/>
    </row>
    <row r="1055" spans="2:10" ht="27.95" customHeight="1">
      <c r="B1055" s="834"/>
      <c r="C1055" s="835" t="s">
        <v>1460</v>
      </c>
      <c r="D1055" s="836"/>
      <c r="E1055" s="837" t="s">
        <v>1461</v>
      </c>
      <c r="F1055" s="838">
        <v>4</v>
      </c>
      <c r="G1055" s="836" t="s">
        <v>1462</v>
      </c>
      <c r="H1055" s="839"/>
      <c r="I1055" s="839"/>
      <c r="J1055" s="840"/>
    </row>
    <row r="1056" spans="2:10" ht="27.95" customHeight="1" thickBot="1">
      <c r="B1056" s="861"/>
      <c r="C1056" s="862" t="s">
        <v>1463</v>
      </c>
      <c r="D1056" s="863"/>
      <c r="E1056" s="864" t="s">
        <v>1464</v>
      </c>
      <c r="F1056" s="865">
        <v>2</v>
      </c>
      <c r="G1056" s="863" t="s">
        <v>1462</v>
      </c>
      <c r="H1056" s="866"/>
      <c r="I1056" s="866"/>
      <c r="J1056" s="867"/>
    </row>
    <row r="1057" spans="2:10" ht="27.95" customHeight="1">
      <c r="B1057" s="852"/>
      <c r="C1057" s="853" t="s">
        <v>1465</v>
      </c>
      <c r="D1057" s="854"/>
      <c r="E1057" s="855" t="s">
        <v>1213</v>
      </c>
      <c r="F1057" s="856">
        <v>1</v>
      </c>
      <c r="G1057" s="854" t="s">
        <v>1462</v>
      </c>
      <c r="H1057" s="857"/>
      <c r="I1057" s="857"/>
      <c r="J1057" s="858"/>
    </row>
    <row r="1058" spans="2:10" ht="27.95" customHeight="1">
      <c r="B1058" s="834"/>
      <c r="C1058" s="835" t="s">
        <v>1214</v>
      </c>
      <c r="D1058" s="836"/>
      <c r="E1058" s="837"/>
      <c r="F1058" s="838">
        <v>1</v>
      </c>
      <c r="G1058" s="836" t="s">
        <v>717</v>
      </c>
      <c r="H1058" s="839"/>
      <c r="I1058" s="839"/>
      <c r="J1058" s="840"/>
    </row>
    <row r="1059" spans="2:10" ht="27.95" customHeight="1">
      <c r="B1059" s="834"/>
      <c r="C1059" s="835" t="s">
        <v>1466</v>
      </c>
      <c r="D1059" s="836"/>
      <c r="E1059" s="837"/>
      <c r="F1059" s="838">
        <v>1</v>
      </c>
      <c r="G1059" s="836" t="s">
        <v>717</v>
      </c>
      <c r="H1059" s="839"/>
      <c r="I1059" s="839"/>
      <c r="J1059" s="840"/>
    </row>
    <row r="1060" spans="2:10" ht="27.95" customHeight="1">
      <c r="B1060" s="834"/>
      <c r="C1060" s="835"/>
      <c r="D1060" s="836"/>
      <c r="E1060" s="837"/>
      <c r="F1060" s="838"/>
      <c r="G1060" s="836"/>
      <c r="H1060" s="839"/>
      <c r="I1060" s="839"/>
      <c r="J1060" s="840"/>
    </row>
    <row r="1061" spans="2:10" ht="27.95" customHeight="1">
      <c r="B1061" s="834"/>
      <c r="C1061" s="835"/>
      <c r="D1061" s="836"/>
      <c r="E1061" s="837"/>
      <c r="F1061" s="838"/>
      <c r="G1061" s="836"/>
      <c r="H1061" s="839"/>
      <c r="I1061" s="839"/>
      <c r="J1061" s="840"/>
    </row>
    <row r="1062" spans="2:10" ht="27.95" customHeight="1">
      <c r="B1062" s="834"/>
      <c r="C1062" s="835"/>
      <c r="D1062" s="836"/>
      <c r="E1062" s="837"/>
      <c r="F1062" s="838"/>
      <c r="G1062" s="836"/>
      <c r="H1062" s="839"/>
      <c r="I1062" s="839"/>
      <c r="J1062" s="840"/>
    </row>
    <row r="1063" spans="2:10" ht="27.95" customHeight="1">
      <c r="B1063" s="834"/>
      <c r="C1063" s="835" t="s">
        <v>1215</v>
      </c>
      <c r="D1063" s="836"/>
      <c r="E1063" s="837"/>
      <c r="F1063" s="838"/>
      <c r="G1063" s="836"/>
      <c r="H1063" s="839"/>
      <c r="I1063" s="839"/>
      <c r="J1063" s="840"/>
    </row>
    <row r="1064" spans="2:10" ht="27.95" customHeight="1">
      <c r="B1064" s="834"/>
      <c r="C1064" s="835"/>
      <c r="D1064" s="836"/>
      <c r="E1064" s="837"/>
      <c r="F1064" s="838"/>
      <c r="G1064" s="836"/>
      <c r="H1064" s="839"/>
      <c r="I1064" s="839"/>
      <c r="J1064" s="840"/>
    </row>
    <row r="1065" spans="2:10" ht="27.95" customHeight="1">
      <c r="B1065" s="834"/>
      <c r="C1065" s="835"/>
      <c r="D1065" s="836"/>
      <c r="E1065" s="837"/>
      <c r="F1065" s="838"/>
      <c r="G1065" s="836"/>
      <c r="H1065" s="839"/>
      <c r="I1065" s="839"/>
      <c r="J1065" s="840"/>
    </row>
    <row r="1066" spans="2:10" ht="27.95" customHeight="1">
      <c r="B1066" s="834"/>
      <c r="C1066" s="835"/>
      <c r="D1066" s="836"/>
      <c r="E1066" s="837"/>
      <c r="F1066" s="838"/>
      <c r="G1066" s="836"/>
      <c r="H1066" s="839"/>
      <c r="I1066" s="839"/>
      <c r="J1066" s="840"/>
    </row>
    <row r="1067" spans="2:10" ht="27.95" customHeight="1">
      <c r="B1067" s="834"/>
      <c r="C1067" s="835"/>
      <c r="D1067" s="836"/>
      <c r="E1067" s="837"/>
      <c r="F1067" s="838"/>
      <c r="G1067" s="836"/>
      <c r="H1067" s="839"/>
      <c r="I1067" s="839"/>
      <c r="J1067" s="840"/>
    </row>
    <row r="1068" spans="2:10" ht="27.95" customHeight="1">
      <c r="B1068" s="834"/>
      <c r="C1068" s="835"/>
      <c r="D1068" s="836"/>
      <c r="E1068" s="837"/>
      <c r="F1068" s="838"/>
      <c r="G1068" s="836"/>
      <c r="H1068" s="839"/>
      <c r="I1068" s="839"/>
      <c r="J1068" s="840"/>
    </row>
    <row r="1069" spans="2:10" ht="27.95" customHeight="1">
      <c r="B1069" s="834"/>
      <c r="C1069" s="835"/>
      <c r="D1069" s="836"/>
      <c r="E1069" s="837"/>
      <c r="F1069" s="838"/>
      <c r="G1069" s="836"/>
      <c r="H1069" s="839"/>
      <c r="I1069" s="839"/>
      <c r="J1069" s="840"/>
    </row>
    <row r="1070" spans="2:10" ht="27.95" customHeight="1">
      <c r="B1070" s="834"/>
      <c r="C1070" s="835"/>
      <c r="D1070" s="836"/>
      <c r="E1070" s="837"/>
      <c r="F1070" s="838"/>
      <c r="G1070" s="836"/>
      <c r="H1070" s="839"/>
      <c r="I1070" s="839"/>
      <c r="J1070" s="840"/>
    </row>
    <row r="1071" spans="2:10" ht="27.95" customHeight="1">
      <c r="B1071" s="834"/>
      <c r="C1071" s="835"/>
      <c r="D1071" s="836"/>
      <c r="E1071" s="837"/>
      <c r="F1071" s="838"/>
      <c r="G1071" s="836"/>
      <c r="H1071" s="839"/>
      <c r="I1071" s="839"/>
      <c r="J1071" s="840"/>
    </row>
    <row r="1072" spans="2:10" ht="27.95" customHeight="1">
      <c r="B1072" s="834"/>
      <c r="C1072" s="835"/>
      <c r="D1072" s="836"/>
      <c r="E1072" s="837"/>
      <c r="F1072" s="838"/>
      <c r="G1072" s="836"/>
      <c r="H1072" s="839"/>
      <c r="I1072" s="839"/>
      <c r="J1072" s="840"/>
    </row>
    <row r="1073" spans="2:10" ht="27.95" customHeight="1" thickBot="1">
      <c r="B1073" s="861"/>
      <c r="C1073" s="862"/>
      <c r="D1073" s="863"/>
      <c r="E1073" s="864"/>
      <c r="F1073" s="865"/>
      <c r="G1073" s="863"/>
      <c r="H1073" s="866"/>
      <c r="I1073" s="866"/>
      <c r="J1073" s="867"/>
    </row>
    <row r="1074" spans="2:10" ht="27.95" customHeight="1">
      <c r="B1074" s="871">
        <v>2</v>
      </c>
      <c r="C1074" s="853" t="s">
        <v>1442</v>
      </c>
      <c r="D1074" s="854"/>
      <c r="E1074" s="855"/>
      <c r="F1074" s="856"/>
      <c r="G1074" s="854"/>
      <c r="H1074" s="857"/>
      <c r="I1074" s="857"/>
      <c r="J1074" s="858"/>
    </row>
    <row r="1075" spans="2:10" ht="27.95" customHeight="1">
      <c r="B1075" s="834"/>
      <c r="C1075" s="835" t="s">
        <v>1217</v>
      </c>
      <c r="D1075" s="836" t="s">
        <v>1467</v>
      </c>
      <c r="E1075" s="837" t="s">
        <v>1468</v>
      </c>
      <c r="F1075" s="838">
        <v>1</v>
      </c>
      <c r="G1075" s="836" t="s">
        <v>763</v>
      </c>
      <c r="H1075" s="839"/>
      <c r="I1075" s="839"/>
      <c r="J1075" s="840"/>
    </row>
    <row r="1076" spans="2:10" ht="27.95" customHeight="1">
      <c r="B1076" s="834"/>
      <c r="C1076" s="835"/>
      <c r="D1076" s="836"/>
      <c r="E1076" s="837"/>
      <c r="F1076" s="838"/>
      <c r="G1076" s="836"/>
      <c r="H1076" s="839"/>
      <c r="I1076" s="839"/>
      <c r="J1076" s="840"/>
    </row>
    <row r="1077" spans="2:10" ht="27.95" customHeight="1">
      <c r="B1077" s="834"/>
      <c r="C1077" s="835" t="s">
        <v>1217</v>
      </c>
      <c r="D1077" s="836" t="s">
        <v>1469</v>
      </c>
      <c r="E1077" s="837" t="s">
        <v>1470</v>
      </c>
      <c r="F1077" s="838">
        <v>1</v>
      </c>
      <c r="G1077" s="836" t="s">
        <v>763</v>
      </c>
      <c r="H1077" s="839"/>
      <c r="I1077" s="839"/>
      <c r="J1077" s="840"/>
    </row>
    <row r="1078" spans="2:10" ht="27.95" customHeight="1">
      <c r="B1078" s="834"/>
      <c r="C1078" s="835" t="s">
        <v>1471</v>
      </c>
      <c r="D1078" s="836"/>
      <c r="E1078" s="837"/>
      <c r="F1078" s="838">
        <v>1</v>
      </c>
      <c r="G1078" s="836" t="s">
        <v>717</v>
      </c>
      <c r="H1078" s="839"/>
      <c r="I1078" s="839"/>
      <c r="J1078" s="840"/>
    </row>
    <row r="1079" spans="2:10" ht="27.95" customHeight="1">
      <c r="B1079" s="834"/>
      <c r="C1079" s="835" t="s">
        <v>1226</v>
      </c>
      <c r="D1079" s="836" t="s">
        <v>1472</v>
      </c>
      <c r="E1079" s="837" t="s">
        <v>1228</v>
      </c>
      <c r="F1079" s="838">
        <v>5</v>
      </c>
      <c r="G1079" s="836" t="s">
        <v>1473</v>
      </c>
      <c r="H1079" s="839"/>
      <c r="I1079" s="839"/>
      <c r="J1079" s="840"/>
    </row>
    <row r="1080" spans="2:10" ht="27.95" customHeight="1">
      <c r="B1080" s="834"/>
      <c r="C1080" s="835" t="s">
        <v>1232</v>
      </c>
      <c r="D1080" s="836" t="s">
        <v>1472</v>
      </c>
      <c r="E1080" s="837" t="s">
        <v>1233</v>
      </c>
      <c r="F1080" s="838">
        <v>19.8</v>
      </c>
      <c r="G1080" s="836" t="s">
        <v>1473</v>
      </c>
      <c r="H1080" s="839"/>
      <c r="I1080" s="839"/>
      <c r="J1080" s="840"/>
    </row>
    <row r="1081" spans="2:10" ht="27.95" customHeight="1">
      <c r="B1081" s="834"/>
      <c r="C1081" s="835" t="s">
        <v>1230</v>
      </c>
      <c r="D1081" s="836" t="s">
        <v>1472</v>
      </c>
      <c r="E1081" s="837" t="s">
        <v>1474</v>
      </c>
      <c r="F1081" s="838">
        <v>5</v>
      </c>
      <c r="G1081" s="836" t="s">
        <v>1473</v>
      </c>
      <c r="H1081" s="839"/>
      <c r="I1081" s="839"/>
      <c r="J1081" s="840"/>
    </row>
    <row r="1082" spans="2:10" ht="27.95" customHeight="1">
      <c r="B1082" s="834"/>
      <c r="C1082" s="835"/>
      <c r="D1082" s="836"/>
      <c r="E1082" s="837"/>
      <c r="F1082" s="838"/>
      <c r="G1082" s="836"/>
      <c r="H1082" s="839"/>
      <c r="I1082" s="839"/>
      <c r="J1082" s="840"/>
    </row>
    <row r="1083" spans="2:10" ht="27.95" customHeight="1">
      <c r="B1083" s="834"/>
      <c r="C1083" s="835"/>
      <c r="D1083" s="836"/>
      <c r="E1083" s="837"/>
      <c r="F1083" s="838"/>
      <c r="G1083" s="836"/>
      <c r="H1083" s="839"/>
      <c r="I1083" s="839"/>
      <c r="J1083" s="840"/>
    </row>
    <row r="1084" spans="2:10" ht="27.95" customHeight="1">
      <c r="B1084" s="834"/>
      <c r="C1084" s="835" t="s">
        <v>1421</v>
      </c>
      <c r="D1084" s="836"/>
      <c r="E1084" s="837"/>
      <c r="F1084" s="838">
        <v>1</v>
      </c>
      <c r="G1084" s="836" t="s">
        <v>717</v>
      </c>
      <c r="H1084" s="839"/>
      <c r="I1084" s="839"/>
      <c r="J1084" s="840"/>
    </row>
    <row r="1085" spans="2:10" ht="27.95" customHeight="1">
      <c r="B1085" s="834"/>
      <c r="C1085" s="835"/>
      <c r="D1085" s="836"/>
      <c r="E1085" s="837"/>
      <c r="F1085" s="838"/>
      <c r="G1085" s="836"/>
      <c r="H1085" s="839"/>
      <c r="I1085" s="839"/>
      <c r="J1085" s="840"/>
    </row>
    <row r="1086" spans="2:10" ht="27.95" customHeight="1">
      <c r="B1086" s="834"/>
      <c r="C1086" s="835" t="s">
        <v>1055</v>
      </c>
      <c r="D1086" s="836"/>
      <c r="E1086" s="837"/>
      <c r="F1086" s="838"/>
      <c r="G1086" s="836"/>
      <c r="H1086" s="839"/>
      <c r="I1086" s="839"/>
      <c r="J1086" s="840"/>
    </row>
    <row r="1087" spans="2:10" ht="27.95" customHeight="1">
      <c r="B1087" s="834"/>
      <c r="C1087" s="835"/>
      <c r="D1087" s="836"/>
      <c r="E1087" s="837"/>
      <c r="F1087" s="838"/>
      <c r="G1087" s="836"/>
      <c r="H1087" s="839"/>
      <c r="I1087" s="839"/>
      <c r="J1087" s="840"/>
    </row>
    <row r="1088" spans="2:10" ht="27.95" customHeight="1">
      <c r="B1088" s="834"/>
      <c r="C1088" s="835"/>
      <c r="D1088" s="836"/>
      <c r="E1088" s="837"/>
      <c r="F1088" s="838"/>
      <c r="G1088" s="836"/>
      <c r="H1088" s="839"/>
      <c r="I1088" s="839"/>
      <c r="J1088" s="840"/>
    </row>
    <row r="1089" spans="2:10" ht="27.95" customHeight="1">
      <c r="B1089" s="834"/>
      <c r="C1089" s="835"/>
      <c r="D1089" s="836"/>
      <c r="E1089" s="837"/>
      <c r="F1089" s="838"/>
      <c r="G1089" s="836"/>
      <c r="H1089" s="839"/>
      <c r="I1089" s="839"/>
      <c r="J1089" s="840"/>
    </row>
    <row r="1090" spans="2:10" ht="27.95" customHeight="1" thickBot="1">
      <c r="B1090" s="861"/>
      <c r="C1090" s="862"/>
      <c r="D1090" s="863"/>
      <c r="E1090" s="864"/>
      <c r="F1090" s="865"/>
      <c r="G1090" s="863"/>
      <c r="H1090" s="866"/>
      <c r="I1090" s="866"/>
      <c r="J1090" s="867"/>
    </row>
    <row r="1091" spans="2:10" ht="27.95" customHeight="1">
      <c r="B1091" s="871">
        <v>3</v>
      </c>
      <c r="C1091" s="853" t="s">
        <v>1443</v>
      </c>
      <c r="D1091" s="854"/>
      <c r="E1091" s="855"/>
      <c r="F1091" s="856"/>
      <c r="G1091" s="854"/>
      <c r="H1091" s="857"/>
      <c r="I1091" s="857"/>
      <c r="J1091" s="858"/>
    </row>
    <row r="1092" spans="2:10" ht="27.95" customHeight="1">
      <c r="B1092" s="834"/>
      <c r="C1092" s="835" t="s">
        <v>1475</v>
      </c>
      <c r="D1092" s="836" t="s">
        <v>1476</v>
      </c>
      <c r="E1092" s="837" t="s">
        <v>1477</v>
      </c>
      <c r="F1092" s="838">
        <v>1</v>
      </c>
      <c r="G1092" s="836" t="s">
        <v>763</v>
      </c>
      <c r="H1092" s="839"/>
      <c r="I1092" s="839"/>
      <c r="J1092" s="840"/>
    </row>
    <row r="1093" spans="2:10" ht="27.95" customHeight="1">
      <c r="B1093" s="834"/>
      <c r="C1093" s="835"/>
      <c r="D1093" s="836"/>
      <c r="E1093" s="837" t="s">
        <v>1478</v>
      </c>
      <c r="F1093" s="838"/>
      <c r="G1093" s="836"/>
      <c r="H1093" s="839"/>
      <c r="I1093" s="839"/>
      <c r="J1093" s="840"/>
    </row>
    <row r="1094" spans="2:10" ht="27.95" customHeight="1">
      <c r="B1094" s="834"/>
      <c r="C1094" s="835" t="s">
        <v>1479</v>
      </c>
      <c r="D1094" s="836" t="s">
        <v>1480</v>
      </c>
      <c r="E1094" s="837" t="s">
        <v>1481</v>
      </c>
      <c r="F1094" s="838">
        <v>3</v>
      </c>
      <c r="G1094" s="836" t="s">
        <v>769</v>
      </c>
      <c r="H1094" s="839"/>
      <c r="I1094" s="839"/>
      <c r="J1094" s="840"/>
    </row>
    <row r="1095" spans="2:10" ht="27.95" customHeight="1">
      <c r="B1095" s="834"/>
      <c r="C1095" s="835" t="s">
        <v>1479</v>
      </c>
      <c r="D1095" s="836" t="s">
        <v>1259</v>
      </c>
      <c r="E1095" s="837" t="s">
        <v>1482</v>
      </c>
      <c r="F1095" s="838">
        <v>1</v>
      </c>
      <c r="G1095" s="836" t="s">
        <v>769</v>
      </c>
      <c r="H1095" s="839"/>
      <c r="I1095" s="839"/>
      <c r="J1095" s="840"/>
    </row>
    <row r="1096" spans="2:10" ht="27.95" customHeight="1">
      <c r="B1096" s="834"/>
      <c r="C1096" s="835" t="s">
        <v>1479</v>
      </c>
      <c r="D1096" s="836" t="s">
        <v>1263</v>
      </c>
      <c r="E1096" s="837" t="s">
        <v>1483</v>
      </c>
      <c r="F1096" s="838">
        <v>1</v>
      </c>
      <c r="G1096" s="836" t="s">
        <v>769</v>
      </c>
      <c r="H1096" s="839"/>
      <c r="I1096" s="839"/>
      <c r="J1096" s="840"/>
    </row>
    <row r="1097" spans="2:10" ht="27.95" customHeight="1">
      <c r="B1097" s="834"/>
      <c r="C1097" s="835" t="s">
        <v>776</v>
      </c>
      <c r="D1097" s="836" t="s">
        <v>1484</v>
      </c>
      <c r="E1097" s="837" t="s">
        <v>778</v>
      </c>
      <c r="F1097" s="838">
        <v>1</v>
      </c>
      <c r="G1097" s="836" t="s">
        <v>769</v>
      </c>
      <c r="H1097" s="839"/>
      <c r="I1097" s="839"/>
      <c r="J1097" s="840"/>
    </row>
    <row r="1098" spans="2:10" ht="27.95" customHeight="1">
      <c r="B1098" s="834"/>
      <c r="C1098" s="835" t="s">
        <v>776</v>
      </c>
      <c r="D1098" s="836" t="s">
        <v>1266</v>
      </c>
      <c r="E1098" s="837" t="s">
        <v>1485</v>
      </c>
      <c r="F1098" s="838">
        <v>1</v>
      </c>
      <c r="G1098" s="836" t="s">
        <v>769</v>
      </c>
      <c r="H1098" s="839"/>
      <c r="I1098" s="839"/>
      <c r="J1098" s="840"/>
    </row>
    <row r="1099" spans="2:10" ht="27.95" customHeight="1">
      <c r="B1099" s="834"/>
      <c r="C1099" s="835" t="s">
        <v>1486</v>
      </c>
      <c r="D1099" s="836"/>
      <c r="E1099" s="837" t="s">
        <v>1487</v>
      </c>
      <c r="F1099" s="838">
        <v>1</v>
      </c>
      <c r="G1099" s="836" t="s">
        <v>740</v>
      </c>
      <c r="H1099" s="839"/>
      <c r="I1099" s="839"/>
      <c r="J1099" s="840"/>
    </row>
    <row r="1100" spans="2:10" ht="27.95" customHeight="1">
      <c r="B1100" s="834"/>
      <c r="C1100" s="835" t="s">
        <v>1276</v>
      </c>
      <c r="D1100" s="836" t="s">
        <v>1488</v>
      </c>
      <c r="E1100" s="837" t="s">
        <v>1279</v>
      </c>
      <c r="F1100" s="838">
        <v>23</v>
      </c>
      <c r="G1100" s="836" t="s">
        <v>1473</v>
      </c>
      <c r="H1100" s="839"/>
      <c r="I1100" s="839"/>
      <c r="J1100" s="840"/>
    </row>
    <row r="1101" spans="2:10" ht="27.95" customHeight="1">
      <c r="B1101" s="834"/>
      <c r="C1101" s="835" t="s">
        <v>1489</v>
      </c>
      <c r="D1101" s="836" t="s">
        <v>1488</v>
      </c>
      <c r="E1101" s="837" t="s">
        <v>1490</v>
      </c>
      <c r="F1101" s="838">
        <v>43</v>
      </c>
      <c r="G1101" s="836" t="s">
        <v>1473</v>
      </c>
      <c r="H1101" s="839"/>
      <c r="I1101" s="839"/>
      <c r="J1101" s="840"/>
    </row>
    <row r="1102" spans="2:10" ht="27.95" customHeight="1">
      <c r="B1102" s="834"/>
      <c r="C1102" s="835" t="s">
        <v>1428</v>
      </c>
      <c r="D1102" s="836"/>
      <c r="E1102" s="837"/>
      <c r="F1102" s="838">
        <v>1</v>
      </c>
      <c r="G1102" s="836" t="s">
        <v>717</v>
      </c>
      <c r="H1102" s="839"/>
      <c r="I1102" s="839"/>
      <c r="J1102" s="840"/>
    </row>
    <row r="1103" spans="2:10" ht="27.95" customHeight="1">
      <c r="B1103" s="834"/>
      <c r="C1103" s="835" t="s">
        <v>1421</v>
      </c>
      <c r="D1103" s="836"/>
      <c r="E1103" s="837"/>
      <c r="F1103" s="838">
        <v>1</v>
      </c>
      <c r="G1103" s="836" t="s">
        <v>717</v>
      </c>
      <c r="H1103" s="839"/>
      <c r="I1103" s="839"/>
      <c r="J1103" s="840"/>
    </row>
    <row r="1104" spans="2:10" ht="27.95" customHeight="1">
      <c r="B1104" s="834"/>
      <c r="C1104" s="835"/>
      <c r="D1104" s="836"/>
      <c r="E1104" s="837"/>
      <c r="F1104" s="838"/>
      <c r="G1104" s="836"/>
      <c r="H1104" s="839"/>
      <c r="I1104" s="839"/>
      <c r="J1104" s="840"/>
    </row>
    <row r="1105" spans="2:10" ht="27.95" customHeight="1">
      <c r="B1105" s="834"/>
      <c r="C1105" s="835" t="s">
        <v>1055</v>
      </c>
      <c r="D1105" s="836"/>
      <c r="E1105" s="837"/>
      <c r="F1105" s="838"/>
      <c r="G1105" s="836"/>
      <c r="H1105" s="839"/>
      <c r="I1105" s="839"/>
      <c r="J1105" s="840"/>
    </row>
    <row r="1106" spans="2:10" ht="27.95" customHeight="1">
      <c r="B1106" s="834"/>
      <c r="C1106" s="835"/>
      <c r="D1106" s="836"/>
      <c r="E1106" s="837"/>
      <c r="F1106" s="838"/>
      <c r="G1106" s="836"/>
      <c r="H1106" s="839"/>
      <c r="I1106" s="839"/>
      <c r="J1106" s="840"/>
    </row>
    <row r="1107" spans="2:10" ht="27.95" customHeight="1" thickBot="1">
      <c r="B1107" s="861"/>
      <c r="C1107" s="862"/>
      <c r="D1107" s="863"/>
      <c r="E1107" s="864"/>
      <c r="F1107" s="865"/>
      <c r="G1107" s="863"/>
      <c r="H1107" s="866"/>
      <c r="I1107" s="866"/>
      <c r="J1107" s="867"/>
    </row>
    <row r="1108" spans="2:10" ht="27.95" customHeight="1">
      <c r="B1108" s="871">
        <v>4</v>
      </c>
      <c r="C1108" s="853" t="s">
        <v>1444</v>
      </c>
      <c r="D1108" s="854"/>
      <c r="E1108" s="855"/>
      <c r="F1108" s="856"/>
      <c r="G1108" s="854"/>
      <c r="H1108" s="857"/>
      <c r="I1108" s="857"/>
      <c r="J1108" s="858"/>
    </row>
    <row r="1109" spans="2:10" ht="27.95" customHeight="1">
      <c r="B1109" s="834"/>
      <c r="C1109" s="835" t="s">
        <v>1298</v>
      </c>
      <c r="D1109" s="836" t="s">
        <v>1491</v>
      </c>
      <c r="E1109" s="837" t="s">
        <v>1492</v>
      </c>
      <c r="F1109" s="838">
        <v>1</v>
      </c>
      <c r="G1109" s="836" t="s">
        <v>769</v>
      </c>
      <c r="H1109" s="839"/>
      <c r="I1109" s="839"/>
      <c r="J1109" s="840"/>
    </row>
    <row r="1110" spans="2:10" ht="27.95" customHeight="1">
      <c r="B1110" s="834"/>
      <c r="C1110" s="835"/>
      <c r="D1110" s="836"/>
      <c r="E1110" s="837" t="s">
        <v>1301</v>
      </c>
      <c r="F1110" s="838"/>
      <c r="G1110" s="836"/>
      <c r="H1110" s="839"/>
      <c r="I1110" s="839"/>
      <c r="J1110" s="840"/>
    </row>
    <row r="1111" spans="2:10" ht="27.95" customHeight="1">
      <c r="B1111" s="834"/>
      <c r="C1111" s="835"/>
      <c r="D1111" s="836"/>
      <c r="E1111" s="837"/>
      <c r="F1111" s="838"/>
      <c r="G1111" s="836"/>
      <c r="H1111" s="839"/>
      <c r="I1111" s="839"/>
      <c r="J1111" s="840"/>
    </row>
    <row r="1112" spans="2:10" ht="27.95" customHeight="1">
      <c r="B1112" s="834"/>
      <c r="C1112" s="835" t="s">
        <v>1302</v>
      </c>
      <c r="D1112" s="836" t="s">
        <v>1493</v>
      </c>
      <c r="E1112" s="837" t="s">
        <v>1494</v>
      </c>
      <c r="F1112" s="838">
        <v>5</v>
      </c>
      <c r="G1112" s="836" t="s">
        <v>769</v>
      </c>
      <c r="H1112" s="839"/>
      <c r="I1112" s="839"/>
      <c r="J1112" s="840"/>
    </row>
    <row r="1113" spans="2:10" ht="27.95" customHeight="1">
      <c r="B1113" s="834"/>
      <c r="C1113" s="835"/>
      <c r="D1113" s="836"/>
      <c r="E1113" s="837" t="s">
        <v>1305</v>
      </c>
      <c r="F1113" s="838"/>
      <c r="G1113" s="836"/>
      <c r="H1113" s="839"/>
      <c r="I1113" s="839"/>
      <c r="J1113" s="840"/>
    </row>
    <row r="1114" spans="2:10" ht="27.95" customHeight="1">
      <c r="B1114" s="834"/>
      <c r="C1114" s="835"/>
      <c r="D1114" s="836"/>
      <c r="E1114" s="837"/>
      <c r="F1114" s="838"/>
      <c r="G1114" s="836"/>
      <c r="H1114" s="839"/>
      <c r="I1114" s="839"/>
      <c r="J1114" s="840"/>
    </row>
    <row r="1115" spans="2:10" ht="27.95" customHeight="1">
      <c r="B1115" s="834"/>
      <c r="C1115" s="835" t="s">
        <v>1306</v>
      </c>
      <c r="D1115" s="836" t="s">
        <v>1495</v>
      </c>
      <c r="E1115" s="837" t="s">
        <v>1494</v>
      </c>
      <c r="F1115" s="838">
        <v>1</v>
      </c>
      <c r="G1115" s="836" t="s">
        <v>769</v>
      </c>
      <c r="H1115" s="839"/>
      <c r="I1115" s="839"/>
      <c r="J1115" s="840"/>
    </row>
    <row r="1116" spans="2:10" ht="27.95" customHeight="1">
      <c r="B1116" s="834"/>
      <c r="C1116" s="835"/>
      <c r="D1116" s="836"/>
      <c r="E1116" s="837"/>
      <c r="F1116" s="838"/>
      <c r="G1116" s="836"/>
      <c r="H1116" s="839"/>
      <c r="I1116" s="839"/>
      <c r="J1116" s="840"/>
    </row>
    <row r="1117" spans="2:10" ht="27.95" customHeight="1">
      <c r="B1117" s="834"/>
      <c r="C1117" s="835" t="s">
        <v>1308</v>
      </c>
      <c r="D1117" s="836" t="s">
        <v>1496</v>
      </c>
      <c r="E1117" s="837" t="s">
        <v>1497</v>
      </c>
      <c r="F1117" s="838">
        <v>1</v>
      </c>
      <c r="G1117" s="836" t="s">
        <v>769</v>
      </c>
      <c r="H1117" s="839"/>
      <c r="I1117" s="839"/>
      <c r="J1117" s="840"/>
    </row>
    <row r="1118" spans="2:10" ht="27.95" customHeight="1">
      <c r="B1118" s="834"/>
      <c r="C1118" s="835"/>
      <c r="D1118" s="836"/>
      <c r="E1118" s="837"/>
      <c r="F1118" s="838"/>
      <c r="G1118" s="836"/>
      <c r="H1118" s="839"/>
      <c r="I1118" s="839"/>
      <c r="J1118" s="840"/>
    </row>
    <row r="1119" spans="2:10" ht="27.95" customHeight="1">
      <c r="B1119" s="834"/>
      <c r="C1119" s="835" t="s">
        <v>1237</v>
      </c>
      <c r="D1119" s="836" t="s">
        <v>1498</v>
      </c>
      <c r="E1119" s="837" t="s">
        <v>1499</v>
      </c>
      <c r="F1119" s="838">
        <v>1</v>
      </c>
      <c r="G1119" s="836" t="s">
        <v>763</v>
      </c>
      <c r="H1119" s="839"/>
      <c r="I1119" s="839"/>
      <c r="J1119" s="840"/>
    </row>
    <row r="1120" spans="2:10" ht="27.95" customHeight="1">
      <c r="B1120" s="834"/>
      <c r="C1120" s="835"/>
      <c r="D1120" s="836"/>
      <c r="E1120" s="837" t="s">
        <v>1500</v>
      </c>
      <c r="F1120" s="838"/>
      <c r="G1120" s="836"/>
      <c r="H1120" s="839"/>
      <c r="I1120" s="839"/>
      <c r="J1120" s="840"/>
    </row>
    <row r="1121" spans="2:10" ht="27.95" customHeight="1">
      <c r="B1121" s="834"/>
      <c r="C1121" s="835"/>
      <c r="D1121" s="836"/>
      <c r="E1121" s="837" t="s">
        <v>1501</v>
      </c>
      <c r="F1121" s="838"/>
      <c r="G1121" s="836"/>
      <c r="H1121" s="839"/>
      <c r="I1121" s="839"/>
      <c r="J1121" s="840"/>
    </row>
    <row r="1122" spans="2:10" ht="27.95" customHeight="1">
      <c r="B1122" s="834"/>
      <c r="C1122" s="835"/>
      <c r="D1122" s="836"/>
      <c r="E1122" s="837"/>
      <c r="F1122" s="838"/>
      <c r="G1122" s="836"/>
      <c r="H1122" s="839"/>
      <c r="I1122" s="839"/>
      <c r="J1122" s="840"/>
    </row>
    <row r="1123" spans="2:10" ht="27.95" customHeight="1">
      <c r="B1123" s="834"/>
      <c r="C1123" s="835" t="s">
        <v>1428</v>
      </c>
      <c r="D1123" s="836"/>
      <c r="E1123" s="837"/>
      <c r="F1123" s="838">
        <v>1</v>
      </c>
      <c r="G1123" s="836" t="s">
        <v>717</v>
      </c>
      <c r="H1123" s="839"/>
      <c r="I1123" s="839"/>
      <c r="J1123" s="840"/>
    </row>
    <row r="1124" spans="2:10" ht="27.95" customHeight="1" thickBot="1">
      <c r="B1124" s="861"/>
      <c r="C1124" s="862"/>
      <c r="D1124" s="863"/>
      <c r="E1124" s="864"/>
      <c r="F1124" s="865"/>
      <c r="G1124" s="863"/>
      <c r="H1124" s="866"/>
      <c r="I1124" s="866"/>
      <c r="J1124" s="867"/>
    </row>
    <row r="1125" spans="2:10" ht="27.95" customHeight="1">
      <c r="B1125" s="852">
        <v>0</v>
      </c>
      <c r="C1125" s="853" t="s">
        <v>933</v>
      </c>
      <c r="D1125" s="854" t="s">
        <v>1502</v>
      </c>
      <c r="E1125" s="855" t="s">
        <v>1315</v>
      </c>
      <c r="F1125" s="856">
        <v>6</v>
      </c>
      <c r="G1125" s="854" t="s">
        <v>1473</v>
      </c>
      <c r="H1125" s="857"/>
      <c r="I1125" s="857"/>
      <c r="J1125" s="858"/>
    </row>
    <row r="1126" spans="2:10" ht="27.95" customHeight="1">
      <c r="B1126" s="834"/>
      <c r="C1126" s="835" t="s">
        <v>933</v>
      </c>
      <c r="D1126" s="836" t="s">
        <v>1502</v>
      </c>
      <c r="E1126" s="837" t="s">
        <v>1316</v>
      </c>
      <c r="F1126" s="838">
        <v>8</v>
      </c>
      <c r="G1126" s="836" t="s">
        <v>1473</v>
      </c>
      <c r="H1126" s="839"/>
      <c r="I1126" s="839"/>
      <c r="J1126" s="840"/>
    </row>
    <row r="1127" spans="2:10" ht="27.95" customHeight="1">
      <c r="B1127" s="834"/>
      <c r="C1127" s="835" t="s">
        <v>933</v>
      </c>
      <c r="D1127" s="836" t="s">
        <v>1502</v>
      </c>
      <c r="E1127" s="837" t="s">
        <v>1317</v>
      </c>
      <c r="F1127" s="838">
        <v>23</v>
      </c>
      <c r="G1127" s="836" t="s">
        <v>1473</v>
      </c>
      <c r="H1127" s="839"/>
      <c r="I1127" s="839"/>
      <c r="J1127" s="840"/>
    </row>
    <row r="1128" spans="2:10" ht="27.95" customHeight="1">
      <c r="B1128" s="834"/>
      <c r="C1128" s="835"/>
      <c r="D1128" s="836"/>
      <c r="E1128" s="837"/>
      <c r="F1128" s="838"/>
      <c r="G1128" s="836"/>
      <c r="H1128" s="839"/>
      <c r="I1128" s="839"/>
      <c r="J1128" s="840"/>
    </row>
    <row r="1129" spans="2:10" ht="27.95" customHeight="1">
      <c r="B1129" s="834"/>
      <c r="C1129" s="835"/>
      <c r="D1129" s="836"/>
      <c r="E1129" s="837"/>
      <c r="F1129" s="838"/>
      <c r="G1129" s="836"/>
      <c r="H1129" s="839"/>
      <c r="I1129" s="839"/>
      <c r="J1129" s="840"/>
    </row>
    <row r="1130" spans="2:10" ht="27.95" customHeight="1">
      <c r="B1130" s="834"/>
      <c r="C1130" s="835" t="s">
        <v>1055</v>
      </c>
      <c r="D1130" s="836"/>
      <c r="E1130" s="837"/>
      <c r="F1130" s="838"/>
      <c r="G1130" s="836"/>
      <c r="H1130" s="839"/>
      <c r="I1130" s="839"/>
      <c r="J1130" s="840"/>
    </row>
    <row r="1131" spans="2:10" ht="27.95" customHeight="1">
      <c r="B1131" s="834"/>
      <c r="C1131" s="835"/>
      <c r="D1131" s="836"/>
      <c r="E1131" s="837"/>
      <c r="F1131" s="838"/>
      <c r="G1131" s="836"/>
      <c r="H1131" s="839"/>
      <c r="I1131" s="839"/>
      <c r="J1131" s="840"/>
    </row>
    <row r="1132" spans="2:10" ht="27.95" customHeight="1">
      <c r="B1132" s="834"/>
      <c r="C1132" s="835"/>
      <c r="D1132" s="836"/>
      <c r="E1132" s="837"/>
      <c r="F1132" s="838"/>
      <c r="G1132" s="836"/>
      <c r="H1132" s="839"/>
      <c r="I1132" s="839"/>
      <c r="J1132" s="840"/>
    </row>
    <row r="1133" spans="2:10" ht="27.95" customHeight="1">
      <c r="B1133" s="834"/>
      <c r="C1133" s="835"/>
      <c r="D1133" s="836"/>
      <c r="E1133" s="837"/>
      <c r="F1133" s="838"/>
      <c r="G1133" s="836"/>
      <c r="H1133" s="839"/>
      <c r="I1133" s="839"/>
      <c r="J1133" s="840"/>
    </row>
    <row r="1134" spans="2:10" ht="27.95" customHeight="1">
      <c r="B1134" s="834"/>
      <c r="C1134" s="835"/>
      <c r="D1134" s="836"/>
      <c r="E1134" s="837"/>
      <c r="F1134" s="838"/>
      <c r="G1134" s="836"/>
      <c r="H1134" s="839"/>
      <c r="I1134" s="839"/>
      <c r="J1134" s="840"/>
    </row>
    <row r="1135" spans="2:10" ht="27.95" customHeight="1">
      <c r="B1135" s="834"/>
      <c r="C1135" s="835"/>
      <c r="D1135" s="836"/>
      <c r="E1135" s="837"/>
      <c r="F1135" s="838"/>
      <c r="G1135" s="836"/>
      <c r="H1135" s="839"/>
      <c r="I1135" s="839"/>
      <c r="J1135" s="840"/>
    </row>
    <row r="1136" spans="2:10" ht="27.95" customHeight="1">
      <c r="B1136" s="834"/>
      <c r="C1136" s="835"/>
      <c r="D1136" s="836"/>
      <c r="E1136" s="837"/>
      <c r="F1136" s="838"/>
      <c r="G1136" s="836"/>
      <c r="H1136" s="839"/>
      <c r="I1136" s="839"/>
      <c r="J1136" s="840"/>
    </row>
    <row r="1137" spans="2:10" ht="27.95" customHeight="1">
      <c r="B1137" s="834"/>
      <c r="C1137" s="835"/>
      <c r="D1137" s="836"/>
      <c r="E1137" s="837"/>
      <c r="F1137" s="838"/>
      <c r="G1137" s="836"/>
      <c r="H1137" s="839"/>
      <c r="I1137" s="839"/>
      <c r="J1137" s="840"/>
    </row>
    <row r="1138" spans="2:10" ht="27.95" customHeight="1">
      <c r="B1138" s="834"/>
      <c r="C1138" s="835"/>
      <c r="D1138" s="836"/>
      <c r="E1138" s="837"/>
      <c r="F1138" s="838"/>
      <c r="G1138" s="836"/>
      <c r="H1138" s="839"/>
      <c r="I1138" s="839"/>
      <c r="J1138" s="840"/>
    </row>
    <row r="1139" spans="2:10" ht="27.95" customHeight="1">
      <c r="B1139" s="834"/>
      <c r="C1139" s="835"/>
      <c r="D1139" s="836"/>
      <c r="E1139" s="837"/>
      <c r="F1139" s="838"/>
      <c r="G1139" s="836"/>
      <c r="H1139" s="839"/>
      <c r="I1139" s="839"/>
      <c r="J1139" s="840"/>
    </row>
    <row r="1140" spans="2:10" ht="27.95" customHeight="1">
      <c r="B1140" s="834"/>
      <c r="C1140" s="835"/>
      <c r="D1140" s="836"/>
      <c r="E1140" s="837"/>
      <c r="F1140" s="838"/>
      <c r="G1140" s="836"/>
      <c r="H1140" s="839"/>
      <c r="I1140" s="839"/>
      <c r="J1140" s="840"/>
    </row>
    <row r="1141" spans="2:10" ht="27.95" customHeight="1" thickBot="1">
      <c r="B1141" s="861"/>
      <c r="C1141" s="862"/>
      <c r="D1141" s="863"/>
      <c r="E1141" s="864"/>
      <c r="F1141" s="865"/>
      <c r="G1141" s="863"/>
      <c r="H1141" s="866"/>
      <c r="I1141" s="866"/>
      <c r="J1141" s="867"/>
    </row>
    <row r="1142" spans="2:10" ht="27.95" customHeight="1">
      <c r="B1142" s="871">
        <v>5</v>
      </c>
      <c r="C1142" s="853" t="s">
        <v>1445</v>
      </c>
      <c r="D1142" s="854"/>
      <c r="E1142" s="855"/>
      <c r="F1142" s="856"/>
      <c r="G1142" s="854"/>
      <c r="H1142" s="857"/>
      <c r="I1142" s="857"/>
      <c r="J1142" s="858"/>
    </row>
    <row r="1143" spans="2:10" ht="27.95" customHeight="1">
      <c r="B1143" s="834"/>
      <c r="C1143" s="835" t="s">
        <v>1323</v>
      </c>
      <c r="D1143" s="836"/>
      <c r="E1143" s="837" t="s">
        <v>1324</v>
      </c>
      <c r="F1143" s="838">
        <v>4</v>
      </c>
      <c r="G1143" s="836" t="s">
        <v>740</v>
      </c>
      <c r="H1143" s="839"/>
      <c r="I1143" s="839"/>
      <c r="J1143" s="840"/>
    </row>
    <row r="1144" spans="2:10" ht="27.95" customHeight="1">
      <c r="B1144" s="834"/>
      <c r="C1144" s="835"/>
      <c r="D1144" s="836"/>
      <c r="E1144" s="837"/>
      <c r="F1144" s="838"/>
      <c r="G1144" s="836"/>
      <c r="H1144" s="839"/>
      <c r="I1144" s="839"/>
      <c r="J1144" s="840"/>
    </row>
    <row r="1145" spans="2:10" ht="27.95" customHeight="1">
      <c r="B1145" s="834"/>
      <c r="C1145" s="835" t="s">
        <v>1325</v>
      </c>
      <c r="D1145" s="836"/>
      <c r="E1145" s="837" t="s">
        <v>1326</v>
      </c>
      <c r="F1145" s="838">
        <v>4</v>
      </c>
      <c r="G1145" s="836" t="s">
        <v>1473</v>
      </c>
      <c r="H1145" s="839"/>
      <c r="I1145" s="839"/>
      <c r="J1145" s="840"/>
    </row>
    <row r="1146" spans="2:10" ht="27.95" customHeight="1">
      <c r="B1146" s="834"/>
      <c r="C1146" s="835"/>
      <c r="D1146" s="836"/>
      <c r="E1146" s="837"/>
      <c r="F1146" s="838"/>
      <c r="G1146" s="836"/>
      <c r="H1146" s="839"/>
      <c r="I1146" s="839"/>
      <c r="J1146" s="840"/>
    </row>
    <row r="1147" spans="2:10" ht="27.95" customHeight="1">
      <c r="B1147" s="834"/>
      <c r="C1147" s="835" t="s">
        <v>1421</v>
      </c>
      <c r="D1147" s="836"/>
      <c r="E1147" s="837"/>
      <c r="F1147" s="838">
        <v>1</v>
      </c>
      <c r="G1147" s="836" t="s">
        <v>717</v>
      </c>
      <c r="H1147" s="839"/>
      <c r="I1147" s="839"/>
      <c r="J1147" s="840"/>
    </row>
    <row r="1148" spans="2:10" ht="27.95" customHeight="1">
      <c r="B1148" s="834"/>
      <c r="C1148" s="835"/>
      <c r="D1148" s="836"/>
      <c r="E1148" s="837"/>
      <c r="F1148" s="838"/>
      <c r="G1148" s="836"/>
      <c r="H1148" s="839"/>
      <c r="I1148" s="839"/>
      <c r="J1148" s="840"/>
    </row>
    <row r="1149" spans="2:10" ht="27.95" customHeight="1">
      <c r="B1149" s="834"/>
      <c r="C1149" s="835" t="s">
        <v>901</v>
      </c>
      <c r="D1149" s="836"/>
      <c r="E1149" s="837"/>
      <c r="F1149" s="838"/>
      <c r="G1149" s="836"/>
      <c r="H1149" s="839"/>
      <c r="I1149" s="839"/>
      <c r="J1149" s="840"/>
    </row>
    <row r="1150" spans="2:10" ht="27.95" customHeight="1">
      <c r="B1150" s="834"/>
      <c r="C1150" s="835"/>
      <c r="D1150" s="836"/>
      <c r="E1150" s="837"/>
      <c r="F1150" s="838"/>
      <c r="G1150" s="836"/>
      <c r="H1150" s="839"/>
      <c r="I1150" s="839"/>
      <c r="J1150" s="840"/>
    </row>
    <row r="1151" spans="2:10" ht="27.95" customHeight="1">
      <c r="B1151" s="834"/>
      <c r="C1151" s="835"/>
      <c r="D1151" s="836"/>
      <c r="E1151" s="837"/>
      <c r="F1151" s="838"/>
      <c r="G1151" s="836"/>
      <c r="H1151" s="839"/>
      <c r="I1151" s="839"/>
      <c r="J1151" s="840"/>
    </row>
    <row r="1152" spans="2:10" ht="27.95" customHeight="1">
      <c r="B1152" s="834"/>
      <c r="C1152" s="835"/>
      <c r="D1152" s="836"/>
      <c r="E1152" s="837"/>
      <c r="F1152" s="838"/>
      <c r="G1152" s="836"/>
      <c r="H1152" s="839"/>
      <c r="I1152" s="839"/>
      <c r="J1152" s="840"/>
    </row>
    <row r="1153" spans="2:10" ht="27.95" customHeight="1">
      <c r="B1153" s="834"/>
      <c r="C1153" s="835"/>
      <c r="D1153" s="836"/>
      <c r="E1153" s="837"/>
      <c r="F1153" s="838"/>
      <c r="G1153" s="836"/>
      <c r="H1153" s="839"/>
      <c r="I1153" s="839"/>
      <c r="J1153" s="840"/>
    </row>
    <row r="1154" spans="2:10" ht="27.95" customHeight="1">
      <c r="B1154" s="834"/>
      <c r="C1154" s="835"/>
      <c r="D1154" s="836"/>
      <c r="E1154" s="837"/>
      <c r="F1154" s="838"/>
      <c r="G1154" s="836"/>
      <c r="H1154" s="839"/>
      <c r="I1154" s="839"/>
      <c r="J1154" s="840"/>
    </row>
    <row r="1155" spans="2:10" ht="27.95" customHeight="1">
      <c r="B1155" s="834"/>
      <c r="C1155" s="835"/>
      <c r="D1155" s="836"/>
      <c r="E1155" s="837"/>
      <c r="F1155" s="838"/>
      <c r="G1155" s="836"/>
      <c r="H1155" s="839"/>
      <c r="I1155" s="839"/>
      <c r="J1155" s="840"/>
    </row>
    <row r="1156" spans="2:10" ht="27.95" customHeight="1">
      <c r="B1156" s="834"/>
      <c r="C1156" s="835"/>
      <c r="D1156" s="836"/>
      <c r="E1156" s="837"/>
      <c r="F1156" s="838"/>
      <c r="G1156" s="836"/>
      <c r="H1156" s="839"/>
      <c r="I1156" s="839"/>
      <c r="J1156" s="840"/>
    </row>
    <row r="1157" spans="2:10" ht="27.95" customHeight="1">
      <c r="B1157" s="834"/>
      <c r="C1157" s="835"/>
      <c r="D1157" s="836"/>
      <c r="E1157" s="837"/>
      <c r="F1157" s="838"/>
      <c r="G1157" s="836"/>
      <c r="H1157" s="839"/>
      <c r="I1157" s="839"/>
      <c r="J1157" s="840"/>
    </row>
    <row r="1158" spans="2:10" ht="27.95" customHeight="1" thickBot="1">
      <c r="B1158" s="861"/>
      <c r="C1158" s="862"/>
      <c r="D1158" s="863"/>
      <c r="E1158" s="864"/>
      <c r="F1158" s="865"/>
      <c r="G1158" s="863"/>
      <c r="H1158" s="866"/>
      <c r="I1158" s="866"/>
      <c r="J1158" s="867"/>
    </row>
    <row r="1159" spans="2:10" ht="27.95" customHeight="1">
      <c r="B1159" s="871">
        <v>6</v>
      </c>
      <c r="C1159" s="882" t="s">
        <v>1446</v>
      </c>
      <c r="D1159" s="854"/>
      <c r="E1159" s="855"/>
      <c r="F1159" s="856"/>
      <c r="G1159" s="854"/>
      <c r="H1159" s="857"/>
      <c r="I1159" s="857"/>
      <c r="J1159" s="858"/>
    </row>
    <row r="1160" spans="2:10" ht="27.95" customHeight="1">
      <c r="B1160" s="834"/>
      <c r="C1160" s="835" t="s">
        <v>1503</v>
      </c>
      <c r="D1160" s="836"/>
      <c r="E1160" s="837" t="s">
        <v>1504</v>
      </c>
      <c r="F1160" s="838">
        <v>69</v>
      </c>
      <c r="G1160" s="836" t="s">
        <v>1473</v>
      </c>
      <c r="H1160" s="839"/>
      <c r="I1160" s="839"/>
      <c r="J1160" s="840"/>
    </row>
    <row r="1161" spans="2:10" ht="27.95" customHeight="1">
      <c r="B1161" s="834"/>
      <c r="C1161" s="835" t="s">
        <v>1503</v>
      </c>
      <c r="D1161" s="836"/>
      <c r="E1161" s="837" t="s">
        <v>1505</v>
      </c>
      <c r="F1161" s="838">
        <v>26</v>
      </c>
      <c r="G1161" s="836" t="s">
        <v>1473</v>
      </c>
      <c r="H1161" s="839"/>
      <c r="I1161" s="839"/>
      <c r="J1161" s="840"/>
    </row>
    <row r="1162" spans="2:10" ht="27.95" customHeight="1">
      <c r="B1162" s="834"/>
      <c r="C1162" s="835" t="s">
        <v>1503</v>
      </c>
      <c r="D1162" s="836"/>
      <c r="E1162" s="837" t="s">
        <v>1506</v>
      </c>
      <c r="F1162" s="838">
        <v>44</v>
      </c>
      <c r="G1162" s="836" t="s">
        <v>1473</v>
      </c>
      <c r="H1162" s="839"/>
      <c r="I1162" s="839"/>
      <c r="J1162" s="840"/>
    </row>
    <row r="1163" spans="2:10" ht="27.95" customHeight="1">
      <c r="B1163" s="834"/>
      <c r="C1163" s="835" t="s">
        <v>1503</v>
      </c>
      <c r="D1163" s="836"/>
      <c r="E1163" s="837" t="s">
        <v>1507</v>
      </c>
      <c r="F1163" s="838">
        <v>9</v>
      </c>
      <c r="G1163" s="836" t="s">
        <v>1473</v>
      </c>
      <c r="H1163" s="839"/>
      <c r="I1163" s="839"/>
      <c r="J1163" s="840"/>
    </row>
    <row r="1164" spans="2:10" ht="27.95" customHeight="1">
      <c r="B1164" s="834"/>
      <c r="C1164" s="835" t="s">
        <v>1508</v>
      </c>
      <c r="D1164" s="836"/>
      <c r="E1164" s="837" t="s">
        <v>1509</v>
      </c>
      <c r="F1164" s="838">
        <v>6</v>
      </c>
      <c r="G1164" s="836" t="s">
        <v>1473</v>
      </c>
      <c r="H1164" s="839"/>
      <c r="I1164" s="839"/>
      <c r="J1164" s="840"/>
    </row>
    <row r="1165" spans="2:10" ht="27.95" customHeight="1">
      <c r="B1165" s="834"/>
      <c r="C1165" s="835" t="s">
        <v>1510</v>
      </c>
      <c r="D1165" s="836"/>
      <c r="E1165" s="837" t="s">
        <v>1511</v>
      </c>
      <c r="F1165" s="838">
        <v>14</v>
      </c>
      <c r="G1165" s="836" t="s">
        <v>1473</v>
      </c>
      <c r="H1165" s="839"/>
      <c r="I1165" s="839"/>
      <c r="J1165" s="840"/>
    </row>
    <row r="1166" spans="2:10" ht="27.95" customHeight="1">
      <c r="B1166" s="834"/>
      <c r="C1166" s="835" t="s">
        <v>952</v>
      </c>
      <c r="D1166" s="836"/>
      <c r="E1166" s="837" t="s">
        <v>1512</v>
      </c>
      <c r="F1166" s="838">
        <v>2</v>
      </c>
      <c r="G1166" s="836" t="s">
        <v>943</v>
      </c>
      <c r="H1166" s="839"/>
      <c r="I1166" s="839"/>
      <c r="J1166" s="840"/>
    </row>
    <row r="1167" spans="2:10" ht="27.95" customHeight="1">
      <c r="B1167" s="834"/>
      <c r="C1167" s="835" t="s">
        <v>952</v>
      </c>
      <c r="D1167" s="836"/>
      <c r="E1167" s="837" t="s">
        <v>1511</v>
      </c>
      <c r="F1167" s="838">
        <v>4</v>
      </c>
      <c r="G1167" s="836" t="s">
        <v>943</v>
      </c>
      <c r="H1167" s="839"/>
      <c r="I1167" s="839"/>
      <c r="J1167" s="840"/>
    </row>
    <row r="1168" spans="2:10" ht="27.95" customHeight="1">
      <c r="B1168" s="834"/>
      <c r="C1168" s="835" t="s">
        <v>1513</v>
      </c>
      <c r="D1168" s="836" t="s">
        <v>1502</v>
      </c>
      <c r="E1168" s="837" t="s">
        <v>1514</v>
      </c>
      <c r="F1168" s="838">
        <v>3</v>
      </c>
      <c r="G1168" s="836" t="s">
        <v>892</v>
      </c>
      <c r="H1168" s="839"/>
      <c r="I1168" s="839"/>
      <c r="J1168" s="840"/>
    </row>
    <row r="1169" spans="2:10" ht="27.95" customHeight="1">
      <c r="B1169" s="834"/>
      <c r="C1169" s="835" t="s">
        <v>1513</v>
      </c>
      <c r="D1169" s="836" t="s">
        <v>1502</v>
      </c>
      <c r="E1169" s="837" t="s">
        <v>1512</v>
      </c>
      <c r="F1169" s="838">
        <v>1</v>
      </c>
      <c r="G1169" s="836" t="s">
        <v>892</v>
      </c>
      <c r="H1169" s="839"/>
      <c r="I1169" s="839"/>
      <c r="J1169" s="840"/>
    </row>
    <row r="1170" spans="2:10" ht="27.95" customHeight="1">
      <c r="B1170" s="834"/>
      <c r="C1170" s="835" t="s">
        <v>1513</v>
      </c>
      <c r="D1170" s="836" t="s">
        <v>1515</v>
      </c>
      <c r="E1170" s="837" t="s">
        <v>1516</v>
      </c>
      <c r="F1170" s="838">
        <v>2</v>
      </c>
      <c r="G1170" s="836" t="s">
        <v>892</v>
      </c>
      <c r="H1170" s="839"/>
      <c r="I1170" s="839"/>
      <c r="J1170" s="840"/>
    </row>
    <row r="1171" spans="2:10" ht="27.95" customHeight="1">
      <c r="B1171" s="834"/>
      <c r="C1171" s="835" t="s">
        <v>1513</v>
      </c>
      <c r="D1171" s="836" t="s">
        <v>1502</v>
      </c>
      <c r="E1171" s="837" t="s">
        <v>1517</v>
      </c>
      <c r="F1171" s="838">
        <v>4</v>
      </c>
      <c r="G1171" s="836" t="s">
        <v>892</v>
      </c>
      <c r="H1171" s="839"/>
      <c r="I1171" s="839"/>
      <c r="J1171" s="840"/>
    </row>
    <row r="1172" spans="2:10" ht="27.95" customHeight="1">
      <c r="B1172" s="834"/>
      <c r="C1172" s="835"/>
      <c r="D1172" s="836"/>
      <c r="E1172" s="837"/>
      <c r="F1172" s="838"/>
      <c r="G1172" s="836"/>
      <c r="H1172" s="839"/>
      <c r="I1172" s="839"/>
      <c r="J1172" s="840"/>
    </row>
    <row r="1173" spans="2:10" ht="27.95" customHeight="1">
      <c r="B1173" s="834"/>
      <c r="C1173" s="835" t="s">
        <v>1518</v>
      </c>
      <c r="D1173" s="836"/>
      <c r="E1173" s="837"/>
      <c r="F1173" s="838">
        <v>1</v>
      </c>
      <c r="G1173" s="836" t="s">
        <v>717</v>
      </c>
      <c r="H1173" s="839"/>
      <c r="I1173" s="839"/>
      <c r="J1173" s="840"/>
    </row>
    <row r="1174" spans="2:10" ht="27.95" customHeight="1">
      <c r="B1174" s="834"/>
      <c r="C1174" s="835" t="s">
        <v>901</v>
      </c>
      <c r="D1174" s="836"/>
      <c r="E1174" s="837"/>
      <c r="F1174" s="838"/>
      <c r="G1174" s="836"/>
      <c r="H1174" s="839"/>
      <c r="I1174" s="839"/>
      <c r="J1174" s="840"/>
    </row>
    <row r="1175" spans="2:10" ht="27.95" customHeight="1" thickBot="1">
      <c r="B1175" s="861"/>
      <c r="C1175" s="862"/>
      <c r="D1175" s="863"/>
      <c r="E1175" s="864"/>
      <c r="F1175" s="865"/>
      <c r="G1175" s="863"/>
      <c r="H1175" s="866"/>
      <c r="I1175" s="866"/>
      <c r="J1175" s="867"/>
    </row>
  </sheetData>
  <phoneticPr fontId="1"/>
  <printOptions horizontalCentered="1" gridLinesSet="0"/>
  <pageMargins left="0.7" right="0.7" top="0.75" bottom="0.75" header="0.3" footer="0.3"/>
  <pageSetup paperSize="9" scale="88" fitToHeight="0" orientation="landscape" useFirstPageNumber="1" r:id="rId1"/>
  <headerFooter scaleWithDoc="0" alignWithMargins="0">
    <oddHeader>&amp;R№&amp;P　　　　　</oddHeader>
  </headerFooter>
  <rowBreaks count="68" manualBreakCount="68">
    <brk id="19" max="16383" man="1"/>
    <brk id="36" max="16383" man="1"/>
    <brk id="53" max="16383" man="1"/>
    <brk id="70" max="16383" man="1"/>
    <brk id="87" max="16383" man="1"/>
    <brk id="104" max="16383" man="1"/>
    <brk id="121" max="16383" man="1"/>
    <brk id="138" max="16383" man="1"/>
    <brk id="155" max="16383" man="1"/>
    <brk id="172" max="16383" man="1"/>
    <brk id="189" max="16383" man="1"/>
    <brk id="206" max="16383" man="1"/>
    <brk id="223" max="16383" man="1"/>
    <brk id="240" min="1" max="9" man="1"/>
    <brk id="257" min="1" max="9" man="1"/>
    <brk id="274" min="1" max="9" man="1"/>
    <brk id="291" min="1" max="9" man="1"/>
    <brk id="308" min="1" max="9" man="1"/>
    <brk id="325" min="1" max="9" man="1"/>
    <brk id="342" min="1" max="9" man="1"/>
    <brk id="359" min="1" max="9" man="1"/>
    <brk id="376" min="1" max="9" man="1"/>
    <brk id="393" min="1" max="9" man="1"/>
    <brk id="410" min="1" max="9" man="1"/>
    <brk id="427" min="1" max="9" man="1"/>
    <brk id="444" min="1" max="9" man="1"/>
    <brk id="461" min="1" max="9" man="1"/>
    <brk id="478" min="1" max="9" man="1"/>
    <brk id="495" min="1" max="9" man="1"/>
    <brk id="512" min="1" max="9" man="1"/>
    <brk id="529" min="1" max="9" man="1"/>
    <brk id="546" min="1" max="9" man="1"/>
    <brk id="563" min="1" max="9" man="1"/>
    <brk id="580" min="1" max="9" man="1"/>
    <brk id="597" min="1" max="9" man="1"/>
    <brk id="614" min="1" max="9" man="1"/>
    <brk id="631" min="1" max="9" man="1"/>
    <brk id="648" min="1" max="9" man="1"/>
    <brk id="665" min="1" max="9" man="1"/>
    <brk id="682" min="1" max="9" man="1"/>
    <brk id="699" min="1" max="9" man="1"/>
    <brk id="716" min="1" max="9" man="1"/>
    <brk id="733" min="1" max="9" man="1"/>
    <brk id="750" min="1" max="9" man="1"/>
    <brk id="767" min="1" max="9" man="1"/>
    <brk id="784" min="1" max="9" man="1"/>
    <brk id="801" min="1" max="9" man="1"/>
    <brk id="818" min="1" max="9" man="1"/>
    <brk id="835" min="1" max="9" man="1"/>
    <brk id="852" min="1" max="9" man="1"/>
    <brk id="869" min="1" max="9" man="1"/>
    <brk id="886" min="1" max="9" man="1"/>
    <brk id="903" min="1" max="9" man="1"/>
    <brk id="920" min="1" max="9" man="1"/>
    <brk id="937" min="1" max="9" man="1"/>
    <brk id="954" min="1" max="9" man="1"/>
    <brk id="971" min="1" max="9" man="1"/>
    <brk id="988" min="1" max="9" man="1"/>
    <brk id="1005" min="1" max="9" man="1"/>
    <brk id="1022" min="1" max="9" man="1"/>
    <brk id="1039" min="1" max="9" man="1"/>
    <brk id="1056" min="1" max="9" man="1"/>
    <brk id="1073" min="1" max="9" man="1"/>
    <brk id="1090" min="1" max="9" man="1"/>
    <brk id="1107" min="1" max="9" man="1"/>
    <brk id="1124" min="1" max="9" man="1"/>
    <brk id="1141" min="1" max="9" man="1"/>
    <brk id="1158" min="1" max="9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F5BB27-5A71-48BD-9A7F-E4A217307441}">
  <sheetPr>
    <pageSetUpPr fitToPage="1"/>
  </sheetPr>
  <dimension ref="A1:T1050"/>
  <sheetViews>
    <sheetView view="pageBreakPreview" zoomScale="85" zoomScaleNormal="100" zoomScaleSheetLayoutView="85" workbookViewId="0">
      <selection activeCell="A14" sqref="A14:H14"/>
    </sheetView>
  </sheetViews>
  <sheetFormatPr defaultRowHeight="14.25"/>
  <cols>
    <col min="1" max="5" width="14.875" style="279" customWidth="1"/>
    <col min="6" max="7" width="14.875" style="359" customWidth="1"/>
    <col min="8" max="8" width="14.875" style="279" customWidth="1"/>
    <col min="9" max="9" width="12.75" style="279" customWidth="1"/>
    <col min="10" max="10" width="22.625" style="279" customWidth="1"/>
    <col min="11" max="16" width="9" style="279"/>
    <col min="17" max="17" width="11.75" style="279" bestFit="1" customWidth="1"/>
    <col min="18" max="16384" width="9" style="279"/>
  </cols>
  <sheetData>
    <row r="1" spans="1:16" ht="21.95" customHeight="1" thickBot="1">
      <c r="A1" s="279" t="s">
        <v>68</v>
      </c>
      <c r="C1" s="1448"/>
      <c r="D1" s="1448"/>
      <c r="E1" s="1448"/>
      <c r="F1" s="1448"/>
      <c r="G1" s="279"/>
      <c r="L1" s="1448"/>
      <c r="M1" s="1448"/>
      <c r="N1" s="1448"/>
      <c r="O1" s="1448"/>
    </row>
    <row r="2" spans="1:16" ht="23.25" customHeight="1">
      <c r="A2" s="281"/>
      <c r="B2" s="282"/>
      <c r="C2" s="282"/>
      <c r="D2" s="282"/>
      <c r="E2" s="282"/>
      <c r="F2" s="282"/>
      <c r="G2" s="282"/>
      <c r="H2" s="283"/>
    </row>
    <row r="3" spans="1:16" ht="23.25" customHeight="1">
      <c r="A3" s="284"/>
      <c r="B3" s="285"/>
      <c r="C3" s="286"/>
      <c r="D3" s="286"/>
      <c r="E3" s="286"/>
      <c r="F3" s="286"/>
      <c r="G3" s="279"/>
      <c r="H3" s="287"/>
      <c r="K3" s="280"/>
      <c r="N3" s="288"/>
      <c r="O3" s="289"/>
      <c r="P3" s="290"/>
    </row>
    <row r="4" spans="1:16" ht="23.25" customHeight="1">
      <c r="A4" s="284"/>
      <c r="F4" s="279"/>
      <c r="G4" s="279"/>
      <c r="H4" s="287"/>
    </row>
    <row r="5" spans="1:16" ht="23.25" customHeight="1">
      <c r="A5" s="284"/>
      <c r="F5" s="279"/>
      <c r="G5" s="279"/>
      <c r="H5" s="287"/>
    </row>
    <row r="6" spans="1:16" ht="23.25" customHeight="1">
      <c r="A6" s="284"/>
      <c r="B6" s="280"/>
      <c r="F6" s="279"/>
      <c r="G6" s="279"/>
      <c r="H6" s="287"/>
      <c r="K6" s="280"/>
    </row>
    <row r="7" spans="1:16" ht="23.25" customHeight="1">
      <c r="A7" s="284"/>
      <c r="B7" s="280"/>
      <c r="F7" s="279"/>
      <c r="G7" s="279"/>
      <c r="H7" s="287"/>
      <c r="K7" s="280"/>
    </row>
    <row r="8" spans="1:16" ht="23.25" customHeight="1">
      <c r="A8" s="1449" t="s">
        <v>69</v>
      </c>
      <c r="B8" s="1450"/>
      <c r="C8" s="1450"/>
      <c r="D8" s="1450"/>
      <c r="E8" s="1450"/>
      <c r="F8" s="1450"/>
      <c r="G8" s="1450"/>
      <c r="H8" s="1451"/>
      <c r="I8" s="291"/>
    </row>
    <row r="9" spans="1:16" ht="23.25" customHeight="1">
      <c r="A9" s="292"/>
      <c r="B9" s="280"/>
      <c r="C9" s="286"/>
      <c r="D9" s="286"/>
      <c r="E9" s="286"/>
      <c r="F9" s="286"/>
      <c r="G9" s="286"/>
      <c r="H9" s="293"/>
      <c r="K9" s="280"/>
    </row>
    <row r="10" spans="1:16" ht="23.25" customHeight="1">
      <c r="A10" s="292"/>
      <c r="B10" s="286"/>
      <c r="C10" s="286"/>
      <c r="D10" s="286"/>
      <c r="E10" s="286"/>
      <c r="F10" s="286"/>
      <c r="G10" s="286"/>
      <c r="H10" s="293"/>
    </row>
    <row r="11" spans="1:16" ht="23.25" customHeight="1">
      <c r="A11" s="1449" t="s">
        <v>1519</v>
      </c>
      <c r="B11" s="1450"/>
      <c r="C11" s="1450"/>
      <c r="D11" s="1450"/>
      <c r="E11" s="1450"/>
      <c r="F11" s="1450"/>
      <c r="G11" s="1450"/>
      <c r="H11" s="1451"/>
    </row>
    <row r="12" spans="1:16" ht="23.25" customHeight="1">
      <c r="A12" s="292"/>
      <c r="B12" s="286"/>
      <c r="C12" s="286"/>
      <c r="D12" s="286"/>
      <c r="E12" s="286"/>
      <c r="F12" s="286"/>
      <c r="G12" s="286"/>
      <c r="H12" s="293"/>
      <c r="L12" s="294"/>
    </row>
    <row r="13" spans="1:16" ht="23.25" customHeight="1">
      <c r="A13" s="292"/>
      <c r="B13" s="286"/>
      <c r="C13" s="286"/>
      <c r="D13" s="286"/>
      <c r="E13" s="286"/>
      <c r="F13" s="286"/>
      <c r="G13" s="286"/>
      <c r="H13" s="293"/>
      <c r="K13" s="286"/>
    </row>
    <row r="14" spans="1:16" ht="23.25" customHeight="1">
      <c r="A14" s="1449" t="s">
        <v>71</v>
      </c>
      <c r="B14" s="1450"/>
      <c r="C14" s="1450"/>
      <c r="D14" s="1450"/>
      <c r="E14" s="1450"/>
      <c r="F14" s="1450"/>
      <c r="G14" s="1450"/>
      <c r="H14" s="1451"/>
      <c r="J14" s="1452"/>
      <c r="K14" s="1452"/>
      <c r="L14" s="1452"/>
      <c r="M14" s="1452"/>
    </row>
    <row r="15" spans="1:16" ht="23.25" customHeight="1">
      <c r="A15" s="284"/>
      <c r="C15" s="295"/>
      <c r="F15" s="279"/>
      <c r="G15" s="279"/>
      <c r="H15" s="287"/>
      <c r="J15" s="1444"/>
      <c r="K15" s="1445"/>
      <c r="L15" s="1445"/>
      <c r="M15" s="1445"/>
    </row>
    <row r="16" spans="1:16" ht="23.25" customHeight="1">
      <c r="A16" s="284"/>
      <c r="C16" s="295"/>
      <c r="F16" s="279"/>
      <c r="G16" s="279"/>
      <c r="H16" s="287"/>
      <c r="L16" s="294"/>
    </row>
    <row r="17" spans="1:16" ht="23.25" customHeight="1">
      <c r="A17" s="284"/>
      <c r="F17" s="279"/>
      <c r="G17" s="279"/>
      <c r="H17" s="287"/>
    </row>
    <row r="18" spans="1:16" ht="23.25" customHeight="1">
      <c r="A18" s="284"/>
      <c r="F18" s="279"/>
      <c r="G18" s="1446"/>
      <c r="H18" s="1447"/>
      <c r="K18" s="294"/>
      <c r="P18" s="294"/>
    </row>
    <row r="19" spans="1:16" ht="23.25" customHeight="1">
      <c r="A19" s="284"/>
      <c r="F19" s="279"/>
      <c r="G19" s="1446"/>
      <c r="H19" s="1447"/>
    </row>
    <row r="20" spans="1:16" ht="23.25" customHeight="1">
      <c r="A20" s="284"/>
      <c r="F20" s="279"/>
      <c r="G20" s="296"/>
      <c r="H20" s="287"/>
      <c r="K20" s="296"/>
      <c r="P20" s="296"/>
    </row>
    <row r="21" spans="1:16" ht="23.25" customHeight="1" thickBot="1">
      <c r="A21" s="297"/>
      <c r="B21" s="298"/>
      <c r="C21" s="299"/>
      <c r="D21" s="298"/>
      <c r="E21" s="299"/>
      <c r="F21" s="298"/>
      <c r="G21" s="300"/>
      <c r="H21" s="301"/>
      <c r="K21" s="302"/>
      <c r="N21" s="288"/>
      <c r="P21" s="302"/>
    </row>
    <row r="22" spans="1:16" ht="21.95" customHeight="1">
      <c r="E22" s="288"/>
      <c r="F22" s="303"/>
      <c r="G22" s="303"/>
      <c r="N22" s="288"/>
      <c r="O22" s="303"/>
      <c r="P22" s="303"/>
    </row>
    <row r="23" spans="1:16">
      <c r="A23" s="304"/>
      <c r="B23" s="305"/>
      <c r="C23" s="306"/>
      <c r="D23" s="307"/>
      <c r="E23" s="308"/>
      <c r="F23" s="309"/>
      <c r="G23" s="310"/>
      <c r="H23" s="311"/>
    </row>
    <row r="24" spans="1:16">
      <c r="A24" s="312"/>
      <c r="B24" s="305"/>
      <c r="C24" s="306"/>
      <c r="D24" s="307"/>
      <c r="E24" s="313"/>
      <c r="F24" s="309"/>
      <c r="G24" s="310"/>
      <c r="H24" s="311"/>
      <c r="I24" s="306"/>
      <c r="J24" s="306"/>
    </row>
    <row r="25" spans="1:16">
      <c r="A25" s="304"/>
      <c r="B25" s="305"/>
      <c r="C25" s="305"/>
      <c r="D25" s="307"/>
      <c r="E25" s="308"/>
      <c r="F25" s="309"/>
      <c r="G25" s="310"/>
      <c r="H25" s="311"/>
    </row>
    <row r="26" spans="1:16">
      <c r="A26" s="312"/>
      <c r="B26" s="305"/>
      <c r="C26" s="305"/>
      <c r="D26" s="307"/>
      <c r="E26" s="313"/>
      <c r="F26" s="309"/>
      <c r="G26" s="310"/>
      <c r="H26" s="311"/>
    </row>
    <row r="27" spans="1:16">
      <c r="A27" s="304"/>
      <c r="B27" s="305"/>
      <c r="C27" s="305"/>
      <c r="D27" s="307"/>
      <c r="E27" s="308"/>
      <c r="F27" s="309"/>
      <c r="G27" s="310"/>
      <c r="H27" s="311"/>
    </row>
    <row r="28" spans="1:16">
      <c r="A28" s="312"/>
      <c r="B28" s="305"/>
      <c r="C28" s="306"/>
      <c r="D28" s="307"/>
      <c r="E28" s="308"/>
      <c r="F28" s="309"/>
      <c r="G28" s="310"/>
      <c r="H28" s="311"/>
    </row>
    <row r="29" spans="1:16">
      <c r="A29" s="304"/>
      <c r="B29" s="305"/>
      <c r="C29" s="305"/>
      <c r="D29" s="307"/>
      <c r="E29" s="308"/>
      <c r="F29" s="309"/>
      <c r="G29" s="310"/>
      <c r="H29" s="311"/>
    </row>
    <row r="30" spans="1:16">
      <c r="A30" s="312"/>
      <c r="B30" s="305"/>
      <c r="C30" s="305"/>
      <c r="D30" s="307"/>
      <c r="E30" s="308"/>
      <c r="F30" s="309"/>
      <c r="G30" s="310"/>
      <c r="H30" s="311"/>
    </row>
    <row r="31" spans="1:16">
      <c r="A31" s="304"/>
      <c r="B31" s="305"/>
      <c r="C31" s="305"/>
      <c r="D31" s="307"/>
      <c r="E31" s="308"/>
      <c r="F31" s="309"/>
      <c r="G31" s="310"/>
      <c r="H31" s="311"/>
    </row>
    <row r="32" spans="1:16">
      <c r="A32" s="312"/>
      <c r="B32" s="305"/>
      <c r="C32" s="305"/>
      <c r="D32" s="307"/>
      <c r="E32" s="308"/>
      <c r="F32" s="309"/>
      <c r="G32" s="310"/>
      <c r="H32" s="314"/>
    </row>
    <row r="33" spans="1:10">
      <c r="A33" s="315"/>
      <c r="B33" s="315"/>
      <c r="C33" s="315"/>
      <c r="D33" s="315"/>
      <c r="E33" s="315"/>
      <c r="F33" s="316"/>
      <c r="G33" s="316"/>
      <c r="H33" s="315"/>
    </row>
    <row r="34" spans="1:10">
      <c r="A34" s="315"/>
      <c r="B34" s="315"/>
      <c r="C34" s="315"/>
      <c r="D34" s="315"/>
      <c r="E34" s="315"/>
      <c r="F34" s="316"/>
      <c r="G34" s="316"/>
      <c r="H34" s="315"/>
    </row>
    <row r="35" spans="1:10">
      <c r="A35" s="317"/>
      <c r="B35" s="315"/>
      <c r="C35" s="315"/>
      <c r="D35" s="315"/>
      <c r="E35" s="317"/>
      <c r="F35" s="318"/>
      <c r="G35" s="319"/>
      <c r="H35" s="315"/>
    </row>
    <row r="36" spans="1:10">
      <c r="A36" s="315"/>
      <c r="B36" s="315"/>
      <c r="C36" s="315"/>
      <c r="D36" s="315"/>
      <c r="E36" s="317"/>
      <c r="F36" s="315"/>
      <c r="G36" s="315"/>
      <c r="H36" s="315"/>
    </row>
    <row r="37" spans="1:10">
      <c r="A37" s="315"/>
      <c r="D37" s="315"/>
      <c r="E37" s="315"/>
      <c r="F37" s="320"/>
      <c r="G37" s="320"/>
      <c r="H37" s="315"/>
    </row>
    <row r="38" spans="1:10">
      <c r="A38" s="315"/>
      <c r="B38" s="315"/>
      <c r="C38" s="315"/>
      <c r="D38" s="315"/>
      <c r="E38" s="315"/>
      <c r="F38" s="316"/>
      <c r="G38" s="316"/>
      <c r="H38" s="315"/>
    </row>
    <row r="39" spans="1:10">
      <c r="A39" s="315"/>
      <c r="C39" s="321"/>
      <c r="D39" s="322"/>
      <c r="E39" s="315"/>
      <c r="F39" s="320"/>
      <c r="G39" s="323"/>
      <c r="H39" s="324"/>
      <c r="J39" s="324"/>
    </row>
    <row r="40" spans="1:10">
      <c r="A40" s="315"/>
      <c r="B40" s="315"/>
      <c r="C40" s="321"/>
      <c r="D40" s="325"/>
      <c r="E40" s="317"/>
      <c r="F40" s="316"/>
      <c r="G40" s="316"/>
      <c r="H40" s="321"/>
      <c r="J40" s="321"/>
    </row>
    <row r="41" spans="1:10">
      <c r="A41" s="315"/>
      <c r="C41" s="321"/>
      <c r="D41" s="322"/>
      <c r="E41" s="315"/>
      <c r="F41" s="320"/>
      <c r="G41" s="323"/>
    </row>
    <row r="42" spans="1:10">
      <c r="A42" s="315"/>
      <c r="B42" s="315"/>
      <c r="C42" s="321"/>
      <c r="D42" s="325"/>
      <c r="E42" s="317"/>
      <c r="F42" s="316"/>
      <c r="G42" s="316"/>
      <c r="H42" s="321"/>
      <c r="J42" s="321"/>
    </row>
    <row r="43" spans="1:10">
      <c r="A43" s="315"/>
      <c r="C43" s="321"/>
      <c r="D43" s="323"/>
      <c r="E43" s="315"/>
      <c r="F43" s="320"/>
      <c r="G43" s="326"/>
      <c r="H43" s="327"/>
    </row>
    <row r="44" spans="1:10">
      <c r="A44" s="315"/>
      <c r="B44" s="315"/>
      <c r="C44" s="321"/>
      <c r="D44" s="325"/>
      <c r="E44" s="317"/>
      <c r="F44" s="316"/>
      <c r="G44" s="316"/>
      <c r="H44" s="321"/>
      <c r="J44" s="321"/>
    </row>
    <row r="45" spans="1:10">
      <c r="A45" s="315"/>
      <c r="B45" s="315"/>
      <c r="C45" s="315"/>
      <c r="D45" s="315"/>
      <c r="E45" s="315"/>
      <c r="F45" s="320"/>
      <c r="G45" s="320"/>
      <c r="H45" s="315"/>
      <c r="J45" s="315"/>
    </row>
    <row r="46" spans="1:10">
      <c r="A46" s="315"/>
      <c r="B46" s="315"/>
      <c r="C46" s="315"/>
      <c r="D46" s="328"/>
      <c r="E46" s="317"/>
      <c r="F46" s="320"/>
      <c r="G46" s="320"/>
      <c r="H46" s="315"/>
      <c r="J46" s="315"/>
    </row>
    <row r="47" spans="1:10">
      <c r="A47" s="315"/>
      <c r="B47" s="315"/>
      <c r="C47" s="315"/>
      <c r="D47" s="328"/>
      <c r="E47" s="317"/>
      <c r="F47" s="320"/>
      <c r="G47" s="320"/>
      <c r="H47" s="324"/>
      <c r="J47" s="324"/>
    </row>
    <row r="48" spans="1:10">
      <c r="A48" s="315"/>
      <c r="B48" s="315"/>
      <c r="C48" s="315"/>
      <c r="D48" s="328"/>
      <c r="E48" s="317"/>
      <c r="F48" s="320"/>
      <c r="G48" s="320"/>
      <c r="H48" s="315"/>
      <c r="J48" s="315"/>
    </row>
    <row r="49" spans="1:10">
      <c r="A49" s="315"/>
      <c r="B49" s="315"/>
      <c r="C49" s="315"/>
      <c r="D49" s="328"/>
      <c r="E49" s="317"/>
      <c r="F49" s="320"/>
      <c r="G49" s="320"/>
      <c r="H49" s="315"/>
      <c r="J49" s="315"/>
    </row>
    <row r="50" spans="1:10">
      <c r="A50" s="315"/>
      <c r="B50" s="315"/>
      <c r="C50" s="315"/>
      <c r="D50" s="328"/>
      <c r="E50" s="317"/>
      <c r="F50" s="320"/>
      <c r="G50" s="320"/>
      <c r="H50" s="315"/>
      <c r="J50" s="315"/>
    </row>
    <row r="51" spans="1:10">
      <c r="A51" s="315"/>
      <c r="C51" s="321"/>
      <c r="D51" s="322"/>
      <c r="E51" s="315"/>
      <c r="F51" s="320"/>
      <c r="G51" s="323"/>
      <c r="H51" s="315"/>
      <c r="J51" s="315"/>
    </row>
    <row r="52" spans="1:10">
      <c r="A52" s="315"/>
      <c r="B52" s="315"/>
      <c r="C52" s="321"/>
      <c r="D52" s="328"/>
      <c r="E52" s="317"/>
      <c r="F52" s="316"/>
      <c r="G52" s="316"/>
      <c r="H52" s="321"/>
      <c r="J52" s="321"/>
    </row>
    <row r="53" spans="1:10">
      <c r="A53" s="315"/>
      <c r="C53" s="321"/>
      <c r="D53" s="322"/>
      <c r="E53" s="315"/>
      <c r="F53" s="320"/>
      <c r="G53" s="323"/>
    </row>
    <row r="54" spans="1:10">
      <c r="A54" s="315"/>
      <c r="B54" s="315"/>
      <c r="C54" s="321"/>
      <c r="D54" s="328"/>
      <c r="E54" s="317"/>
      <c r="F54" s="316"/>
      <c r="G54" s="316"/>
      <c r="H54" s="321"/>
      <c r="J54" s="321"/>
    </row>
    <row r="55" spans="1:10">
      <c r="A55" s="315"/>
      <c r="C55" s="321"/>
      <c r="D55" s="322"/>
      <c r="E55" s="315"/>
      <c r="F55" s="320"/>
      <c r="G55" s="323"/>
    </row>
    <row r="56" spans="1:10">
      <c r="A56" s="315"/>
      <c r="B56" s="315"/>
      <c r="C56" s="321"/>
      <c r="D56" s="328"/>
      <c r="E56" s="317"/>
      <c r="F56" s="316"/>
      <c r="G56" s="316"/>
      <c r="H56" s="321"/>
      <c r="J56" s="321"/>
    </row>
    <row r="57" spans="1:10">
      <c r="A57" s="315"/>
      <c r="C57" s="321"/>
      <c r="D57" s="322"/>
      <c r="E57" s="315"/>
      <c r="F57" s="320"/>
      <c r="G57" s="323"/>
    </row>
    <row r="58" spans="1:10">
      <c r="A58" s="315"/>
      <c r="B58" s="329"/>
      <c r="C58" s="321"/>
      <c r="D58" s="325"/>
      <c r="E58" s="317"/>
      <c r="F58" s="316"/>
      <c r="G58" s="316"/>
      <c r="H58" s="321"/>
      <c r="J58" s="321"/>
    </row>
    <row r="59" spans="1:10">
      <c r="A59" s="315"/>
      <c r="D59" s="322"/>
      <c r="E59" s="315"/>
      <c r="F59" s="320"/>
      <c r="G59" s="323"/>
    </row>
    <row r="60" spans="1:10">
      <c r="A60" s="315"/>
      <c r="B60" s="315"/>
      <c r="C60" s="315"/>
      <c r="D60" s="325"/>
      <c r="E60" s="317"/>
      <c r="F60" s="316"/>
      <c r="G60" s="316"/>
      <c r="H60" s="321"/>
      <c r="J60" s="321"/>
    </row>
    <row r="61" spans="1:10">
      <c r="A61" s="315"/>
      <c r="D61" s="315"/>
      <c r="E61" s="315"/>
      <c r="F61" s="320"/>
      <c r="G61" s="320"/>
      <c r="H61" s="315"/>
    </row>
    <row r="62" spans="1:10">
      <c r="A62" s="315"/>
      <c r="B62" s="321"/>
      <c r="D62" s="315"/>
      <c r="E62" s="317"/>
      <c r="F62" s="320"/>
      <c r="G62" s="320"/>
      <c r="H62" s="315"/>
    </row>
    <row r="63" spans="1:10">
      <c r="A63" s="315"/>
      <c r="D63" s="315"/>
      <c r="E63" s="315"/>
      <c r="F63" s="320"/>
      <c r="G63" s="320"/>
      <c r="H63" s="315"/>
    </row>
    <row r="64" spans="1:10">
      <c r="A64" s="315"/>
      <c r="B64" s="321"/>
      <c r="D64" s="315"/>
      <c r="E64" s="317"/>
      <c r="F64" s="320"/>
      <c r="G64" s="320"/>
      <c r="H64" s="315"/>
    </row>
    <row r="65" spans="1:10">
      <c r="A65" s="315"/>
      <c r="B65" s="315"/>
      <c r="C65" s="315"/>
      <c r="D65" s="315"/>
      <c r="E65" s="317"/>
      <c r="F65" s="320"/>
      <c r="G65" s="320"/>
      <c r="H65" s="315"/>
    </row>
    <row r="66" spans="1:10">
      <c r="A66" s="315"/>
      <c r="B66" s="315"/>
      <c r="C66" s="315"/>
      <c r="D66" s="315"/>
      <c r="E66" s="317"/>
      <c r="F66" s="320"/>
      <c r="G66" s="320"/>
      <c r="H66" s="315"/>
    </row>
    <row r="67" spans="1:10">
      <c r="A67" s="315"/>
      <c r="B67" s="315"/>
      <c r="C67" s="315"/>
      <c r="D67" s="315"/>
      <c r="E67" s="317"/>
      <c r="F67" s="320"/>
      <c r="G67" s="326"/>
      <c r="H67" s="327"/>
    </row>
    <row r="68" spans="1:10">
      <c r="A68" s="315"/>
      <c r="B68" s="315"/>
      <c r="C68" s="315"/>
      <c r="D68" s="315"/>
      <c r="E68" s="317"/>
      <c r="F68" s="320"/>
      <c r="G68" s="320"/>
      <c r="H68" s="327"/>
    </row>
    <row r="69" spans="1:10">
      <c r="A69" s="315"/>
      <c r="B69" s="315"/>
      <c r="C69" s="315"/>
      <c r="D69" s="315"/>
      <c r="E69" s="315"/>
      <c r="F69" s="316"/>
      <c r="G69" s="316"/>
      <c r="H69" s="315"/>
    </row>
    <row r="70" spans="1:10">
      <c r="A70" s="315"/>
      <c r="B70" s="315"/>
      <c r="C70" s="315"/>
      <c r="D70" s="315"/>
      <c r="E70" s="315"/>
      <c r="F70" s="316"/>
      <c r="G70" s="316"/>
      <c r="H70" s="315"/>
    </row>
    <row r="71" spans="1:10">
      <c r="A71" s="317"/>
      <c r="B71" s="315"/>
      <c r="C71" s="315"/>
      <c r="D71" s="315"/>
      <c r="E71" s="317"/>
      <c r="F71" s="318"/>
      <c r="G71" s="319"/>
      <c r="H71" s="315"/>
    </row>
    <row r="72" spans="1:10">
      <c r="A72" s="315"/>
      <c r="B72" s="315"/>
      <c r="C72" s="315"/>
      <c r="D72" s="315"/>
      <c r="E72" s="317"/>
      <c r="F72" s="315"/>
      <c r="G72" s="315"/>
      <c r="H72" s="315"/>
    </row>
    <row r="73" spans="1:10">
      <c r="A73" s="315"/>
      <c r="D73" s="315"/>
      <c r="E73" s="315"/>
      <c r="F73" s="320"/>
      <c r="G73" s="320"/>
      <c r="H73" s="315"/>
    </row>
    <row r="74" spans="1:10">
      <c r="A74" s="315"/>
      <c r="B74" s="315"/>
      <c r="C74" s="315"/>
      <c r="D74" s="315"/>
      <c r="E74" s="315"/>
      <c r="F74" s="316"/>
      <c r="G74" s="316"/>
      <c r="H74" s="315"/>
    </row>
    <row r="75" spans="1:10">
      <c r="A75" s="315"/>
      <c r="C75" s="321"/>
      <c r="D75" s="322"/>
      <c r="E75" s="315"/>
      <c r="F75" s="320"/>
      <c r="G75" s="326"/>
      <c r="H75" s="324"/>
      <c r="J75" s="324"/>
    </row>
    <row r="76" spans="1:10">
      <c r="A76" s="315"/>
      <c r="B76" s="315"/>
      <c r="C76" s="321"/>
      <c r="D76" s="328"/>
      <c r="E76" s="317"/>
      <c r="F76" s="316"/>
      <c r="G76" s="316"/>
      <c r="H76" s="321"/>
      <c r="J76" s="321"/>
    </row>
    <row r="77" spans="1:10">
      <c r="A77" s="315"/>
      <c r="C77" s="321"/>
      <c r="D77" s="322"/>
      <c r="E77" s="315"/>
      <c r="F77" s="320"/>
      <c r="G77" s="326"/>
    </row>
    <row r="78" spans="1:10">
      <c r="A78" s="315"/>
      <c r="B78" s="315"/>
      <c r="C78" s="321"/>
      <c r="D78" s="328"/>
      <c r="E78" s="317"/>
      <c r="F78" s="316"/>
      <c r="G78" s="316"/>
      <c r="H78" s="321"/>
      <c r="J78" s="321"/>
    </row>
    <row r="79" spans="1:10">
      <c r="A79" s="315"/>
      <c r="C79" s="321"/>
      <c r="D79" s="322"/>
      <c r="E79" s="315"/>
      <c r="F79" s="320"/>
      <c r="G79" s="326"/>
    </row>
    <row r="80" spans="1:10">
      <c r="A80" s="315"/>
      <c r="B80" s="315"/>
      <c r="C80" s="321"/>
      <c r="D80" s="328"/>
      <c r="E80" s="317"/>
      <c r="F80" s="316"/>
      <c r="G80" s="316"/>
      <c r="H80" s="330"/>
      <c r="J80" s="330"/>
    </row>
    <row r="81" spans="1:10">
      <c r="A81" s="315"/>
      <c r="C81" s="321"/>
      <c r="D81" s="322"/>
      <c r="E81" s="315"/>
      <c r="F81" s="320"/>
      <c r="G81" s="326"/>
    </row>
    <row r="82" spans="1:10">
      <c r="A82" s="315"/>
      <c r="B82" s="315"/>
      <c r="C82" s="321"/>
      <c r="D82" s="328"/>
      <c r="E82" s="317"/>
      <c r="F82" s="316"/>
      <c r="G82" s="316"/>
      <c r="H82" s="330"/>
      <c r="J82" s="330"/>
    </row>
    <row r="83" spans="1:10">
      <c r="A83" s="315"/>
      <c r="C83" s="321"/>
      <c r="D83" s="322"/>
      <c r="E83" s="315"/>
      <c r="F83" s="320"/>
      <c r="G83" s="326"/>
      <c r="H83" s="327"/>
    </row>
    <row r="84" spans="1:10">
      <c r="A84" s="315"/>
      <c r="B84" s="315"/>
      <c r="C84" s="321"/>
      <c r="D84" s="328"/>
      <c r="E84" s="317"/>
      <c r="F84" s="316"/>
      <c r="G84" s="316"/>
      <c r="H84" s="330"/>
      <c r="J84" s="330"/>
    </row>
    <row r="85" spans="1:10">
      <c r="A85" s="315"/>
      <c r="B85" s="315"/>
      <c r="C85" s="315"/>
      <c r="D85" s="315"/>
      <c r="E85" s="317"/>
      <c r="F85" s="320"/>
      <c r="G85" s="320"/>
      <c r="H85" s="315"/>
      <c r="J85" s="315"/>
    </row>
    <row r="86" spans="1:10">
      <c r="A86" s="315"/>
      <c r="B86" s="315"/>
      <c r="C86" s="315"/>
      <c r="D86" s="315"/>
      <c r="E86" s="317"/>
      <c r="F86" s="320"/>
      <c r="G86" s="320"/>
      <c r="H86" s="315"/>
      <c r="J86" s="315"/>
    </row>
    <row r="87" spans="1:10">
      <c r="A87" s="315"/>
      <c r="B87" s="315"/>
      <c r="C87" s="315"/>
      <c r="D87" s="315"/>
      <c r="E87" s="317"/>
      <c r="F87" s="320"/>
      <c r="G87" s="320"/>
      <c r="H87" s="315"/>
      <c r="J87" s="315"/>
    </row>
    <row r="88" spans="1:10">
      <c r="A88" s="315"/>
      <c r="D88" s="315"/>
      <c r="E88" s="315"/>
      <c r="F88" s="320"/>
      <c r="G88" s="320"/>
      <c r="H88" s="315"/>
      <c r="J88" s="315"/>
    </row>
    <row r="89" spans="1:10">
      <c r="A89" s="315"/>
      <c r="D89" s="315"/>
      <c r="E89" s="315"/>
      <c r="F89" s="320"/>
      <c r="G89" s="320"/>
      <c r="H89" s="315"/>
      <c r="J89" s="315"/>
    </row>
    <row r="90" spans="1:10">
      <c r="A90" s="315"/>
      <c r="B90" s="315"/>
      <c r="C90" s="315"/>
      <c r="D90" s="315"/>
      <c r="E90" s="317"/>
      <c r="F90" s="320"/>
      <c r="G90" s="320"/>
      <c r="H90" s="315"/>
      <c r="J90" s="315"/>
    </row>
    <row r="91" spans="1:10">
      <c r="A91" s="315"/>
      <c r="C91" s="321"/>
      <c r="D91" s="322"/>
      <c r="E91" s="315"/>
      <c r="F91" s="320"/>
      <c r="G91" s="326"/>
      <c r="H91" s="315"/>
      <c r="J91" s="315"/>
    </row>
    <row r="92" spans="1:10">
      <c r="A92" s="315"/>
      <c r="B92" s="315"/>
      <c r="C92" s="321"/>
      <c r="D92" s="328"/>
      <c r="E92" s="317"/>
      <c r="F92" s="316"/>
      <c r="G92" s="316"/>
      <c r="H92" s="321"/>
      <c r="J92" s="321"/>
    </row>
    <row r="93" spans="1:10">
      <c r="A93" s="315"/>
      <c r="C93" s="321"/>
      <c r="D93" s="322"/>
      <c r="E93" s="315"/>
      <c r="F93" s="320"/>
      <c r="G93" s="326"/>
    </row>
    <row r="94" spans="1:10">
      <c r="A94" s="315"/>
      <c r="B94" s="315"/>
      <c r="C94" s="321"/>
      <c r="D94" s="328"/>
      <c r="E94" s="317"/>
      <c r="F94" s="316"/>
      <c r="G94" s="316"/>
      <c r="H94" s="321"/>
      <c r="J94" s="321"/>
    </row>
    <row r="95" spans="1:10">
      <c r="A95" s="315"/>
      <c r="C95" s="321"/>
      <c r="D95" s="322"/>
      <c r="E95" s="315"/>
      <c r="F95" s="320"/>
      <c r="G95" s="326"/>
    </row>
    <row r="96" spans="1:10">
      <c r="A96" s="315"/>
      <c r="B96" s="315"/>
      <c r="C96" s="321"/>
      <c r="D96" s="328"/>
      <c r="E96" s="317"/>
      <c r="F96" s="316"/>
      <c r="G96" s="316"/>
      <c r="H96" s="330"/>
      <c r="J96" s="330"/>
    </row>
    <row r="97" spans="1:10">
      <c r="A97" s="315"/>
      <c r="C97" s="321"/>
      <c r="D97" s="322"/>
      <c r="E97" s="315"/>
      <c r="F97" s="320"/>
      <c r="G97" s="326"/>
    </row>
    <row r="98" spans="1:10">
      <c r="A98" s="315"/>
      <c r="B98" s="329"/>
      <c r="C98" s="321"/>
      <c r="D98" s="328"/>
      <c r="E98" s="317"/>
      <c r="F98" s="316"/>
      <c r="G98" s="316"/>
      <c r="H98" s="330"/>
      <c r="J98" s="330"/>
    </row>
    <row r="99" spans="1:10">
      <c r="A99" s="315"/>
      <c r="D99" s="315"/>
      <c r="E99" s="315"/>
      <c r="F99" s="320"/>
      <c r="G99" s="320"/>
      <c r="H99" s="315"/>
    </row>
    <row r="100" spans="1:10">
      <c r="A100" s="315"/>
      <c r="B100" s="321"/>
      <c r="D100" s="315"/>
      <c r="E100" s="317"/>
      <c r="F100" s="320"/>
      <c r="G100" s="320"/>
      <c r="H100" s="315"/>
    </row>
    <row r="101" spans="1:10">
      <c r="A101" s="315"/>
      <c r="B101" s="315"/>
      <c r="C101" s="315"/>
      <c r="D101" s="315"/>
      <c r="E101" s="317"/>
      <c r="F101" s="320"/>
      <c r="G101" s="320"/>
      <c r="H101" s="315"/>
    </row>
    <row r="102" spans="1:10">
      <c r="A102" s="315"/>
      <c r="B102" s="315"/>
      <c r="C102" s="315"/>
      <c r="D102" s="315"/>
      <c r="E102" s="317"/>
      <c r="F102" s="320"/>
      <c r="G102" s="320"/>
      <c r="H102" s="315"/>
    </row>
    <row r="103" spans="1:10">
      <c r="A103" s="315"/>
      <c r="B103" s="315"/>
      <c r="C103" s="315"/>
      <c r="D103" s="315"/>
      <c r="E103" s="317"/>
      <c r="F103" s="320"/>
      <c r="G103" s="326"/>
      <c r="H103" s="327"/>
    </row>
    <row r="104" spans="1:10">
      <c r="A104" s="315"/>
      <c r="B104" s="315"/>
      <c r="C104" s="315"/>
      <c r="D104" s="315"/>
      <c r="E104" s="317"/>
      <c r="F104" s="320"/>
      <c r="G104" s="320"/>
      <c r="H104" s="327"/>
    </row>
    <row r="105" spans="1:10">
      <c r="A105" s="315"/>
      <c r="B105" s="315"/>
      <c r="C105" s="315"/>
      <c r="D105" s="315"/>
      <c r="E105" s="315"/>
      <c r="F105" s="316"/>
      <c r="G105" s="316"/>
      <c r="H105" s="315"/>
    </row>
    <row r="106" spans="1:10">
      <c r="A106" s="315"/>
      <c r="B106" s="315"/>
      <c r="C106" s="315"/>
      <c r="D106" s="315"/>
      <c r="E106" s="315"/>
      <c r="F106" s="316"/>
      <c r="G106" s="316"/>
      <c r="H106" s="315"/>
    </row>
    <row r="107" spans="1:10">
      <c r="A107" s="317"/>
      <c r="B107" s="315"/>
      <c r="C107" s="315"/>
      <c r="D107" s="315"/>
      <c r="E107" s="317"/>
      <c r="F107" s="318"/>
      <c r="G107" s="319"/>
      <c r="H107" s="315"/>
    </row>
    <row r="108" spans="1:10">
      <c r="A108" s="315"/>
      <c r="B108" s="315"/>
      <c r="C108" s="315"/>
      <c r="D108" s="315"/>
      <c r="E108" s="317"/>
      <c r="F108" s="315"/>
      <c r="G108" s="315"/>
      <c r="H108" s="315"/>
    </row>
    <row r="109" spans="1:10">
      <c r="A109" s="315"/>
      <c r="B109" s="315"/>
      <c r="C109" s="315"/>
      <c r="D109" s="315"/>
      <c r="E109" s="315"/>
      <c r="F109" s="320"/>
      <c r="G109" s="320"/>
      <c r="H109" s="315"/>
    </row>
    <row r="110" spans="1:10">
      <c r="A110" s="315"/>
      <c r="B110" s="315"/>
      <c r="C110" s="321"/>
      <c r="D110" s="315"/>
      <c r="E110" s="317"/>
      <c r="F110" s="316"/>
      <c r="G110" s="316"/>
      <c r="H110" s="315"/>
    </row>
    <row r="111" spans="1:10">
      <c r="A111" s="315"/>
      <c r="B111" s="315"/>
      <c r="C111" s="321"/>
      <c r="D111" s="322"/>
      <c r="E111" s="315"/>
      <c r="F111" s="320"/>
      <c r="G111" s="326"/>
      <c r="H111" s="324"/>
      <c r="J111" s="324"/>
    </row>
    <row r="112" spans="1:10">
      <c r="A112" s="315"/>
      <c r="B112" s="331"/>
      <c r="C112" s="332"/>
      <c r="D112" s="325"/>
      <c r="E112" s="317"/>
      <c r="F112" s="316"/>
      <c r="G112" s="316"/>
      <c r="H112" s="321"/>
      <c r="J112" s="321"/>
    </row>
    <row r="113" spans="1:10">
      <c r="A113" s="315"/>
      <c r="B113" s="315"/>
      <c r="C113" s="321"/>
      <c r="D113" s="322"/>
      <c r="E113" s="315"/>
      <c r="F113" s="320"/>
      <c r="G113" s="326"/>
    </row>
    <row r="114" spans="1:10">
      <c r="A114" s="315"/>
      <c r="B114" s="331"/>
      <c r="C114" s="332"/>
      <c r="D114" s="325"/>
      <c r="E114" s="317"/>
      <c r="F114" s="316"/>
      <c r="G114" s="316"/>
      <c r="H114" s="321"/>
      <c r="J114" s="321"/>
    </row>
    <row r="115" spans="1:10">
      <c r="A115" s="315"/>
      <c r="B115" s="315"/>
      <c r="C115" s="321"/>
      <c r="D115" s="322"/>
      <c r="E115" s="315"/>
      <c r="F115" s="320"/>
      <c r="G115" s="326"/>
    </row>
    <row r="116" spans="1:10">
      <c r="A116" s="315"/>
      <c r="B116" s="331"/>
      <c r="C116" s="332"/>
      <c r="D116" s="325"/>
      <c r="E116" s="317"/>
      <c r="F116" s="316"/>
      <c r="G116" s="316"/>
      <c r="H116" s="321"/>
      <c r="J116" s="321"/>
    </row>
    <row r="117" spans="1:10">
      <c r="A117" s="315"/>
      <c r="B117" s="315"/>
      <c r="C117" s="321"/>
      <c r="D117" s="322"/>
      <c r="E117" s="315"/>
      <c r="F117" s="320"/>
      <c r="G117" s="326"/>
    </row>
    <row r="118" spans="1:10">
      <c r="A118" s="315"/>
      <c r="B118" s="331"/>
      <c r="C118" s="332"/>
      <c r="D118" s="325"/>
      <c r="E118" s="317"/>
      <c r="F118" s="316"/>
      <c r="G118" s="316"/>
      <c r="H118" s="321"/>
      <c r="J118" s="321"/>
    </row>
    <row r="119" spans="1:10">
      <c r="A119" s="315"/>
      <c r="B119" s="315"/>
      <c r="C119" s="321"/>
      <c r="D119" s="322"/>
      <c r="E119" s="315"/>
      <c r="F119" s="320"/>
      <c r="G119" s="326"/>
    </row>
    <row r="120" spans="1:10">
      <c r="A120" s="315"/>
      <c r="B120" s="331"/>
      <c r="C120" s="332"/>
      <c r="D120" s="325"/>
      <c r="E120" s="317"/>
      <c r="F120" s="316"/>
      <c r="G120" s="316"/>
      <c r="H120" s="321"/>
      <c r="J120" s="321"/>
    </row>
    <row r="121" spans="1:10">
      <c r="A121" s="315"/>
      <c r="B121" s="315"/>
      <c r="C121" s="321"/>
      <c r="D121" s="322"/>
      <c r="E121" s="315"/>
      <c r="F121" s="320"/>
      <c r="G121" s="326"/>
    </row>
    <row r="122" spans="1:10">
      <c r="A122" s="315"/>
      <c r="B122" s="331"/>
      <c r="C122" s="332"/>
      <c r="D122" s="325"/>
      <c r="E122" s="317"/>
      <c r="F122" s="316"/>
      <c r="G122" s="316"/>
      <c r="H122" s="321"/>
      <c r="J122" s="321"/>
    </row>
    <row r="123" spans="1:10">
      <c r="A123" s="315"/>
      <c r="B123" s="315"/>
      <c r="C123" s="321"/>
      <c r="D123" s="322"/>
      <c r="E123" s="315"/>
      <c r="F123" s="320"/>
      <c r="G123" s="326"/>
    </row>
    <row r="124" spans="1:10">
      <c r="A124" s="315"/>
      <c r="B124" s="331"/>
      <c r="C124" s="332"/>
      <c r="D124" s="325"/>
      <c r="E124" s="317"/>
      <c r="F124" s="316"/>
      <c r="G124" s="316"/>
      <c r="H124" s="321"/>
      <c r="J124" s="321"/>
    </row>
    <row r="125" spans="1:10">
      <c r="A125" s="315"/>
      <c r="B125" s="315"/>
      <c r="C125" s="321"/>
      <c r="D125" s="322"/>
      <c r="E125" s="315"/>
      <c r="F125" s="320"/>
      <c r="G125" s="326"/>
    </row>
    <row r="126" spans="1:10">
      <c r="A126" s="315"/>
      <c r="B126" s="331"/>
      <c r="C126" s="332"/>
      <c r="D126" s="325"/>
      <c r="E126" s="317"/>
      <c r="F126" s="316"/>
      <c r="G126" s="316"/>
      <c r="H126" s="321"/>
      <c r="J126" s="321"/>
    </row>
    <row r="127" spans="1:10">
      <c r="A127" s="315"/>
      <c r="B127" s="315"/>
      <c r="C127" s="321"/>
      <c r="D127" s="322"/>
      <c r="E127" s="315"/>
      <c r="F127" s="320"/>
      <c r="G127" s="326"/>
    </row>
    <row r="128" spans="1:10">
      <c r="A128" s="315"/>
      <c r="B128" s="331"/>
      <c r="C128" s="332"/>
      <c r="D128" s="325"/>
      <c r="E128" s="317"/>
      <c r="F128" s="316"/>
      <c r="G128" s="316"/>
      <c r="H128" s="321"/>
      <c r="J128" s="321"/>
    </row>
    <row r="129" spans="1:10">
      <c r="A129" s="315"/>
      <c r="B129" s="315"/>
      <c r="C129" s="315"/>
      <c r="D129" s="315"/>
      <c r="E129" s="315"/>
      <c r="F129" s="320"/>
      <c r="G129" s="320"/>
      <c r="H129" s="315"/>
      <c r="J129" s="315"/>
    </row>
    <row r="130" spans="1:10">
      <c r="A130" s="315"/>
      <c r="B130" s="315"/>
      <c r="C130" s="315"/>
      <c r="D130" s="315"/>
      <c r="E130" s="317"/>
      <c r="F130" s="320"/>
      <c r="G130" s="320"/>
      <c r="H130" s="315"/>
      <c r="J130" s="315"/>
    </row>
    <row r="131" spans="1:10">
      <c r="A131" s="315"/>
      <c r="B131" s="315"/>
      <c r="C131" s="321"/>
      <c r="D131" s="322"/>
      <c r="E131" s="315"/>
      <c r="F131" s="320"/>
      <c r="G131" s="326"/>
      <c r="H131" s="315"/>
      <c r="J131" s="315"/>
    </row>
    <row r="132" spans="1:10">
      <c r="A132" s="315"/>
      <c r="B132" s="331"/>
      <c r="C132" s="321"/>
      <c r="D132" s="325"/>
      <c r="E132" s="317"/>
      <c r="F132" s="316"/>
      <c r="G132" s="316"/>
      <c r="H132" s="321"/>
      <c r="J132" s="321"/>
    </row>
    <row r="133" spans="1:10">
      <c r="A133" s="315"/>
      <c r="C133" s="321"/>
      <c r="D133" s="322"/>
      <c r="E133" s="315"/>
      <c r="F133" s="320"/>
      <c r="G133" s="326"/>
    </row>
    <row r="134" spans="1:10">
      <c r="A134" s="315"/>
      <c r="B134" s="329"/>
      <c r="C134" s="321"/>
      <c r="D134" s="325"/>
      <c r="E134" s="317"/>
      <c r="F134" s="316"/>
      <c r="G134" s="316"/>
      <c r="H134" s="321"/>
      <c r="J134" s="321"/>
    </row>
    <row r="135" spans="1:10">
      <c r="A135" s="315"/>
      <c r="C135" s="321"/>
      <c r="D135" s="322"/>
      <c r="E135" s="315"/>
      <c r="F135" s="320"/>
      <c r="G135" s="326"/>
    </row>
    <row r="136" spans="1:10">
      <c r="A136" s="315"/>
      <c r="B136" s="331"/>
      <c r="C136" s="321"/>
      <c r="D136" s="325"/>
      <c r="E136" s="317"/>
      <c r="F136" s="316"/>
      <c r="G136" s="316"/>
      <c r="H136" s="321"/>
      <c r="J136" s="321"/>
    </row>
    <row r="137" spans="1:10">
      <c r="A137" s="315"/>
      <c r="C137" s="321"/>
      <c r="D137" s="322"/>
      <c r="E137" s="315"/>
      <c r="F137" s="320"/>
      <c r="G137" s="326"/>
    </row>
    <row r="138" spans="1:10">
      <c r="A138" s="315"/>
      <c r="B138" s="331"/>
      <c r="C138" s="321"/>
      <c r="D138" s="325"/>
      <c r="E138" s="317"/>
      <c r="F138" s="316"/>
      <c r="G138" s="316"/>
      <c r="H138" s="321"/>
      <c r="J138" s="321"/>
    </row>
    <row r="139" spans="1:10">
      <c r="A139" s="315"/>
      <c r="C139" s="321"/>
      <c r="D139" s="322"/>
      <c r="E139" s="315"/>
      <c r="F139" s="320"/>
      <c r="G139" s="326"/>
    </row>
    <row r="140" spans="1:10">
      <c r="A140" s="315"/>
      <c r="B140" s="331"/>
      <c r="C140" s="321"/>
      <c r="D140" s="325"/>
      <c r="E140" s="317"/>
      <c r="F140" s="316"/>
      <c r="G140" s="316"/>
      <c r="H140" s="321"/>
      <c r="J140" s="321"/>
    </row>
    <row r="141" spans="1:10">
      <c r="A141" s="315"/>
      <c r="B141" s="315"/>
      <c r="C141" s="315"/>
      <c r="D141" s="315"/>
      <c r="E141" s="315"/>
      <c r="F141" s="316"/>
      <c r="G141" s="316"/>
      <c r="H141" s="315"/>
    </row>
    <row r="142" spans="1:10">
      <c r="A142" s="315"/>
      <c r="B142" s="315"/>
      <c r="C142" s="315"/>
      <c r="D142" s="315"/>
      <c r="E142" s="315"/>
      <c r="F142" s="316"/>
      <c r="G142" s="316"/>
      <c r="H142" s="315"/>
    </row>
    <row r="143" spans="1:10">
      <c r="A143" s="317"/>
      <c r="B143" s="315"/>
      <c r="C143" s="315"/>
      <c r="D143" s="322"/>
      <c r="E143" s="317"/>
      <c r="F143" s="318"/>
      <c r="G143" s="326"/>
      <c r="H143" s="315"/>
      <c r="J143" s="315"/>
    </row>
    <row r="144" spans="1:10">
      <c r="A144" s="315"/>
      <c r="B144" s="331"/>
      <c r="C144" s="315"/>
      <c r="D144" s="325"/>
      <c r="E144" s="317"/>
      <c r="F144" s="316"/>
      <c r="G144" s="316"/>
      <c r="H144" s="321"/>
      <c r="J144" s="321"/>
    </row>
    <row r="145" spans="1:10">
      <c r="A145" s="315"/>
      <c r="D145" s="322"/>
      <c r="E145" s="315"/>
      <c r="F145" s="320"/>
      <c r="G145" s="326"/>
    </row>
    <row r="146" spans="1:10">
      <c r="A146" s="315"/>
      <c r="B146" s="331"/>
      <c r="C146" s="315"/>
      <c r="D146" s="325"/>
      <c r="E146" s="317"/>
      <c r="F146" s="316"/>
      <c r="G146" s="316"/>
      <c r="H146" s="321"/>
      <c r="J146" s="321"/>
    </row>
    <row r="147" spans="1:10">
      <c r="A147" s="315"/>
      <c r="D147" s="315"/>
      <c r="E147" s="315"/>
      <c r="F147" s="320"/>
      <c r="G147" s="326"/>
      <c r="H147" s="324"/>
      <c r="J147" s="324"/>
    </row>
    <row r="148" spans="1:10">
      <c r="A148" s="315"/>
      <c r="B148" s="317"/>
      <c r="C148" s="315"/>
      <c r="D148" s="315"/>
      <c r="E148" s="317"/>
      <c r="F148" s="316"/>
      <c r="G148" s="316"/>
      <c r="H148" s="324"/>
      <c r="J148" s="324"/>
    </row>
    <row r="149" spans="1:10">
      <c r="A149" s="315"/>
      <c r="D149" s="315"/>
      <c r="E149" s="315"/>
      <c r="F149" s="320"/>
      <c r="G149" s="320"/>
      <c r="H149" s="324"/>
      <c r="J149" s="324"/>
    </row>
    <row r="150" spans="1:10">
      <c r="A150" s="315"/>
      <c r="B150" s="315"/>
      <c r="C150" s="321"/>
      <c r="D150" s="315"/>
      <c r="E150" s="317"/>
      <c r="F150" s="316"/>
      <c r="G150" s="316"/>
      <c r="H150" s="315"/>
      <c r="J150" s="315"/>
    </row>
    <row r="151" spans="1:10">
      <c r="C151" s="321"/>
      <c r="D151" s="322"/>
      <c r="E151" s="315"/>
      <c r="F151" s="320"/>
      <c r="G151" s="326"/>
      <c r="H151" s="315"/>
      <c r="J151" s="315"/>
    </row>
    <row r="152" spans="1:10">
      <c r="A152" s="315"/>
      <c r="B152" s="331"/>
      <c r="C152" s="332"/>
      <c r="D152" s="325"/>
      <c r="E152" s="317"/>
      <c r="F152" s="316"/>
      <c r="G152" s="316"/>
      <c r="H152" s="321"/>
      <c r="J152" s="321"/>
    </row>
    <row r="153" spans="1:10">
      <c r="C153" s="321"/>
      <c r="D153" s="322"/>
      <c r="E153" s="315"/>
      <c r="F153" s="320"/>
      <c r="G153" s="326"/>
    </row>
    <row r="154" spans="1:10">
      <c r="A154" s="315"/>
      <c r="B154" s="331"/>
      <c r="C154" s="332"/>
      <c r="D154" s="325"/>
      <c r="E154" s="317"/>
      <c r="F154" s="316"/>
      <c r="G154" s="316"/>
      <c r="H154" s="321"/>
      <c r="J154" s="321"/>
    </row>
    <row r="155" spans="1:10">
      <c r="C155" s="321"/>
      <c r="D155" s="322"/>
      <c r="E155" s="315"/>
      <c r="F155" s="320"/>
      <c r="G155" s="326"/>
    </row>
    <row r="156" spans="1:10">
      <c r="A156" s="315"/>
      <c r="B156" s="331"/>
      <c r="C156" s="332"/>
      <c r="D156" s="325"/>
      <c r="E156" s="317"/>
      <c r="F156" s="316"/>
      <c r="G156" s="316"/>
      <c r="H156" s="321"/>
      <c r="J156" s="321"/>
    </row>
    <row r="157" spans="1:10">
      <c r="C157" s="321"/>
      <c r="D157" s="322"/>
      <c r="E157" s="315"/>
      <c r="F157" s="320"/>
      <c r="G157" s="326"/>
    </row>
    <row r="158" spans="1:10">
      <c r="A158" s="315"/>
      <c r="B158" s="331"/>
      <c r="C158" s="332"/>
      <c r="D158" s="325"/>
      <c r="E158" s="317"/>
      <c r="F158" s="316"/>
      <c r="G158" s="316"/>
      <c r="H158" s="321"/>
      <c r="J158" s="321"/>
    </row>
    <row r="159" spans="1:10">
      <c r="C159" s="321"/>
      <c r="D159" s="322"/>
      <c r="E159" s="315"/>
      <c r="F159" s="320"/>
      <c r="G159" s="326"/>
    </row>
    <row r="160" spans="1:10">
      <c r="A160" s="315"/>
      <c r="B160" s="331"/>
      <c r="C160" s="332"/>
      <c r="D160" s="325"/>
      <c r="E160" s="317"/>
      <c r="F160" s="316"/>
      <c r="G160" s="316"/>
      <c r="H160" s="321"/>
      <c r="J160" s="321"/>
    </row>
    <row r="161" spans="1:19">
      <c r="C161" s="321"/>
      <c r="D161" s="322"/>
      <c r="E161" s="315"/>
      <c r="F161" s="320"/>
      <c r="G161" s="326"/>
    </row>
    <row r="162" spans="1:19">
      <c r="A162" s="315"/>
      <c r="B162" s="331"/>
      <c r="C162" s="332"/>
      <c r="D162" s="325"/>
      <c r="E162" s="317"/>
      <c r="F162" s="316"/>
      <c r="G162" s="316"/>
      <c r="H162" s="321"/>
      <c r="J162" s="321"/>
    </row>
    <row r="163" spans="1:19">
      <c r="C163" s="321"/>
      <c r="D163" s="322"/>
      <c r="E163" s="315"/>
      <c r="F163" s="320"/>
      <c r="G163" s="326"/>
    </row>
    <row r="164" spans="1:19">
      <c r="A164" s="315"/>
      <c r="B164" s="331"/>
      <c r="C164" s="332"/>
      <c r="D164" s="325"/>
      <c r="E164" s="317"/>
      <c r="F164" s="316"/>
      <c r="G164" s="316"/>
      <c r="H164" s="321"/>
      <c r="J164" s="321"/>
    </row>
    <row r="165" spans="1:19">
      <c r="C165" s="321"/>
      <c r="D165" s="322"/>
      <c r="E165" s="315"/>
      <c r="F165" s="320"/>
      <c r="G165" s="326"/>
    </row>
    <row r="166" spans="1:19">
      <c r="A166" s="315"/>
      <c r="B166" s="331"/>
      <c r="C166" s="332"/>
      <c r="D166" s="325"/>
      <c r="E166" s="317"/>
      <c r="F166" s="316"/>
      <c r="G166" s="316"/>
      <c r="H166" s="321"/>
      <c r="J166" s="321"/>
    </row>
    <row r="167" spans="1:19">
      <c r="C167" s="321"/>
      <c r="D167" s="322"/>
      <c r="E167" s="315"/>
      <c r="F167" s="320"/>
      <c r="G167" s="326"/>
    </row>
    <row r="168" spans="1:19">
      <c r="A168" s="315"/>
      <c r="B168" s="331"/>
      <c r="C168" s="332"/>
      <c r="D168" s="325"/>
      <c r="E168" s="317"/>
      <c r="F168" s="316"/>
      <c r="G168" s="316"/>
      <c r="H168" s="321"/>
      <c r="J168" s="321"/>
    </row>
    <row r="169" spans="1:19">
      <c r="A169" s="315"/>
      <c r="D169" s="322"/>
      <c r="E169" s="315"/>
      <c r="F169" s="320"/>
      <c r="G169" s="326"/>
    </row>
    <row r="170" spans="1:19">
      <c r="A170" s="315"/>
      <c r="B170" s="331"/>
      <c r="C170" s="315"/>
      <c r="D170" s="325"/>
      <c r="E170" s="317"/>
      <c r="F170" s="316"/>
      <c r="G170" s="316"/>
      <c r="H170" s="321"/>
      <c r="J170" s="321"/>
    </row>
    <row r="171" spans="1:19">
      <c r="D171" s="315"/>
      <c r="E171" s="315"/>
      <c r="F171" s="320"/>
      <c r="G171" s="326"/>
      <c r="H171" s="315"/>
    </row>
    <row r="172" spans="1:19">
      <c r="B172" s="317"/>
      <c r="D172" s="315"/>
      <c r="E172" s="315"/>
      <c r="F172" s="320"/>
      <c r="G172" s="320"/>
      <c r="H172" s="315"/>
    </row>
    <row r="173" spans="1:19">
      <c r="A173" s="315"/>
      <c r="B173" s="315"/>
      <c r="C173" s="315"/>
      <c r="D173" s="315"/>
      <c r="E173" s="317"/>
      <c r="F173" s="320"/>
      <c r="G173" s="320"/>
      <c r="H173" s="315"/>
    </row>
    <row r="174" spans="1:19">
      <c r="A174" s="315"/>
      <c r="B174" s="317"/>
      <c r="C174" s="315"/>
      <c r="D174" s="315"/>
      <c r="E174" s="317"/>
      <c r="F174" s="320"/>
      <c r="G174" s="320"/>
      <c r="H174" s="315"/>
    </row>
    <row r="175" spans="1:19">
      <c r="A175" s="315"/>
      <c r="B175" s="315"/>
      <c r="C175" s="315"/>
      <c r="D175" s="315"/>
      <c r="E175" s="317"/>
      <c r="F175" s="320"/>
      <c r="G175" s="326"/>
      <c r="H175" s="315"/>
    </row>
    <row r="176" spans="1:19">
      <c r="A176" s="315"/>
      <c r="B176" s="315"/>
      <c r="C176" s="315"/>
      <c r="D176" s="315"/>
      <c r="E176" s="317"/>
      <c r="F176" s="320"/>
      <c r="G176" s="320"/>
      <c r="H176" s="315"/>
      <c r="S176" s="321"/>
    </row>
    <row r="177" spans="1:20">
      <c r="A177" s="315"/>
      <c r="B177" s="315"/>
      <c r="C177" s="315"/>
      <c r="D177" s="315"/>
      <c r="E177" s="315"/>
      <c r="F177" s="316"/>
      <c r="G177" s="316"/>
      <c r="H177" s="315"/>
    </row>
    <row r="178" spans="1:20">
      <c r="A178" s="315"/>
      <c r="B178" s="315"/>
      <c r="C178" s="315"/>
      <c r="D178" s="315"/>
      <c r="E178" s="315"/>
      <c r="F178" s="316"/>
      <c r="G178" s="316"/>
      <c r="H178" s="315"/>
      <c r="S178" s="333"/>
      <c r="T178" s="288"/>
    </row>
    <row r="179" spans="1:20">
      <c r="A179" s="317"/>
      <c r="B179" s="315"/>
      <c r="C179" s="315"/>
      <c r="D179" s="315"/>
      <c r="E179" s="317"/>
      <c r="F179" s="318"/>
      <c r="G179" s="319"/>
      <c r="H179" s="315"/>
    </row>
    <row r="180" spans="1:20">
      <c r="A180" s="315"/>
      <c r="B180" s="315"/>
      <c r="C180" s="315"/>
      <c r="D180" s="315"/>
      <c r="E180" s="317"/>
      <c r="F180" s="315"/>
      <c r="G180" s="315"/>
      <c r="H180" s="315"/>
      <c r="J180" s="333"/>
      <c r="K180" s="333"/>
      <c r="L180" s="321"/>
      <c r="M180" s="321"/>
      <c r="N180" s="321"/>
      <c r="O180" s="321"/>
      <c r="P180" s="321"/>
      <c r="Q180" s="333"/>
      <c r="R180" s="333"/>
      <c r="S180" s="321"/>
      <c r="T180" s="321"/>
    </row>
    <row r="181" spans="1:20">
      <c r="A181" s="315"/>
      <c r="B181" s="315"/>
      <c r="C181" s="315"/>
      <c r="D181" s="322"/>
      <c r="E181" s="315"/>
      <c r="F181" s="320"/>
      <c r="G181" s="326"/>
      <c r="H181" s="315"/>
      <c r="J181" s="321"/>
      <c r="K181" s="321"/>
      <c r="L181" s="321"/>
      <c r="M181" s="321"/>
      <c r="N181" s="321"/>
      <c r="O181" s="321"/>
      <c r="P181" s="321"/>
      <c r="Q181" s="321"/>
      <c r="R181" s="321"/>
      <c r="S181" s="321"/>
      <c r="T181" s="321"/>
    </row>
    <row r="182" spans="1:20">
      <c r="A182" s="334"/>
      <c r="B182" s="315"/>
      <c r="C182" s="315"/>
      <c r="D182" s="325"/>
      <c r="E182" s="317"/>
      <c r="F182" s="316"/>
      <c r="G182" s="316"/>
      <c r="H182" s="315"/>
      <c r="J182" s="321"/>
      <c r="K182" s="321"/>
      <c r="L182" s="321"/>
      <c r="M182" s="321"/>
      <c r="N182" s="321"/>
      <c r="O182" s="321"/>
      <c r="P182" s="321"/>
      <c r="Q182" s="335"/>
      <c r="R182" s="321"/>
      <c r="S182" s="336"/>
      <c r="T182" s="333"/>
    </row>
    <row r="183" spans="1:20">
      <c r="A183" s="315"/>
      <c r="B183" s="315"/>
      <c r="C183" s="315"/>
      <c r="D183" s="322"/>
      <c r="E183" s="315"/>
      <c r="F183" s="316"/>
      <c r="G183" s="326"/>
      <c r="H183" s="337"/>
      <c r="J183" s="321"/>
      <c r="K183" s="321"/>
      <c r="L183" s="321"/>
      <c r="M183" s="321"/>
      <c r="N183" s="333"/>
      <c r="O183" s="321"/>
      <c r="P183" s="321"/>
      <c r="Q183" s="338"/>
      <c r="R183" s="321"/>
      <c r="S183" s="321"/>
      <c r="T183" s="321"/>
    </row>
    <row r="184" spans="1:20">
      <c r="A184" s="334"/>
      <c r="B184" s="315"/>
      <c r="C184" s="315"/>
      <c r="D184" s="325"/>
      <c r="E184" s="317"/>
      <c r="F184" s="316"/>
      <c r="G184" s="316"/>
      <c r="H184" s="324"/>
      <c r="J184" s="321"/>
      <c r="K184" s="321"/>
      <c r="L184" s="321"/>
      <c r="M184" s="321"/>
      <c r="N184" s="321"/>
      <c r="O184" s="321"/>
      <c r="P184" s="321"/>
      <c r="Q184" s="338"/>
      <c r="R184" s="321"/>
      <c r="S184" s="321"/>
      <c r="T184" s="321"/>
    </row>
    <row r="185" spans="1:20">
      <c r="A185" s="315"/>
      <c r="B185" s="315"/>
      <c r="C185" s="315"/>
      <c r="D185" s="322"/>
      <c r="E185" s="315"/>
      <c r="F185" s="316"/>
      <c r="G185" s="326"/>
      <c r="H185" s="324"/>
      <c r="J185" s="321"/>
      <c r="K185" s="321"/>
      <c r="L185" s="321"/>
      <c r="M185" s="321"/>
      <c r="N185" s="321"/>
      <c r="O185" s="321"/>
      <c r="P185" s="321"/>
      <c r="Q185" s="321"/>
      <c r="R185" s="321"/>
      <c r="S185" s="321"/>
      <c r="T185" s="321"/>
    </row>
    <row r="186" spans="1:20">
      <c r="A186" s="334"/>
      <c r="B186" s="315"/>
      <c r="C186" s="315"/>
      <c r="D186" s="325"/>
      <c r="E186" s="317"/>
      <c r="F186" s="316"/>
      <c r="G186" s="316"/>
      <c r="H186" s="339"/>
      <c r="J186" s="321"/>
      <c r="K186" s="321"/>
      <c r="L186" s="321"/>
      <c r="M186" s="321"/>
      <c r="N186" s="321"/>
      <c r="O186" s="321"/>
      <c r="P186" s="321"/>
      <c r="Q186" s="335"/>
      <c r="R186" s="321"/>
      <c r="S186" s="336"/>
      <c r="T186" s="333"/>
    </row>
    <row r="187" spans="1:20">
      <c r="A187" s="315"/>
      <c r="B187" s="315"/>
      <c r="C187" s="315"/>
      <c r="D187" s="322"/>
      <c r="E187" s="315"/>
      <c r="F187" s="316"/>
      <c r="G187" s="326"/>
      <c r="H187" s="315"/>
      <c r="J187" s="321"/>
      <c r="K187" s="321"/>
      <c r="L187" s="321"/>
      <c r="M187" s="321"/>
      <c r="N187" s="333"/>
      <c r="O187" s="321"/>
      <c r="P187" s="321"/>
      <c r="Q187" s="338"/>
      <c r="R187" s="321"/>
      <c r="S187" s="321"/>
      <c r="T187" s="321"/>
    </row>
    <row r="188" spans="1:20">
      <c r="A188" s="334"/>
      <c r="B188" s="315"/>
      <c r="C188" s="315"/>
      <c r="D188" s="325"/>
      <c r="E188" s="317"/>
      <c r="F188" s="316"/>
      <c r="G188" s="316"/>
      <c r="H188" s="315"/>
      <c r="J188" s="321"/>
      <c r="K188" s="321"/>
      <c r="L188" s="321"/>
      <c r="M188" s="321"/>
      <c r="N188" s="321"/>
      <c r="O188" s="321"/>
      <c r="P188" s="321"/>
      <c r="Q188" s="338"/>
      <c r="R188" s="321"/>
      <c r="S188" s="321"/>
      <c r="T188" s="321"/>
    </row>
    <row r="189" spans="1:20">
      <c r="A189" s="315"/>
      <c r="B189" s="315"/>
      <c r="C189" s="315"/>
      <c r="D189" s="322"/>
      <c r="E189" s="315"/>
      <c r="F189" s="316"/>
      <c r="G189" s="326"/>
      <c r="H189" s="315"/>
      <c r="J189" s="321"/>
      <c r="K189" s="321"/>
      <c r="L189" s="321"/>
      <c r="M189" s="321"/>
      <c r="N189" s="321"/>
      <c r="O189" s="321"/>
      <c r="P189" s="321"/>
      <c r="Q189" s="321"/>
      <c r="R189" s="321"/>
      <c r="S189" s="321"/>
      <c r="T189" s="321"/>
    </row>
    <row r="190" spans="1:20">
      <c r="A190" s="334"/>
      <c r="B190" s="315"/>
      <c r="C190" s="315"/>
      <c r="D190" s="325"/>
      <c r="E190" s="317"/>
      <c r="F190" s="316"/>
      <c r="G190" s="316"/>
      <c r="H190" s="315"/>
      <c r="J190" s="321"/>
      <c r="K190" s="321"/>
      <c r="L190" s="321"/>
      <c r="M190" s="321"/>
      <c r="N190" s="321"/>
      <c r="O190" s="321"/>
      <c r="P190" s="321"/>
      <c r="Q190" s="335"/>
      <c r="R190" s="340"/>
      <c r="S190" s="336"/>
      <c r="T190" s="333"/>
    </row>
    <row r="191" spans="1:20">
      <c r="A191" s="315"/>
      <c r="B191" s="315"/>
      <c r="C191" s="315"/>
      <c r="D191" s="322"/>
      <c r="E191" s="315"/>
      <c r="F191" s="316"/>
      <c r="G191" s="326"/>
      <c r="H191" s="315"/>
      <c r="J191" s="321"/>
      <c r="K191" s="321"/>
      <c r="L191" s="321"/>
      <c r="M191" s="321"/>
      <c r="N191" s="333"/>
      <c r="O191" s="321"/>
      <c r="P191" s="321"/>
      <c r="Q191" s="338"/>
      <c r="R191" s="321"/>
      <c r="S191" s="321"/>
      <c r="T191" s="321"/>
    </row>
    <row r="192" spans="1:20">
      <c r="A192" s="334"/>
      <c r="B192" s="315"/>
      <c r="C192" s="315"/>
      <c r="D192" s="325"/>
      <c r="E192" s="317"/>
      <c r="F192" s="316"/>
      <c r="G192" s="316"/>
      <c r="H192" s="315"/>
      <c r="J192" s="321"/>
      <c r="K192" s="321"/>
      <c r="L192" s="321"/>
      <c r="M192" s="321"/>
      <c r="N192" s="321"/>
      <c r="O192" s="321"/>
      <c r="P192" s="321"/>
      <c r="Q192" s="338"/>
      <c r="R192" s="321"/>
      <c r="S192" s="321"/>
      <c r="T192" s="321"/>
    </row>
    <row r="193" spans="1:20">
      <c r="A193" s="315"/>
      <c r="B193" s="315"/>
      <c r="C193" s="315"/>
      <c r="D193" s="315"/>
      <c r="E193" s="315"/>
      <c r="F193" s="320"/>
      <c r="G193" s="320"/>
      <c r="H193" s="315"/>
      <c r="J193" s="321"/>
      <c r="K193" s="321"/>
      <c r="L193" s="321"/>
      <c r="M193" s="321"/>
      <c r="N193" s="321"/>
      <c r="O193" s="321"/>
      <c r="P193" s="321"/>
      <c r="Q193" s="321"/>
      <c r="R193" s="321"/>
      <c r="S193" s="321"/>
      <c r="T193" s="321"/>
    </row>
    <row r="194" spans="1:20">
      <c r="A194" s="315"/>
      <c r="B194" s="315"/>
      <c r="C194" s="315"/>
      <c r="D194" s="315"/>
      <c r="E194" s="317"/>
      <c r="F194" s="320"/>
      <c r="G194" s="320"/>
      <c r="H194" s="315"/>
      <c r="J194" s="321"/>
      <c r="K194" s="321"/>
      <c r="L194" s="321"/>
      <c r="M194" s="321"/>
      <c r="N194" s="321"/>
      <c r="O194" s="321"/>
      <c r="P194" s="321"/>
      <c r="Q194" s="335"/>
      <c r="R194" s="340"/>
      <c r="S194" s="336"/>
      <c r="T194" s="333"/>
    </row>
    <row r="195" spans="1:20">
      <c r="A195" s="315"/>
      <c r="B195" s="315"/>
      <c r="C195" s="315"/>
      <c r="D195" s="315"/>
      <c r="E195" s="317"/>
      <c r="F195" s="320"/>
      <c r="G195" s="320"/>
      <c r="H195" s="315"/>
      <c r="J195" s="321"/>
      <c r="K195" s="321"/>
      <c r="L195" s="321"/>
      <c r="M195" s="321"/>
      <c r="N195" s="333"/>
      <c r="O195" s="321"/>
      <c r="P195" s="321"/>
      <c r="Q195" s="338"/>
      <c r="R195" s="321"/>
      <c r="S195" s="321"/>
      <c r="T195" s="321"/>
    </row>
    <row r="196" spans="1:20">
      <c r="A196" s="315"/>
      <c r="B196" s="315"/>
      <c r="C196" s="315"/>
      <c r="D196" s="315"/>
      <c r="E196" s="317"/>
      <c r="F196" s="320"/>
      <c r="G196" s="320"/>
      <c r="H196" s="315"/>
      <c r="J196" s="321"/>
      <c r="K196" s="321"/>
      <c r="L196" s="321"/>
      <c r="M196" s="321"/>
      <c r="N196" s="321"/>
      <c r="O196" s="321"/>
      <c r="P196" s="321"/>
      <c r="Q196" s="338"/>
      <c r="R196" s="321"/>
      <c r="S196" s="321"/>
      <c r="T196" s="321"/>
    </row>
    <row r="197" spans="1:20">
      <c r="A197" s="315"/>
      <c r="B197" s="315"/>
      <c r="C197" s="315"/>
      <c r="D197" s="315"/>
      <c r="E197" s="315"/>
      <c r="F197" s="320"/>
      <c r="G197" s="320"/>
      <c r="H197" s="315"/>
      <c r="J197" s="321"/>
      <c r="K197" s="321"/>
      <c r="L197" s="321"/>
      <c r="M197" s="321"/>
      <c r="N197" s="321"/>
      <c r="O197" s="321"/>
      <c r="P197" s="321"/>
      <c r="Q197" s="321"/>
      <c r="R197" s="321"/>
      <c r="S197" s="321"/>
      <c r="T197" s="321"/>
    </row>
    <row r="198" spans="1:20">
      <c r="A198" s="315"/>
      <c r="B198" s="315"/>
      <c r="C198" s="315"/>
      <c r="D198" s="315"/>
      <c r="E198" s="317"/>
      <c r="F198" s="320"/>
      <c r="G198" s="320"/>
      <c r="H198" s="315"/>
      <c r="J198" s="321"/>
      <c r="K198" s="321"/>
      <c r="L198" s="321"/>
      <c r="M198" s="321"/>
      <c r="N198" s="321"/>
      <c r="O198" s="321"/>
      <c r="P198" s="321"/>
      <c r="Q198" s="335"/>
      <c r="R198" s="340"/>
      <c r="S198" s="336"/>
      <c r="T198" s="333"/>
    </row>
    <row r="199" spans="1:20">
      <c r="A199" s="315"/>
      <c r="B199" s="315"/>
      <c r="C199" s="315"/>
      <c r="D199" s="315"/>
      <c r="E199" s="315"/>
      <c r="F199" s="320"/>
      <c r="G199" s="320"/>
      <c r="H199" s="315"/>
      <c r="J199" s="321"/>
      <c r="K199" s="321"/>
      <c r="L199" s="321"/>
      <c r="M199" s="321"/>
      <c r="N199" s="333"/>
      <c r="O199" s="321"/>
      <c r="P199" s="321"/>
      <c r="Q199" s="338"/>
      <c r="R199" s="321"/>
      <c r="S199" s="321"/>
      <c r="T199" s="321"/>
    </row>
    <row r="200" spans="1:20">
      <c r="A200" s="315"/>
      <c r="B200" s="315"/>
      <c r="C200" s="315"/>
      <c r="D200" s="315"/>
      <c r="E200" s="317"/>
      <c r="F200" s="320"/>
      <c r="G200" s="320"/>
      <c r="H200" s="315"/>
      <c r="J200" s="321"/>
      <c r="K200" s="321"/>
      <c r="L200" s="321"/>
      <c r="M200" s="321"/>
      <c r="N200" s="321"/>
      <c r="O200" s="321"/>
      <c r="P200" s="321"/>
      <c r="Q200" s="338"/>
      <c r="R200" s="321"/>
      <c r="S200" s="321"/>
      <c r="T200" s="321"/>
    </row>
    <row r="201" spans="1:20">
      <c r="A201" s="315"/>
      <c r="B201" s="315"/>
      <c r="C201" s="315"/>
      <c r="D201" s="315"/>
      <c r="E201" s="315"/>
      <c r="F201" s="320"/>
      <c r="G201" s="320"/>
      <c r="H201" s="315"/>
      <c r="J201" s="321"/>
      <c r="K201" s="321"/>
      <c r="L201" s="321"/>
      <c r="M201" s="321"/>
      <c r="N201" s="321"/>
      <c r="O201" s="321"/>
      <c r="P201" s="321"/>
      <c r="Q201" s="321"/>
      <c r="R201" s="321"/>
      <c r="S201" s="321"/>
      <c r="T201" s="321"/>
    </row>
    <row r="202" spans="1:20">
      <c r="A202" s="315"/>
      <c r="B202" s="315"/>
      <c r="C202" s="315"/>
      <c r="D202" s="315"/>
      <c r="E202" s="317"/>
      <c r="F202" s="320"/>
      <c r="G202" s="320"/>
      <c r="H202" s="315"/>
      <c r="J202" s="321"/>
      <c r="K202" s="321"/>
      <c r="L202" s="321"/>
      <c r="M202" s="321"/>
      <c r="N202" s="321"/>
      <c r="O202" s="321"/>
      <c r="P202" s="321"/>
      <c r="Q202" s="335"/>
      <c r="R202" s="340"/>
      <c r="S202" s="336"/>
      <c r="T202" s="333"/>
    </row>
    <row r="203" spans="1:20">
      <c r="A203" s="315"/>
      <c r="B203" s="315"/>
      <c r="C203" s="315"/>
      <c r="D203" s="315"/>
      <c r="E203" s="315"/>
      <c r="F203" s="320"/>
      <c r="G203" s="320"/>
      <c r="H203" s="315"/>
      <c r="J203" s="321"/>
      <c r="K203" s="321"/>
      <c r="L203" s="321"/>
      <c r="M203" s="321"/>
      <c r="N203" s="333"/>
      <c r="O203" s="321"/>
      <c r="P203" s="321"/>
      <c r="Q203" s="321"/>
      <c r="R203" s="321"/>
      <c r="S203" s="321"/>
      <c r="T203" s="321"/>
    </row>
    <row r="204" spans="1:20">
      <c r="A204" s="315"/>
      <c r="B204" s="315"/>
      <c r="C204" s="315"/>
      <c r="D204" s="315"/>
      <c r="E204" s="317"/>
      <c r="F204" s="320"/>
      <c r="G204" s="320"/>
      <c r="H204" s="315"/>
      <c r="J204" s="321"/>
      <c r="K204" s="321"/>
      <c r="L204" s="321"/>
      <c r="M204" s="321"/>
      <c r="N204" s="321"/>
      <c r="O204" s="321"/>
      <c r="P204" s="321"/>
      <c r="Q204" s="321"/>
      <c r="R204" s="321"/>
      <c r="S204" s="321"/>
      <c r="T204" s="321"/>
    </row>
    <row r="205" spans="1:20">
      <c r="A205" s="315"/>
      <c r="B205" s="315"/>
      <c r="C205" s="315"/>
      <c r="D205" s="315"/>
      <c r="E205" s="315"/>
      <c r="F205" s="320"/>
      <c r="G205" s="320"/>
      <c r="H205" s="315"/>
      <c r="J205" s="321"/>
      <c r="K205" s="321"/>
      <c r="L205" s="321"/>
      <c r="M205" s="321"/>
      <c r="N205" s="321"/>
      <c r="O205" s="321"/>
      <c r="P205" s="321"/>
      <c r="Q205" s="321"/>
      <c r="R205" s="321"/>
      <c r="S205" s="321"/>
      <c r="T205" s="321"/>
    </row>
    <row r="206" spans="1:20">
      <c r="A206" s="315"/>
      <c r="B206" s="315"/>
      <c r="C206" s="315"/>
      <c r="D206" s="315"/>
      <c r="E206" s="317"/>
      <c r="F206" s="320"/>
      <c r="G206" s="320"/>
      <c r="H206" s="315"/>
      <c r="J206" s="321"/>
      <c r="K206" s="321"/>
      <c r="L206" s="321"/>
      <c r="M206" s="321"/>
      <c r="N206" s="321"/>
      <c r="O206" s="321"/>
      <c r="P206" s="321"/>
      <c r="Q206" s="321"/>
      <c r="R206" s="321"/>
      <c r="S206" s="321"/>
      <c r="T206" s="321"/>
    </row>
    <row r="207" spans="1:20">
      <c r="A207" s="315"/>
      <c r="B207" s="315"/>
      <c r="C207" s="315"/>
      <c r="D207" s="315"/>
      <c r="E207" s="315"/>
      <c r="F207" s="320"/>
      <c r="G207" s="320"/>
      <c r="H207" s="315"/>
      <c r="J207" s="321"/>
      <c r="K207" s="321"/>
      <c r="L207" s="321"/>
      <c r="M207" s="321"/>
      <c r="N207" s="333"/>
      <c r="O207" s="321"/>
      <c r="P207" s="321"/>
      <c r="Q207" s="321"/>
      <c r="R207" s="321"/>
      <c r="S207" s="321"/>
      <c r="T207" s="321"/>
    </row>
    <row r="208" spans="1:20">
      <c r="A208" s="315"/>
      <c r="B208" s="315"/>
      <c r="C208" s="315"/>
      <c r="D208" s="315"/>
      <c r="E208" s="317"/>
      <c r="F208" s="320"/>
      <c r="G208" s="320"/>
      <c r="H208" s="315"/>
      <c r="J208" s="321"/>
      <c r="K208" s="321"/>
      <c r="L208" s="321"/>
      <c r="M208" s="321"/>
      <c r="N208" s="321"/>
      <c r="O208" s="321"/>
      <c r="P208" s="321"/>
      <c r="Q208" s="321"/>
      <c r="R208" s="321"/>
      <c r="S208" s="321"/>
      <c r="T208" s="321"/>
    </row>
    <row r="209" spans="1:20">
      <c r="A209" s="315"/>
      <c r="B209" s="315"/>
      <c r="C209" s="315"/>
      <c r="D209" s="315"/>
      <c r="E209" s="317"/>
      <c r="F209" s="320"/>
      <c r="G209" s="320"/>
      <c r="H209" s="315"/>
      <c r="J209" s="321"/>
      <c r="K209" s="321"/>
      <c r="L209" s="321"/>
      <c r="M209" s="321"/>
      <c r="N209" s="321"/>
      <c r="O209" s="321"/>
      <c r="P209" s="321"/>
      <c r="Q209" s="321"/>
      <c r="R209" s="321"/>
      <c r="S209" s="321"/>
      <c r="T209" s="321"/>
    </row>
    <row r="210" spans="1:20">
      <c r="A210" s="315"/>
      <c r="B210" s="315"/>
      <c r="C210" s="315"/>
      <c r="D210" s="315"/>
      <c r="E210" s="317"/>
      <c r="F210" s="320"/>
      <c r="G210" s="320"/>
      <c r="H210" s="315"/>
      <c r="J210" s="321"/>
      <c r="K210" s="321"/>
      <c r="L210" s="321"/>
      <c r="M210" s="321"/>
      <c r="N210" s="321"/>
      <c r="O210" s="321"/>
      <c r="P210" s="321"/>
      <c r="Q210" s="321"/>
      <c r="R210" s="321"/>
      <c r="S210" s="321"/>
      <c r="T210" s="321"/>
    </row>
    <row r="211" spans="1:20">
      <c r="A211" s="315"/>
      <c r="B211" s="315"/>
      <c r="C211" s="315"/>
      <c r="D211" s="315"/>
      <c r="E211" s="317"/>
      <c r="F211" s="320"/>
      <c r="G211" s="326"/>
      <c r="H211" s="327"/>
      <c r="J211" s="321"/>
      <c r="K211" s="321"/>
      <c r="L211" s="321"/>
      <c r="M211" s="321"/>
      <c r="N211" s="321"/>
      <c r="O211" s="321"/>
      <c r="P211" s="321"/>
      <c r="Q211" s="321"/>
      <c r="R211" s="321"/>
      <c r="S211" s="321"/>
      <c r="T211" s="321"/>
    </row>
    <row r="212" spans="1:20">
      <c r="A212" s="315"/>
      <c r="B212" s="315"/>
      <c r="C212" s="315"/>
      <c r="D212" s="315"/>
      <c r="E212" s="317"/>
      <c r="F212" s="320"/>
      <c r="G212" s="320"/>
      <c r="H212" s="327"/>
      <c r="J212" s="321"/>
      <c r="K212" s="321"/>
      <c r="L212" s="321"/>
      <c r="M212" s="321"/>
      <c r="N212" s="321"/>
      <c r="O212" s="321"/>
      <c r="P212" s="321"/>
      <c r="Q212" s="321"/>
      <c r="R212" s="321"/>
      <c r="S212" s="321"/>
      <c r="T212" s="321"/>
    </row>
    <row r="213" spans="1:20">
      <c r="A213" s="315"/>
      <c r="B213" s="315"/>
      <c r="C213" s="315"/>
      <c r="D213" s="315"/>
      <c r="E213" s="315"/>
      <c r="F213" s="316"/>
      <c r="G213" s="316"/>
      <c r="H213" s="315"/>
    </row>
    <row r="214" spans="1:20">
      <c r="A214" s="315"/>
      <c r="B214" s="315"/>
      <c r="C214" s="315"/>
      <c r="D214" s="315"/>
      <c r="E214" s="315"/>
      <c r="F214" s="316"/>
      <c r="G214" s="316"/>
      <c r="H214" s="315"/>
    </row>
    <row r="215" spans="1:20">
      <c r="A215" s="317"/>
      <c r="B215" s="315"/>
      <c r="C215" s="315"/>
      <c r="D215" s="315"/>
      <c r="E215" s="317"/>
      <c r="F215" s="318"/>
      <c r="G215" s="319"/>
      <c r="H215" s="315"/>
    </row>
    <row r="216" spans="1:20">
      <c r="A216" s="334"/>
      <c r="B216" s="315"/>
      <c r="C216" s="332"/>
      <c r="D216" s="315"/>
      <c r="E216" s="317"/>
      <c r="F216" s="315"/>
      <c r="G216" s="315"/>
      <c r="H216" s="315"/>
    </row>
    <row r="217" spans="1:20">
      <c r="A217" s="315"/>
      <c r="B217" s="315"/>
      <c r="C217" s="341"/>
      <c r="D217" s="322"/>
      <c r="E217" s="317"/>
      <c r="F217" s="320"/>
      <c r="G217" s="326"/>
      <c r="H217" s="315"/>
      <c r="J217" s="315"/>
    </row>
    <row r="218" spans="1:20">
      <c r="A218" s="333"/>
      <c r="B218" s="329"/>
      <c r="C218" s="332"/>
      <c r="D218" s="325"/>
      <c r="E218" s="317"/>
      <c r="F218" s="316"/>
      <c r="G218" s="316"/>
      <c r="H218" s="321"/>
      <c r="J218" s="321"/>
    </row>
    <row r="219" spans="1:20">
      <c r="C219" s="321"/>
      <c r="D219" s="315"/>
      <c r="E219" s="315"/>
      <c r="F219" s="320"/>
      <c r="G219" s="320"/>
      <c r="H219" s="341"/>
      <c r="J219" s="341"/>
    </row>
    <row r="220" spans="1:20">
      <c r="A220" s="315"/>
      <c r="B220" s="329"/>
      <c r="C220" s="341"/>
      <c r="D220" s="315"/>
      <c r="E220" s="317"/>
      <c r="F220" s="316"/>
      <c r="G220" s="316"/>
      <c r="H220" s="321"/>
      <c r="J220" s="321"/>
    </row>
    <row r="221" spans="1:20">
      <c r="C221" s="321"/>
      <c r="D221" s="315"/>
      <c r="E221" s="315"/>
      <c r="F221" s="320"/>
      <c r="G221" s="320"/>
      <c r="H221" s="341"/>
      <c r="J221" s="341"/>
    </row>
    <row r="222" spans="1:20">
      <c r="A222" s="315"/>
      <c r="B222" s="315"/>
      <c r="C222" s="321"/>
      <c r="D222" s="315"/>
      <c r="E222" s="317"/>
      <c r="F222" s="316"/>
      <c r="G222" s="316"/>
      <c r="H222" s="341"/>
      <c r="J222" s="341"/>
    </row>
    <row r="223" spans="1:20">
      <c r="C223" s="321"/>
      <c r="D223" s="315"/>
      <c r="E223" s="315"/>
      <c r="F223" s="320"/>
      <c r="G223" s="320"/>
      <c r="H223" s="341"/>
      <c r="J223" s="341"/>
    </row>
    <row r="224" spans="1:20">
      <c r="A224" s="317"/>
      <c r="B224" s="315"/>
      <c r="C224" s="341"/>
      <c r="D224" s="315"/>
      <c r="E224" s="317"/>
      <c r="F224" s="320"/>
      <c r="G224" s="320"/>
      <c r="H224" s="341"/>
      <c r="J224" s="341"/>
    </row>
    <row r="225" spans="1:10">
      <c r="C225" s="321"/>
      <c r="D225" s="315"/>
      <c r="E225" s="315"/>
      <c r="F225" s="320"/>
      <c r="G225" s="320"/>
      <c r="H225" s="341"/>
      <c r="J225" s="341"/>
    </row>
    <row r="226" spans="1:10">
      <c r="A226" s="315"/>
      <c r="B226" s="315"/>
      <c r="C226" s="321"/>
      <c r="D226" s="315"/>
      <c r="E226" s="315"/>
      <c r="F226" s="320"/>
      <c r="G226" s="320"/>
      <c r="H226" s="341"/>
      <c r="J226" s="341"/>
    </row>
    <row r="227" spans="1:10">
      <c r="C227" s="321"/>
      <c r="D227" s="322"/>
      <c r="E227" s="315"/>
      <c r="F227" s="320"/>
      <c r="G227" s="326"/>
    </row>
    <row r="228" spans="1:10">
      <c r="A228" s="333"/>
      <c r="B228" s="329"/>
      <c r="C228" s="332"/>
      <c r="D228" s="325"/>
      <c r="E228" s="317"/>
      <c r="F228" s="316"/>
      <c r="G228" s="316"/>
      <c r="H228" s="321"/>
      <c r="J228" s="321"/>
    </row>
    <row r="229" spans="1:10">
      <c r="C229" s="321"/>
      <c r="D229" s="315"/>
      <c r="E229" s="315"/>
      <c r="F229" s="320"/>
      <c r="G229" s="320"/>
      <c r="H229" s="321"/>
      <c r="J229" s="321"/>
    </row>
    <row r="230" spans="1:10">
      <c r="A230" s="315"/>
      <c r="B230" s="329"/>
      <c r="C230" s="341"/>
      <c r="D230" s="325"/>
      <c r="E230" s="317"/>
      <c r="F230" s="320"/>
      <c r="G230" s="320"/>
      <c r="H230" s="341"/>
      <c r="J230" s="341"/>
    </row>
    <row r="231" spans="1:10">
      <c r="C231" s="321"/>
      <c r="D231" s="315"/>
      <c r="E231" s="315"/>
      <c r="F231" s="320"/>
      <c r="G231" s="320"/>
      <c r="H231" s="341"/>
      <c r="J231" s="341"/>
    </row>
    <row r="232" spans="1:10">
      <c r="A232" s="317"/>
      <c r="B232" s="315"/>
      <c r="C232" s="341"/>
      <c r="D232" s="325"/>
      <c r="E232" s="317"/>
      <c r="F232" s="320"/>
      <c r="G232" s="320"/>
      <c r="H232" s="341"/>
      <c r="J232" s="341"/>
    </row>
    <row r="233" spans="1:10">
      <c r="C233" s="321"/>
      <c r="D233" s="322"/>
      <c r="E233" s="315"/>
      <c r="F233" s="320"/>
      <c r="G233" s="326"/>
    </row>
    <row r="234" spans="1:10">
      <c r="A234" s="333"/>
      <c r="B234" s="329"/>
      <c r="C234" s="332"/>
      <c r="D234" s="325"/>
      <c r="E234" s="317"/>
      <c r="F234" s="316"/>
      <c r="G234" s="316"/>
      <c r="H234" s="321"/>
      <c r="J234" s="321"/>
    </row>
    <row r="235" spans="1:10">
      <c r="C235" s="321"/>
      <c r="D235" s="315"/>
      <c r="E235" s="315"/>
      <c r="F235" s="320"/>
      <c r="G235" s="320"/>
      <c r="H235" s="321"/>
      <c r="J235" s="321"/>
    </row>
    <row r="236" spans="1:10">
      <c r="A236" s="315"/>
      <c r="B236" s="329"/>
      <c r="C236" s="341"/>
      <c r="D236" s="315"/>
      <c r="E236" s="317"/>
      <c r="F236" s="320"/>
      <c r="G236" s="320"/>
      <c r="H236" s="341"/>
      <c r="J236" s="341"/>
    </row>
    <row r="237" spans="1:10">
      <c r="C237" s="321"/>
      <c r="D237" s="315"/>
      <c r="E237" s="315"/>
      <c r="F237" s="320"/>
      <c r="G237" s="320"/>
      <c r="H237" s="321"/>
      <c r="J237" s="321"/>
    </row>
    <row r="238" spans="1:10">
      <c r="A238" s="315"/>
      <c r="B238" s="315"/>
      <c r="C238" s="321"/>
      <c r="D238" s="315"/>
      <c r="E238" s="317"/>
      <c r="F238" s="320"/>
      <c r="G238" s="320"/>
      <c r="H238" s="321"/>
      <c r="J238" s="321"/>
    </row>
    <row r="239" spans="1:10">
      <c r="C239" s="321"/>
      <c r="D239" s="315"/>
      <c r="E239" s="315"/>
      <c r="F239" s="320"/>
      <c r="G239" s="320"/>
      <c r="H239" s="341"/>
      <c r="J239" s="341"/>
    </row>
    <row r="240" spans="1:10">
      <c r="A240" s="317"/>
      <c r="B240" s="315"/>
      <c r="C240" s="341"/>
      <c r="D240" s="315"/>
      <c r="E240" s="317"/>
      <c r="F240" s="320"/>
      <c r="G240" s="320"/>
    </row>
    <row r="241" spans="1:10">
      <c r="C241" s="321"/>
      <c r="D241" s="315"/>
      <c r="E241" s="315"/>
      <c r="F241" s="320"/>
      <c r="G241" s="320"/>
      <c r="H241" s="315"/>
      <c r="J241" s="315"/>
    </row>
    <row r="242" spans="1:10">
      <c r="A242" s="315"/>
      <c r="B242" s="315"/>
      <c r="C242" s="341"/>
      <c r="D242" s="315"/>
      <c r="E242" s="317"/>
      <c r="F242" s="320"/>
      <c r="G242" s="320"/>
      <c r="H242" s="315"/>
      <c r="J242" s="315"/>
    </row>
    <row r="243" spans="1:10">
      <c r="C243" s="321"/>
      <c r="D243" s="315"/>
      <c r="E243" s="315"/>
      <c r="F243" s="320"/>
      <c r="G243" s="320"/>
      <c r="H243" s="315"/>
      <c r="J243" s="315"/>
    </row>
    <row r="244" spans="1:10">
      <c r="A244" s="317"/>
      <c r="B244" s="329"/>
      <c r="C244" s="341"/>
      <c r="D244" s="315"/>
      <c r="E244" s="317"/>
      <c r="F244" s="320"/>
      <c r="G244" s="320"/>
      <c r="H244" s="315"/>
      <c r="J244" s="315"/>
    </row>
    <row r="245" spans="1:10">
      <c r="C245" s="321"/>
      <c r="D245" s="322"/>
      <c r="E245" s="315"/>
      <c r="F245" s="320"/>
      <c r="G245" s="326"/>
      <c r="H245" s="315"/>
      <c r="J245" s="315"/>
    </row>
    <row r="246" spans="1:10">
      <c r="A246" s="333"/>
      <c r="B246" s="315"/>
      <c r="C246" s="332"/>
      <c r="D246" s="325"/>
      <c r="E246" s="317"/>
      <c r="F246" s="316"/>
      <c r="G246" s="316"/>
      <c r="H246" s="321"/>
      <c r="J246" s="321"/>
    </row>
    <row r="247" spans="1:10">
      <c r="A247" s="317"/>
      <c r="C247" s="341"/>
      <c r="D247" s="315"/>
      <c r="E247" s="317"/>
      <c r="F247" s="320"/>
      <c r="G247" s="320"/>
      <c r="H247" s="315"/>
    </row>
    <row r="248" spans="1:10">
      <c r="B248" s="329"/>
      <c r="C248" s="321"/>
      <c r="D248" s="315"/>
      <c r="E248" s="315"/>
      <c r="F248" s="320"/>
      <c r="G248" s="320"/>
      <c r="H248" s="315"/>
    </row>
    <row r="249" spans="1:10">
      <c r="A249" s="315"/>
      <c r="B249" s="315"/>
      <c r="C249" s="315"/>
      <c r="D249" s="315"/>
      <c r="E249" s="315"/>
      <c r="F249" s="316"/>
      <c r="G249" s="316"/>
      <c r="H249" s="315"/>
    </row>
    <row r="250" spans="1:10">
      <c r="A250" s="315"/>
      <c r="B250" s="315"/>
      <c r="C250" s="315"/>
      <c r="D250" s="315"/>
      <c r="E250" s="315"/>
      <c r="F250" s="316"/>
      <c r="G250" s="316"/>
      <c r="H250" s="315"/>
    </row>
    <row r="251" spans="1:10">
      <c r="A251" s="317"/>
      <c r="B251" s="315"/>
      <c r="C251" s="321"/>
      <c r="D251" s="315"/>
      <c r="E251" s="317"/>
      <c r="F251" s="318"/>
      <c r="G251" s="319"/>
      <c r="H251" s="315"/>
    </row>
    <row r="252" spans="1:10">
      <c r="A252" s="317"/>
      <c r="B252" s="329"/>
      <c r="C252" s="341"/>
      <c r="D252" s="325"/>
      <c r="E252" s="317"/>
      <c r="F252" s="315"/>
      <c r="G252" s="315"/>
      <c r="H252" s="315"/>
    </row>
    <row r="253" spans="1:10">
      <c r="C253" s="321"/>
      <c r="D253" s="322"/>
      <c r="E253" s="315"/>
      <c r="F253" s="320"/>
      <c r="G253" s="326"/>
      <c r="H253" s="315"/>
      <c r="J253" s="315"/>
    </row>
    <row r="254" spans="1:10">
      <c r="A254" s="333"/>
      <c r="B254" s="315"/>
      <c r="C254" s="332"/>
      <c r="D254" s="325"/>
      <c r="E254" s="317"/>
      <c r="F254" s="316"/>
      <c r="G254" s="316"/>
      <c r="H254" s="321"/>
      <c r="J254" s="321"/>
    </row>
    <row r="255" spans="1:10">
      <c r="A255" s="315"/>
      <c r="C255" s="321"/>
      <c r="D255" s="315"/>
      <c r="E255" s="315"/>
      <c r="F255" s="320"/>
      <c r="G255" s="320"/>
      <c r="H255" s="341"/>
      <c r="J255" s="341"/>
    </row>
    <row r="256" spans="1:10">
      <c r="A256" s="317"/>
      <c r="B256" s="329"/>
      <c r="C256" s="341"/>
      <c r="D256" s="315"/>
      <c r="E256" s="317"/>
      <c r="F256" s="316"/>
      <c r="G256" s="316"/>
      <c r="H256" s="341"/>
      <c r="J256" s="341"/>
    </row>
    <row r="257" spans="1:10">
      <c r="C257" s="321"/>
      <c r="D257" s="315"/>
      <c r="E257" s="315"/>
      <c r="F257" s="320"/>
      <c r="G257" s="320"/>
    </row>
    <row r="258" spans="1:10">
      <c r="A258" s="317"/>
      <c r="B258" s="315"/>
      <c r="C258" s="341"/>
      <c r="D258" s="315"/>
      <c r="E258" s="317"/>
      <c r="F258" s="316"/>
      <c r="G258" s="316"/>
    </row>
    <row r="259" spans="1:10">
      <c r="C259" s="321"/>
      <c r="D259" s="315"/>
      <c r="E259" s="315"/>
      <c r="F259" s="320"/>
      <c r="G259" s="320"/>
      <c r="H259" s="315"/>
      <c r="J259" s="315"/>
    </row>
    <row r="260" spans="1:10">
      <c r="A260" s="315"/>
      <c r="B260" s="315"/>
      <c r="C260" s="341"/>
      <c r="D260" s="315"/>
      <c r="E260" s="317"/>
      <c r="F260" s="320"/>
      <c r="G260" s="320"/>
      <c r="H260" s="315"/>
      <c r="J260" s="315"/>
    </row>
    <row r="261" spans="1:10">
      <c r="C261" s="321"/>
      <c r="D261" s="315"/>
      <c r="E261" s="315"/>
      <c r="F261" s="320"/>
      <c r="G261" s="320"/>
      <c r="H261" s="315"/>
      <c r="J261" s="315"/>
    </row>
    <row r="262" spans="1:10">
      <c r="A262" s="315"/>
      <c r="B262" s="315"/>
      <c r="C262" s="341"/>
      <c r="D262" s="315"/>
      <c r="E262" s="317"/>
      <c r="F262" s="320"/>
      <c r="G262" s="320"/>
      <c r="H262" s="315"/>
      <c r="J262" s="315"/>
    </row>
    <row r="263" spans="1:10">
      <c r="C263" s="321"/>
      <c r="D263" s="322"/>
      <c r="E263" s="315"/>
      <c r="F263" s="320"/>
      <c r="G263" s="326"/>
      <c r="H263" s="324"/>
      <c r="J263" s="324"/>
    </row>
    <row r="264" spans="1:10">
      <c r="A264" s="333"/>
      <c r="B264" s="315"/>
      <c r="C264" s="332"/>
      <c r="D264" s="325"/>
      <c r="E264" s="317"/>
      <c r="F264" s="316"/>
      <c r="G264" s="316"/>
      <c r="H264" s="321"/>
      <c r="J264" s="321"/>
    </row>
    <row r="265" spans="1:10">
      <c r="A265" s="315"/>
      <c r="C265" s="321"/>
      <c r="D265" s="315"/>
      <c r="E265" s="315"/>
      <c r="F265" s="320"/>
      <c r="G265" s="320"/>
      <c r="H265" s="341"/>
      <c r="J265" s="341"/>
    </row>
    <row r="266" spans="1:10">
      <c r="A266" s="315"/>
      <c r="B266" s="329"/>
      <c r="C266" s="341"/>
      <c r="D266" s="315"/>
      <c r="E266" s="317"/>
      <c r="F266" s="320"/>
      <c r="G266" s="320"/>
      <c r="H266" s="341"/>
      <c r="J266" s="341"/>
    </row>
    <row r="267" spans="1:10">
      <c r="A267" s="315"/>
      <c r="C267" s="321"/>
      <c r="D267" s="315"/>
      <c r="E267" s="315"/>
      <c r="F267" s="320"/>
      <c r="G267" s="320"/>
      <c r="H267" s="341"/>
      <c r="J267" s="341"/>
    </row>
    <row r="268" spans="1:10">
      <c r="A268" s="315"/>
      <c r="B268" s="329"/>
      <c r="C268" s="341"/>
      <c r="D268" s="315"/>
      <c r="E268" s="317"/>
      <c r="F268" s="320"/>
      <c r="G268" s="320"/>
      <c r="H268" s="341"/>
      <c r="J268" s="341"/>
    </row>
    <row r="269" spans="1:10">
      <c r="A269" s="315"/>
      <c r="C269" s="321"/>
      <c r="D269" s="315"/>
      <c r="E269" s="315"/>
      <c r="F269" s="320"/>
      <c r="G269" s="320"/>
      <c r="H269" s="315"/>
      <c r="J269" s="315"/>
    </row>
    <row r="270" spans="1:10">
      <c r="A270" s="315"/>
      <c r="B270" s="329"/>
      <c r="C270" s="341"/>
      <c r="D270" s="315"/>
      <c r="E270" s="317"/>
      <c r="F270" s="320"/>
      <c r="G270" s="320"/>
      <c r="H270" s="315"/>
      <c r="J270" s="315"/>
    </row>
    <row r="271" spans="1:10">
      <c r="A271" s="315"/>
      <c r="C271" s="321"/>
      <c r="D271" s="322"/>
      <c r="E271" s="315"/>
      <c r="F271" s="320"/>
      <c r="G271" s="326"/>
      <c r="H271" s="315"/>
      <c r="J271" s="315"/>
    </row>
    <row r="272" spans="1:10">
      <c r="A272" s="315"/>
      <c r="B272" s="329"/>
      <c r="C272" s="332"/>
      <c r="D272" s="325"/>
      <c r="E272" s="317"/>
      <c r="F272" s="316"/>
      <c r="G272" s="316"/>
      <c r="H272" s="321"/>
      <c r="J272" s="321"/>
    </row>
    <row r="273" spans="1:10">
      <c r="A273" s="317"/>
      <c r="C273" s="321"/>
      <c r="D273" s="315"/>
      <c r="E273" s="315"/>
      <c r="F273" s="320"/>
      <c r="G273" s="320"/>
      <c r="H273" s="341"/>
      <c r="J273" s="341"/>
    </row>
    <row r="274" spans="1:10">
      <c r="A274" s="315"/>
      <c r="B274" s="329"/>
      <c r="C274" s="321"/>
      <c r="D274" s="315"/>
      <c r="E274" s="315"/>
      <c r="F274" s="320"/>
      <c r="G274" s="320"/>
      <c r="H274" s="341"/>
      <c r="J274" s="341"/>
    </row>
    <row r="275" spans="1:10">
      <c r="A275" s="315"/>
      <c r="C275" s="321"/>
      <c r="D275" s="315"/>
      <c r="E275" s="315"/>
      <c r="F275" s="320"/>
      <c r="G275" s="320"/>
      <c r="H275" s="315"/>
      <c r="J275" s="315"/>
    </row>
    <row r="276" spans="1:10">
      <c r="A276" s="315"/>
      <c r="B276" s="329"/>
      <c r="C276" s="321"/>
      <c r="D276" s="315"/>
      <c r="E276" s="315"/>
      <c r="F276" s="320"/>
      <c r="G276" s="320"/>
      <c r="H276" s="315"/>
      <c r="J276" s="315"/>
    </row>
    <row r="277" spans="1:10">
      <c r="A277" s="315"/>
      <c r="C277" s="321"/>
      <c r="D277" s="315"/>
      <c r="E277" s="315"/>
      <c r="F277" s="320"/>
      <c r="G277" s="320"/>
      <c r="H277" s="315"/>
      <c r="J277" s="315"/>
    </row>
    <row r="278" spans="1:10">
      <c r="A278" s="315"/>
      <c r="B278" s="329"/>
      <c r="C278" s="341"/>
      <c r="D278" s="315"/>
      <c r="E278" s="315"/>
      <c r="F278" s="320"/>
      <c r="G278" s="320"/>
      <c r="H278" s="315"/>
      <c r="J278" s="315"/>
    </row>
    <row r="279" spans="1:10">
      <c r="A279" s="315"/>
      <c r="C279" s="321"/>
      <c r="D279" s="322"/>
      <c r="E279" s="315"/>
      <c r="F279" s="320"/>
      <c r="G279" s="326"/>
      <c r="H279" s="315"/>
      <c r="J279" s="315"/>
    </row>
    <row r="280" spans="1:10">
      <c r="A280" s="315"/>
      <c r="B280" s="315"/>
      <c r="C280" s="332"/>
      <c r="D280" s="325"/>
      <c r="E280" s="317"/>
      <c r="F280" s="316"/>
      <c r="G280" s="316"/>
      <c r="H280" s="321"/>
      <c r="J280" s="321"/>
    </row>
    <row r="281" spans="1:10">
      <c r="C281" s="321"/>
      <c r="D281" s="315"/>
      <c r="E281" s="315"/>
      <c r="F281" s="320"/>
      <c r="G281" s="320"/>
    </row>
    <row r="282" spans="1:10">
      <c r="A282" s="315"/>
      <c r="B282" s="329"/>
      <c r="C282" s="321"/>
      <c r="D282" s="315"/>
      <c r="E282" s="315"/>
      <c r="F282" s="320"/>
      <c r="G282" s="320"/>
      <c r="H282" s="315"/>
      <c r="J282" s="315"/>
    </row>
    <row r="283" spans="1:10">
      <c r="C283" s="321"/>
      <c r="D283" s="322"/>
      <c r="E283" s="315"/>
      <c r="F283" s="320"/>
      <c r="G283" s="326"/>
      <c r="H283" s="315"/>
      <c r="J283" s="315"/>
    </row>
    <row r="284" spans="1:10">
      <c r="A284" s="317"/>
      <c r="B284" s="315"/>
      <c r="C284" s="332"/>
      <c r="D284" s="325"/>
      <c r="E284" s="317"/>
      <c r="F284" s="316"/>
      <c r="G284" s="316"/>
      <c r="H284" s="321"/>
      <c r="J284" s="321"/>
    </row>
    <row r="285" spans="1:10">
      <c r="A285" s="315"/>
      <c r="B285" s="315"/>
      <c r="C285" s="315"/>
      <c r="D285" s="315"/>
      <c r="E285" s="315"/>
      <c r="F285" s="316"/>
      <c r="G285" s="316"/>
      <c r="H285" s="315"/>
    </row>
    <row r="286" spans="1:10">
      <c r="A286" s="315"/>
      <c r="B286" s="315"/>
      <c r="C286" s="315"/>
      <c r="D286" s="315"/>
      <c r="E286" s="315"/>
      <c r="F286" s="316"/>
      <c r="G286" s="316"/>
      <c r="H286" s="315"/>
    </row>
    <row r="287" spans="1:10">
      <c r="A287" s="317"/>
      <c r="B287" s="315"/>
      <c r="C287" s="321"/>
      <c r="D287" s="315"/>
      <c r="E287" s="317"/>
      <c r="F287" s="318"/>
      <c r="G287" s="319"/>
      <c r="H287" s="315"/>
    </row>
    <row r="288" spans="1:10">
      <c r="A288" s="315"/>
      <c r="B288" s="329"/>
      <c r="C288" s="321"/>
      <c r="D288" s="315"/>
      <c r="E288" s="315"/>
      <c r="F288" s="315"/>
      <c r="G288" s="315"/>
      <c r="H288" s="315"/>
    </row>
    <row r="289" spans="1:10">
      <c r="C289" s="321"/>
      <c r="D289" s="315"/>
      <c r="E289" s="315"/>
      <c r="F289" s="320"/>
      <c r="G289" s="320"/>
      <c r="H289" s="315"/>
    </row>
    <row r="290" spans="1:10">
      <c r="A290" s="315"/>
      <c r="B290" s="315"/>
      <c r="C290" s="321"/>
      <c r="D290" s="315"/>
      <c r="E290" s="315"/>
      <c r="F290" s="316"/>
      <c r="G290" s="316"/>
      <c r="H290" s="315"/>
    </row>
    <row r="291" spans="1:10">
      <c r="C291" s="321"/>
      <c r="D291" s="315"/>
      <c r="E291" s="315"/>
      <c r="F291" s="320"/>
      <c r="G291" s="320"/>
      <c r="H291" s="324"/>
    </row>
    <row r="292" spans="1:10">
      <c r="A292" s="315"/>
      <c r="B292" s="315"/>
      <c r="C292" s="341"/>
      <c r="D292" s="315"/>
      <c r="E292" s="317"/>
      <c r="F292" s="316"/>
      <c r="G292" s="316"/>
      <c r="H292" s="324"/>
    </row>
    <row r="293" spans="1:10">
      <c r="C293" s="321"/>
      <c r="D293" s="322"/>
      <c r="E293" s="315"/>
      <c r="F293" s="320"/>
      <c r="G293" s="326"/>
      <c r="H293" s="324"/>
      <c r="J293" s="324"/>
    </row>
    <row r="294" spans="1:10">
      <c r="A294" s="333"/>
      <c r="B294" s="315"/>
      <c r="C294" s="332"/>
      <c r="D294" s="325"/>
      <c r="E294" s="317"/>
      <c r="F294" s="316"/>
      <c r="G294" s="316"/>
      <c r="H294" s="321"/>
      <c r="J294" s="321"/>
    </row>
    <row r="295" spans="1:10">
      <c r="A295" s="317"/>
      <c r="C295" s="341"/>
      <c r="D295" s="315"/>
      <c r="E295" s="317"/>
      <c r="F295" s="320"/>
      <c r="G295" s="320"/>
    </row>
    <row r="296" spans="1:10">
      <c r="A296" s="315"/>
      <c r="B296" s="329"/>
      <c r="C296" s="321"/>
      <c r="D296" s="315"/>
      <c r="E296" s="317"/>
      <c r="F296" s="320"/>
      <c r="G296" s="320"/>
    </row>
    <row r="297" spans="1:10">
      <c r="A297" s="315"/>
      <c r="B297" s="315"/>
      <c r="C297" s="321"/>
      <c r="D297" s="315"/>
      <c r="E297" s="315"/>
      <c r="F297" s="320"/>
      <c r="G297" s="320"/>
    </row>
    <row r="298" spans="1:10">
      <c r="A298" s="315"/>
      <c r="B298" s="315"/>
      <c r="C298" s="321"/>
      <c r="D298" s="315"/>
      <c r="E298" s="315"/>
      <c r="F298" s="320"/>
      <c r="G298" s="320"/>
      <c r="H298" s="315"/>
      <c r="J298" s="315"/>
    </row>
    <row r="299" spans="1:10">
      <c r="C299" s="321"/>
      <c r="D299" s="322"/>
      <c r="E299" s="315"/>
      <c r="F299" s="320"/>
      <c r="G299" s="326"/>
      <c r="H299" s="324"/>
      <c r="J299" s="324"/>
    </row>
    <row r="300" spans="1:10">
      <c r="A300" s="333"/>
      <c r="B300" s="315"/>
      <c r="C300" s="332"/>
      <c r="D300" s="325"/>
      <c r="E300" s="317"/>
      <c r="F300" s="316"/>
      <c r="G300" s="316"/>
      <c r="H300" s="321"/>
      <c r="J300" s="321"/>
    </row>
    <row r="301" spans="1:10">
      <c r="C301" s="321"/>
      <c r="D301" s="315"/>
      <c r="E301" s="315"/>
      <c r="F301" s="320"/>
      <c r="G301" s="320"/>
    </row>
    <row r="302" spans="1:10">
      <c r="A302" s="315"/>
      <c r="B302" s="329"/>
      <c r="C302" s="321"/>
      <c r="D302" s="315"/>
      <c r="E302" s="315"/>
      <c r="F302" s="320"/>
      <c r="G302" s="320"/>
    </row>
    <row r="303" spans="1:10">
      <c r="C303" s="321"/>
      <c r="D303" s="315"/>
      <c r="E303" s="315"/>
      <c r="F303" s="320"/>
      <c r="G303" s="320"/>
      <c r="H303" s="315"/>
      <c r="J303" s="315"/>
    </row>
    <row r="304" spans="1:10">
      <c r="A304" s="315"/>
      <c r="B304" s="315"/>
      <c r="C304" s="321"/>
      <c r="D304" s="315"/>
      <c r="E304" s="315"/>
      <c r="F304" s="320"/>
      <c r="G304" s="320"/>
      <c r="H304" s="315"/>
      <c r="J304" s="315"/>
    </row>
    <row r="305" spans="1:10">
      <c r="C305" s="321"/>
      <c r="D305" s="315"/>
      <c r="E305" s="315"/>
      <c r="F305" s="320"/>
      <c r="G305" s="320"/>
      <c r="H305" s="315"/>
      <c r="J305" s="315"/>
    </row>
    <row r="306" spans="1:10">
      <c r="A306" s="315"/>
      <c r="B306" s="315"/>
      <c r="C306" s="321"/>
      <c r="D306" s="315"/>
      <c r="E306" s="317"/>
      <c r="F306" s="320"/>
      <c r="G306" s="320"/>
      <c r="H306" s="315"/>
      <c r="J306" s="315"/>
    </row>
    <row r="307" spans="1:10">
      <c r="C307" s="321"/>
      <c r="D307" s="322"/>
      <c r="E307" s="315"/>
      <c r="F307" s="320"/>
      <c r="G307" s="326"/>
      <c r="H307" s="315"/>
      <c r="J307" s="315"/>
    </row>
    <row r="308" spans="1:10">
      <c r="A308" s="333"/>
      <c r="B308" s="315"/>
      <c r="C308" s="332"/>
      <c r="D308" s="325"/>
      <c r="E308" s="317"/>
      <c r="F308" s="316"/>
      <c r="G308" s="316"/>
      <c r="H308" s="321"/>
      <c r="J308" s="321"/>
    </row>
    <row r="309" spans="1:10">
      <c r="C309" s="321"/>
      <c r="D309" s="315"/>
      <c r="E309" s="315"/>
      <c r="F309" s="320"/>
      <c r="G309" s="320"/>
    </row>
    <row r="310" spans="1:10">
      <c r="A310" s="315"/>
      <c r="B310" s="329"/>
      <c r="C310" s="321"/>
      <c r="D310" s="315"/>
      <c r="E310" s="315"/>
      <c r="F310" s="320"/>
      <c r="G310" s="320"/>
      <c r="H310" s="315"/>
      <c r="J310" s="315"/>
    </row>
    <row r="311" spans="1:10">
      <c r="C311" s="321"/>
      <c r="D311" s="315"/>
      <c r="E311" s="315"/>
      <c r="F311" s="320"/>
      <c r="G311" s="320"/>
      <c r="H311" s="315"/>
      <c r="J311" s="315"/>
    </row>
    <row r="312" spans="1:10">
      <c r="A312" s="315"/>
      <c r="B312" s="315"/>
      <c r="C312" s="321"/>
      <c r="D312" s="315"/>
      <c r="E312" s="315"/>
      <c r="F312" s="320"/>
      <c r="G312" s="320"/>
      <c r="H312" s="315"/>
      <c r="J312" s="315"/>
    </row>
    <row r="313" spans="1:10">
      <c r="C313" s="321"/>
      <c r="D313" s="315"/>
      <c r="E313" s="315"/>
      <c r="F313" s="320"/>
      <c r="G313" s="320"/>
      <c r="H313" s="315"/>
      <c r="J313" s="315"/>
    </row>
    <row r="314" spans="1:10">
      <c r="A314" s="315"/>
      <c r="B314" s="315"/>
      <c r="C314" s="321"/>
      <c r="D314" s="315"/>
      <c r="E314" s="317"/>
      <c r="F314" s="320"/>
      <c r="G314" s="320"/>
      <c r="H314" s="315"/>
      <c r="J314" s="315"/>
    </row>
    <row r="315" spans="1:10">
      <c r="C315" s="321"/>
      <c r="D315" s="322"/>
      <c r="E315" s="315"/>
      <c r="F315" s="320"/>
      <c r="G315" s="326"/>
      <c r="H315" s="315"/>
      <c r="J315" s="315"/>
    </row>
    <row r="316" spans="1:10">
      <c r="A316" s="333"/>
      <c r="B316" s="315"/>
      <c r="C316" s="332"/>
      <c r="D316" s="325"/>
      <c r="E316" s="317"/>
      <c r="F316" s="316"/>
      <c r="G316" s="316"/>
      <c r="H316" s="321"/>
      <c r="J316" s="321"/>
    </row>
    <row r="317" spans="1:10">
      <c r="A317" s="315"/>
      <c r="B317" s="315"/>
      <c r="C317" s="321"/>
      <c r="D317" s="315"/>
      <c r="E317" s="317"/>
      <c r="F317" s="320"/>
      <c r="G317" s="320"/>
      <c r="H317" s="315"/>
    </row>
    <row r="318" spans="1:10">
      <c r="A318" s="315"/>
      <c r="B318" s="329"/>
      <c r="C318" s="321"/>
      <c r="D318" s="315"/>
      <c r="E318" s="317"/>
      <c r="F318" s="320"/>
      <c r="G318" s="320"/>
      <c r="H318" s="315"/>
    </row>
    <row r="319" spans="1:10">
      <c r="A319" s="315"/>
      <c r="C319" s="321"/>
      <c r="D319" s="315"/>
      <c r="E319" s="317"/>
      <c r="F319" s="320"/>
      <c r="G319" s="320"/>
      <c r="H319" s="315"/>
    </row>
    <row r="320" spans="1:10">
      <c r="A320" s="315"/>
      <c r="B320" s="315"/>
      <c r="C320" s="321"/>
      <c r="D320" s="315"/>
      <c r="E320" s="317"/>
      <c r="F320" s="320"/>
      <c r="G320" s="320"/>
      <c r="H320" s="315"/>
    </row>
    <row r="321" spans="1:10">
      <c r="A321" s="315"/>
      <c r="B321" s="315"/>
      <c r="C321" s="315"/>
      <c r="D321" s="315"/>
      <c r="E321" s="315"/>
      <c r="F321" s="316"/>
      <c r="G321" s="316"/>
      <c r="H321" s="315"/>
    </row>
    <row r="322" spans="1:10">
      <c r="A322" s="315"/>
      <c r="B322" s="315"/>
      <c r="C322" s="315"/>
      <c r="D322" s="315"/>
      <c r="E322" s="315"/>
      <c r="F322" s="316"/>
      <c r="G322" s="316"/>
      <c r="H322" s="315"/>
    </row>
    <row r="323" spans="1:10">
      <c r="A323" s="317"/>
      <c r="B323" s="315"/>
      <c r="C323" s="321"/>
      <c r="D323" s="315"/>
      <c r="E323" s="317"/>
      <c r="F323" s="318"/>
      <c r="G323" s="319"/>
      <c r="H323" s="315"/>
    </row>
    <row r="324" spans="1:10">
      <c r="A324" s="315"/>
      <c r="B324" s="315"/>
      <c r="C324" s="321"/>
      <c r="D324" s="315"/>
      <c r="E324" s="315"/>
      <c r="F324" s="315"/>
      <c r="G324" s="315"/>
      <c r="H324" s="315"/>
    </row>
    <row r="325" spans="1:10">
      <c r="C325" s="321"/>
      <c r="D325" s="322"/>
      <c r="E325" s="315"/>
      <c r="F325" s="320"/>
      <c r="G325" s="326"/>
      <c r="H325" s="315"/>
      <c r="J325" s="315"/>
    </row>
    <row r="326" spans="1:10">
      <c r="A326" s="333"/>
      <c r="B326" s="315"/>
      <c r="C326" s="332"/>
      <c r="D326" s="325"/>
      <c r="E326" s="317"/>
      <c r="F326" s="316"/>
      <c r="G326" s="316"/>
      <c r="H326" s="321"/>
      <c r="J326" s="321"/>
    </row>
    <row r="327" spans="1:10">
      <c r="A327" s="317"/>
      <c r="C327" s="321"/>
      <c r="D327" s="315"/>
      <c r="E327" s="315"/>
      <c r="F327" s="320"/>
      <c r="G327" s="320"/>
      <c r="H327" s="315"/>
      <c r="J327" s="315"/>
    </row>
    <row r="328" spans="1:10">
      <c r="A328" s="317"/>
      <c r="B328" s="329"/>
      <c r="C328" s="341"/>
      <c r="D328" s="315"/>
      <c r="E328" s="317"/>
      <c r="F328" s="316"/>
      <c r="G328" s="316"/>
      <c r="H328" s="315"/>
      <c r="J328" s="315"/>
    </row>
    <row r="329" spans="1:10">
      <c r="A329" s="317"/>
      <c r="C329" s="321"/>
      <c r="D329" s="315"/>
      <c r="E329" s="315"/>
      <c r="F329" s="320"/>
      <c r="G329" s="320"/>
      <c r="H329" s="315"/>
      <c r="J329" s="315"/>
    </row>
    <row r="330" spans="1:10">
      <c r="A330" s="315"/>
      <c r="B330" s="329"/>
      <c r="C330" s="341"/>
      <c r="D330" s="315"/>
      <c r="E330" s="317"/>
      <c r="F330" s="316"/>
      <c r="G330" s="316"/>
      <c r="H330" s="315"/>
      <c r="J330" s="315"/>
    </row>
    <row r="331" spans="1:10">
      <c r="A331" s="315"/>
      <c r="C331" s="321"/>
      <c r="D331" s="315"/>
      <c r="E331" s="315"/>
      <c r="F331" s="320"/>
      <c r="G331" s="320"/>
      <c r="H331" s="315"/>
      <c r="J331" s="315"/>
    </row>
    <row r="332" spans="1:10">
      <c r="A332" s="315"/>
      <c r="B332" s="315"/>
      <c r="C332" s="341"/>
      <c r="D332" s="315"/>
      <c r="E332" s="317"/>
      <c r="F332" s="320"/>
      <c r="G332" s="320"/>
      <c r="H332" s="315"/>
      <c r="J332" s="315"/>
    </row>
    <row r="333" spans="1:10">
      <c r="A333" s="315"/>
      <c r="C333" s="321"/>
      <c r="D333" s="322"/>
      <c r="E333" s="315"/>
      <c r="F333" s="320"/>
      <c r="G333" s="326"/>
      <c r="H333" s="315"/>
      <c r="J333" s="315"/>
    </row>
    <row r="334" spans="1:10">
      <c r="A334" s="315"/>
      <c r="B334" s="315"/>
      <c r="C334" s="332"/>
      <c r="D334" s="325"/>
      <c r="E334" s="317"/>
      <c r="F334" s="316"/>
      <c r="G334" s="316"/>
      <c r="H334" s="321"/>
      <c r="J334" s="321"/>
    </row>
    <row r="335" spans="1:10">
      <c r="A335" s="315"/>
      <c r="C335" s="321"/>
      <c r="D335" s="315"/>
      <c r="E335" s="315"/>
      <c r="F335" s="320"/>
      <c r="G335" s="320"/>
      <c r="H335" s="315"/>
      <c r="J335" s="315"/>
    </row>
    <row r="336" spans="1:10">
      <c r="A336" s="315"/>
      <c r="B336" s="329"/>
      <c r="C336" s="341"/>
      <c r="D336" s="315"/>
      <c r="E336" s="315"/>
      <c r="F336" s="320"/>
      <c r="G336" s="320"/>
      <c r="H336" s="315"/>
      <c r="J336" s="315"/>
    </row>
    <row r="337" spans="1:10">
      <c r="A337" s="315"/>
      <c r="C337" s="321"/>
      <c r="D337" s="315"/>
      <c r="E337" s="315"/>
      <c r="F337" s="320"/>
      <c r="G337" s="320"/>
      <c r="H337" s="315"/>
      <c r="J337" s="315"/>
    </row>
    <row r="338" spans="1:10">
      <c r="A338" s="315"/>
      <c r="B338" s="315"/>
      <c r="C338" s="321"/>
      <c r="D338" s="315"/>
      <c r="E338" s="317"/>
      <c r="F338" s="320"/>
      <c r="G338" s="320"/>
      <c r="H338" s="315"/>
      <c r="J338" s="315"/>
    </row>
    <row r="339" spans="1:10">
      <c r="A339" s="315"/>
      <c r="C339" s="321"/>
      <c r="D339" s="315"/>
      <c r="E339" s="315"/>
      <c r="F339" s="320"/>
      <c r="G339" s="320"/>
      <c r="H339" s="315"/>
      <c r="J339" s="315"/>
    </row>
    <row r="340" spans="1:10">
      <c r="A340" s="288"/>
      <c r="B340" s="342"/>
      <c r="C340" s="341"/>
      <c r="D340" s="315"/>
      <c r="E340" s="317"/>
      <c r="F340" s="320"/>
      <c r="G340" s="320"/>
      <c r="H340" s="315"/>
      <c r="J340" s="315"/>
    </row>
    <row r="341" spans="1:10">
      <c r="C341" s="321"/>
      <c r="D341" s="322"/>
      <c r="E341" s="315"/>
      <c r="F341" s="320"/>
      <c r="G341" s="326"/>
      <c r="H341" s="315"/>
      <c r="J341" s="315"/>
    </row>
    <row r="342" spans="1:10">
      <c r="A342" s="333"/>
      <c r="C342" s="332"/>
      <c r="D342" s="325"/>
      <c r="E342" s="317"/>
      <c r="F342" s="316"/>
      <c r="G342" s="316"/>
      <c r="H342" s="321"/>
      <c r="J342" s="321"/>
    </row>
    <row r="343" spans="1:10">
      <c r="C343" s="321"/>
      <c r="D343" s="315"/>
      <c r="E343" s="315"/>
      <c r="F343" s="320"/>
      <c r="G343" s="320"/>
    </row>
    <row r="344" spans="1:10">
      <c r="A344" s="333"/>
      <c r="C344" s="341"/>
      <c r="D344" s="315"/>
      <c r="E344" s="317"/>
      <c r="F344" s="320"/>
      <c r="G344" s="320"/>
    </row>
    <row r="345" spans="1:10">
      <c r="C345" s="321"/>
      <c r="D345" s="322"/>
      <c r="E345" s="315"/>
      <c r="F345" s="320"/>
      <c r="G345" s="326"/>
      <c r="H345" s="315"/>
      <c r="J345" s="315"/>
    </row>
    <row r="346" spans="1:10">
      <c r="A346" s="333"/>
      <c r="C346" s="332"/>
      <c r="D346" s="325"/>
      <c r="E346" s="317"/>
      <c r="F346" s="316"/>
      <c r="G346" s="316"/>
      <c r="H346" s="321"/>
      <c r="J346" s="321"/>
    </row>
    <row r="347" spans="1:10">
      <c r="C347" s="321"/>
      <c r="D347" s="315"/>
      <c r="E347" s="315"/>
      <c r="F347" s="320"/>
      <c r="G347" s="320"/>
    </row>
    <row r="348" spans="1:10">
      <c r="A348" s="333"/>
      <c r="B348" s="342"/>
      <c r="C348" s="321"/>
      <c r="D348" s="315"/>
      <c r="E348" s="315"/>
      <c r="F348" s="320"/>
      <c r="G348" s="320"/>
      <c r="H348" s="315"/>
      <c r="J348" s="315"/>
    </row>
    <row r="349" spans="1:10">
      <c r="C349" s="321"/>
      <c r="D349" s="315"/>
      <c r="E349" s="315"/>
      <c r="F349" s="320"/>
      <c r="G349" s="320"/>
      <c r="H349" s="315"/>
      <c r="J349" s="315"/>
    </row>
    <row r="350" spans="1:10">
      <c r="A350" s="333"/>
      <c r="B350" s="321"/>
      <c r="C350" s="321"/>
      <c r="D350" s="315"/>
      <c r="E350" s="317"/>
      <c r="F350" s="320"/>
      <c r="G350" s="320"/>
      <c r="H350" s="315"/>
      <c r="J350" s="315"/>
    </row>
    <row r="351" spans="1:10">
      <c r="C351" s="321"/>
      <c r="D351" s="315"/>
      <c r="E351" s="315"/>
      <c r="F351" s="320"/>
      <c r="G351" s="320"/>
      <c r="H351" s="315"/>
      <c r="J351" s="315"/>
    </row>
    <row r="352" spans="1:10">
      <c r="B352" s="342"/>
      <c r="C352" s="321"/>
      <c r="D352" s="315"/>
      <c r="E352" s="315"/>
      <c r="F352" s="320"/>
      <c r="G352" s="320"/>
      <c r="H352" s="315"/>
      <c r="J352" s="315"/>
    </row>
    <row r="353" spans="1:10">
      <c r="C353" s="321"/>
      <c r="D353" s="322"/>
      <c r="E353" s="315"/>
      <c r="F353" s="320"/>
      <c r="G353" s="326"/>
      <c r="H353" s="315"/>
      <c r="J353" s="315"/>
    </row>
    <row r="354" spans="1:10">
      <c r="A354" s="333"/>
      <c r="C354" s="332"/>
      <c r="D354" s="325"/>
      <c r="E354" s="317"/>
      <c r="F354" s="316"/>
      <c r="G354" s="316"/>
      <c r="H354" s="321"/>
      <c r="J354" s="321"/>
    </row>
    <row r="355" spans="1:10">
      <c r="A355" s="333"/>
      <c r="C355" s="321"/>
      <c r="D355" s="315"/>
      <c r="E355" s="315"/>
      <c r="F355" s="320"/>
      <c r="G355" s="320"/>
      <c r="H355" s="315"/>
    </row>
    <row r="356" spans="1:10">
      <c r="A356" s="315"/>
      <c r="B356" s="342"/>
      <c r="C356" s="321"/>
      <c r="D356" s="315"/>
      <c r="E356" s="317"/>
      <c r="F356" s="320"/>
      <c r="G356" s="320"/>
      <c r="H356" s="315"/>
    </row>
    <row r="357" spans="1:10">
      <c r="A357" s="315"/>
      <c r="B357" s="315"/>
      <c r="C357" s="315"/>
      <c r="D357" s="315"/>
      <c r="E357" s="315"/>
      <c r="F357" s="316"/>
      <c r="G357" s="316"/>
      <c r="H357" s="315"/>
    </row>
    <row r="358" spans="1:10">
      <c r="A358" s="315"/>
      <c r="B358" s="315"/>
      <c r="C358" s="315"/>
      <c r="D358" s="315"/>
      <c r="E358" s="315"/>
      <c r="F358" s="316"/>
      <c r="G358" s="316"/>
      <c r="H358" s="315"/>
    </row>
    <row r="359" spans="1:10">
      <c r="A359" s="317"/>
      <c r="B359" s="315"/>
      <c r="C359" s="315"/>
      <c r="D359" s="315"/>
      <c r="E359" s="317"/>
      <c r="F359" s="318"/>
      <c r="G359" s="319"/>
      <c r="H359" s="315"/>
    </row>
    <row r="360" spans="1:10">
      <c r="A360" s="315"/>
      <c r="B360" s="315"/>
      <c r="C360" s="315"/>
      <c r="D360" s="315"/>
      <c r="E360" s="315"/>
      <c r="F360" s="315"/>
      <c r="G360" s="315"/>
      <c r="H360" s="315"/>
    </row>
    <row r="361" spans="1:10">
      <c r="D361" s="322"/>
      <c r="E361" s="315"/>
      <c r="F361" s="320"/>
      <c r="G361" s="326"/>
      <c r="H361" s="315"/>
      <c r="J361" s="315"/>
    </row>
    <row r="362" spans="1:10">
      <c r="A362" s="315"/>
      <c r="B362" s="315"/>
      <c r="C362" s="343"/>
      <c r="D362" s="325"/>
      <c r="E362" s="317"/>
      <c r="F362" s="316"/>
      <c r="G362" s="316"/>
      <c r="H362" s="321"/>
      <c r="J362" s="321"/>
    </row>
    <row r="363" spans="1:10">
      <c r="D363" s="315"/>
      <c r="E363" s="315"/>
      <c r="F363" s="320"/>
      <c r="G363" s="320"/>
      <c r="H363" s="315"/>
      <c r="J363" s="315"/>
    </row>
    <row r="364" spans="1:10">
      <c r="A364" s="317"/>
      <c r="B364" s="329"/>
      <c r="C364" s="315"/>
      <c r="D364" s="315"/>
      <c r="E364" s="315"/>
      <c r="F364" s="316"/>
      <c r="G364" s="316"/>
      <c r="H364" s="315"/>
      <c r="J364" s="315"/>
    </row>
    <row r="365" spans="1:10">
      <c r="D365" s="315"/>
      <c r="E365" s="315"/>
      <c r="F365" s="320"/>
      <c r="G365" s="326"/>
      <c r="H365" s="315"/>
      <c r="J365" s="315"/>
    </row>
    <row r="366" spans="1:10">
      <c r="A366" s="315"/>
      <c r="B366" s="329"/>
      <c r="C366" s="315"/>
      <c r="D366" s="315"/>
      <c r="E366" s="315"/>
      <c r="F366" s="316"/>
      <c r="G366" s="316"/>
      <c r="H366" s="315"/>
      <c r="J366" s="315"/>
    </row>
    <row r="367" spans="1:10">
      <c r="D367" s="322"/>
      <c r="E367" s="315"/>
      <c r="F367" s="320"/>
      <c r="G367" s="326"/>
    </row>
    <row r="368" spans="1:10" ht="14.25" customHeight="1">
      <c r="A368" s="315"/>
      <c r="B368" s="329"/>
      <c r="C368" s="315"/>
      <c r="D368" s="325"/>
      <c r="E368" s="317"/>
      <c r="F368" s="316"/>
      <c r="G368" s="316"/>
      <c r="H368" s="321"/>
      <c r="J368" s="321"/>
    </row>
    <row r="369" spans="1:10">
      <c r="D369" s="322"/>
      <c r="E369" s="315"/>
      <c r="F369" s="320"/>
      <c r="G369" s="326"/>
    </row>
    <row r="370" spans="1:10">
      <c r="A370" s="333"/>
      <c r="B370" s="315"/>
      <c r="C370" s="332"/>
      <c r="D370" s="325"/>
      <c r="E370" s="317"/>
      <c r="F370" s="316"/>
      <c r="G370" s="316"/>
      <c r="H370" s="321"/>
      <c r="J370" s="321"/>
    </row>
    <row r="371" spans="1:10">
      <c r="D371" s="315"/>
      <c r="E371" s="315"/>
      <c r="F371" s="320"/>
      <c r="G371" s="320"/>
      <c r="H371" s="315"/>
      <c r="J371" s="315"/>
    </row>
    <row r="372" spans="1:10">
      <c r="A372" s="315"/>
      <c r="B372" s="329"/>
      <c r="C372" s="315"/>
      <c r="D372" s="315"/>
      <c r="E372" s="315"/>
      <c r="F372" s="320"/>
      <c r="G372" s="320"/>
      <c r="H372" s="315"/>
      <c r="J372" s="315"/>
    </row>
    <row r="373" spans="1:10">
      <c r="D373" s="315"/>
      <c r="E373" s="315"/>
      <c r="F373" s="320"/>
      <c r="G373" s="320"/>
      <c r="H373" s="315"/>
      <c r="J373" s="315"/>
    </row>
    <row r="374" spans="1:10">
      <c r="A374" s="315"/>
      <c r="B374" s="315"/>
      <c r="C374" s="315"/>
      <c r="D374" s="315"/>
      <c r="E374" s="315"/>
      <c r="F374" s="320"/>
      <c r="G374" s="320"/>
      <c r="H374" s="315"/>
      <c r="J374" s="315"/>
    </row>
    <row r="375" spans="1:10">
      <c r="D375" s="322"/>
      <c r="E375" s="315"/>
      <c r="F375" s="320"/>
      <c r="G375" s="326"/>
    </row>
    <row r="376" spans="1:10">
      <c r="A376" s="333"/>
      <c r="B376" s="344"/>
      <c r="C376" s="332"/>
      <c r="D376" s="325"/>
      <c r="E376" s="317"/>
      <c r="F376" s="316"/>
      <c r="G376" s="316"/>
      <c r="H376" s="321"/>
      <c r="J376" s="321"/>
    </row>
    <row r="377" spans="1:10">
      <c r="A377" s="315"/>
      <c r="B377" s="317"/>
      <c r="C377" s="315"/>
      <c r="D377" s="315"/>
      <c r="E377" s="317"/>
      <c r="F377" s="320"/>
      <c r="G377" s="326"/>
      <c r="H377" s="315"/>
      <c r="J377" s="315"/>
    </row>
    <row r="378" spans="1:10">
      <c r="A378" s="317"/>
      <c r="B378" s="317"/>
      <c r="C378" s="315"/>
      <c r="D378" s="315"/>
      <c r="E378" s="317"/>
      <c r="F378" s="320"/>
      <c r="G378" s="320"/>
      <c r="H378" s="315"/>
      <c r="J378" s="315"/>
    </row>
    <row r="379" spans="1:10">
      <c r="A379" s="315"/>
      <c r="D379" s="315"/>
      <c r="E379" s="315"/>
      <c r="F379" s="320"/>
      <c r="G379" s="320"/>
      <c r="H379" s="315"/>
      <c r="J379" s="315"/>
    </row>
    <row r="380" spans="1:10">
      <c r="A380" s="334"/>
      <c r="B380" s="315"/>
      <c r="C380" s="332"/>
      <c r="D380" s="325"/>
      <c r="E380" s="317"/>
      <c r="F380" s="320"/>
      <c r="G380" s="320"/>
      <c r="H380" s="315"/>
      <c r="J380" s="315"/>
    </row>
    <row r="381" spans="1:10">
      <c r="A381" s="345"/>
      <c r="B381" s="315"/>
      <c r="C381" s="315"/>
      <c r="D381" s="322"/>
      <c r="E381" s="317"/>
      <c r="F381" s="320"/>
      <c r="G381" s="326"/>
    </row>
    <row r="382" spans="1:10">
      <c r="A382" s="333"/>
      <c r="B382" s="315"/>
      <c r="C382" s="332"/>
      <c r="D382" s="325"/>
      <c r="E382" s="317"/>
      <c r="F382" s="316"/>
      <c r="G382" s="316"/>
      <c r="H382" s="321"/>
      <c r="J382" s="321"/>
    </row>
    <row r="383" spans="1:10">
      <c r="D383" s="322"/>
      <c r="E383" s="315"/>
      <c r="F383" s="320"/>
      <c r="G383" s="326"/>
    </row>
    <row r="384" spans="1:10">
      <c r="A384" s="317"/>
      <c r="B384" s="315"/>
      <c r="C384" s="332"/>
      <c r="D384" s="325"/>
      <c r="E384" s="317"/>
      <c r="F384" s="316"/>
      <c r="G384" s="316"/>
      <c r="H384" s="321"/>
      <c r="J384" s="321"/>
    </row>
    <row r="385" spans="1:10">
      <c r="D385" s="322"/>
      <c r="E385" s="315"/>
      <c r="F385" s="320"/>
      <c r="G385" s="326"/>
      <c r="H385" s="327"/>
    </row>
    <row r="386" spans="1:10">
      <c r="A386" s="333"/>
      <c r="B386" s="315"/>
      <c r="C386" s="332"/>
      <c r="D386" s="325"/>
      <c r="E386" s="317"/>
      <c r="F386" s="316"/>
      <c r="G386" s="316"/>
      <c r="H386" s="321"/>
      <c r="J386" s="321"/>
    </row>
    <row r="387" spans="1:10">
      <c r="D387" s="322"/>
      <c r="E387" s="315"/>
      <c r="F387" s="320"/>
      <c r="G387" s="326"/>
      <c r="H387" s="327"/>
    </row>
    <row r="388" spans="1:10">
      <c r="A388" s="333"/>
      <c r="B388" s="315"/>
      <c r="C388" s="332"/>
      <c r="D388" s="325"/>
      <c r="E388" s="317"/>
      <c r="F388" s="316"/>
      <c r="G388" s="316"/>
      <c r="H388" s="321"/>
      <c r="J388" s="321"/>
    </row>
    <row r="389" spans="1:10">
      <c r="D389" s="322"/>
      <c r="E389" s="315"/>
      <c r="F389" s="320"/>
      <c r="G389" s="326"/>
    </row>
    <row r="390" spans="1:10">
      <c r="A390" s="333"/>
      <c r="B390" s="315"/>
      <c r="C390" s="332"/>
      <c r="D390" s="325"/>
      <c r="E390" s="317"/>
      <c r="F390" s="316"/>
      <c r="G390" s="316"/>
      <c r="H390" s="321"/>
      <c r="J390" s="321"/>
    </row>
    <row r="391" spans="1:10">
      <c r="D391" s="322"/>
      <c r="E391" s="317"/>
      <c r="F391" s="320"/>
      <c r="G391" s="326"/>
      <c r="H391" s="315"/>
      <c r="J391" s="315"/>
    </row>
    <row r="392" spans="1:10">
      <c r="A392" s="333"/>
      <c r="B392" s="315"/>
      <c r="C392" s="332"/>
      <c r="D392" s="325"/>
      <c r="E392" s="317"/>
      <c r="F392" s="316"/>
      <c r="G392" s="316"/>
      <c r="H392" s="321"/>
      <c r="J392" s="321"/>
    </row>
    <row r="393" spans="1:10">
      <c r="A393" s="315"/>
      <c r="B393" s="315"/>
      <c r="C393" s="315"/>
      <c r="D393" s="315"/>
      <c r="E393" s="315"/>
      <c r="F393" s="316"/>
      <c r="G393" s="316"/>
      <c r="H393" s="315"/>
    </row>
    <row r="394" spans="1:10">
      <c r="A394" s="315"/>
      <c r="B394" s="315"/>
      <c r="C394" s="315"/>
      <c r="D394" s="315"/>
      <c r="E394" s="315"/>
      <c r="F394" s="316"/>
      <c r="G394" s="316"/>
      <c r="H394" s="315"/>
    </row>
    <row r="395" spans="1:10">
      <c r="A395" s="317"/>
      <c r="B395" s="315"/>
      <c r="C395" s="315"/>
      <c r="D395" s="322"/>
      <c r="E395" s="317"/>
      <c r="F395" s="318"/>
      <c r="G395" s="326"/>
      <c r="H395" s="315"/>
      <c r="J395" s="315"/>
    </row>
    <row r="396" spans="1:10">
      <c r="A396" s="346"/>
      <c r="B396" s="315"/>
      <c r="C396" s="332"/>
      <c r="D396" s="325"/>
      <c r="E396" s="317"/>
      <c r="F396" s="316"/>
      <c r="G396" s="316"/>
      <c r="H396" s="321"/>
      <c r="J396" s="321"/>
    </row>
    <row r="397" spans="1:10">
      <c r="D397" s="322"/>
      <c r="E397" s="315"/>
      <c r="F397" s="320"/>
      <c r="G397" s="326"/>
    </row>
    <row r="398" spans="1:10">
      <c r="A398" s="333"/>
      <c r="B398" s="315"/>
      <c r="C398" s="332"/>
      <c r="D398" s="325"/>
      <c r="E398" s="317"/>
      <c r="F398" s="316"/>
      <c r="G398" s="316"/>
      <c r="H398" s="321"/>
      <c r="J398" s="321"/>
    </row>
    <row r="399" spans="1:10">
      <c r="D399" s="322"/>
      <c r="E399" s="315"/>
      <c r="F399" s="320"/>
      <c r="G399" s="326"/>
    </row>
    <row r="400" spans="1:10">
      <c r="A400" s="333"/>
      <c r="B400" s="315"/>
      <c r="C400" s="332"/>
      <c r="D400" s="325"/>
      <c r="E400" s="317"/>
      <c r="F400" s="316"/>
      <c r="G400" s="316"/>
      <c r="H400" s="321"/>
      <c r="J400" s="321"/>
    </row>
    <row r="401" spans="1:10">
      <c r="D401" s="322"/>
      <c r="E401" s="315"/>
      <c r="F401" s="320"/>
      <c r="G401" s="326"/>
    </row>
    <row r="402" spans="1:10">
      <c r="A402" s="333"/>
      <c r="B402" s="315"/>
      <c r="C402" s="332"/>
      <c r="D402" s="325"/>
      <c r="E402" s="317"/>
      <c r="F402" s="316"/>
      <c r="G402" s="316"/>
      <c r="H402" s="321"/>
      <c r="J402" s="321"/>
    </row>
    <row r="403" spans="1:10">
      <c r="D403" s="322"/>
      <c r="E403" s="315"/>
      <c r="F403" s="320"/>
      <c r="G403" s="326"/>
    </row>
    <row r="404" spans="1:10">
      <c r="A404" s="333"/>
      <c r="B404" s="315"/>
      <c r="C404" s="332"/>
      <c r="D404" s="325"/>
      <c r="E404" s="317"/>
      <c r="F404" s="316"/>
      <c r="G404" s="316"/>
      <c r="H404" s="321"/>
      <c r="J404" s="321"/>
    </row>
    <row r="405" spans="1:10">
      <c r="B405" s="315"/>
      <c r="C405" s="315"/>
      <c r="D405" s="315"/>
      <c r="E405" s="315"/>
      <c r="F405" s="316"/>
      <c r="G405" s="316"/>
      <c r="H405" s="315"/>
      <c r="J405" s="315"/>
    </row>
    <row r="406" spans="1:10">
      <c r="B406" s="315"/>
      <c r="C406" s="315"/>
      <c r="D406" s="315"/>
      <c r="E406" s="317"/>
      <c r="F406" s="316"/>
      <c r="G406" s="316"/>
      <c r="H406" s="315"/>
      <c r="J406" s="315"/>
    </row>
    <row r="407" spans="1:10">
      <c r="A407" s="315"/>
      <c r="B407" s="315"/>
      <c r="C407" s="315"/>
      <c r="D407" s="315"/>
      <c r="E407" s="315"/>
      <c r="F407" s="320"/>
      <c r="G407" s="320"/>
      <c r="H407" s="315"/>
      <c r="J407" s="315"/>
    </row>
    <row r="408" spans="1:10">
      <c r="A408" s="315"/>
      <c r="B408" s="315"/>
      <c r="C408" s="315"/>
      <c r="D408" s="315"/>
      <c r="E408" s="317"/>
      <c r="F408" s="320"/>
      <c r="G408" s="320"/>
      <c r="H408" s="315"/>
      <c r="J408" s="315"/>
    </row>
    <row r="409" spans="1:10">
      <c r="A409" s="315"/>
      <c r="B409" s="315"/>
      <c r="C409" s="315"/>
      <c r="D409" s="315"/>
      <c r="E409" s="315"/>
      <c r="F409" s="320"/>
      <c r="G409" s="326"/>
      <c r="H409" s="327"/>
      <c r="J409" s="315"/>
    </row>
    <row r="410" spans="1:10">
      <c r="A410" s="315"/>
      <c r="B410" s="315"/>
      <c r="C410" s="315"/>
      <c r="D410" s="315"/>
      <c r="E410" s="317"/>
      <c r="F410" s="320"/>
      <c r="G410" s="320"/>
      <c r="H410" s="327"/>
      <c r="J410" s="315"/>
    </row>
    <row r="411" spans="1:10">
      <c r="A411" s="315"/>
      <c r="B411" s="315"/>
      <c r="C411" s="315"/>
      <c r="D411" s="315"/>
      <c r="E411" s="315"/>
      <c r="F411" s="320"/>
      <c r="G411" s="320"/>
      <c r="H411" s="315"/>
      <c r="J411" s="315"/>
    </row>
    <row r="412" spans="1:10">
      <c r="A412" s="315"/>
      <c r="B412" s="315"/>
      <c r="C412" s="315"/>
      <c r="D412" s="315"/>
      <c r="E412" s="317"/>
      <c r="F412" s="320"/>
      <c r="G412" s="320"/>
      <c r="H412" s="315"/>
      <c r="J412" s="315"/>
    </row>
    <row r="413" spans="1:10">
      <c r="A413" s="315"/>
      <c r="B413" s="315"/>
      <c r="C413" s="315"/>
      <c r="D413" s="315"/>
      <c r="E413" s="315"/>
      <c r="F413" s="320"/>
      <c r="G413" s="320"/>
      <c r="H413" s="315"/>
      <c r="J413" s="315"/>
    </row>
    <row r="414" spans="1:10">
      <c r="A414" s="334"/>
      <c r="B414" s="315"/>
      <c r="C414" s="347"/>
      <c r="D414" s="315"/>
      <c r="E414" s="317"/>
      <c r="F414" s="320"/>
      <c r="G414" s="320"/>
      <c r="H414" s="315"/>
      <c r="J414" s="315"/>
    </row>
    <row r="415" spans="1:10">
      <c r="A415" s="345"/>
      <c r="B415" s="315"/>
      <c r="C415" s="315"/>
      <c r="D415" s="322"/>
      <c r="E415" s="317"/>
      <c r="F415" s="320"/>
      <c r="G415" s="326"/>
      <c r="H415" s="315"/>
      <c r="J415" s="315"/>
    </row>
    <row r="416" spans="1:10" ht="14.25" customHeight="1">
      <c r="A416" s="333"/>
      <c r="B416" s="348"/>
      <c r="C416" s="349"/>
      <c r="D416" s="325"/>
      <c r="E416" s="317"/>
      <c r="F416" s="316"/>
      <c r="G416" s="316"/>
      <c r="H416" s="321"/>
      <c r="J416" s="321"/>
    </row>
    <row r="417" spans="1:10" ht="14.25" customHeight="1">
      <c r="A417" s="317"/>
      <c r="D417" s="322"/>
      <c r="E417" s="315"/>
      <c r="F417" s="320"/>
      <c r="G417" s="326"/>
    </row>
    <row r="418" spans="1:10" ht="14.25" customHeight="1">
      <c r="A418" s="317"/>
      <c r="B418" s="315"/>
      <c r="C418" s="349"/>
      <c r="D418" s="325"/>
      <c r="E418" s="317"/>
      <c r="F418" s="316"/>
      <c r="G418" s="316"/>
      <c r="H418" s="321"/>
      <c r="J418" s="321"/>
    </row>
    <row r="419" spans="1:10" ht="14.25" customHeight="1">
      <c r="A419" s="317"/>
      <c r="D419" s="322"/>
      <c r="E419" s="315"/>
      <c r="F419" s="320"/>
      <c r="G419" s="326"/>
    </row>
    <row r="420" spans="1:10" ht="14.25" customHeight="1">
      <c r="A420" s="317"/>
      <c r="B420" s="315"/>
      <c r="C420" s="349"/>
      <c r="D420" s="325"/>
      <c r="E420" s="317"/>
      <c r="F420" s="316"/>
      <c r="G420" s="316"/>
      <c r="H420" s="321"/>
      <c r="J420" s="321"/>
    </row>
    <row r="421" spans="1:10" ht="14.25" customHeight="1">
      <c r="A421" s="317"/>
      <c r="D421" s="322"/>
      <c r="E421" s="315"/>
      <c r="F421" s="320"/>
      <c r="G421" s="326"/>
    </row>
    <row r="422" spans="1:10" ht="14.25" customHeight="1">
      <c r="A422" s="317"/>
      <c r="B422" s="315"/>
      <c r="C422" s="349"/>
      <c r="D422" s="325"/>
      <c r="E422" s="317"/>
      <c r="F422" s="316"/>
      <c r="G422" s="316"/>
      <c r="H422" s="321"/>
      <c r="J422" s="321"/>
    </row>
    <row r="423" spans="1:10">
      <c r="A423" s="315"/>
      <c r="D423" s="322"/>
      <c r="E423" s="315"/>
      <c r="F423" s="320"/>
      <c r="G423" s="326"/>
    </row>
    <row r="424" spans="1:10" ht="14.25" customHeight="1">
      <c r="A424" s="315"/>
      <c r="B424" s="315"/>
      <c r="C424" s="349"/>
      <c r="D424" s="325"/>
      <c r="E424" s="317"/>
      <c r="F424" s="316"/>
      <c r="G424" s="316"/>
      <c r="H424" s="321"/>
      <c r="J424" s="321"/>
    </row>
    <row r="425" spans="1:10">
      <c r="A425" s="315"/>
      <c r="D425" s="322"/>
      <c r="E425" s="315"/>
      <c r="F425" s="320"/>
      <c r="G425" s="326"/>
    </row>
    <row r="426" spans="1:10">
      <c r="A426" s="315"/>
      <c r="B426" s="315"/>
      <c r="C426" s="349"/>
      <c r="D426" s="325"/>
      <c r="E426" s="317"/>
      <c r="F426" s="316"/>
      <c r="G426" s="316"/>
      <c r="H426" s="321"/>
      <c r="J426" s="321"/>
    </row>
    <row r="427" spans="1:10">
      <c r="A427" s="315"/>
      <c r="D427" s="322"/>
      <c r="E427" s="315"/>
      <c r="F427" s="320"/>
      <c r="G427" s="326"/>
    </row>
    <row r="428" spans="1:10">
      <c r="A428" s="315"/>
      <c r="B428" s="315"/>
      <c r="C428" s="349"/>
      <c r="D428" s="325"/>
      <c r="E428" s="317"/>
      <c r="F428" s="316"/>
      <c r="G428" s="316"/>
      <c r="H428" s="321"/>
      <c r="J428" s="321"/>
    </row>
    <row r="429" spans="1:10">
      <c r="A429" s="315"/>
      <c r="B429" s="315"/>
      <c r="C429" s="315"/>
      <c r="D429" s="315"/>
      <c r="E429" s="315"/>
      <c r="F429" s="316"/>
      <c r="G429" s="316"/>
      <c r="H429" s="315"/>
    </row>
    <row r="430" spans="1:10">
      <c r="A430" s="315"/>
      <c r="B430" s="315"/>
      <c r="C430" s="315"/>
      <c r="D430" s="315"/>
      <c r="E430" s="315"/>
      <c r="F430" s="316"/>
      <c r="G430" s="316"/>
      <c r="H430" s="315"/>
    </row>
    <row r="431" spans="1:10">
      <c r="A431" s="317"/>
      <c r="B431" s="315"/>
      <c r="C431" s="315"/>
      <c r="D431" s="322"/>
      <c r="E431" s="317"/>
      <c r="F431" s="318"/>
      <c r="G431" s="326"/>
      <c r="H431" s="315"/>
      <c r="J431" s="315"/>
    </row>
    <row r="432" spans="1:10" ht="14.25" customHeight="1">
      <c r="A432" s="333"/>
      <c r="B432" s="329"/>
      <c r="C432" s="349"/>
      <c r="D432" s="325"/>
      <c r="E432" s="317"/>
      <c r="F432" s="316"/>
      <c r="G432" s="316"/>
      <c r="H432" s="321"/>
      <c r="J432" s="321"/>
    </row>
    <row r="433" spans="1:10">
      <c r="A433" s="317"/>
      <c r="D433" s="322"/>
      <c r="E433" s="315"/>
      <c r="F433" s="320"/>
      <c r="G433" s="326"/>
    </row>
    <row r="434" spans="1:10" ht="14.25" customHeight="1">
      <c r="A434" s="317"/>
      <c r="B434" s="315"/>
      <c r="C434" s="349"/>
      <c r="D434" s="325"/>
      <c r="E434" s="317"/>
      <c r="F434" s="316"/>
      <c r="G434" s="316"/>
      <c r="H434" s="321"/>
      <c r="J434" s="321"/>
    </row>
    <row r="435" spans="1:10">
      <c r="A435" s="317"/>
      <c r="D435" s="322"/>
      <c r="E435" s="315"/>
      <c r="F435" s="320"/>
      <c r="G435" s="326"/>
    </row>
    <row r="436" spans="1:10" ht="14.25" customHeight="1">
      <c r="A436" s="315"/>
      <c r="B436" s="315"/>
      <c r="C436" s="349"/>
      <c r="D436" s="325"/>
      <c r="E436" s="317"/>
      <c r="F436" s="316"/>
      <c r="G436" s="316"/>
      <c r="H436" s="321"/>
      <c r="J436" s="321"/>
    </row>
    <row r="437" spans="1:10">
      <c r="A437" s="317"/>
      <c r="D437" s="322"/>
      <c r="E437" s="315"/>
      <c r="F437" s="320"/>
      <c r="G437" s="326"/>
    </row>
    <row r="438" spans="1:10" ht="14.25" customHeight="1">
      <c r="A438" s="317"/>
      <c r="B438" s="315"/>
      <c r="C438" s="349"/>
      <c r="D438" s="325"/>
      <c r="E438" s="317"/>
      <c r="F438" s="316"/>
      <c r="G438" s="316"/>
      <c r="H438" s="321"/>
      <c r="J438" s="321"/>
    </row>
    <row r="439" spans="1:10">
      <c r="A439" s="317"/>
      <c r="D439" s="322"/>
      <c r="E439" s="315"/>
      <c r="F439" s="320"/>
      <c r="G439" s="326"/>
    </row>
    <row r="440" spans="1:10" ht="14.25" customHeight="1">
      <c r="A440" s="317"/>
      <c r="B440" s="315"/>
      <c r="C440" s="349"/>
      <c r="D440" s="325"/>
      <c r="E440" s="317"/>
      <c r="F440" s="316"/>
      <c r="G440" s="316"/>
      <c r="H440" s="321"/>
      <c r="J440" s="321"/>
    </row>
    <row r="441" spans="1:10">
      <c r="A441" s="315"/>
      <c r="D441" s="322"/>
      <c r="E441" s="315"/>
      <c r="F441" s="320"/>
      <c r="G441" s="326"/>
    </row>
    <row r="442" spans="1:10">
      <c r="A442" s="315"/>
      <c r="B442" s="315"/>
      <c r="C442" s="349"/>
      <c r="D442" s="325"/>
      <c r="E442" s="317"/>
      <c r="F442" s="316"/>
      <c r="G442" s="316"/>
      <c r="H442" s="321"/>
      <c r="J442" s="321"/>
    </row>
    <row r="443" spans="1:10">
      <c r="A443" s="315"/>
      <c r="D443" s="322"/>
      <c r="E443" s="315"/>
      <c r="F443" s="320"/>
      <c r="G443" s="326"/>
    </row>
    <row r="444" spans="1:10" ht="14.25" customHeight="1">
      <c r="A444" s="315"/>
      <c r="B444" s="315"/>
      <c r="C444" s="349"/>
      <c r="D444" s="325"/>
      <c r="E444" s="317"/>
      <c r="F444" s="316"/>
      <c r="G444" s="316"/>
      <c r="H444" s="321"/>
      <c r="J444" s="321"/>
    </row>
    <row r="445" spans="1:10">
      <c r="A445" s="315"/>
      <c r="D445" s="322"/>
      <c r="E445" s="315"/>
      <c r="F445" s="320"/>
      <c r="G445" s="326"/>
    </row>
    <row r="446" spans="1:10" ht="14.25" customHeight="1">
      <c r="A446" s="315"/>
      <c r="B446" s="315"/>
      <c r="C446" s="349"/>
      <c r="D446" s="325"/>
      <c r="E446" s="317"/>
      <c r="F446" s="316"/>
      <c r="G446" s="316"/>
      <c r="H446" s="321"/>
      <c r="J446" s="321"/>
    </row>
    <row r="447" spans="1:10">
      <c r="A447" s="315"/>
      <c r="D447" s="322"/>
      <c r="E447" s="315"/>
      <c r="F447" s="320"/>
      <c r="G447" s="326"/>
    </row>
    <row r="448" spans="1:10" ht="14.25" customHeight="1">
      <c r="A448" s="315"/>
      <c r="B448" s="315"/>
      <c r="C448" s="349"/>
      <c r="D448" s="325"/>
      <c r="E448" s="317"/>
      <c r="F448" s="316"/>
      <c r="G448" s="316"/>
      <c r="H448" s="321"/>
      <c r="J448" s="321"/>
    </row>
    <row r="449" spans="1:10">
      <c r="A449" s="315"/>
      <c r="D449" s="315"/>
      <c r="E449" s="315"/>
      <c r="F449" s="320"/>
      <c r="G449" s="320"/>
      <c r="H449" s="315"/>
      <c r="J449" s="315"/>
    </row>
    <row r="450" spans="1:10">
      <c r="A450" s="315"/>
      <c r="B450" s="315"/>
      <c r="C450" s="315"/>
      <c r="D450" s="315"/>
      <c r="E450" s="317"/>
      <c r="F450" s="320"/>
      <c r="G450" s="320"/>
      <c r="H450" s="315"/>
      <c r="J450" s="315"/>
    </row>
    <row r="451" spans="1:10">
      <c r="A451" s="315"/>
      <c r="D451" s="322"/>
      <c r="E451" s="315"/>
      <c r="F451" s="320"/>
      <c r="G451" s="326"/>
      <c r="H451" s="315"/>
      <c r="J451" s="315"/>
    </row>
    <row r="452" spans="1:10" ht="14.25" customHeight="1">
      <c r="A452" s="333"/>
      <c r="B452" s="329"/>
      <c r="C452" s="341"/>
      <c r="D452" s="325"/>
      <c r="E452" s="317"/>
      <c r="F452" s="316"/>
      <c r="G452" s="316"/>
      <c r="H452" s="321"/>
      <c r="J452" s="321"/>
    </row>
    <row r="453" spans="1:10">
      <c r="A453" s="317"/>
      <c r="D453" s="322"/>
      <c r="E453" s="315"/>
      <c r="F453" s="320"/>
      <c r="G453" s="326"/>
    </row>
    <row r="454" spans="1:10" ht="14.25" customHeight="1">
      <c r="A454" s="317"/>
      <c r="B454" s="315"/>
      <c r="C454" s="341"/>
      <c r="D454" s="325"/>
      <c r="E454" s="317"/>
      <c r="F454" s="316"/>
      <c r="G454" s="316"/>
      <c r="H454" s="321"/>
      <c r="J454" s="321"/>
    </row>
    <row r="455" spans="1:10">
      <c r="A455" s="317"/>
      <c r="D455" s="322"/>
      <c r="E455" s="315"/>
      <c r="F455" s="320"/>
      <c r="G455" s="326"/>
    </row>
    <row r="456" spans="1:10" ht="14.25" customHeight="1">
      <c r="A456" s="317"/>
      <c r="B456" s="315"/>
      <c r="C456" s="341"/>
      <c r="D456" s="325"/>
      <c r="E456" s="317"/>
      <c r="F456" s="316"/>
      <c r="G456" s="316"/>
      <c r="H456" s="321"/>
      <c r="J456" s="321"/>
    </row>
    <row r="457" spans="1:10">
      <c r="A457" s="317"/>
      <c r="D457" s="322"/>
      <c r="E457" s="315"/>
      <c r="F457" s="320"/>
      <c r="G457" s="326"/>
    </row>
    <row r="458" spans="1:10" ht="14.25" customHeight="1">
      <c r="A458" s="317"/>
      <c r="B458" s="315"/>
      <c r="C458" s="341"/>
      <c r="D458" s="325"/>
      <c r="E458" s="317"/>
      <c r="F458" s="316"/>
      <c r="G458" s="316"/>
      <c r="H458" s="321"/>
      <c r="J458" s="321"/>
    </row>
    <row r="459" spans="1:10">
      <c r="A459" s="315"/>
      <c r="D459" s="322"/>
      <c r="E459" s="315"/>
      <c r="F459" s="320"/>
      <c r="G459" s="326"/>
    </row>
    <row r="460" spans="1:10" ht="14.25" customHeight="1">
      <c r="A460" s="315"/>
      <c r="B460" s="315"/>
      <c r="C460" s="341"/>
      <c r="D460" s="325"/>
      <c r="E460" s="317"/>
      <c r="F460" s="316"/>
      <c r="G460" s="316"/>
      <c r="H460" s="321"/>
      <c r="J460" s="321"/>
    </row>
    <row r="461" spans="1:10">
      <c r="A461" s="315"/>
      <c r="D461" s="322"/>
      <c r="E461" s="315"/>
      <c r="F461" s="320"/>
      <c r="G461" s="326"/>
    </row>
    <row r="462" spans="1:10">
      <c r="A462" s="315"/>
      <c r="B462" s="315"/>
      <c r="C462" s="315"/>
      <c r="D462" s="325"/>
      <c r="E462" s="317"/>
      <c r="F462" s="316"/>
      <c r="G462" s="316"/>
      <c r="H462" s="321"/>
      <c r="J462" s="321"/>
    </row>
    <row r="463" spans="1:10">
      <c r="A463" s="315"/>
      <c r="D463" s="322"/>
      <c r="E463" s="315"/>
      <c r="F463" s="320"/>
      <c r="G463" s="326"/>
    </row>
    <row r="464" spans="1:10" ht="14.25" customHeight="1">
      <c r="A464" s="315"/>
      <c r="B464" s="329"/>
      <c r="C464" s="341"/>
      <c r="D464" s="325"/>
      <c r="E464" s="317"/>
      <c r="F464" s="316"/>
      <c r="G464" s="316"/>
      <c r="H464" s="321"/>
      <c r="J464" s="321"/>
    </row>
    <row r="465" spans="1:10">
      <c r="A465" s="315"/>
      <c r="B465" s="315"/>
      <c r="C465" s="315"/>
      <c r="D465" s="315"/>
      <c r="E465" s="315"/>
      <c r="F465" s="316"/>
      <c r="G465" s="316"/>
      <c r="H465" s="315"/>
    </row>
    <row r="466" spans="1:10">
      <c r="A466" s="315"/>
      <c r="B466" s="315"/>
      <c r="C466" s="315"/>
      <c r="D466" s="315"/>
      <c r="E466" s="315"/>
      <c r="F466" s="316"/>
      <c r="G466" s="316"/>
      <c r="H466" s="315"/>
    </row>
    <row r="467" spans="1:10">
      <c r="A467" s="317"/>
      <c r="B467" s="315"/>
      <c r="C467" s="315"/>
      <c r="D467" s="322"/>
      <c r="E467" s="317"/>
      <c r="F467" s="318"/>
      <c r="G467" s="326"/>
      <c r="H467" s="315"/>
      <c r="J467" s="315"/>
    </row>
    <row r="468" spans="1:10" ht="14.25" customHeight="1">
      <c r="A468" s="315"/>
      <c r="B468" s="315"/>
      <c r="C468" s="341"/>
      <c r="D468" s="325"/>
      <c r="E468" s="317"/>
      <c r="F468" s="316"/>
      <c r="G468" s="316"/>
      <c r="H468" s="321"/>
      <c r="J468" s="321"/>
    </row>
    <row r="469" spans="1:10" ht="14.25" customHeight="1">
      <c r="A469" s="315"/>
      <c r="D469" s="322"/>
      <c r="E469" s="315"/>
      <c r="F469" s="320"/>
      <c r="G469" s="326"/>
    </row>
    <row r="470" spans="1:10" ht="14.25" customHeight="1">
      <c r="A470" s="315"/>
      <c r="B470" s="315"/>
      <c r="C470" s="341"/>
      <c r="D470" s="325"/>
      <c r="E470" s="317"/>
      <c r="F470" s="316"/>
      <c r="G470" s="316"/>
      <c r="H470" s="321"/>
      <c r="J470" s="321"/>
    </row>
    <row r="471" spans="1:10">
      <c r="A471" s="315"/>
      <c r="D471" s="322"/>
      <c r="E471" s="315"/>
      <c r="F471" s="320"/>
      <c r="G471" s="326"/>
    </row>
    <row r="472" spans="1:10">
      <c r="A472" s="315"/>
      <c r="B472" s="315"/>
      <c r="C472" s="315"/>
      <c r="D472" s="325"/>
      <c r="E472" s="317"/>
      <c r="F472" s="316"/>
      <c r="G472" s="316"/>
      <c r="H472" s="321"/>
      <c r="J472" s="321"/>
    </row>
    <row r="473" spans="1:10">
      <c r="A473" s="315"/>
      <c r="D473" s="322"/>
      <c r="E473" s="315"/>
      <c r="F473" s="320"/>
      <c r="G473" s="326"/>
    </row>
    <row r="474" spans="1:10">
      <c r="A474" s="315"/>
      <c r="B474" s="315"/>
      <c r="C474" s="315"/>
      <c r="D474" s="325"/>
      <c r="E474" s="317"/>
      <c r="F474" s="316"/>
      <c r="G474" s="316"/>
      <c r="H474" s="321"/>
      <c r="J474" s="321"/>
    </row>
    <row r="475" spans="1:10">
      <c r="A475" s="315"/>
      <c r="D475" s="315"/>
      <c r="E475" s="315"/>
      <c r="F475" s="320"/>
      <c r="G475" s="320"/>
      <c r="H475" s="315"/>
    </row>
    <row r="476" spans="1:10">
      <c r="A476" s="315"/>
      <c r="B476" s="321"/>
      <c r="C476" s="321"/>
      <c r="D476" s="315"/>
      <c r="E476" s="317"/>
      <c r="F476" s="320"/>
      <c r="G476" s="320"/>
      <c r="H476" s="315"/>
    </row>
    <row r="477" spans="1:10">
      <c r="A477" s="315"/>
      <c r="B477" s="315"/>
      <c r="C477" s="315"/>
      <c r="D477" s="315"/>
      <c r="E477" s="315"/>
      <c r="F477" s="320"/>
      <c r="G477" s="326"/>
      <c r="H477" s="315"/>
    </row>
    <row r="478" spans="1:10">
      <c r="A478" s="315"/>
      <c r="B478" s="315"/>
      <c r="C478" s="321"/>
      <c r="D478" s="315"/>
      <c r="E478" s="317"/>
      <c r="F478" s="320"/>
      <c r="G478" s="320"/>
      <c r="H478" s="315"/>
    </row>
    <row r="479" spans="1:10">
      <c r="A479" s="315"/>
      <c r="D479" s="315"/>
      <c r="E479" s="315"/>
      <c r="F479" s="320"/>
      <c r="G479" s="320"/>
      <c r="H479" s="324"/>
    </row>
    <row r="480" spans="1:10">
      <c r="A480" s="334"/>
      <c r="B480" s="315"/>
      <c r="C480" s="315"/>
      <c r="D480" s="315"/>
      <c r="E480" s="317"/>
      <c r="F480" s="320"/>
      <c r="G480" s="320"/>
      <c r="H480" s="315"/>
    </row>
    <row r="481" spans="1:10">
      <c r="D481" s="315"/>
      <c r="E481" s="315"/>
      <c r="F481" s="320"/>
      <c r="G481" s="320"/>
      <c r="H481" s="315"/>
    </row>
    <row r="482" spans="1:10">
      <c r="A482" s="345"/>
      <c r="B482" s="315"/>
      <c r="C482" s="315"/>
      <c r="D482" s="315"/>
      <c r="E482" s="317"/>
      <c r="F482" s="320"/>
      <c r="G482" s="320"/>
      <c r="H482" s="315"/>
    </row>
    <row r="483" spans="1:10">
      <c r="D483" s="315"/>
      <c r="E483" s="315"/>
      <c r="F483" s="320"/>
      <c r="G483" s="320"/>
      <c r="H483" s="315"/>
    </row>
    <row r="484" spans="1:10">
      <c r="A484" s="317"/>
      <c r="B484" s="315"/>
      <c r="C484" s="315"/>
      <c r="D484" s="315"/>
      <c r="E484" s="317"/>
      <c r="F484" s="320"/>
      <c r="G484" s="320"/>
      <c r="H484" s="315"/>
    </row>
    <row r="485" spans="1:10">
      <c r="D485" s="315"/>
      <c r="E485" s="315"/>
      <c r="F485" s="320"/>
      <c r="G485" s="320"/>
      <c r="H485" s="315"/>
    </row>
    <row r="486" spans="1:10" ht="14.25" customHeight="1">
      <c r="A486" s="317"/>
      <c r="B486" s="329"/>
      <c r="C486" s="341"/>
      <c r="D486" s="315"/>
      <c r="E486" s="317"/>
      <c r="F486" s="320"/>
      <c r="G486" s="320"/>
      <c r="H486" s="315"/>
    </row>
    <row r="487" spans="1:10">
      <c r="D487" s="315"/>
      <c r="E487" s="315"/>
      <c r="F487" s="320"/>
      <c r="G487" s="320"/>
      <c r="H487" s="315"/>
    </row>
    <row r="488" spans="1:10" ht="14.25" customHeight="1">
      <c r="A488" s="317"/>
      <c r="B488" s="315"/>
      <c r="C488" s="349"/>
      <c r="D488" s="315"/>
      <c r="E488" s="317"/>
      <c r="F488" s="320"/>
      <c r="G488" s="320"/>
      <c r="H488" s="315"/>
    </row>
    <row r="489" spans="1:10">
      <c r="D489" s="315"/>
      <c r="E489" s="315"/>
      <c r="F489" s="320"/>
      <c r="G489" s="320"/>
      <c r="H489" s="315"/>
    </row>
    <row r="490" spans="1:10">
      <c r="A490" s="317"/>
      <c r="B490" s="315"/>
      <c r="C490" s="315"/>
      <c r="D490" s="315"/>
      <c r="E490" s="317"/>
      <c r="F490" s="320"/>
      <c r="G490" s="320"/>
      <c r="H490" s="315"/>
    </row>
    <row r="491" spans="1:10">
      <c r="D491" s="315"/>
      <c r="E491" s="315"/>
      <c r="F491" s="320"/>
      <c r="G491" s="320"/>
      <c r="H491" s="315"/>
    </row>
    <row r="492" spans="1:10">
      <c r="A492" s="317"/>
      <c r="B492" s="329"/>
      <c r="C492" s="315"/>
      <c r="D492" s="315"/>
      <c r="E492" s="317"/>
      <c r="F492" s="320"/>
      <c r="G492" s="320"/>
      <c r="H492" s="315"/>
    </row>
    <row r="493" spans="1:10">
      <c r="D493" s="315"/>
      <c r="E493" s="315"/>
      <c r="F493" s="320"/>
      <c r="G493" s="320"/>
      <c r="H493" s="315"/>
    </row>
    <row r="494" spans="1:10">
      <c r="A494" s="317"/>
      <c r="B494" s="315"/>
      <c r="C494" s="315"/>
      <c r="D494" s="315"/>
      <c r="E494" s="317"/>
      <c r="F494" s="320"/>
      <c r="G494" s="320"/>
      <c r="H494" s="315"/>
    </row>
    <row r="495" spans="1:10">
      <c r="D495" s="322"/>
      <c r="E495" s="315"/>
      <c r="F495" s="320"/>
      <c r="G495" s="326"/>
      <c r="H495" s="315"/>
      <c r="J495" s="315"/>
    </row>
    <row r="496" spans="1:10" ht="14.25" customHeight="1">
      <c r="A496" s="333"/>
      <c r="B496" s="315"/>
      <c r="C496" s="341"/>
      <c r="D496" s="325"/>
      <c r="E496" s="317"/>
      <c r="F496" s="316"/>
      <c r="G496" s="316"/>
      <c r="H496" s="321"/>
      <c r="J496" s="321"/>
    </row>
    <row r="497" spans="1:10">
      <c r="A497" s="317"/>
      <c r="D497" s="322"/>
      <c r="E497" s="315"/>
      <c r="F497" s="320"/>
      <c r="G497" s="326"/>
    </row>
    <row r="498" spans="1:10" ht="14.25" customHeight="1">
      <c r="A498" s="315"/>
      <c r="B498" s="315"/>
      <c r="C498" s="315"/>
      <c r="D498" s="325"/>
      <c r="E498" s="317"/>
      <c r="F498" s="316"/>
      <c r="G498" s="316"/>
      <c r="H498" s="321"/>
      <c r="J498" s="321"/>
    </row>
    <row r="499" spans="1:10">
      <c r="D499" s="315"/>
      <c r="E499" s="315"/>
      <c r="F499" s="320"/>
      <c r="G499" s="326"/>
      <c r="H499" s="315"/>
    </row>
    <row r="500" spans="1:10">
      <c r="B500" s="315"/>
      <c r="D500" s="315"/>
      <c r="E500" s="315"/>
      <c r="F500" s="320"/>
      <c r="G500" s="320"/>
      <c r="H500" s="315"/>
    </row>
    <row r="501" spans="1:10">
      <c r="A501" s="315"/>
      <c r="B501" s="315"/>
      <c r="C501" s="315"/>
      <c r="D501" s="315"/>
      <c r="E501" s="315"/>
      <c r="F501" s="316"/>
      <c r="G501" s="316"/>
      <c r="H501" s="315"/>
    </row>
    <row r="502" spans="1:10">
      <c r="A502" s="315"/>
      <c r="B502" s="315"/>
      <c r="C502" s="315"/>
      <c r="D502" s="315"/>
      <c r="E502" s="315"/>
      <c r="F502" s="316"/>
      <c r="G502" s="316"/>
      <c r="H502" s="315"/>
    </row>
    <row r="503" spans="1:10">
      <c r="A503" s="317"/>
      <c r="B503" s="315"/>
      <c r="C503" s="315"/>
      <c r="D503" s="315"/>
      <c r="E503" s="317"/>
      <c r="F503" s="318"/>
      <c r="G503" s="319"/>
      <c r="H503" s="315"/>
    </row>
    <row r="504" spans="1:10">
      <c r="A504" s="334"/>
      <c r="B504" s="315"/>
      <c r="C504" s="315"/>
      <c r="D504" s="315"/>
      <c r="E504" s="317"/>
      <c r="F504" s="315"/>
      <c r="G504" s="315"/>
      <c r="H504" s="315"/>
    </row>
    <row r="505" spans="1:10">
      <c r="D505" s="315"/>
      <c r="E505" s="315"/>
      <c r="F505" s="320"/>
      <c r="G505" s="320"/>
      <c r="H505" s="315"/>
    </row>
    <row r="506" spans="1:10">
      <c r="A506" s="345"/>
      <c r="B506" s="315"/>
      <c r="C506" s="315"/>
      <c r="D506" s="315"/>
      <c r="E506" s="317"/>
      <c r="F506" s="316"/>
      <c r="G506" s="316"/>
      <c r="H506" s="315"/>
    </row>
    <row r="507" spans="1:10">
      <c r="D507" s="315"/>
      <c r="E507" s="315"/>
      <c r="F507" s="320"/>
      <c r="G507" s="320"/>
      <c r="H507" s="324"/>
    </row>
    <row r="508" spans="1:10">
      <c r="A508" s="317"/>
      <c r="B508" s="315"/>
      <c r="C508" s="315"/>
      <c r="D508" s="315"/>
      <c r="E508" s="317"/>
      <c r="F508" s="316"/>
      <c r="G508" s="316"/>
      <c r="H508" s="324"/>
    </row>
    <row r="509" spans="1:10">
      <c r="D509" s="315"/>
      <c r="E509" s="315"/>
      <c r="F509" s="320"/>
      <c r="G509" s="320"/>
      <c r="H509" s="324"/>
    </row>
    <row r="510" spans="1:10">
      <c r="A510" s="317"/>
      <c r="B510" s="315"/>
      <c r="C510" s="349"/>
      <c r="D510" s="315"/>
      <c r="E510" s="317"/>
      <c r="F510" s="316"/>
      <c r="G510" s="316"/>
      <c r="H510" s="315"/>
    </row>
    <row r="511" spans="1:10">
      <c r="D511" s="315"/>
      <c r="E511" s="315"/>
      <c r="F511" s="320"/>
      <c r="G511" s="320"/>
      <c r="H511" s="315"/>
    </row>
    <row r="512" spans="1:10">
      <c r="A512" s="317"/>
      <c r="B512" s="315"/>
      <c r="C512" s="349"/>
      <c r="D512" s="315"/>
      <c r="E512" s="317"/>
      <c r="F512" s="320"/>
      <c r="G512" s="320"/>
      <c r="H512" s="315"/>
    </row>
    <row r="513" spans="1:10" ht="14.25" customHeight="1">
      <c r="D513" s="315"/>
      <c r="E513" s="315"/>
      <c r="F513" s="320"/>
      <c r="G513" s="320"/>
      <c r="H513" s="315"/>
    </row>
    <row r="514" spans="1:10" ht="14.25" customHeight="1">
      <c r="A514" s="317"/>
      <c r="B514" s="315"/>
      <c r="C514" s="315"/>
      <c r="D514" s="315"/>
      <c r="E514" s="317"/>
      <c r="F514" s="320"/>
      <c r="G514" s="320"/>
      <c r="H514" s="315"/>
    </row>
    <row r="515" spans="1:10">
      <c r="D515" s="315"/>
      <c r="E515" s="315"/>
      <c r="F515" s="320"/>
      <c r="G515" s="320"/>
      <c r="H515" s="324"/>
    </row>
    <row r="516" spans="1:10">
      <c r="A516" s="317"/>
      <c r="B516" s="315"/>
      <c r="C516" s="315"/>
      <c r="D516" s="315"/>
      <c r="E516" s="317"/>
      <c r="F516" s="320"/>
      <c r="G516" s="320"/>
      <c r="H516" s="315"/>
    </row>
    <row r="517" spans="1:10">
      <c r="D517" s="315"/>
      <c r="E517" s="315"/>
      <c r="F517" s="320"/>
      <c r="G517" s="320"/>
      <c r="H517" s="315"/>
    </row>
    <row r="518" spans="1:10">
      <c r="A518" s="317"/>
      <c r="B518" s="315"/>
      <c r="C518" s="315"/>
      <c r="D518" s="315"/>
      <c r="E518" s="317"/>
      <c r="F518" s="320"/>
      <c r="G518" s="320"/>
      <c r="H518" s="315"/>
    </row>
    <row r="519" spans="1:10">
      <c r="D519" s="315"/>
      <c r="E519" s="315"/>
      <c r="F519" s="320"/>
      <c r="G519" s="320"/>
      <c r="H519" s="315"/>
    </row>
    <row r="520" spans="1:10">
      <c r="A520" s="317"/>
      <c r="B520" s="315"/>
      <c r="C520" s="349"/>
      <c r="D520" s="315"/>
      <c r="E520" s="317"/>
      <c r="F520" s="320"/>
      <c r="G520" s="320"/>
      <c r="H520" s="315"/>
    </row>
    <row r="521" spans="1:10">
      <c r="D521" s="322"/>
      <c r="E521" s="315"/>
      <c r="F521" s="320"/>
      <c r="G521" s="326"/>
      <c r="H521" s="315"/>
      <c r="J521" s="315"/>
    </row>
    <row r="522" spans="1:10" ht="14.25" customHeight="1">
      <c r="A522" s="333"/>
      <c r="B522" s="315"/>
      <c r="C522" s="341"/>
      <c r="D522" s="325"/>
      <c r="E522" s="317"/>
      <c r="F522" s="316"/>
      <c r="G522" s="316"/>
      <c r="H522" s="321"/>
      <c r="J522" s="321"/>
    </row>
    <row r="523" spans="1:10">
      <c r="D523" s="322"/>
      <c r="E523" s="315"/>
      <c r="F523" s="320"/>
      <c r="G523" s="326"/>
    </row>
    <row r="524" spans="1:10" ht="14.25" customHeight="1">
      <c r="A524" s="333"/>
      <c r="B524" s="315"/>
      <c r="C524" s="341"/>
      <c r="D524" s="325"/>
      <c r="E524" s="317"/>
      <c r="F524" s="316"/>
      <c r="G524" s="316"/>
      <c r="H524" s="321"/>
      <c r="J524" s="321"/>
    </row>
    <row r="525" spans="1:10">
      <c r="D525" s="322"/>
      <c r="E525" s="315"/>
      <c r="F525" s="320"/>
      <c r="G525" s="326"/>
    </row>
    <row r="526" spans="1:10" ht="14.25" customHeight="1">
      <c r="A526" s="333"/>
      <c r="B526" s="315"/>
      <c r="C526" s="315"/>
      <c r="D526" s="325"/>
      <c r="E526" s="317"/>
      <c r="F526" s="316"/>
      <c r="G526" s="316"/>
      <c r="H526" s="321"/>
      <c r="J526" s="321"/>
    </row>
    <row r="527" spans="1:10">
      <c r="A527" s="315"/>
      <c r="D527" s="315"/>
      <c r="E527" s="315"/>
      <c r="F527" s="320"/>
      <c r="G527" s="320"/>
      <c r="H527" s="315"/>
    </row>
    <row r="528" spans="1:10">
      <c r="A528" s="315"/>
      <c r="B528" s="321"/>
      <c r="D528" s="315"/>
      <c r="E528" s="317"/>
      <c r="F528" s="320"/>
      <c r="G528" s="320"/>
      <c r="H528" s="315"/>
    </row>
    <row r="529" spans="1:10">
      <c r="A529" s="315"/>
      <c r="D529" s="315"/>
      <c r="E529" s="315"/>
      <c r="F529" s="320"/>
      <c r="G529" s="320"/>
      <c r="H529" s="315"/>
    </row>
    <row r="530" spans="1:10">
      <c r="A530" s="315"/>
      <c r="B530" s="321"/>
      <c r="D530" s="315"/>
      <c r="E530" s="317"/>
      <c r="F530" s="320"/>
      <c r="G530" s="320"/>
      <c r="H530" s="315"/>
    </row>
    <row r="531" spans="1:10">
      <c r="A531" s="315"/>
      <c r="D531" s="315"/>
      <c r="E531" s="315"/>
      <c r="F531" s="320"/>
      <c r="G531" s="320"/>
      <c r="H531" s="315"/>
    </row>
    <row r="532" spans="1:10">
      <c r="A532" s="315"/>
      <c r="B532" s="321"/>
      <c r="D532" s="315"/>
      <c r="E532" s="317"/>
      <c r="F532" s="320"/>
      <c r="G532" s="320"/>
      <c r="H532" s="315"/>
    </row>
    <row r="533" spans="1:10">
      <c r="A533" s="315"/>
      <c r="B533" s="315"/>
      <c r="C533" s="315"/>
      <c r="D533" s="315"/>
      <c r="E533" s="317"/>
      <c r="F533" s="320"/>
      <c r="G533" s="320"/>
      <c r="H533" s="315"/>
    </row>
    <row r="534" spans="1:10">
      <c r="A534" s="315"/>
      <c r="B534" s="315"/>
      <c r="C534" s="315"/>
      <c r="D534" s="315"/>
      <c r="E534" s="317"/>
      <c r="F534" s="320"/>
      <c r="G534" s="320"/>
      <c r="H534" s="315"/>
    </row>
    <row r="535" spans="1:10">
      <c r="A535" s="315"/>
      <c r="B535" s="315"/>
      <c r="C535" s="315"/>
      <c r="D535" s="315"/>
      <c r="E535" s="317"/>
      <c r="F535" s="320"/>
      <c r="G535" s="326"/>
      <c r="H535" s="315"/>
    </row>
    <row r="536" spans="1:10">
      <c r="A536" s="315"/>
      <c r="B536" s="315"/>
      <c r="C536" s="315"/>
      <c r="D536" s="315"/>
      <c r="E536" s="317"/>
      <c r="F536" s="320"/>
      <c r="G536" s="320"/>
      <c r="H536" s="315"/>
    </row>
    <row r="537" spans="1:10">
      <c r="A537" s="315"/>
      <c r="B537" s="315"/>
      <c r="C537" s="315"/>
      <c r="D537" s="315"/>
      <c r="E537" s="315"/>
      <c r="F537" s="316"/>
      <c r="G537" s="316"/>
      <c r="H537" s="315"/>
    </row>
    <row r="538" spans="1:10">
      <c r="A538" s="315"/>
      <c r="B538" s="315"/>
      <c r="C538" s="315"/>
      <c r="D538" s="315"/>
      <c r="E538" s="315"/>
      <c r="F538" s="316"/>
      <c r="G538" s="316"/>
      <c r="H538" s="315"/>
    </row>
    <row r="539" spans="1:10">
      <c r="A539" s="317"/>
      <c r="B539" s="315"/>
      <c r="C539" s="315"/>
      <c r="D539" s="315"/>
      <c r="E539" s="317"/>
      <c r="F539" s="318"/>
      <c r="G539" s="319"/>
      <c r="H539" s="315"/>
    </row>
    <row r="540" spans="1:10">
      <c r="A540" s="334"/>
      <c r="B540" s="315"/>
      <c r="C540" s="349"/>
      <c r="D540" s="315"/>
      <c r="E540" s="317"/>
      <c r="F540" s="315"/>
      <c r="G540" s="315"/>
      <c r="H540" s="315"/>
    </row>
    <row r="541" spans="1:10">
      <c r="A541" s="315"/>
      <c r="B541" s="315"/>
      <c r="C541" s="349"/>
      <c r="D541" s="322"/>
      <c r="E541" s="317"/>
      <c r="F541" s="320"/>
      <c r="G541" s="326"/>
      <c r="H541" s="315"/>
      <c r="J541" s="315"/>
    </row>
    <row r="542" spans="1:10">
      <c r="A542" s="317"/>
      <c r="B542" s="315"/>
      <c r="C542" s="343"/>
      <c r="D542" s="325"/>
      <c r="E542" s="317"/>
      <c r="F542" s="316"/>
      <c r="G542" s="316"/>
      <c r="H542" s="321"/>
      <c r="J542" s="321"/>
    </row>
    <row r="543" spans="1:10">
      <c r="A543" s="317"/>
      <c r="D543" s="315"/>
      <c r="E543" s="315"/>
      <c r="F543" s="320"/>
      <c r="G543" s="320"/>
      <c r="H543" s="321"/>
      <c r="J543" s="321"/>
    </row>
    <row r="544" spans="1:10">
      <c r="A544" s="315"/>
      <c r="B544" s="315"/>
      <c r="C544" s="349"/>
      <c r="D544" s="315"/>
      <c r="E544" s="317"/>
      <c r="F544" s="316"/>
      <c r="G544" s="316"/>
    </row>
    <row r="545" spans="1:10">
      <c r="A545" s="317"/>
      <c r="D545" s="322"/>
      <c r="E545" s="315"/>
      <c r="F545" s="320"/>
      <c r="G545" s="326"/>
    </row>
    <row r="546" spans="1:10">
      <c r="A546" s="317"/>
      <c r="B546" s="329"/>
      <c r="C546" s="349"/>
      <c r="D546" s="325"/>
      <c r="E546" s="317"/>
      <c r="F546" s="316"/>
      <c r="G546" s="316"/>
      <c r="H546" s="321"/>
      <c r="J546" s="321"/>
    </row>
    <row r="547" spans="1:10">
      <c r="A547" s="317"/>
      <c r="D547" s="315"/>
      <c r="E547" s="315"/>
      <c r="F547" s="320"/>
      <c r="G547" s="320"/>
      <c r="H547" s="321"/>
      <c r="J547" s="321"/>
    </row>
    <row r="548" spans="1:10">
      <c r="A548" s="317"/>
      <c r="B548" s="315"/>
      <c r="C548" s="349"/>
      <c r="D548" s="315"/>
      <c r="E548" s="317"/>
      <c r="F548" s="320"/>
      <c r="G548" s="320"/>
    </row>
    <row r="549" spans="1:10">
      <c r="A549" s="317"/>
      <c r="D549" s="322"/>
      <c r="E549" s="315"/>
      <c r="F549" s="320"/>
      <c r="G549" s="326"/>
    </row>
    <row r="550" spans="1:10">
      <c r="A550" s="317"/>
      <c r="B550" s="329"/>
      <c r="C550" s="349"/>
      <c r="D550" s="325"/>
      <c r="E550" s="317"/>
      <c r="F550" s="316"/>
      <c r="G550" s="316"/>
      <c r="H550" s="321"/>
      <c r="J550" s="321"/>
    </row>
    <row r="551" spans="1:10">
      <c r="A551" s="317"/>
      <c r="D551" s="315"/>
      <c r="E551" s="315"/>
      <c r="F551" s="320"/>
      <c r="G551" s="320"/>
      <c r="H551" s="321"/>
      <c r="J551" s="321"/>
    </row>
    <row r="552" spans="1:10">
      <c r="A552" s="317"/>
      <c r="B552" s="315"/>
      <c r="C552" s="349"/>
      <c r="D552" s="315"/>
      <c r="E552" s="317"/>
      <c r="F552" s="320"/>
      <c r="G552" s="320"/>
    </row>
    <row r="553" spans="1:10">
      <c r="A553" s="315"/>
      <c r="D553" s="322"/>
      <c r="E553" s="315"/>
      <c r="F553" s="320"/>
      <c r="G553" s="326"/>
    </row>
    <row r="554" spans="1:10">
      <c r="A554" s="315"/>
      <c r="B554" s="329"/>
      <c r="C554" s="343"/>
      <c r="D554" s="325"/>
      <c r="E554" s="317"/>
      <c r="F554" s="316"/>
      <c r="G554" s="316"/>
      <c r="H554" s="321"/>
      <c r="J554" s="321"/>
    </row>
    <row r="555" spans="1:10">
      <c r="A555" s="315"/>
      <c r="D555" s="315"/>
      <c r="E555" s="315"/>
      <c r="F555" s="320"/>
      <c r="G555" s="320"/>
      <c r="H555" s="321"/>
      <c r="J555" s="321"/>
    </row>
    <row r="556" spans="1:10">
      <c r="A556" s="315"/>
      <c r="B556" s="315"/>
      <c r="C556" s="349"/>
      <c r="D556" s="315"/>
      <c r="E556" s="317"/>
      <c r="F556" s="320"/>
      <c r="G556" s="320"/>
    </row>
    <row r="557" spans="1:10">
      <c r="A557" s="315"/>
      <c r="D557" s="322"/>
      <c r="E557" s="315"/>
      <c r="F557" s="320"/>
      <c r="G557" s="326"/>
    </row>
    <row r="558" spans="1:10">
      <c r="A558" s="315"/>
      <c r="B558" s="329"/>
      <c r="C558" s="349"/>
      <c r="D558" s="325"/>
      <c r="E558" s="317"/>
      <c r="F558" s="316"/>
      <c r="G558" s="316"/>
      <c r="H558" s="321"/>
      <c r="J558" s="321"/>
    </row>
    <row r="559" spans="1:10">
      <c r="A559" s="315"/>
      <c r="D559" s="315"/>
      <c r="E559" s="315"/>
      <c r="F559" s="320"/>
      <c r="G559" s="320"/>
      <c r="H559" s="321"/>
      <c r="J559" s="321"/>
    </row>
    <row r="560" spans="1:10">
      <c r="A560" s="315"/>
      <c r="B560" s="315"/>
      <c r="C560" s="349"/>
      <c r="D560" s="315"/>
      <c r="E560" s="317"/>
      <c r="F560" s="320"/>
      <c r="G560" s="320"/>
    </row>
    <row r="561" spans="1:10">
      <c r="A561" s="315"/>
      <c r="D561" s="322"/>
      <c r="E561" s="315"/>
      <c r="F561" s="320"/>
      <c r="G561" s="326"/>
      <c r="H561" s="315"/>
      <c r="J561" s="315"/>
    </row>
    <row r="562" spans="1:10">
      <c r="A562" s="315"/>
      <c r="B562" s="315"/>
      <c r="C562" s="315"/>
      <c r="D562" s="325"/>
      <c r="E562" s="317"/>
      <c r="F562" s="316"/>
      <c r="G562" s="316"/>
      <c r="H562" s="321"/>
      <c r="J562" s="321"/>
    </row>
    <row r="563" spans="1:10">
      <c r="A563" s="315"/>
      <c r="D563" s="315"/>
      <c r="E563" s="315"/>
      <c r="F563" s="320"/>
      <c r="G563" s="320"/>
      <c r="H563" s="315"/>
    </row>
    <row r="564" spans="1:10">
      <c r="A564" s="315"/>
      <c r="B564" s="321"/>
      <c r="D564" s="315"/>
      <c r="E564" s="317"/>
      <c r="F564" s="320"/>
      <c r="G564" s="320"/>
      <c r="H564" s="315"/>
    </row>
    <row r="565" spans="1:10">
      <c r="A565" s="315"/>
      <c r="D565" s="315"/>
      <c r="E565" s="315"/>
      <c r="F565" s="320"/>
      <c r="G565" s="320"/>
      <c r="H565" s="315"/>
    </row>
    <row r="566" spans="1:10">
      <c r="A566" s="315"/>
      <c r="B566" s="321"/>
      <c r="D566" s="315"/>
      <c r="E566" s="317"/>
      <c r="F566" s="320"/>
      <c r="G566" s="320"/>
      <c r="H566" s="315"/>
    </row>
    <row r="567" spans="1:10">
      <c r="A567" s="315"/>
      <c r="D567" s="315"/>
      <c r="E567" s="315"/>
      <c r="F567" s="320"/>
      <c r="G567" s="320"/>
      <c r="H567" s="315"/>
    </row>
    <row r="568" spans="1:10">
      <c r="A568" s="315"/>
      <c r="B568" s="321"/>
      <c r="D568" s="315"/>
      <c r="E568" s="317"/>
      <c r="F568" s="320"/>
      <c r="G568" s="320"/>
      <c r="H568" s="315"/>
    </row>
    <row r="569" spans="1:10">
      <c r="A569" s="315"/>
      <c r="B569" s="315"/>
      <c r="C569" s="315"/>
      <c r="D569" s="315"/>
      <c r="E569" s="317"/>
      <c r="F569" s="320"/>
      <c r="G569" s="320"/>
      <c r="H569" s="315"/>
    </row>
    <row r="570" spans="1:10">
      <c r="A570" s="315"/>
      <c r="B570" s="315"/>
      <c r="C570" s="315"/>
      <c r="D570" s="315"/>
      <c r="E570" s="317"/>
      <c r="F570" s="320"/>
      <c r="G570" s="320"/>
      <c r="H570" s="315"/>
    </row>
    <row r="571" spans="1:10">
      <c r="A571" s="315"/>
      <c r="B571" s="315"/>
      <c r="C571" s="315"/>
      <c r="D571" s="315"/>
      <c r="E571" s="317"/>
      <c r="F571" s="320"/>
      <c r="G571" s="326"/>
      <c r="H571" s="315"/>
    </row>
    <row r="572" spans="1:10">
      <c r="A572" s="315"/>
      <c r="B572" s="315"/>
      <c r="C572" s="315"/>
      <c r="D572" s="315"/>
      <c r="E572" s="317"/>
      <c r="F572" s="320"/>
      <c r="G572" s="320"/>
      <c r="H572" s="315"/>
    </row>
    <row r="573" spans="1:10">
      <c r="A573" s="315"/>
      <c r="B573" s="315"/>
      <c r="C573" s="315"/>
      <c r="D573" s="315"/>
      <c r="E573" s="315"/>
      <c r="F573" s="316"/>
      <c r="G573" s="316"/>
      <c r="H573" s="315"/>
    </row>
    <row r="574" spans="1:10">
      <c r="A574" s="315"/>
      <c r="B574" s="315"/>
      <c r="C574" s="315"/>
      <c r="D574" s="315"/>
      <c r="E574" s="315"/>
      <c r="F574" s="316"/>
      <c r="G574" s="316"/>
      <c r="H574" s="315"/>
    </row>
    <row r="575" spans="1:10">
      <c r="A575" s="317"/>
      <c r="B575" s="315"/>
      <c r="C575" s="315"/>
      <c r="D575" s="315"/>
      <c r="E575" s="317"/>
      <c r="F575" s="318"/>
      <c r="G575" s="319"/>
      <c r="H575" s="315"/>
    </row>
    <row r="576" spans="1:10">
      <c r="A576" s="315"/>
      <c r="B576" s="315"/>
      <c r="C576" s="349"/>
      <c r="D576" s="315"/>
      <c r="E576" s="317"/>
      <c r="F576" s="315"/>
      <c r="G576" s="315"/>
      <c r="H576" s="315"/>
    </row>
    <row r="577" spans="1:10">
      <c r="A577" s="315"/>
      <c r="B577" s="315"/>
      <c r="C577" s="349"/>
      <c r="D577" s="322"/>
      <c r="E577" s="317"/>
      <c r="F577" s="320"/>
      <c r="G577" s="326"/>
      <c r="H577" s="315"/>
      <c r="J577" s="315"/>
    </row>
    <row r="578" spans="1:10" ht="14.25" customHeight="1">
      <c r="A578" s="317"/>
      <c r="B578" s="315"/>
      <c r="C578" s="341"/>
      <c r="D578" s="325"/>
      <c r="E578" s="317"/>
      <c r="F578" s="316"/>
      <c r="G578" s="316"/>
      <c r="H578" s="321"/>
      <c r="J578" s="321"/>
    </row>
    <row r="579" spans="1:10">
      <c r="A579" s="317"/>
      <c r="D579" s="322"/>
      <c r="E579" s="315"/>
      <c r="F579" s="320"/>
      <c r="G579" s="326"/>
    </row>
    <row r="580" spans="1:10" ht="14.25" customHeight="1">
      <c r="A580" s="315"/>
      <c r="B580" s="315"/>
      <c r="C580" s="341"/>
      <c r="D580" s="325"/>
      <c r="E580" s="317"/>
      <c r="F580" s="316"/>
      <c r="G580" s="316"/>
      <c r="H580" s="321"/>
      <c r="J580" s="321"/>
    </row>
    <row r="581" spans="1:10">
      <c r="A581" s="317"/>
      <c r="D581" s="322"/>
      <c r="E581" s="315"/>
      <c r="F581" s="320"/>
      <c r="G581" s="326"/>
    </row>
    <row r="582" spans="1:10" ht="14.25" customHeight="1">
      <c r="A582" s="315"/>
      <c r="B582" s="315"/>
      <c r="C582" s="341"/>
      <c r="D582" s="325"/>
      <c r="E582" s="317"/>
      <c r="F582" s="316"/>
      <c r="G582" s="316"/>
      <c r="H582" s="321"/>
      <c r="J582" s="321"/>
    </row>
    <row r="583" spans="1:10">
      <c r="A583" s="315"/>
      <c r="D583" s="322"/>
      <c r="E583" s="315"/>
      <c r="F583" s="320"/>
      <c r="G583" s="326"/>
    </row>
    <row r="584" spans="1:10">
      <c r="A584" s="315"/>
      <c r="B584" s="315"/>
      <c r="C584" s="349"/>
      <c r="D584" s="325"/>
      <c r="E584" s="317"/>
      <c r="F584" s="316"/>
      <c r="G584" s="316"/>
      <c r="H584" s="321"/>
      <c r="J584" s="321"/>
    </row>
    <row r="585" spans="1:10">
      <c r="A585" s="315"/>
      <c r="B585" s="315"/>
      <c r="C585" s="315"/>
      <c r="D585" s="315"/>
      <c r="E585" s="315"/>
      <c r="F585" s="320"/>
      <c r="G585" s="320"/>
      <c r="H585" s="315"/>
    </row>
    <row r="586" spans="1:10">
      <c r="A586" s="315"/>
      <c r="B586" s="315"/>
      <c r="C586" s="315"/>
      <c r="D586" s="315"/>
      <c r="E586" s="317"/>
      <c r="F586" s="320"/>
      <c r="G586" s="320"/>
      <c r="H586" s="315"/>
    </row>
    <row r="587" spans="1:10">
      <c r="A587" s="315"/>
      <c r="B587" s="315"/>
      <c r="C587" s="315"/>
      <c r="D587" s="315"/>
      <c r="E587" s="315"/>
      <c r="F587" s="320"/>
      <c r="G587" s="320"/>
      <c r="H587" s="324"/>
    </row>
    <row r="588" spans="1:10">
      <c r="A588" s="315"/>
      <c r="B588" s="315"/>
      <c r="C588" s="315"/>
      <c r="D588" s="315"/>
      <c r="E588" s="317"/>
      <c r="F588" s="320"/>
      <c r="G588" s="320"/>
      <c r="H588" s="315"/>
    </row>
    <row r="589" spans="1:10">
      <c r="A589" s="315"/>
      <c r="B589" s="315"/>
      <c r="C589" s="315"/>
      <c r="D589" s="315"/>
      <c r="E589" s="315"/>
      <c r="F589" s="320"/>
      <c r="G589" s="320"/>
      <c r="H589" s="315"/>
    </row>
    <row r="590" spans="1:10">
      <c r="A590" s="315"/>
      <c r="B590" s="315"/>
      <c r="C590" s="315"/>
      <c r="D590" s="315"/>
      <c r="E590" s="317"/>
      <c r="F590" s="320"/>
      <c r="G590" s="320"/>
      <c r="H590" s="315"/>
    </row>
    <row r="591" spans="1:10">
      <c r="A591" s="315"/>
      <c r="B591" s="315"/>
      <c r="C591" s="315"/>
      <c r="D591" s="315"/>
      <c r="E591" s="315"/>
      <c r="F591" s="320"/>
      <c r="G591" s="320"/>
      <c r="H591" s="315"/>
    </row>
    <row r="592" spans="1:10">
      <c r="A592" s="315"/>
      <c r="B592" s="315"/>
      <c r="C592" s="315"/>
      <c r="D592" s="315"/>
      <c r="E592" s="317"/>
      <c r="F592" s="320"/>
      <c r="G592" s="320"/>
      <c r="H592" s="315"/>
    </row>
    <row r="593" spans="1:8">
      <c r="A593" s="315"/>
      <c r="B593" s="315"/>
      <c r="C593" s="315"/>
      <c r="D593" s="315"/>
      <c r="E593" s="315"/>
      <c r="F593" s="320"/>
      <c r="G593" s="320"/>
      <c r="H593" s="315"/>
    </row>
    <row r="594" spans="1:8">
      <c r="A594" s="315"/>
      <c r="B594" s="315"/>
      <c r="C594" s="315"/>
      <c r="D594" s="315"/>
      <c r="E594" s="317"/>
      <c r="F594" s="320"/>
      <c r="G594" s="320"/>
      <c r="H594" s="315"/>
    </row>
    <row r="595" spans="1:8">
      <c r="A595" s="315"/>
      <c r="B595" s="315"/>
      <c r="C595" s="315"/>
      <c r="D595" s="315"/>
      <c r="E595" s="315"/>
      <c r="F595" s="320"/>
      <c r="G595" s="320"/>
      <c r="H595" s="315"/>
    </row>
    <row r="596" spans="1:8">
      <c r="A596" s="315"/>
      <c r="B596" s="315"/>
      <c r="C596" s="315"/>
      <c r="D596" s="315"/>
      <c r="E596" s="317"/>
      <c r="F596" s="320"/>
      <c r="G596" s="320"/>
      <c r="H596" s="315"/>
    </row>
    <row r="597" spans="1:8">
      <c r="A597" s="315"/>
      <c r="B597" s="315"/>
      <c r="C597" s="315"/>
      <c r="D597" s="315"/>
      <c r="E597" s="315"/>
      <c r="F597" s="320"/>
      <c r="G597" s="320"/>
      <c r="H597" s="315"/>
    </row>
    <row r="598" spans="1:8">
      <c r="A598" s="315"/>
      <c r="B598" s="315"/>
      <c r="C598" s="315"/>
      <c r="D598" s="315"/>
      <c r="E598" s="317"/>
      <c r="F598" s="320"/>
      <c r="G598" s="320"/>
      <c r="H598" s="315"/>
    </row>
    <row r="599" spans="1:8">
      <c r="A599" s="315"/>
      <c r="B599" s="315"/>
      <c r="C599" s="315"/>
      <c r="D599" s="315"/>
      <c r="E599" s="315"/>
      <c r="F599" s="320"/>
      <c r="G599" s="320"/>
      <c r="H599" s="315"/>
    </row>
    <row r="600" spans="1:8">
      <c r="A600" s="315"/>
      <c r="B600" s="315"/>
      <c r="C600" s="315"/>
      <c r="D600" s="315"/>
      <c r="E600" s="317"/>
      <c r="F600" s="320"/>
      <c r="G600" s="320"/>
      <c r="H600" s="315"/>
    </row>
    <row r="601" spans="1:8">
      <c r="A601" s="315"/>
      <c r="B601" s="315"/>
      <c r="C601" s="315"/>
      <c r="D601" s="315"/>
      <c r="E601" s="315"/>
      <c r="F601" s="320"/>
      <c r="G601" s="320"/>
      <c r="H601" s="315"/>
    </row>
    <row r="602" spans="1:8">
      <c r="A602" s="315"/>
      <c r="B602" s="315"/>
      <c r="C602" s="315"/>
      <c r="D602" s="315"/>
      <c r="E602" s="317"/>
      <c r="F602" s="320"/>
      <c r="G602" s="320"/>
      <c r="H602" s="315"/>
    </row>
    <row r="603" spans="1:8">
      <c r="A603" s="315"/>
      <c r="B603" s="315"/>
      <c r="C603" s="315"/>
      <c r="D603" s="315"/>
      <c r="E603" s="315"/>
      <c r="F603" s="320"/>
      <c r="G603" s="320"/>
      <c r="H603" s="315"/>
    </row>
    <row r="604" spans="1:8">
      <c r="A604" s="315"/>
      <c r="B604" s="315"/>
      <c r="C604" s="315"/>
      <c r="D604" s="315"/>
      <c r="E604" s="317"/>
      <c r="F604" s="320"/>
      <c r="G604" s="320"/>
      <c r="H604" s="315"/>
    </row>
    <row r="605" spans="1:8">
      <c r="A605" s="315"/>
      <c r="B605" s="315"/>
      <c r="C605" s="315"/>
      <c r="D605" s="315"/>
      <c r="E605" s="317"/>
      <c r="F605" s="320"/>
      <c r="G605" s="320"/>
      <c r="H605" s="315"/>
    </row>
    <row r="606" spans="1:8">
      <c r="A606" s="315"/>
      <c r="B606" s="315"/>
      <c r="C606" s="315"/>
      <c r="D606" s="315"/>
      <c r="E606" s="317"/>
      <c r="F606" s="320"/>
      <c r="G606" s="320"/>
      <c r="H606" s="315"/>
    </row>
    <row r="607" spans="1:8">
      <c r="A607" s="315"/>
      <c r="B607" s="315"/>
      <c r="C607" s="315"/>
      <c r="D607" s="315"/>
      <c r="E607" s="317"/>
      <c r="F607" s="320"/>
      <c r="G607" s="326"/>
      <c r="H607" s="315"/>
    </row>
    <row r="608" spans="1:8">
      <c r="A608" s="315"/>
      <c r="B608" s="315"/>
      <c r="C608" s="315"/>
      <c r="D608" s="315"/>
      <c r="E608" s="317"/>
      <c r="F608" s="320"/>
      <c r="G608" s="320"/>
      <c r="H608" s="315"/>
    </row>
    <row r="609" spans="1:10">
      <c r="A609" s="315"/>
      <c r="B609" s="315"/>
      <c r="C609" s="315"/>
      <c r="D609" s="315"/>
      <c r="E609" s="315"/>
      <c r="F609" s="316"/>
      <c r="G609" s="316"/>
      <c r="H609" s="315"/>
    </row>
    <row r="610" spans="1:10">
      <c r="A610" s="315"/>
      <c r="B610" s="315"/>
      <c r="C610" s="315"/>
      <c r="D610" s="315"/>
      <c r="E610" s="315"/>
      <c r="F610" s="316"/>
      <c r="G610" s="316"/>
      <c r="H610" s="315"/>
    </row>
    <row r="611" spans="1:10">
      <c r="A611" s="317"/>
      <c r="B611" s="315"/>
      <c r="C611" s="315"/>
      <c r="D611" s="315"/>
      <c r="E611" s="317"/>
      <c r="F611" s="318"/>
      <c r="G611" s="319"/>
      <c r="H611" s="315"/>
    </row>
    <row r="612" spans="1:10">
      <c r="A612" s="315"/>
      <c r="B612" s="315"/>
      <c r="C612" s="349"/>
      <c r="D612" s="315"/>
      <c r="E612" s="317"/>
      <c r="F612" s="315"/>
      <c r="G612" s="315"/>
      <c r="H612" s="315"/>
    </row>
    <row r="613" spans="1:10">
      <c r="A613" s="315"/>
      <c r="B613" s="315"/>
      <c r="C613" s="315"/>
      <c r="D613" s="315"/>
      <c r="E613" s="315"/>
      <c r="F613" s="320"/>
      <c r="G613" s="320"/>
      <c r="H613" s="315"/>
    </row>
    <row r="614" spans="1:10">
      <c r="A614" s="315"/>
      <c r="B614" s="315"/>
      <c r="C614" s="315"/>
      <c r="D614" s="315"/>
      <c r="E614" s="317"/>
      <c r="F614" s="316"/>
      <c r="G614" s="316"/>
      <c r="H614" s="315"/>
    </row>
    <row r="615" spans="1:10">
      <c r="A615" s="315"/>
      <c r="D615" s="322"/>
      <c r="E615" s="315"/>
      <c r="F615" s="326"/>
      <c r="G615" s="326"/>
      <c r="H615" s="324"/>
      <c r="J615" s="324"/>
    </row>
    <row r="616" spans="1:10">
      <c r="A616" s="315"/>
      <c r="B616" s="329"/>
      <c r="C616" s="321"/>
      <c r="D616" s="328"/>
      <c r="E616" s="317"/>
      <c r="F616" s="316"/>
      <c r="G616" s="316"/>
      <c r="H616" s="321"/>
      <c r="J616" s="321"/>
    </row>
    <row r="617" spans="1:10">
      <c r="A617" s="315"/>
      <c r="D617" s="322"/>
      <c r="E617" s="315"/>
      <c r="F617" s="326"/>
      <c r="G617" s="326"/>
    </row>
    <row r="618" spans="1:10">
      <c r="A618" s="315"/>
      <c r="B618" s="329"/>
      <c r="C618" s="321"/>
      <c r="D618" s="325"/>
      <c r="E618" s="317"/>
      <c r="F618" s="316"/>
      <c r="G618" s="316"/>
      <c r="H618" s="321"/>
      <c r="J618" s="321"/>
    </row>
    <row r="619" spans="1:10">
      <c r="A619" s="315"/>
      <c r="D619" s="322"/>
      <c r="E619" s="315"/>
      <c r="F619" s="326"/>
      <c r="G619" s="326"/>
    </row>
    <row r="620" spans="1:10">
      <c r="A620" s="315"/>
      <c r="B620" s="329"/>
      <c r="C620" s="321"/>
      <c r="D620" s="325"/>
      <c r="E620" s="317"/>
      <c r="F620" s="316"/>
      <c r="G620" s="316"/>
      <c r="H620" s="321"/>
      <c r="J620" s="321"/>
    </row>
    <row r="621" spans="1:10">
      <c r="A621" s="315"/>
      <c r="D621" s="322"/>
      <c r="E621" s="315"/>
      <c r="F621" s="326"/>
      <c r="G621" s="326"/>
    </row>
    <row r="622" spans="1:10">
      <c r="A622" s="315"/>
      <c r="B622" s="329"/>
      <c r="C622" s="321"/>
      <c r="D622" s="325"/>
      <c r="E622" s="317"/>
      <c r="F622" s="316"/>
      <c r="G622" s="316"/>
      <c r="H622" s="321"/>
      <c r="J622" s="321"/>
    </row>
    <row r="623" spans="1:10">
      <c r="A623" s="315"/>
      <c r="D623" s="322"/>
      <c r="E623" s="315"/>
      <c r="F623" s="326"/>
      <c r="G623" s="326"/>
    </row>
    <row r="624" spans="1:10">
      <c r="A624" s="315"/>
      <c r="B624" s="329"/>
      <c r="C624" s="321"/>
      <c r="D624" s="325"/>
      <c r="E624" s="317"/>
      <c r="F624" s="316"/>
      <c r="G624" s="316"/>
      <c r="H624" s="321"/>
      <c r="J624" s="321"/>
    </row>
    <row r="625" spans="1:10">
      <c r="A625" s="315"/>
      <c r="D625" s="322"/>
      <c r="E625" s="315"/>
      <c r="F625" s="326"/>
      <c r="G625" s="326"/>
    </row>
    <row r="626" spans="1:10">
      <c r="A626" s="315"/>
      <c r="B626" s="329"/>
      <c r="C626" s="321"/>
      <c r="D626" s="325"/>
      <c r="E626" s="317"/>
      <c r="F626" s="316"/>
      <c r="G626" s="316"/>
      <c r="H626" s="321"/>
      <c r="J626" s="321"/>
    </row>
    <row r="627" spans="1:10">
      <c r="A627" s="315"/>
      <c r="D627" s="322"/>
      <c r="E627" s="315"/>
      <c r="F627" s="326"/>
      <c r="G627" s="326"/>
    </row>
    <row r="628" spans="1:10">
      <c r="A628" s="315"/>
      <c r="B628" s="329"/>
      <c r="C628" s="321"/>
      <c r="D628" s="325"/>
      <c r="E628" s="317"/>
      <c r="F628" s="316"/>
      <c r="G628" s="316"/>
      <c r="H628" s="321"/>
      <c r="J628" s="321"/>
    </row>
    <row r="629" spans="1:10">
      <c r="A629" s="315"/>
      <c r="D629" s="322"/>
      <c r="E629" s="315"/>
      <c r="F629" s="326"/>
      <c r="G629" s="326"/>
      <c r="H629" s="327"/>
    </row>
    <row r="630" spans="1:10">
      <c r="A630" s="315"/>
      <c r="B630" s="329"/>
      <c r="C630" s="321"/>
      <c r="D630" s="325"/>
      <c r="E630" s="317"/>
      <c r="F630" s="316"/>
      <c r="G630" s="316"/>
      <c r="H630" s="321"/>
      <c r="J630" s="321"/>
    </row>
    <row r="631" spans="1:10">
      <c r="A631" s="315"/>
      <c r="B631" s="329"/>
      <c r="C631" s="350"/>
      <c r="D631" s="315"/>
      <c r="E631" s="317"/>
      <c r="F631" s="326"/>
      <c r="G631" s="326"/>
      <c r="H631" s="327"/>
      <c r="J631" s="321"/>
    </row>
    <row r="632" spans="1:10">
      <c r="A632" s="315"/>
      <c r="B632" s="329"/>
      <c r="C632" s="350"/>
      <c r="D632" s="315"/>
      <c r="E632" s="317"/>
      <c r="F632" s="326"/>
      <c r="G632" s="326"/>
      <c r="H632" s="321"/>
      <c r="J632" s="315"/>
    </row>
    <row r="633" spans="1:10">
      <c r="A633" s="315"/>
      <c r="B633" s="329"/>
      <c r="C633" s="350"/>
      <c r="D633" s="315"/>
      <c r="E633" s="317"/>
      <c r="F633" s="326"/>
      <c r="G633" s="326"/>
      <c r="H633" s="327"/>
      <c r="J633" s="321"/>
    </row>
    <row r="634" spans="1:10">
      <c r="A634" s="315"/>
      <c r="B634" s="329"/>
      <c r="C634" s="350"/>
      <c r="D634" s="315"/>
      <c r="E634" s="317"/>
      <c r="F634" s="326"/>
      <c r="G634" s="326"/>
      <c r="H634" s="321"/>
      <c r="J634" s="315"/>
    </row>
    <row r="635" spans="1:10">
      <c r="A635" s="315"/>
      <c r="B635" s="329"/>
      <c r="C635" s="350"/>
      <c r="D635" s="315"/>
      <c r="E635" s="317"/>
      <c r="F635" s="326"/>
      <c r="G635" s="326"/>
      <c r="H635" s="327"/>
      <c r="J635" s="321"/>
    </row>
    <row r="636" spans="1:10">
      <c r="A636" s="315"/>
      <c r="B636" s="329"/>
      <c r="C636" s="350"/>
      <c r="D636" s="315"/>
      <c r="E636" s="317"/>
      <c r="F636" s="326"/>
      <c r="G636" s="326"/>
      <c r="H636" s="321"/>
      <c r="J636" s="315"/>
    </row>
    <row r="637" spans="1:10">
      <c r="A637" s="315"/>
      <c r="B637" s="329"/>
      <c r="C637" s="350"/>
      <c r="D637" s="322"/>
      <c r="E637" s="317"/>
      <c r="F637" s="326"/>
      <c r="G637" s="326"/>
      <c r="H637" s="327"/>
      <c r="J637" s="321"/>
    </row>
    <row r="638" spans="1:10">
      <c r="A638" s="315"/>
      <c r="B638" s="329"/>
      <c r="C638" s="350"/>
      <c r="D638" s="322"/>
      <c r="E638" s="317"/>
      <c r="F638" s="326"/>
      <c r="G638" s="326"/>
      <c r="H638" s="321"/>
    </row>
    <row r="639" spans="1:10">
      <c r="A639" s="315"/>
      <c r="B639" s="329"/>
      <c r="C639" s="350"/>
      <c r="D639" s="322"/>
      <c r="E639" s="317"/>
      <c r="F639" s="326"/>
      <c r="G639" s="326"/>
      <c r="H639" s="327"/>
      <c r="J639" s="321"/>
    </row>
    <row r="640" spans="1:10">
      <c r="A640" s="315"/>
      <c r="B640" s="315"/>
      <c r="C640" s="315"/>
      <c r="D640" s="315"/>
      <c r="E640" s="317"/>
      <c r="F640" s="320"/>
      <c r="G640" s="320"/>
      <c r="H640" s="315"/>
    </row>
    <row r="641" spans="1:10">
      <c r="A641" s="315"/>
      <c r="B641" s="315"/>
      <c r="C641" s="315"/>
      <c r="D641" s="315"/>
      <c r="E641" s="317"/>
      <c r="F641" s="320"/>
      <c r="G641" s="320"/>
      <c r="H641" s="315"/>
    </row>
    <row r="642" spans="1:10">
      <c r="A642" s="315"/>
      <c r="B642" s="315"/>
      <c r="C642" s="315"/>
      <c r="D642" s="315"/>
      <c r="E642" s="317"/>
      <c r="F642" s="320"/>
      <c r="G642" s="320"/>
      <c r="H642" s="315"/>
    </row>
    <row r="643" spans="1:10">
      <c r="A643" s="315"/>
      <c r="B643" s="315"/>
      <c r="C643" s="315"/>
      <c r="D643" s="315"/>
      <c r="E643" s="317"/>
      <c r="F643" s="320"/>
      <c r="G643" s="326"/>
      <c r="H643" s="327"/>
      <c r="I643" s="323"/>
    </row>
    <row r="644" spans="1:10">
      <c r="A644" s="315"/>
      <c r="B644" s="315"/>
      <c r="C644" s="315"/>
      <c r="D644" s="315"/>
      <c r="E644" s="317"/>
      <c r="F644" s="320"/>
      <c r="G644" s="320"/>
      <c r="H644" s="327"/>
      <c r="I644" s="323"/>
    </row>
    <row r="645" spans="1:10">
      <c r="A645" s="315"/>
      <c r="B645" s="315"/>
      <c r="C645" s="315"/>
      <c r="D645" s="315"/>
      <c r="E645" s="315"/>
      <c r="F645" s="316"/>
      <c r="G645" s="316"/>
      <c r="H645" s="315"/>
    </row>
    <row r="646" spans="1:10">
      <c r="A646" s="315"/>
      <c r="B646" s="315"/>
      <c r="C646" s="315"/>
      <c r="D646" s="315"/>
      <c r="E646" s="315"/>
      <c r="F646" s="316"/>
      <c r="G646" s="316"/>
      <c r="H646" s="315"/>
    </row>
    <row r="647" spans="1:10">
      <c r="A647" s="317"/>
      <c r="B647" s="315"/>
      <c r="C647" s="315"/>
      <c r="D647" s="315"/>
      <c r="E647" s="317"/>
      <c r="F647" s="318"/>
      <c r="G647" s="319"/>
      <c r="H647" s="315"/>
    </row>
    <row r="648" spans="1:10">
      <c r="A648" s="315"/>
      <c r="B648" s="315"/>
      <c r="C648" s="315"/>
      <c r="D648" s="315"/>
      <c r="E648" s="317"/>
      <c r="F648" s="315"/>
      <c r="G648" s="315"/>
      <c r="H648" s="315"/>
    </row>
    <row r="649" spans="1:10">
      <c r="A649" s="315"/>
      <c r="D649" s="322"/>
      <c r="E649" s="315"/>
      <c r="F649" s="326"/>
      <c r="G649" s="326"/>
      <c r="H649" s="315"/>
      <c r="J649" s="315"/>
    </row>
    <row r="650" spans="1:10">
      <c r="A650" s="315"/>
      <c r="B650" s="329"/>
      <c r="C650" s="321"/>
      <c r="D650" s="325"/>
      <c r="E650" s="317"/>
      <c r="F650" s="316"/>
      <c r="G650" s="316"/>
      <c r="H650" s="321"/>
      <c r="J650" s="321"/>
    </row>
    <row r="651" spans="1:10">
      <c r="A651" s="315"/>
      <c r="D651" s="322"/>
      <c r="E651" s="315"/>
      <c r="F651" s="326"/>
      <c r="G651" s="326"/>
      <c r="H651" s="315"/>
      <c r="J651" s="315"/>
    </row>
    <row r="652" spans="1:10">
      <c r="A652" s="315"/>
      <c r="B652" s="315"/>
      <c r="C652" s="315"/>
      <c r="D652" s="325"/>
      <c r="E652" s="317"/>
      <c r="F652" s="316"/>
      <c r="G652" s="316"/>
      <c r="H652" s="315"/>
      <c r="J652" s="315"/>
    </row>
    <row r="653" spans="1:10">
      <c r="A653" s="315"/>
      <c r="D653" s="322"/>
      <c r="E653" s="315"/>
      <c r="F653" s="326"/>
      <c r="G653" s="326"/>
    </row>
    <row r="654" spans="1:10">
      <c r="A654" s="315"/>
      <c r="B654" s="315"/>
      <c r="C654" s="321"/>
      <c r="D654" s="328"/>
      <c r="E654" s="317"/>
      <c r="F654" s="316"/>
      <c r="G654" s="316"/>
      <c r="H654" s="321"/>
      <c r="J654" s="321"/>
    </row>
    <row r="655" spans="1:10">
      <c r="A655" s="315"/>
      <c r="D655" s="322"/>
      <c r="E655" s="315"/>
      <c r="F655" s="326"/>
      <c r="G655" s="326"/>
    </row>
    <row r="656" spans="1:10">
      <c r="A656" s="315"/>
      <c r="B656" s="315"/>
      <c r="C656" s="321"/>
      <c r="D656" s="328"/>
      <c r="E656" s="317"/>
      <c r="F656" s="316"/>
      <c r="G656" s="316"/>
      <c r="H656" s="321"/>
      <c r="J656" s="321"/>
    </row>
    <row r="657" spans="1:10">
      <c r="A657" s="315"/>
      <c r="D657" s="322"/>
      <c r="E657" s="315"/>
      <c r="F657" s="326"/>
      <c r="G657" s="326"/>
    </row>
    <row r="658" spans="1:10">
      <c r="A658" s="315"/>
      <c r="B658" s="329"/>
      <c r="C658" s="321"/>
      <c r="D658" s="328"/>
      <c r="E658" s="317"/>
      <c r="F658" s="316"/>
      <c r="G658" s="316"/>
      <c r="H658" s="321"/>
      <c r="J658" s="321"/>
    </row>
    <row r="659" spans="1:10">
      <c r="A659" s="315"/>
      <c r="D659" s="322"/>
      <c r="E659" s="315"/>
      <c r="F659" s="326"/>
      <c r="G659" s="326"/>
    </row>
    <row r="660" spans="1:10">
      <c r="A660" s="315"/>
      <c r="B660" s="329"/>
      <c r="C660" s="321"/>
      <c r="D660" s="325"/>
      <c r="E660" s="317"/>
      <c r="F660" s="316"/>
      <c r="G660" s="316"/>
      <c r="H660" s="321"/>
      <c r="J660" s="321"/>
    </row>
    <row r="661" spans="1:10">
      <c r="A661" s="315"/>
      <c r="D661" s="322"/>
      <c r="E661" s="315"/>
      <c r="F661" s="326"/>
      <c r="G661" s="326"/>
    </row>
    <row r="662" spans="1:10">
      <c r="A662" s="315"/>
      <c r="B662" s="329"/>
      <c r="C662" s="321"/>
      <c r="D662" s="328"/>
      <c r="E662" s="317"/>
      <c r="F662" s="316"/>
      <c r="G662" s="316"/>
      <c r="H662" s="321"/>
      <c r="J662" s="321"/>
    </row>
    <row r="663" spans="1:10">
      <c r="A663" s="315"/>
      <c r="B663" s="315"/>
      <c r="C663" s="315"/>
      <c r="D663" s="315"/>
      <c r="E663" s="315"/>
      <c r="F663" s="320"/>
      <c r="G663" s="320"/>
      <c r="H663" s="315"/>
    </row>
    <row r="664" spans="1:10">
      <c r="A664" s="315"/>
      <c r="B664" s="315"/>
      <c r="C664" s="315"/>
      <c r="D664" s="315"/>
      <c r="E664" s="317"/>
      <c r="F664" s="320"/>
      <c r="G664" s="320"/>
      <c r="H664" s="315"/>
    </row>
    <row r="665" spans="1:10">
      <c r="A665" s="315"/>
      <c r="B665" s="315"/>
      <c r="C665" s="315"/>
      <c r="D665" s="315"/>
      <c r="E665" s="315"/>
      <c r="F665" s="320"/>
      <c r="G665" s="320"/>
      <c r="H665" s="315"/>
    </row>
    <row r="666" spans="1:10">
      <c r="A666" s="315"/>
      <c r="B666" s="315"/>
      <c r="C666" s="315"/>
      <c r="D666" s="315"/>
      <c r="E666" s="317"/>
      <c r="F666" s="320"/>
      <c r="G666" s="320"/>
      <c r="H666" s="315"/>
    </row>
    <row r="667" spans="1:10">
      <c r="A667" s="315"/>
      <c r="B667" s="315"/>
      <c r="C667" s="315"/>
      <c r="D667" s="315"/>
      <c r="E667" s="315"/>
      <c r="F667" s="320"/>
      <c r="G667" s="320"/>
      <c r="H667" s="315"/>
    </row>
    <row r="668" spans="1:10">
      <c r="A668" s="315"/>
      <c r="B668" s="315"/>
      <c r="C668" s="315"/>
      <c r="D668" s="315"/>
      <c r="E668" s="317"/>
      <c r="F668" s="320"/>
      <c r="G668" s="320"/>
      <c r="H668" s="315"/>
    </row>
    <row r="669" spans="1:10">
      <c r="A669" s="315"/>
      <c r="B669" s="315"/>
      <c r="C669" s="315"/>
      <c r="D669" s="315"/>
      <c r="E669" s="315"/>
      <c r="F669" s="320"/>
      <c r="G669" s="320"/>
      <c r="H669" s="315"/>
    </row>
    <row r="670" spans="1:10">
      <c r="A670" s="315"/>
      <c r="B670" s="315"/>
      <c r="C670" s="315"/>
      <c r="D670" s="315"/>
      <c r="E670" s="317"/>
      <c r="F670" s="320"/>
      <c r="G670" s="320"/>
      <c r="H670" s="315"/>
    </row>
    <row r="671" spans="1:10">
      <c r="A671" s="315"/>
      <c r="B671" s="315"/>
      <c r="C671" s="315"/>
      <c r="D671" s="315"/>
      <c r="E671" s="315"/>
      <c r="F671" s="320"/>
      <c r="G671" s="320"/>
      <c r="H671" s="315"/>
    </row>
    <row r="672" spans="1:10">
      <c r="A672" s="315"/>
      <c r="B672" s="315"/>
      <c r="C672" s="315"/>
      <c r="D672" s="315"/>
      <c r="E672" s="317"/>
      <c r="F672" s="320"/>
      <c r="G672" s="320"/>
      <c r="H672" s="315"/>
    </row>
    <row r="673" spans="1:10">
      <c r="A673" s="315"/>
      <c r="B673" s="315"/>
      <c r="C673" s="315"/>
      <c r="D673" s="315"/>
      <c r="E673" s="315"/>
      <c r="F673" s="320"/>
      <c r="G673" s="326"/>
      <c r="H673" s="315"/>
    </row>
    <row r="674" spans="1:10">
      <c r="A674" s="315"/>
      <c r="B674" s="315"/>
      <c r="C674" s="315"/>
      <c r="D674" s="315"/>
      <c r="E674" s="317"/>
      <c r="F674" s="320"/>
      <c r="G674" s="320"/>
      <c r="H674" s="315"/>
    </row>
    <row r="675" spans="1:10">
      <c r="A675" s="315"/>
      <c r="B675" s="315"/>
      <c r="C675" s="315"/>
      <c r="D675" s="315"/>
      <c r="E675" s="315"/>
      <c r="F675" s="320"/>
      <c r="G675" s="320"/>
      <c r="H675" s="315"/>
    </row>
    <row r="676" spans="1:10">
      <c r="A676" s="315"/>
      <c r="B676" s="315"/>
      <c r="C676" s="315"/>
      <c r="D676" s="315"/>
      <c r="E676" s="317"/>
      <c r="F676" s="320"/>
      <c r="G676" s="320"/>
      <c r="H676" s="315"/>
    </row>
    <row r="677" spans="1:10">
      <c r="A677" s="315"/>
      <c r="B677" s="315"/>
      <c r="C677" s="315"/>
      <c r="D677" s="315"/>
      <c r="E677" s="317"/>
      <c r="F677" s="320"/>
      <c r="G677" s="320"/>
      <c r="H677" s="315"/>
    </row>
    <row r="678" spans="1:10">
      <c r="A678" s="315"/>
      <c r="B678" s="315"/>
      <c r="C678" s="315"/>
      <c r="D678" s="315"/>
      <c r="E678" s="317"/>
      <c r="F678" s="320"/>
      <c r="G678" s="320"/>
      <c r="H678" s="315"/>
    </row>
    <row r="679" spans="1:10">
      <c r="A679" s="315"/>
      <c r="B679" s="315"/>
      <c r="C679" s="315"/>
      <c r="D679" s="315"/>
      <c r="E679" s="317"/>
      <c r="F679" s="320"/>
      <c r="G679" s="326"/>
      <c r="H679" s="327"/>
    </row>
    <row r="680" spans="1:10">
      <c r="A680" s="315"/>
      <c r="B680" s="315"/>
      <c r="C680" s="315"/>
      <c r="D680" s="315"/>
      <c r="E680" s="317"/>
      <c r="F680" s="320"/>
      <c r="G680" s="320"/>
      <c r="H680" s="327"/>
    </row>
    <row r="681" spans="1:10">
      <c r="A681" s="315"/>
      <c r="B681" s="315"/>
      <c r="C681" s="315"/>
      <c r="D681" s="315"/>
      <c r="E681" s="315"/>
      <c r="F681" s="316"/>
      <c r="G681" s="316"/>
      <c r="H681" s="315"/>
    </row>
    <row r="682" spans="1:10">
      <c r="A682" s="315"/>
      <c r="B682" s="315"/>
      <c r="C682" s="315"/>
      <c r="D682" s="315"/>
      <c r="E682" s="315"/>
      <c r="F682" s="316"/>
      <c r="G682" s="316"/>
      <c r="H682" s="315"/>
    </row>
    <row r="683" spans="1:10">
      <c r="A683" s="317"/>
      <c r="B683" s="315"/>
      <c r="C683" s="315"/>
      <c r="D683" s="315"/>
      <c r="E683" s="317"/>
      <c r="F683" s="318"/>
      <c r="G683" s="319"/>
      <c r="H683" s="315"/>
    </row>
    <row r="684" spans="1:10">
      <c r="A684" s="315"/>
      <c r="B684" s="315"/>
      <c r="C684" s="315"/>
      <c r="D684" s="315"/>
      <c r="E684" s="317"/>
      <c r="F684" s="315"/>
      <c r="G684" s="315"/>
      <c r="H684" s="315"/>
    </row>
    <row r="685" spans="1:10">
      <c r="A685" s="315"/>
      <c r="D685" s="315"/>
      <c r="E685" s="315"/>
      <c r="F685" s="320"/>
      <c r="G685" s="320"/>
      <c r="H685" s="315"/>
    </row>
    <row r="686" spans="1:10">
      <c r="A686" s="315"/>
      <c r="B686" s="315"/>
      <c r="C686" s="315"/>
      <c r="D686" s="315"/>
      <c r="E686" s="315"/>
      <c r="F686" s="316"/>
      <c r="G686" s="316"/>
      <c r="H686" s="315"/>
    </row>
    <row r="687" spans="1:10">
      <c r="A687" s="315"/>
      <c r="D687" s="322"/>
      <c r="E687" s="315"/>
      <c r="F687" s="320"/>
      <c r="G687" s="326"/>
      <c r="H687" s="324"/>
      <c r="J687" s="324"/>
    </row>
    <row r="688" spans="1:10">
      <c r="A688" s="315"/>
      <c r="B688" s="315"/>
      <c r="C688" s="321"/>
      <c r="D688" s="328"/>
      <c r="E688" s="317"/>
      <c r="F688" s="316"/>
      <c r="G688" s="316"/>
      <c r="H688" s="321"/>
      <c r="J688" s="321"/>
    </row>
    <row r="689" spans="1:10">
      <c r="A689" s="315"/>
      <c r="D689" s="322"/>
      <c r="E689" s="315"/>
      <c r="F689" s="320"/>
      <c r="G689" s="326"/>
    </row>
    <row r="690" spans="1:10">
      <c r="A690" s="315"/>
      <c r="B690" s="315"/>
      <c r="C690" s="315"/>
      <c r="D690" s="328"/>
      <c r="E690" s="317"/>
      <c r="F690" s="316"/>
      <c r="G690" s="316"/>
      <c r="H690" s="321"/>
      <c r="J690" s="321"/>
    </row>
    <row r="691" spans="1:10">
      <c r="A691" s="315"/>
      <c r="D691" s="322"/>
      <c r="E691" s="315"/>
      <c r="F691" s="320"/>
      <c r="G691" s="326"/>
    </row>
    <row r="692" spans="1:10">
      <c r="A692" s="315"/>
      <c r="B692" s="329"/>
      <c r="C692" s="315"/>
      <c r="D692" s="328"/>
      <c r="E692" s="317"/>
      <c r="F692" s="316"/>
      <c r="G692" s="316"/>
      <c r="H692" s="321"/>
      <c r="J692" s="321"/>
    </row>
    <row r="693" spans="1:10">
      <c r="A693" s="315"/>
      <c r="D693" s="322"/>
      <c r="E693" s="315"/>
      <c r="F693" s="320"/>
      <c r="G693" s="326"/>
    </row>
    <row r="694" spans="1:10">
      <c r="A694" s="315"/>
      <c r="B694" s="315"/>
      <c r="C694" s="321"/>
      <c r="D694" s="325"/>
      <c r="E694" s="317"/>
      <c r="F694" s="316"/>
      <c r="G694" s="316"/>
      <c r="H694" s="321"/>
      <c r="J694" s="321"/>
    </row>
    <row r="695" spans="1:10">
      <c r="A695" s="315"/>
      <c r="D695" s="322"/>
      <c r="E695" s="315"/>
      <c r="F695" s="320"/>
      <c r="G695" s="326"/>
    </row>
    <row r="696" spans="1:10">
      <c r="A696" s="315"/>
      <c r="B696" s="315"/>
      <c r="C696" s="321"/>
      <c r="D696" s="325"/>
      <c r="E696" s="317"/>
      <c r="F696" s="316"/>
      <c r="G696" s="316"/>
      <c r="H696" s="321"/>
      <c r="J696" s="321"/>
    </row>
    <row r="697" spans="1:10">
      <c r="A697" s="315"/>
      <c r="D697" s="322"/>
      <c r="E697" s="315"/>
      <c r="F697" s="320"/>
      <c r="G697" s="326"/>
    </row>
    <row r="698" spans="1:10">
      <c r="A698" s="315"/>
      <c r="B698" s="315"/>
      <c r="C698" s="321"/>
      <c r="D698" s="325"/>
      <c r="E698" s="317"/>
      <c r="F698" s="316"/>
      <c r="G698" s="316"/>
      <c r="H698" s="321"/>
      <c r="J698" s="321"/>
    </row>
    <row r="699" spans="1:10">
      <c r="A699" s="315"/>
      <c r="D699" s="322"/>
      <c r="E699" s="315"/>
      <c r="F699" s="320"/>
      <c r="G699" s="326"/>
      <c r="H699" s="327"/>
    </row>
    <row r="700" spans="1:10">
      <c r="A700" s="315"/>
      <c r="B700" s="315"/>
      <c r="C700" s="321"/>
      <c r="D700" s="328"/>
      <c r="E700" s="317"/>
      <c r="F700" s="316"/>
      <c r="G700" s="316"/>
      <c r="H700" s="321"/>
      <c r="J700" s="321"/>
    </row>
    <row r="701" spans="1:10">
      <c r="A701" s="315"/>
      <c r="D701" s="322"/>
      <c r="E701" s="315"/>
      <c r="F701" s="320"/>
      <c r="G701" s="326"/>
    </row>
    <row r="702" spans="1:10">
      <c r="A702" s="315"/>
      <c r="B702" s="315"/>
      <c r="C702" s="321"/>
      <c r="D702" s="328"/>
      <c r="E702" s="317"/>
      <c r="F702" s="316"/>
      <c r="G702" s="316"/>
      <c r="H702" s="321"/>
      <c r="J702" s="321"/>
    </row>
    <row r="703" spans="1:10">
      <c r="A703" s="315"/>
      <c r="D703" s="322"/>
      <c r="E703" s="315"/>
      <c r="F703" s="320"/>
      <c r="G703" s="326"/>
      <c r="H703" s="315"/>
      <c r="J703" s="315"/>
    </row>
    <row r="704" spans="1:10">
      <c r="A704" s="315"/>
      <c r="B704" s="315"/>
      <c r="C704" s="321"/>
      <c r="D704" s="328"/>
      <c r="E704" s="317"/>
      <c r="F704" s="316"/>
      <c r="G704" s="316"/>
      <c r="H704" s="315"/>
      <c r="J704" s="315"/>
    </row>
    <row r="705" spans="1:10">
      <c r="A705" s="315"/>
      <c r="D705" s="322"/>
      <c r="E705" s="315"/>
      <c r="F705" s="320"/>
      <c r="G705" s="326"/>
    </row>
    <row r="706" spans="1:10">
      <c r="A706" s="315"/>
      <c r="B706" s="315"/>
      <c r="C706" s="315"/>
      <c r="D706" s="328"/>
      <c r="E706" s="317"/>
      <c r="F706" s="316"/>
      <c r="G706" s="316"/>
      <c r="H706" s="321"/>
      <c r="J706" s="321"/>
    </row>
    <row r="707" spans="1:10">
      <c r="A707" s="315"/>
      <c r="D707" s="322"/>
      <c r="E707" s="315"/>
      <c r="F707" s="320"/>
      <c r="G707" s="326"/>
      <c r="H707" s="315"/>
      <c r="J707" s="315"/>
    </row>
    <row r="708" spans="1:10">
      <c r="A708" s="315"/>
      <c r="B708" s="315"/>
      <c r="C708" s="315"/>
      <c r="D708" s="328"/>
      <c r="E708" s="317"/>
      <c r="F708" s="316"/>
      <c r="G708" s="316"/>
      <c r="H708" s="321"/>
      <c r="J708" s="321"/>
    </row>
    <row r="709" spans="1:10">
      <c r="A709" s="315"/>
      <c r="D709" s="322"/>
      <c r="E709" s="315"/>
      <c r="F709" s="320"/>
      <c r="G709" s="326"/>
      <c r="H709" s="327"/>
    </row>
    <row r="710" spans="1:10">
      <c r="A710" s="315"/>
      <c r="B710" s="315"/>
      <c r="C710" s="321"/>
      <c r="D710" s="325"/>
      <c r="E710" s="317"/>
      <c r="F710" s="316"/>
      <c r="G710" s="316"/>
      <c r="H710" s="321"/>
      <c r="J710" s="321"/>
    </row>
    <row r="711" spans="1:10">
      <c r="A711" s="315"/>
      <c r="D711" s="322"/>
      <c r="E711" s="315"/>
      <c r="F711" s="320"/>
      <c r="G711" s="326"/>
    </row>
    <row r="712" spans="1:10">
      <c r="A712" s="315"/>
      <c r="B712" s="315"/>
      <c r="C712" s="321"/>
      <c r="D712" s="328"/>
      <c r="E712" s="317"/>
      <c r="F712" s="316"/>
      <c r="G712" s="316"/>
      <c r="H712" s="321"/>
      <c r="J712" s="321"/>
    </row>
    <row r="713" spans="1:10">
      <c r="A713" s="315"/>
      <c r="D713" s="322"/>
      <c r="E713" s="315"/>
      <c r="F713" s="320"/>
      <c r="G713" s="326"/>
    </row>
    <row r="714" spans="1:10">
      <c r="A714" s="315"/>
      <c r="B714" s="315"/>
      <c r="C714" s="321"/>
      <c r="D714" s="328"/>
      <c r="E714" s="317"/>
      <c r="F714" s="316"/>
      <c r="G714" s="316"/>
      <c r="H714" s="321"/>
      <c r="J714" s="321"/>
    </row>
    <row r="715" spans="1:10">
      <c r="A715" s="315"/>
      <c r="D715" s="322"/>
      <c r="E715" s="315"/>
      <c r="F715" s="320"/>
      <c r="G715" s="326"/>
    </row>
    <row r="716" spans="1:10">
      <c r="A716" s="315"/>
      <c r="B716" s="315"/>
      <c r="C716" s="315"/>
      <c r="D716" s="328"/>
      <c r="E716" s="317"/>
      <c r="F716" s="316"/>
      <c r="G716" s="316"/>
      <c r="H716" s="321"/>
      <c r="J716" s="321"/>
    </row>
    <row r="717" spans="1:10">
      <c r="A717" s="315"/>
      <c r="B717" s="315"/>
      <c r="C717" s="315"/>
      <c r="D717" s="315"/>
      <c r="E717" s="315"/>
      <c r="F717" s="316"/>
      <c r="G717" s="316"/>
      <c r="H717" s="315"/>
    </row>
    <row r="718" spans="1:10">
      <c r="A718" s="315"/>
      <c r="B718" s="315"/>
      <c r="C718" s="315"/>
      <c r="D718" s="315"/>
      <c r="E718" s="315"/>
      <c r="F718" s="316"/>
      <c r="G718" s="316"/>
      <c r="H718" s="315"/>
    </row>
    <row r="719" spans="1:10">
      <c r="A719" s="317"/>
      <c r="B719" s="315"/>
      <c r="C719" s="315"/>
      <c r="D719" s="322"/>
      <c r="E719" s="317"/>
      <c r="F719" s="318"/>
      <c r="G719" s="326"/>
      <c r="H719" s="315"/>
      <c r="J719" s="315"/>
    </row>
    <row r="720" spans="1:10">
      <c r="A720" s="315"/>
      <c r="B720" s="315"/>
      <c r="C720" s="315"/>
      <c r="D720" s="328"/>
      <c r="E720" s="317"/>
      <c r="F720" s="316"/>
      <c r="G720" s="316"/>
      <c r="H720" s="321"/>
      <c r="J720" s="321"/>
    </row>
    <row r="721" spans="1:10">
      <c r="A721" s="315"/>
      <c r="D721" s="322"/>
      <c r="E721" s="315"/>
      <c r="F721" s="320"/>
      <c r="G721" s="326"/>
    </row>
    <row r="722" spans="1:10">
      <c r="A722" s="315"/>
      <c r="B722" s="315"/>
      <c r="C722" s="315"/>
      <c r="D722" s="328"/>
      <c r="E722" s="317"/>
      <c r="F722" s="316"/>
      <c r="G722" s="316"/>
      <c r="H722" s="321"/>
      <c r="J722" s="321"/>
    </row>
    <row r="723" spans="1:10">
      <c r="A723" s="315"/>
      <c r="D723" s="322"/>
      <c r="E723" s="315"/>
      <c r="F723" s="320"/>
      <c r="G723" s="326"/>
    </row>
    <row r="724" spans="1:10">
      <c r="A724" s="315"/>
      <c r="B724" s="315"/>
      <c r="C724" s="321"/>
      <c r="D724" s="328"/>
      <c r="E724" s="317"/>
      <c r="F724" s="316"/>
      <c r="G724" s="316"/>
      <c r="H724" s="321"/>
      <c r="J724" s="321"/>
    </row>
    <row r="725" spans="1:10">
      <c r="A725" s="315"/>
      <c r="B725" s="315"/>
      <c r="C725" s="315"/>
      <c r="D725" s="322"/>
      <c r="E725" s="315"/>
      <c r="F725" s="320"/>
      <c r="G725" s="326"/>
    </row>
    <row r="726" spans="1:10">
      <c r="A726" s="315"/>
      <c r="B726" s="315"/>
      <c r="C726" s="321"/>
      <c r="D726" s="328"/>
      <c r="E726" s="317"/>
      <c r="F726" s="316"/>
      <c r="G726" s="316"/>
      <c r="H726" s="321"/>
      <c r="J726" s="321"/>
    </row>
    <row r="727" spans="1:10">
      <c r="A727" s="315"/>
      <c r="D727" s="322"/>
      <c r="E727" s="315"/>
      <c r="F727" s="320"/>
      <c r="G727" s="326"/>
    </row>
    <row r="728" spans="1:10">
      <c r="A728" s="315"/>
      <c r="B728" s="315"/>
      <c r="C728" s="321"/>
      <c r="D728" s="328"/>
      <c r="E728" s="317"/>
      <c r="F728" s="316"/>
      <c r="G728" s="316"/>
      <c r="H728" s="321"/>
      <c r="J728" s="321"/>
    </row>
    <row r="729" spans="1:10">
      <c r="A729" s="315"/>
      <c r="B729" s="329"/>
      <c r="C729" s="350"/>
      <c r="D729" s="322"/>
      <c r="E729" s="317"/>
      <c r="F729" s="326"/>
      <c r="G729" s="326"/>
      <c r="H729" s="327"/>
      <c r="J729" s="321"/>
    </row>
    <row r="730" spans="1:10">
      <c r="A730" s="315"/>
      <c r="B730" s="329"/>
      <c r="C730" s="350"/>
      <c r="D730" s="322"/>
      <c r="E730" s="317"/>
      <c r="F730" s="326"/>
      <c r="G730" s="326"/>
      <c r="H730" s="321"/>
      <c r="J730" s="315"/>
    </row>
    <row r="731" spans="1:10">
      <c r="A731" s="315"/>
      <c r="B731" s="329"/>
      <c r="C731" s="350"/>
      <c r="D731" s="322"/>
      <c r="E731" s="317"/>
      <c r="F731" s="326"/>
      <c r="G731" s="326"/>
      <c r="H731" s="327"/>
      <c r="J731" s="321"/>
    </row>
    <row r="732" spans="1:10">
      <c r="A732" s="315"/>
      <c r="B732" s="329"/>
      <c r="C732" s="350"/>
      <c r="D732" s="322"/>
      <c r="E732" s="317"/>
      <c r="F732" s="326"/>
      <c r="G732" s="326"/>
      <c r="H732" s="321"/>
      <c r="J732" s="315"/>
    </row>
    <row r="733" spans="1:10">
      <c r="A733" s="315"/>
      <c r="D733" s="315"/>
      <c r="E733" s="315"/>
      <c r="F733" s="320"/>
      <c r="G733" s="316"/>
      <c r="H733" s="327"/>
      <c r="I733" s="323"/>
      <c r="J733" s="315"/>
    </row>
    <row r="734" spans="1:10">
      <c r="A734" s="315"/>
      <c r="B734" s="315"/>
      <c r="C734" s="315"/>
      <c r="D734" s="315"/>
      <c r="E734" s="317"/>
      <c r="F734" s="320"/>
      <c r="G734" s="316"/>
      <c r="H734" s="327"/>
      <c r="J734" s="315"/>
    </row>
    <row r="735" spans="1:10">
      <c r="A735" s="315"/>
      <c r="B735" s="315"/>
      <c r="D735" s="315"/>
      <c r="E735" s="315"/>
      <c r="F735" s="320"/>
      <c r="G735" s="320"/>
      <c r="H735" s="315"/>
      <c r="J735" s="315"/>
    </row>
    <row r="736" spans="1:10">
      <c r="A736" s="315"/>
      <c r="B736" s="315"/>
      <c r="C736" s="315"/>
      <c r="D736" s="315"/>
      <c r="E736" s="317"/>
      <c r="F736" s="320"/>
      <c r="G736" s="320"/>
      <c r="H736" s="315"/>
      <c r="J736" s="315"/>
    </row>
    <row r="737" spans="1:10">
      <c r="A737" s="315"/>
      <c r="D737" s="315"/>
      <c r="E737" s="315"/>
      <c r="F737" s="320"/>
      <c r="G737" s="320"/>
      <c r="H737" s="315"/>
      <c r="J737" s="315"/>
    </row>
    <row r="738" spans="1:10">
      <c r="A738" s="315"/>
      <c r="B738" s="315"/>
      <c r="C738" s="315"/>
      <c r="D738" s="315"/>
      <c r="E738" s="317"/>
      <c r="F738" s="320"/>
      <c r="G738" s="320"/>
      <c r="H738" s="315"/>
      <c r="J738" s="315"/>
    </row>
    <row r="739" spans="1:10">
      <c r="A739" s="315"/>
      <c r="D739" s="322"/>
      <c r="E739" s="315"/>
      <c r="F739" s="320"/>
      <c r="G739" s="326"/>
      <c r="H739" s="324"/>
      <c r="J739" s="324"/>
    </row>
    <row r="740" spans="1:10">
      <c r="A740" s="315"/>
      <c r="B740" s="315"/>
      <c r="C740" s="321"/>
      <c r="D740" s="328"/>
      <c r="E740" s="317"/>
      <c r="F740" s="316"/>
      <c r="G740" s="316"/>
      <c r="H740" s="321"/>
      <c r="J740" s="321"/>
    </row>
    <row r="741" spans="1:10">
      <c r="A741" s="315"/>
      <c r="D741" s="322"/>
      <c r="E741" s="315"/>
      <c r="F741" s="320"/>
      <c r="G741" s="326"/>
    </row>
    <row r="742" spans="1:10">
      <c r="A742" s="315"/>
      <c r="B742" s="315"/>
      <c r="C742" s="321"/>
      <c r="D742" s="328"/>
      <c r="E742" s="317"/>
      <c r="F742" s="316"/>
      <c r="G742" s="316"/>
      <c r="H742" s="321"/>
      <c r="J742" s="321"/>
    </row>
    <row r="743" spans="1:10">
      <c r="A743" s="315"/>
      <c r="D743" s="322"/>
      <c r="E743" s="315"/>
      <c r="F743" s="320"/>
      <c r="G743" s="326"/>
      <c r="H743" s="315"/>
      <c r="J743" s="315"/>
    </row>
    <row r="744" spans="1:10">
      <c r="A744" s="315"/>
      <c r="B744" s="315"/>
      <c r="C744" s="321"/>
      <c r="D744" s="328"/>
      <c r="E744" s="317"/>
      <c r="F744" s="316"/>
      <c r="G744" s="316"/>
      <c r="H744" s="321"/>
      <c r="J744" s="321"/>
    </row>
    <row r="745" spans="1:10">
      <c r="A745" s="315"/>
      <c r="D745" s="322"/>
      <c r="E745" s="315"/>
      <c r="F745" s="320"/>
      <c r="G745" s="326"/>
    </row>
    <row r="746" spans="1:10">
      <c r="A746" s="315"/>
      <c r="B746" s="315"/>
      <c r="C746" s="321"/>
      <c r="D746" s="328"/>
      <c r="E746" s="317"/>
      <c r="F746" s="316"/>
      <c r="G746" s="316"/>
      <c r="H746" s="321"/>
      <c r="J746" s="321"/>
    </row>
    <row r="747" spans="1:10">
      <c r="A747" s="315"/>
      <c r="D747" s="322"/>
      <c r="E747" s="315"/>
      <c r="F747" s="320"/>
      <c r="G747" s="326"/>
    </row>
    <row r="748" spans="1:10">
      <c r="A748" s="315"/>
      <c r="B748" s="315"/>
      <c r="C748" s="321"/>
      <c r="D748" s="328"/>
      <c r="E748" s="317"/>
      <c r="F748" s="316"/>
      <c r="G748" s="316"/>
      <c r="H748" s="321"/>
      <c r="J748" s="321"/>
    </row>
    <row r="749" spans="1:10">
      <c r="A749" s="315"/>
      <c r="D749" s="322"/>
      <c r="E749" s="315"/>
      <c r="F749" s="320"/>
      <c r="G749" s="326"/>
    </row>
    <row r="750" spans="1:10">
      <c r="A750" s="315"/>
      <c r="B750" s="315"/>
      <c r="C750" s="321"/>
      <c r="D750" s="328"/>
      <c r="E750" s="317"/>
      <c r="F750" s="316"/>
      <c r="G750" s="316"/>
      <c r="H750" s="321"/>
      <c r="J750" s="321"/>
    </row>
    <row r="751" spans="1:10">
      <c r="A751" s="315"/>
      <c r="D751" s="322"/>
      <c r="E751" s="315"/>
      <c r="F751" s="320"/>
      <c r="G751" s="326"/>
    </row>
    <row r="752" spans="1:10">
      <c r="A752" s="315"/>
      <c r="B752" s="315"/>
      <c r="C752" s="321"/>
      <c r="D752" s="328"/>
      <c r="E752" s="317"/>
      <c r="F752" s="316"/>
      <c r="G752" s="316"/>
      <c r="H752" s="321"/>
      <c r="J752" s="321"/>
    </row>
    <row r="753" spans="1:10">
      <c r="A753" s="315"/>
      <c r="B753" s="315"/>
      <c r="C753" s="315"/>
      <c r="D753" s="315"/>
      <c r="E753" s="315"/>
      <c r="F753" s="316"/>
      <c r="G753" s="316"/>
      <c r="H753" s="315"/>
    </row>
    <row r="754" spans="1:10">
      <c r="A754" s="315"/>
      <c r="B754" s="315"/>
      <c r="C754" s="315"/>
      <c r="D754" s="315"/>
      <c r="E754" s="315"/>
      <c r="F754" s="316"/>
      <c r="G754" s="316"/>
      <c r="H754" s="315"/>
    </row>
    <row r="755" spans="1:10">
      <c r="A755" s="317"/>
      <c r="B755" s="315"/>
      <c r="C755" s="315"/>
      <c r="D755" s="322"/>
      <c r="E755" s="317"/>
      <c r="F755" s="318"/>
      <c r="G755" s="326"/>
      <c r="H755" s="315"/>
      <c r="J755" s="315"/>
    </row>
    <row r="756" spans="1:10">
      <c r="A756" s="315"/>
      <c r="B756" s="315"/>
      <c r="C756" s="321"/>
      <c r="D756" s="325"/>
      <c r="E756" s="317"/>
      <c r="F756" s="316"/>
      <c r="G756" s="316"/>
      <c r="H756" s="321"/>
      <c r="J756" s="321"/>
    </row>
    <row r="757" spans="1:10">
      <c r="A757" s="315"/>
      <c r="D757" s="322"/>
      <c r="E757" s="315"/>
      <c r="F757" s="320"/>
      <c r="G757" s="326"/>
    </row>
    <row r="758" spans="1:10">
      <c r="A758" s="315"/>
      <c r="B758" s="315"/>
      <c r="C758" s="321"/>
      <c r="D758" s="325"/>
      <c r="E758" s="317"/>
      <c r="F758" s="316"/>
      <c r="G758" s="316"/>
      <c r="H758" s="321"/>
      <c r="J758" s="321"/>
    </row>
    <row r="759" spans="1:10">
      <c r="A759" s="315"/>
      <c r="D759" s="322"/>
      <c r="E759" s="315"/>
      <c r="F759" s="320"/>
      <c r="G759" s="326"/>
    </row>
    <row r="760" spans="1:10">
      <c r="A760" s="315"/>
      <c r="B760" s="315"/>
      <c r="C760" s="321"/>
      <c r="D760" s="328"/>
      <c r="E760" s="317"/>
      <c r="F760" s="316"/>
      <c r="G760" s="316"/>
      <c r="H760" s="321"/>
      <c r="J760" s="321"/>
    </row>
    <row r="761" spans="1:10">
      <c r="A761" s="315"/>
      <c r="D761" s="322"/>
      <c r="E761" s="315"/>
      <c r="F761" s="320"/>
      <c r="G761" s="326"/>
    </row>
    <row r="762" spans="1:10">
      <c r="A762" s="315"/>
      <c r="B762" s="315"/>
      <c r="C762" s="321"/>
      <c r="D762" s="328"/>
      <c r="E762" s="317"/>
      <c r="F762" s="316"/>
      <c r="G762" s="316"/>
      <c r="H762" s="321"/>
      <c r="J762" s="321"/>
    </row>
    <row r="763" spans="1:10">
      <c r="A763" s="315"/>
      <c r="B763" s="315"/>
      <c r="C763" s="315"/>
      <c r="D763" s="322"/>
      <c r="E763" s="315"/>
      <c r="F763" s="320"/>
      <c r="G763" s="326"/>
      <c r="H763" s="315"/>
      <c r="J763" s="315"/>
    </row>
    <row r="764" spans="1:10">
      <c r="A764" s="315"/>
      <c r="B764" s="315"/>
      <c r="C764" s="321"/>
      <c r="D764" s="328"/>
      <c r="E764" s="317"/>
      <c r="F764" s="316"/>
      <c r="G764" s="316"/>
      <c r="H764" s="321"/>
      <c r="J764" s="321"/>
    </row>
    <row r="765" spans="1:10">
      <c r="A765" s="315"/>
      <c r="D765" s="322"/>
      <c r="E765" s="315"/>
      <c r="F765" s="320"/>
      <c r="G765" s="326"/>
    </row>
    <row r="766" spans="1:10">
      <c r="A766" s="315"/>
      <c r="B766" s="315"/>
      <c r="C766" s="321"/>
      <c r="D766" s="325"/>
      <c r="E766" s="317"/>
      <c r="F766" s="316"/>
      <c r="G766" s="316"/>
      <c r="H766" s="321"/>
      <c r="J766" s="321"/>
    </row>
    <row r="767" spans="1:10">
      <c r="A767" s="315"/>
      <c r="B767" s="329"/>
      <c r="C767" s="350"/>
      <c r="D767" s="322"/>
      <c r="E767" s="317"/>
      <c r="F767" s="326"/>
      <c r="G767" s="326"/>
      <c r="H767" s="327"/>
      <c r="J767" s="321"/>
    </row>
    <row r="768" spans="1:10">
      <c r="A768" s="315"/>
      <c r="B768" s="329"/>
      <c r="C768" s="350"/>
      <c r="D768" s="322"/>
      <c r="E768" s="317"/>
      <c r="F768" s="326"/>
      <c r="G768" s="326"/>
      <c r="H768" s="321"/>
    </row>
    <row r="769" spans="1:9">
      <c r="A769" s="315"/>
      <c r="B769" s="315"/>
      <c r="C769" s="315"/>
      <c r="D769" s="315"/>
      <c r="E769" s="315"/>
      <c r="F769" s="320"/>
      <c r="G769" s="320"/>
      <c r="H769" s="315"/>
    </row>
    <row r="770" spans="1:9">
      <c r="A770" s="315"/>
      <c r="B770" s="315"/>
      <c r="C770" s="315"/>
      <c r="D770" s="315"/>
      <c r="E770" s="317"/>
      <c r="F770" s="320"/>
      <c r="G770" s="320"/>
      <c r="H770" s="315"/>
    </row>
    <row r="771" spans="1:9">
      <c r="A771" s="315"/>
      <c r="B771" s="315"/>
      <c r="C771" s="315"/>
      <c r="D771" s="315"/>
      <c r="E771" s="315"/>
      <c r="F771" s="320"/>
      <c r="G771" s="326"/>
      <c r="H771" s="327"/>
      <c r="I771" s="323"/>
    </row>
    <row r="772" spans="1:9">
      <c r="A772" s="315"/>
      <c r="B772" s="315"/>
      <c r="C772" s="315"/>
      <c r="D772" s="315"/>
      <c r="E772" s="317"/>
      <c r="F772" s="320"/>
      <c r="G772" s="320"/>
      <c r="H772" s="327"/>
      <c r="I772" s="323"/>
    </row>
    <row r="773" spans="1:9">
      <c r="A773" s="315"/>
      <c r="B773" s="315"/>
      <c r="C773" s="315"/>
      <c r="D773" s="315"/>
      <c r="E773" s="315"/>
      <c r="F773" s="320"/>
      <c r="G773" s="320"/>
      <c r="H773" s="315"/>
    </row>
    <row r="774" spans="1:9">
      <c r="A774" s="315"/>
      <c r="B774" s="315"/>
      <c r="C774" s="315"/>
      <c r="D774" s="315"/>
      <c r="E774" s="317"/>
      <c r="F774" s="320"/>
      <c r="G774" s="320"/>
      <c r="H774" s="315"/>
    </row>
    <row r="775" spans="1:9">
      <c r="A775" s="315"/>
      <c r="B775" s="315"/>
      <c r="C775" s="315"/>
      <c r="D775" s="315"/>
      <c r="E775" s="315"/>
      <c r="F775" s="320"/>
      <c r="G775" s="320"/>
      <c r="H775" s="315"/>
    </row>
    <row r="776" spans="1:9">
      <c r="A776" s="315"/>
      <c r="B776" s="315"/>
      <c r="C776" s="315"/>
      <c r="D776" s="315"/>
      <c r="E776" s="317"/>
      <c r="F776" s="320"/>
      <c r="G776" s="320"/>
      <c r="H776" s="315"/>
    </row>
    <row r="777" spans="1:9">
      <c r="A777" s="315"/>
      <c r="B777" s="315"/>
      <c r="C777" s="315"/>
      <c r="D777" s="315"/>
      <c r="E777" s="315"/>
      <c r="F777" s="320"/>
      <c r="G777" s="320"/>
      <c r="H777" s="315"/>
    </row>
    <row r="778" spans="1:9">
      <c r="A778" s="315"/>
      <c r="B778" s="315"/>
      <c r="C778" s="315"/>
      <c r="D778" s="315"/>
      <c r="E778" s="317"/>
      <c r="F778" s="320"/>
      <c r="G778" s="320"/>
      <c r="H778" s="315"/>
    </row>
    <row r="779" spans="1:9">
      <c r="A779" s="315"/>
      <c r="B779" s="315"/>
      <c r="C779" s="315"/>
      <c r="D779" s="315"/>
      <c r="E779" s="315"/>
      <c r="F779" s="320"/>
      <c r="G779" s="320"/>
      <c r="H779" s="315"/>
    </row>
    <row r="780" spans="1:9">
      <c r="A780" s="315"/>
      <c r="B780" s="315"/>
      <c r="C780" s="315"/>
      <c r="D780" s="315"/>
      <c r="E780" s="317"/>
      <c r="F780" s="320"/>
      <c r="G780" s="320"/>
      <c r="H780" s="315"/>
    </row>
    <row r="781" spans="1:9">
      <c r="A781" s="315"/>
      <c r="B781" s="315"/>
      <c r="C781" s="315"/>
      <c r="D781" s="315"/>
      <c r="E781" s="315"/>
      <c r="F781" s="320"/>
      <c r="G781" s="320"/>
      <c r="H781" s="315"/>
    </row>
    <row r="782" spans="1:9">
      <c r="A782" s="315"/>
      <c r="B782" s="315"/>
      <c r="C782" s="315"/>
      <c r="D782" s="315"/>
      <c r="E782" s="317"/>
      <c r="F782" s="320"/>
      <c r="G782" s="320"/>
      <c r="H782" s="315"/>
    </row>
    <row r="783" spans="1:9">
      <c r="A783" s="315"/>
      <c r="B783" s="315"/>
      <c r="C783" s="315"/>
      <c r="D783" s="315"/>
      <c r="E783" s="315"/>
      <c r="F783" s="320"/>
      <c r="G783" s="320"/>
      <c r="H783" s="315"/>
    </row>
    <row r="784" spans="1:9">
      <c r="A784" s="315"/>
      <c r="B784" s="315"/>
      <c r="C784" s="315"/>
      <c r="D784" s="315"/>
      <c r="E784" s="317"/>
      <c r="F784" s="320"/>
      <c r="G784" s="320"/>
      <c r="H784" s="315"/>
    </row>
    <row r="785" spans="1:10">
      <c r="A785" s="315"/>
      <c r="B785" s="315"/>
      <c r="C785" s="315"/>
      <c r="D785" s="315"/>
      <c r="E785" s="317"/>
      <c r="F785" s="320"/>
      <c r="G785" s="320"/>
      <c r="H785" s="315"/>
    </row>
    <row r="786" spans="1:10">
      <c r="A786" s="315"/>
      <c r="B786" s="315"/>
      <c r="C786" s="315"/>
      <c r="D786" s="315"/>
      <c r="E786" s="317"/>
      <c r="F786" s="320"/>
      <c r="G786" s="320"/>
      <c r="H786" s="315"/>
    </row>
    <row r="787" spans="1:10">
      <c r="A787" s="315"/>
      <c r="B787" s="315"/>
      <c r="C787" s="315"/>
      <c r="D787" s="315"/>
      <c r="E787" s="317"/>
      <c r="F787" s="320"/>
      <c r="G787" s="326"/>
      <c r="H787" s="327"/>
    </row>
    <row r="788" spans="1:10">
      <c r="A788" s="315"/>
      <c r="B788" s="315"/>
      <c r="C788" s="315"/>
      <c r="D788" s="315"/>
      <c r="E788" s="317"/>
      <c r="F788" s="320"/>
      <c r="G788" s="320"/>
      <c r="H788" s="327"/>
    </row>
    <row r="789" spans="1:10">
      <c r="A789" s="315"/>
      <c r="B789" s="315"/>
      <c r="C789" s="315"/>
      <c r="D789" s="315"/>
      <c r="E789" s="315"/>
      <c r="F789" s="316"/>
      <c r="G789" s="316"/>
      <c r="H789" s="315"/>
    </row>
    <row r="790" spans="1:10">
      <c r="A790" s="315"/>
      <c r="B790" s="315"/>
      <c r="C790" s="315"/>
      <c r="D790" s="315"/>
      <c r="E790" s="315"/>
      <c r="F790" s="316"/>
      <c r="G790" s="316"/>
      <c r="H790" s="315"/>
    </row>
    <row r="791" spans="1:10">
      <c r="A791" s="317"/>
      <c r="B791" s="315"/>
      <c r="C791" s="315"/>
      <c r="D791" s="315"/>
      <c r="E791" s="317"/>
      <c r="F791" s="318"/>
      <c r="G791" s="319"/>
      <c r="H791" s="315"/>
    </row>
    <row r="792" spans="1:10">
      <c r="A792" s="315"/>
      <c r="B792" s="315"/>
      <c r="C792" s="315"/>
      <c r="D792" s="315"/>
      <c r="E792" s="317"/>
      <c r="F792" s="315"/>
      <c r="G792" s="315"/>
      <c r="H792" s="315"/>
    </row>
    <row r="793" spans="1:10">
      <c r="A793" s="315"/>
      <c r="B793" s="315"/>
      <c r="C793" s="315"/>
      <c r="D793" s="322"/>
      <c r="E793" s="317"/>
      <c r="F793" s="320"/>
      <c r="G793" s="326"/>
      <c r="H793" s="315"/>
      <c r="J793" s="315"/>
    </row>
    <row r="794" spans="1:10">
      <c r="A794" s="333"/>
      <c r="B794" s="315"/>
      <c r="C794" s="332"/>
      <c r="D794" s="325"/>
      <c r="E794" s="317"/>
      <c r="F794" s="316"/>
      <c r="G794" s="316"/>
      <c r="H794" s="321"/>
      <c r="J794" s="321"/>
    </row>
    <row r="795" spans="1:10">
      <c r="D795" s="322"/>
      <c r="E795" s="315"/>
      <c r="F795" s="320"/>
      <c r="G795" s="326"/>
    </row>
    <row r="796" spans="1:10">
      <c r="A796" s="333"/>
      <c r="B796" s="315"/>
      <c r="C796" s="332"/>
      <c r="D796" s="325"/>
      <c r="E796" s="317"/>
      <c r="F796" s="316"/>
      <c r="G796" s="316"/>
      <c r="H796" s="321"/>
      <c r="J796" s="321"/>
    </row>
    <row r="797" spans="1:10">
      <c r="D797" s="322"/>
      <c r="E797" s="315"/>
      <c r="F797" s="320"/>
      <c r="G797" s="326"/>
    </row>
    <row r="798" spans="1:10">
      <c r="A798" s="333"/>
      <c r="B798" s="315"/>
      <c r="C798" s="332"/>
      <c r="D798" s="325"/>
      <c r="E798" s="317"/>
      <c r="F798" s="316"/>
      <c r="G798" s="316"/>
      <c r="H798" s="321"/>
      <c r="J798" s="321"/>
    </row>
    <row r="799" spans="1:10">
      <c r="D799" s="322"/>
      <c r="E799" s="315"/>
      <c r="F799" s="320"/>
      <c r="G799" s="326"/>
    </row>
    <row r="800" spans="1:10">
      <c r="A800" s="333"/>
      <c r="B800" s="315"/>
      <c r="C800" s="332"/>
      <c r="D800" s="325"/>
      <c r="E800" s="317"/>
      <c r="F800" s="316"/>
      <c r="G800" s="316"/>
      <c r="H800" s="321"/>
      <c r="J800" s="321"/>
    </row>
    <row r="801" spans="1:10">
      <c r="D801" s="322"/>
      <c r="E801" s="315"/>
      <c r="F801" s="320"/>
      <c r="G801" s="326"/>
    </row>
    <row r="802" spans="1:10">
      <c r="A802" s="333"/>
      <c r="B802" s="315"/>
      <c r="C802" s="332"/>
      <c r="D802" s="325"/>
      <c r="E802" s="317"/>
      <c r="F802" s="316"/>
      <c r="G802" s="316"/>
      <c r="H802" s="321"/>
      <c r="J802" s="321"/>
    </row>
    <row r="803" spans="1:10">
      <c r="D803" s="322"/>
      <c r="E803" s="315"/>
      <c r="F803" s="320"/>
      <c r="G803" s="326"/>
    </row>
    <row r="804" spans="1:10">
      <c r="A804" s="333"/>
      <c r="B804" s="315"/>
      <c r="C804" s="332"/>
      <c r="D804" s="325"/>
      <c r="E804" s="317"/>
      <c r="F804" s="316"/>
      <c r="G804" s="316"/>
      <c r="H804" s="321"/>
      <c r="J804" s="321"/>
    </row>
    <row r="805" spans="1:10">
      <c r="D805" s="322"/>
      <c r="E805" s="315"/>
      <c r="F805" s="320"/>
      <c r="G805" s="326"/>
    </row>
    <row r="806" spans="1:10">
      <c r="A806" s="333"/>
      <c r="B806" s="315"/>
      <c r="C806" s="332"/>
      <c r="D806" s="325"/>
      <c r="E806" s="317"/>
      <c r="F806" s="316"/>
      <c r="G806" s="316"/>
      <c r="H806" s="321"/>
      <c r="J806" s="321"/>
    </row>
    <row r="807" spans="1:10">
      <c r="A807" s="317"/>
      <c r="D807" s="322"/>
      <c r="E807" s="315"/>
      <c r="F807" s="320"/>
      <c r="G807" s="326"/>
    </row>
    <row r="808" spans="1:10">
      <c r="A808" s="315"/>
      <c r="B808" s="315"/>
      <c r="C808" s="315"/>
      <c r="D808" s="325"/>
      <c r="E808" s="317"/>
      <c r="F808" s="316"/>
      <c r="G808" s="316"/>
      <c r="H808" s="321"/>
      <c r="J808" s="321"/>
    </row>
    <row r="809" spans="1:10">
      <c r="A809" s="315"/>
      <c r="B809" s="315"/>
      <c r="C809" s="315"/>
      <c r="D809" s="315"/>
      <c r="E809" s="315"/>
      <c r="F809" s="320"/>
      <c r="G809" s="320"/>
      <c r="H809" s="315"/>
    </row>
    <row r="810" spans="1:10">
      <c r="A810" s="315"/>
      <c r="B810" s="315"/>
      <c r="C810" s="315"/>
      <c r="D810" s="315"/>
      <c r="E810" s="317"/>
      <c r="F810" s="320"/>
      <c r="G810" s="320"/>
      <c r="H810" s="315"/>
    </row>
    <row r="811" spans="1:10">
      <c r="A811" s="315"/>
      <c r="B811" s="315"/>
      <c r="C811" s="315"/>
      <c r="D811" s="315"/>
      <c r="E811" s="315"/>
      <c r="F811" s="320"/>
      <c r="G811" s="320"/>
      <c r="H811" s="315"/>
    </row>
    <row r="812" spans="1:10">
      <c r="A812" s="315"/>
      <c r="B812" s="315"/>
      <c r="C812" s="315"/>
      <c r="D812" s="315"/>
      <c r="E812" s="317"/>
      <c r="F812" s="320"/>
      <c r="G812" s="320"/>
      <c r="H812" s="315"/>
    </row>
    <row r="813" spans="1:10">
      <c r="A813" s="315"/>
      <c r="B813" s="315"/>
      <c r="C813" s="315"/>
      <c r="D813" s="315"/>
      <c r="E813" s="315"/>
      <c r="F813" s="320"/>
      <c r="G813" s="320"/>
      <c r="H813" s="315"/>
    </row>
    <row r="814" spans="1:10">
      <c r="A814" s="315"/>
      <c r="B814" s="315"/>
      <c r="C814" s="315"/>
      <c r="D814" s="315"/>
      <c r="E814" s="317"/>
      <c r="F814" s="320"/>
      <c r="G814" s="320"/>
      <c r="H814" s="315"/>
    </row>
    <row r="815" spans="1:10">
      <c r="A815" s="315"/>
      <c r="B815" s="315"/>
      <c r="C815" s="315"/>
      <c r="D815" s="315"/>
      <c r="E815" s="315"/>
      <c r="F815" s="320"/>
      <c r="G815" s="320"/>
      <c r="H815" s="315"/>
    </row>
    <row r="816" spans="1:10">
      <c r="A816" s="315"/>
      <c r="B816" s="315"/>
      <c r="C816" s="315"/>
      <c r="D816" s="315"/>
      <c r="E816" s="317"/>
      <c r="F816" s="320"/>
      <c r="G816" s="320"/>
      <c r="H816" s="315"/>
    </row>
    <row r="817" spans="1:10">
      <c r="A817" s="315"/>
      <c r="B817" s="315"/>
      <c r="C817" s="315"/>
      <c r="D817" s="315"/>
      <c r="E817" s="315"/>
      <c r="F817" s="320"/>
      <c r="G817" s="320"/>
      <c r="H817" s="315"/>
    </row>
    <row r="818" spans="1:10">
      <c r="A818" s="315"/>
      <c r="B818" s="315"/>
      <c r="C818" s="315"/>
      <c r="D818" s="315"/>
      <c r="E818" s="317"/>
      <c r="F818" s="320"/>
      <c r="G818" s="320"/>
      <c r="H818" s="315"/>
    </row>
    <row r="819" spans="1:10">
      <c r="A819" s="315"/>
      <c r="B819" s="315"/>
      <c r="C819" s="315"/>
      <c r="D819" s="315"/>
      <c r="E819" s="315"/>
      <c r="F819" s="320"/>
      <c r="G819" s="320"/>
      <c r="H819" s="315"/>
    </row>
    <row r="820" spans="1:10">
      <c r="A820" s="315"/>
      <c r="B820" s="315"/>
      <c r="C820" s="315"/>
      <c r="D820" s="315"/>
      <c r="E820" s="317"/>
      <c r="F820" s="320"/>
      <c r="G820" s="320"/>
      <c r="H820" s="315"/>
    </row>
    <row r="821" spans="1:10">
      <c r="A821" s="315"/>
      <c r="B821" s="315"/>
      <c r="C821" s="315"/>
      <c r="D821" s="315"/>
      <c r="E821" s="317"/>
      <c r="F821" s="320"/>
      <c r="G821" s="320"/>
      <c r="H821" s="315"/>
    </row>
    <row r="822" spans="1:10">
      <c r="A822" s="315"/>
      <c r="B822" s="315"/>
      <c r="C822" s="315"/>
      <c r="D822" s="315"/>
      <c r="E822" s="317"/>
      <c r="F822" s="320"/>
      <c r="G822" s="320"/>
      <c r="H822" s="315"/>
    </row>
    <row r="823" spans="1:10">
      <c r="A823" s="315"/>
      <c r="B823" s="315"/>
      <c r="C823" s="315"/>
      <c r="D823" s="315"/>
      <c r="E823" s="317"/>
      <c r="F823" s="320"/>
      <c r="G823" s="326"/>
      <c r="H823" s="315"/>
    </row>
    <row r="824" spans="1:10">
      <c r="A824" s="315"/>
      <c r="B824" s="315"/>
      <c r="C824" s="315"/>
      <c r="D824" s="315"/>
      <c r="E824" s="317"/>
      <c r="F824" s="320"/>
      <c r="G824" s="320"/>
      <c r="H824" s="315"/>
    </row>
    <row r="825" spans="1:10">
      <c r="A825" s="315"/>
      <c r="B825" s="315"/>
      <c r="C825" s="315"/>
      <c r="D825" s="315"/>
      <c r="E825" s="315"/>
      <c r="F825" s="316"/>
      <c r="G825" s="316"/>
      <c r="H825" s="315"/>
    </row>
    <row r="826" spans="1:10">
      <c r="A826" s="315"/>
      <c r="B826" s="315"/>
      <c r="C826" s="315"/>
      <c r="D826" s="315"/>
      <c r="E826" s="315"/>
      <c r="F826" s="316"/>
      <c r="G826" s="316"/>
      <c r="H826" s="315"/>
    </row>
    <row r="827" spans="1:10">
      <c r="A827" s="317"/>
      <c r="B827" s="315"/>
      <c r="C827" s="315"/>
      <c r="D827" s="315"/>
      <c r="E827" s="317"/>
      <c r="F827" s="318"/>
      <c r="G827" s="319"/>
      <c r="H827" s="315"/>
    </row>
    <row r="828" spans="1:10">
      <c r="A828" s="315"/>
      <c r="B828" s="315"/>
      <c r="C828" s="315"/>
      <c r="D828" s="315"/>
      <c r="E828" s="317"/>
      <c r="F828" s="315"/>
      <c r="G828" s="315"/>
      <c r="H828" s="315"/>
    </row>
    <row r="829" spans="1:10">
      <c r="A829" s="315"/>
      <c r="B829" s="315"/>
      <c r="C829" s="332"/>
      <c r="D829" s="322"/>
      <c r="E829" s="315"/>
      <c r="F829" s="320"/>
      <c r="G829" s="320"/>
      <c r="H829" s="324"/>
      <c r="J829" s="324"/>
    </row>
    <row r="830" spans="1:10">
      <c r="A830" s="315"/>
      <c r="B830" s="315"/>
      <c r="C830" s="332"/>
      <c r="D830" s="325"/>
      <c r="E830" s="317"/>
      <c r="F830" s="316"/>
      <c r="G830" s="316"/>
      <c r="H830" s="321"/>
      <c r="J830" s="321"/>
    </row>
    <row r="831" spans="1:10">
      <c r="A831" s="315"/>
      <c r="D831" s="322"/>
      <c r="E831" s="315"/>
      <c r="F831" s="320"/>
      <c r="G831" s="320"/>
    </row>
    <row r="832" spans="1:10">
      <c r="A832" s="315"/>
      <c r="B832" s="315"/>
      <c r="C832" s="332"/>
      <c r="D832" s="325"/>
      <c r="E832" s="317"/>
      <c r="F832" s="316"/>
      <c r="G832" s="316"/>
      <c r="H832" s="321"/>
      <c r="J832" s="321"/>
    </row>
    <row r="833" spans="1:10">
      <c r="A833" s="315"/>
      <c r="B833" s="329"/>
      <c r="D833" s="322"/>
      <c r="E833" s="315"/>
      <c r="F833" s="320"/>
      <c r="G833" s="320"/>
    </row>
    <row r="834" spans="1:10">
      <c r="A834" s="315"/>
      <c r="B834" s="315"/>
      <c r="C834" s="332"/>
      <c r="D834" s="325"/>
      <c r="E834" s="317"/>
      <c r="F834" s="316"/>
      <c r="G834" s="316"/>
      <c r="H834" s="321"/>
      <c r="J834" s="321"/>
    </row>
    <row r="835" spans="1:10">
      <c r="A835" s="315"/>
      <c r="B835" s="315"/>
      <c r="D835" s="322"/>
      <c r="E835" s="315"/>
      <c r="F835" s="320"/>
      <c r="G835" s="320"/>
    </row>
    <row r="836" spans="1:10">
      <c r="A836" s="315"/>
      <c r="B836" s="315"/>
      <c r="C836" s="332"/>
      <c r="D836" s="325"/>
      <c r="E836" s="317"/>
      <c r="F836" s="316"/>
      <c r="G836" s="316"/>
      <c r="H836" s="321"/>
      <c r="J836" s="321"/>
    </row>
    <row r="837" spans="1:10">
      <c r="A837" s="315"/>
      <c r="D837" s="322"/>
      <c r="E837" s="315"/>
      <c r="F837" s="320"/>
      <c r="G837" s="326"/>
    </row>
    <row r="838" spans="1:10">
      <c r="A838" s="315"/>
      <c r="B838" s="315"/>
      <c r="C838" s="332"/>
      <c r="D838" s="325"/>
      <c r="E838" s="317"/>
      <c r="F838" s="316"/>
      <c r="G838" s="316"/>
      <c r="H838" s="321"/>
      <c r="J838" s="321"/>
    </row>
    <row r="839" spans="1:10">
      <c r="A839" s="315"/>
      <c r="D839" s="322"/>
      <c r="E839" s="315"/>
      <c r="F839" s="320"/>
      <c r="G839" s="326"/>
    </row>
    <row r="840" spans="1:10">
      <c r="A840" s="315"/>
      <c r="B840" s="315"/>
      <c r="C840" s="332"/>
      <c r="D840" s="325"/>
      <c r="E840" s="317"/>
      <c r="F840" s="316"/>
      <c r="G840" s="316"/>
      <c r="H840" s="321"/>
      <c r="J840" s="321"/>
    </row>
    <row r="841" spans="1:10">
      <c r="A841" s="315"/>
      <c r="D841" s="322"/>
      <c r="E841" s="315"/>
      <c r="F841" s="320"/>
      <c r="G841" s="326"/>
    </row>
    <row r="842" spans="1:10">
      <c r="A842" s="315"/>
      <c r="B842" s="315"/>
      <c r="C842" s="332"/>
      <c r="D842" s="325"/>
      <c r="E842" s="317"/>
      <c r="F842" s="316"/>
      <c r="G842" s="316"/>
      <c r="H842" s="321"/>
      <c r="J842" s="321"/>
    </row>
    <row r="843" spans="1:10">
      <c r="A843" s="315"/>
      <c r="D843" s="322"/>
      <c r="E843" s="315"/>
      <c r="F843" s="320"/>
      <c r="G843" s="326"/>
    </row>
    <row r="844" spans="1:10">
      <c r="A844" s="315"/>
      <c r="B844" s="315"/>
      <c r="C844" s="332"/>
      <c r="D844" s="325"/>
      <c r="E844" s="317"/>
      <c r="F844" s="316"/>
      <c r="G844" s="316"/>
      <c r="H844" s="321"/>
      <c r="J844" s="321"/>
    </row>
    <row r="845" spans="1:10">
      <c r="A845" s="315"/>
      <c r="D845" s="322"/>
      <c r="E845" s="315"/>
      <c r="F845" s="320"/>
      <c r="G845" s="326"/>
    </row>
    <row r="846" spans="1:10">
      <c r="A846" s="315"/>
      <c r="B846" s="315"/>
      <c r="C846" s="332"/>
      <c r="D846" s="325"/>
      <c r="E846" s="317"/>
      <c r="F846" s="316"/>
      <c r="G846" s="316"/>
      <c r="H846" s="321"/>
      <c r="J846" s="321"/>
    </row>
    <row r="847" spans="1:10">
      <c r="A847" s="315"/>
      <c r="D847" s="322"/>
      <c r="E847" s="315"/>
      <c r="F847" s="320"/>
      <c r="G847" s="326"/>
    </row>
    <row r="848" spans="1:10">
      <c r="A848" s="315"/>
      <c r="B848" s="315"/>
      <c r="C848" s="332"/>
      <c r="D848" s="325"/>
      <c r="E848" s="317"/>
      <c r="F848" s="316"/>
      <c r="G848" s="316"/>
      <c r="H848" s="321"/>
      <c r="J848" s="321"/>
    </row>
    <row r="849" spans="1:10">
      <c r="A849" s="315"/>
      <c r="D849" s="322"/>
      <c r="E849" s="315"/>
      <c r="F849" s="320"/>
      <c r="G849" s="326"/>
    </row>
    <row r="850" spans="1:10">
      <c r="A850" s="315"/>
      <c r="B850" s="315"/>
      <c r="C850" s="332"/>
      <c r="D850" s="325"/>
      <c r="E850" s="317"/>
      <c r="F850" s="316"/>
      <c r="G850" s="316"/>
      <c r="H850" s="321"/>
      <c r="J850" s="321"/>
    </row>
    <row r="851" spans="1:10">
      <c r="A851" s="315"/>
      <c r="D851" s="322"/>
      <c r="E851" s="315"/>
      <c r="F851" s="320"/>
      <c r="G851" s="326"/>
      <c r="H851" s="315"/>
      <c r="J851" s="315"/>
    </row>
    <row r="852" spans="1:10">
      <c r="A852" s="315"/>
      <c r="B852" s="315"/>
      <c r="C852" s="332"/>
      <c r="D852" s="325"/>
      <c r="E852" s="317"/>
      <c r="F852" s="316"/>
      <c r="G852" s="316"/>
      <c r="H852" s="321"/>
      <c r="J852" s="321"/>
    </row>
    <row r="853" spans="1:10">
      <c r="A853" s="315"/>
      <c r="D853" s="322"/>
      <c r="E853" s="315"/>
      <c r="F853" s="320"/>
      <c r="G853" s="326"/>
    </row>
    <row r="854" spans="1:10">
      <c r="A854" s="315"/>
      <c r="B854" s="315"/>
      <c r="C854" s="332"/>
      <c r="D854" s="325"/>
      <c r="E854" s="317"/>
      <c r="F854" s="316"/>
      <c r="G854" s="316"/>
      <c r="H854" s="321"/>
      <c r="J854" s="321"/>
    </row>
    <row r="855" spans="1:10">
      <c r="A855" s="315"/>
      <c r="D855" s="322"/>
      <c r="E855" s="315"/>
      <c r="F855" s="320"/>
      <c r="G855" s="320"/>
      <c r="H855" s="327"/>
    </row>
    <row r="856" spans="1:10">
      <c r="A856" s="315"/>
      <c r="B856" s="315"/>
      <c r="C856" s="321"/>
      <c r="D856" s="325"/>
      <c r="E856" s="317"/>
      <c r="F856" s="316"/>
      <c r="G856" s="316"/>
      <c r="H856" s="321"/>
      <c r="J856" s="321"/>
    </row>
    <row r="857" spans="1:10">
      <c r="A857" s="315"/>
      <c r="B857" s="315"/>
      <c r="C857" s="332"/>
      <c r="D857" s="322"/>
      <c r="E857" s="317"/>
      <c r="F857" s="323"/>
      <c r="G857" s="326"/>
      <c r="H857" s="327"/>
      <c r="J857" s="321"/>
    </row>
    <row r="858" spans="1:10">
      <c r="A858" s="315"/>
      <c r="B858" s="315"/>
      <c r="C858" s="332"/>
      <c r="D858" s="322"/>
      <c r="E858" s="317"/>
      <c r="F858" s="323"/>
      <c r="G858" s="326"/>
      <c r="H858" s="321"/>
    </row>
    <row r="859" spans="1:10">
      <c r="A859" s="317"/>
      <c r="B859" s="329"/>
      <c r="C859" s="332"/>
      <c r="D859" s="322"/>
      <c r="E859" s="317"/>
      <c r="F859" s="323"/>
      <c r="G859" s="326"/>
      <c r="H859" s="327"/>
      <c r="J859" s="321"/>
    </row>
    <row r="860" spans="1:10">
      <c r="A860" s="315"/>
      <c r="B860" s="329"/>
      <c r="C860" s="332"/>
      <c r="D860" s="322"/>
      <c r="E860" s="317"/>
      <c r="F860" s="323"/>
      <c r="G860" s="326"/>
      <c r="H860" s="321"/>
    </row>
    <row r="861" spans="1:10">
      <c r="A861" s="315"/>
      <c r="B861" s="315"/>
      <c r="C861" s="315"/>
      <c r="D861" s="315"/>
      <c r="E861" s="315"/>
      <c r="F861" s="316"/>
      <c r="G861" s="316"/>
      <c r="H861" s="315"/>
    </row>
    <row r="862" spans="1:10">
      <c r="A862" s="315"/>
      <c r="B862" s="315"/>
      <c r="C862" s="315"/>
      <c r="D862" s="315"/>
      <c r="E862" s="315"/>
      <c r="F862" s="316"/>
      <c r="G862" s="316"/>
      <c r="H862" s="315"/>
    </row>
    <row r="863" spans="1:10">
      <c r="A863" s="315"/>
      <c r="D863" s="322"/>
      <c r="E863" s="315"/>
      <c r="F863" s="320"/>
      <c r="G863" s="320"/>
      <c r="H863" s="327"/>
      <c r="J863" s="321"/>
    </row>
    <row r="864" spans="1:10">
      <c r="A864" s="315"/>
      <c r="B864" s="315"/>
      <c r="C864" s="332"/>
      <c r="D864" s="325"/>
      <c r="E864" s="317"/>
      <c r="F864" s="316"/>
      <c r="G864" s="316"/>
      <c r="H864" s="321"/>
      <c r="J864" s="321"/>
    </row>
    <row r="865" spans="1:10">
      <c r="A865" s="315"/>
      <c r="D865" s="322"/>
      <c r="E865" s="315"/>
      <c r="F865" s="326"/>
      <c r="G865" s="320"/>
      <c r="H865" s="327"/>
      <c r="J865" s="321"/>
    </row>
    <row r="866" spans="1:10">
      <c r="A866" s="315"/>
      <c r="B866" s="315"/>
      <c r="C866" s="332"/>
      <c r="D866" s="325"/>
      <c r="E866" s="317"/>
      <c r="F866" s="316"/>
      <c r="G866" s="316"/>
      <c r="H866" s="321"/>
      <c r="J866" s="321"/>
    </row>
    <row r="867" spans="1:10">
      <c r="A867" s="315"/>
      <c r="D867" s="322"/>
      <c r="E867" s="315"/>
      <c r="F867" s="326"/>
      <c r="G867" s="320"/>
      <c r="H867" s="327"/>
      <c r="J867" s="321"/>
    </row>
    <row r="868" spans="1:10">
      <c r="A868" s="315"/>
      <c r="B868" s="315"/>
      <c r="C868" s="332"/>
      <c r="D868" s="325"/>
      <c r="E868" s="317"/>
      <c r="F868" s="316"/>
      <c r="G868" s="316"/>
      <c r="H868" s="321"/>
      <c r="J868" s="321"/>
    </row>
    <row r="869" spans="1:10">
      <c r="A869" s="315"/>
      <c r="D869" s="322"/>
      <c r="E869" s="315"/>
      <c r="F869" s="320"/>
      <c r="G869" s="320"/>
    </row>
    <row r="870" spans="1:10">
      <c r="A870" s="315"/>
      <c r="B870" s="315"/>
      <c r="C870" s="321"/>
      <c r="D870" s="325"/>
      <c r="E870" s="317"/>
      <c r="F870" s="316"/>
      <c r="G870" s="316"/>
      <c r="H870" s="321"/>
      <c r="J870" s="321"/>
    </row>
    <row r="871" spans="1:10">
      <c r="A871" s="315"/>
      <c r="D871" s="315"/>
      <c r="E871" s="315"/>
      <c r="F871" s="320"/>
      <c r="G871" s="320"/>
      <c r="H871" s="321"/>
      <c r="J871" s="321"/>
    </row>
    <row r="872" spans="1:10">
      <c r="A872" s="315"/>
      <c r="B872" s="315"/>
      <c r="C872" s="351"/>
      <c r="D872" s="315"/>
      <c r="E872" s="317"/>
      <c r="F872" s="320"/>
      <c r="G872" s="320"/>
    </row>
    <row r="873" spans="1:10">
      <c r="A873" s="315"/>
      <c r="D873" s="322"/>
      <c r="E873" s="315"/>
      <c r="F873" s="320"/>
      <c r="G873" s="320"/>
    </row>
    <row r="874" spans="1:10">
      <c r="A874" s="315"/>
      <c r="B874" s="315"/>
      <c r="C874" s="332"/>
      <c r="D874" s="325"/>
      <c r="E874" s="317"/>
      <c r="F874" s="316"/>
      <c r="G874" s="316"/>
      <c r="H874" s="321"/>
      <c r="J874" s="321"/>
    </row>
    <row r="875" spans="1:10">
      <c r="A875" s="315"/>
      <c r="D875" s="322"/>
      <c r="E875" s="315"/>
      <c r="F875" s="320"/>
      <c r="G875" s="320"/>
      <c r="H875" s="321"/>
      <c r="J875" s="321"/>
    </row>
    <row r="876" spans="1:10">
      <c r="A876" s="315"/>
      <c r="B876" s="315"/>
      <c r="C876" s="321"/>
      <c r="D876" s="325"/>
      <c r="E876" s="317"/>
      <c r="F876" s="316"/>
      <c r="G876" s="316"/>
      <c r="H876" s="321"/>
      <c r="J876" s="321"/>
    </row>
    <row r="877" spans="1:10">
      <c r="A877" s="315"/>
      <c r="D877" s="322"/>
      <c r="E877" s="315"/>
      <c r="F877" s="320"/>
      <c r="G877" s="320"/>
      <c r="H877" s="321"/>
      <c r="J877" s="321"/>
    </row>
    <row r="878" spans="1:10">
      <c r="A878" s="315"/>
      <c r="B878" s="315"/>
      <c r="C878" s="321"/>
      <c r="D878" s="325"/>
      <c r="E878" s="317"/>
      <c r="F878" s="316"/>
      <c r="G878" s="316"/>
      <c r="H878" s="321"/>
      <c r="J878" s="321"/>
    </row>
    <row r="879" spans="1:10">
      <c r="A879" s="315"/>
      <c r="D879" s="322"/>
      <c r="E879" s="315"/>
      <c r="F879" s="320"/>
      <c r="G879" s="320"/>
      <c r="H879" s="321"/>
      <c r="J879" s="321"/>
    </row>
    <row r="880" spans="1:10">
      <c r="A880" s="315"/>
      <c r="B880" s="315"/>
      <c r="C880" s="315"/>
      <c r="D880" s="325"/>
      <c r="E880" s="317"/>
      <c r="F880" s="316"/>
      <c r="G880" s="316"/>
      <c r="H880" s="321"/>
      <c r="J880" s="321"/>
    </row>
    <row r="881" spans="1:10">
      <c r="A881" s="315"/>
      <c r="B881" s="315"/>
      <c r="C881" s="332"/>
      <c r="D881" s="325"/>
      <c r="E881" s="317"/>
      <c r="F881" s="316"/>
      <c r="G881" s="316"/>
      <c r="H881" s="321"/>
      <c r="J881" s="321"/>
    </row>
    <row r="882" spans="1:10">
      <c r="A882" s="315"/>
      <c r="B882" s="315"/>
      <c r="C882" s="332"/>
      <c r="D882" s="325"/>
      <c r="E882" s="317"/>
      <c r="F882" s="316"/>
      <c r="G882" s="316"/>
      <c r="H882" s="321"/>
      <c r="J882" s="321"/>
    </row>
    <row r="883" spans="1:10">
      <c r="A883" s="315"/>
      <c r="B883" s="315"/>
      <c r="C883" s="332"/>
      <c r="D883" s="325"/>
      <c r="E883" s="317"/>
      <c r="F883" s="316"/>
      <c r="G883" s="316"/>
      <c r="H883" s="321"/>
      <c r="J883" s="321"/>
    </row>
    <row r="884" spans="1:10">
      <c r="A884" s="315"/>
      <c r="B884" s="315"/>
      <c r="C884" s="332"/>
      <c r="D884" s="325"/>
      <c r="E884" s="317"/>
      <c r="F884" s="316"/>
      <c r="G884" s="316"/>
      <c r="H884" s="321"/>
      <c r="J884" s="321"/>
    </row>
    <row r="885" spans="1:10">
      <c r="A885" s="315"/>
      <c r="B885" s="315"/>
      <c r="C885" s="332"/>
      <c r="D885" s="325"/>
      <c r="E885" s="317"/>
      <c r="F885" s="316"/>
      <c r="G885" s="316"/>
      <c r="H885" s="321"/>
      <c r="J885" s="321"/>
    </row>
    <row r="886" spans="1:10">
      <c r="A886" s="315"/>
      <c r="B886" s="315"/>
      <c r="C886" s="332"/>
      <c r="D886" s="325"/>
      <c r="E886" s="317"/>
      <c r="F886" s="316"/>
      <c r="G886" s="316"/>
      <c r="H886" s="321"/>
      <c r="J886" s="321"/>
    </row>
    <row r="887" spans="1:10">
      <c r="A887" s="315"/>
      <c r="B887" s="315"/>
      <c r="C887" s="332"/>
      <c r="D887" s="325"/>
      <c r="E887" s="317"/>
      <c r="F887" s="316"/>
      <c r="G887" s="316"/>
      <c r="H887" s="321"/>
      <c r="J887" s="321"/>
    </row>
    <row r="888" spans="1:10">
      <c r="A888" s="315"/>
      <c r="B888" s="315"/>
      <c r="C888" s="332"/>
      <c r="D888" s="325"/>
      <c r="E888" s="317"/>
      <c r="F888" s="316"/>
      <c r="G888" s="316"/>
      <c r="H888" s="321"/>
      <c r="J888" s="321"/>
    </row>
    <row r="889" spans="1:10">
      <c r="A889" s="315"/>
      <c r="D889" s="322"/>
      <c r="E889" s="315"/>
      <c r="F889" s="320"/>
      <c r="G889" s="320"/>
    </row>
    <row r="890" spans="1:10">
      <c r="A890" s="315"/>
      <c r="B890" s="315"/>
      <c r="C890" s="321"/>
      <c r="D890" s="325"/>
      <c r="E890" s="317"/>
      <c r="F890" s="316"/>
      <c r="G890" s="316"/>
      <c r="H890" s="321"/>
      <c r="J890" s="321"/>
    </row>
    <row r="891" spans="1:10">
      <c r="A891" s="315"/>
      <c r="D891" s="322"/>
      <c r="E891" s="315"/>
      <c r="F891" s="320"/>
      <c r="G891" s="320"/>
      <c r="H891" s="315"/>
      <c r="J891" s="315"/>
    </row>
    <row r="892" spans="1:10">
      <c r="A892" s="315"/>
      <c r="B892" s="315"/>
      <c r="C892" s="321"/>
      <c r="D892" s="325"/>
      <c r="E892" s="317"/>
      <c r="F892" s="316"/>
      <c r="G892" s="316"/>
      <c r="H892" s="321"/>
      <c r="J892" s="321"/>
    </row>
    <row r="893" spans="1:10">
      <c r="A893" s="315"/>
      <c r="D893" s="322"/>
      <c r="E893" s="315"/>
      <c r="F893" s="320"/>
      <c r="G893" s="320"/>
      <c r="H893" s="315"/>
      <c r="J893" s="315"/>
    </row>
    <row r="894" spans="1:10">
      <c r="A894" s="315"/>
      <c r="B894" s="315"/>
      <c r="C894" s="315"/>
      <c r="D894" s="325"/>
      <c r="E894" s="317"/>
      <c r="F894" s="316"/>
      <c r="G894" s="316"/>
      <c r="H894" s="321"/>
      <c r="J894" s="321"/>
    </row>
    <row r="895" spans="1:10">
      <c r="A895" s="315"/>
      <c r="B895" s="315"/>
      <c r="C895" s="315"/>
      <c r="D895" s="315"/>
      <c r="E895" s="317"/>
      <c r="F895" s="320"/>
      <c r="G895" s="326"/>
      <c r="H895" s="327"/>
      <c r="I895" s="318"/>
    </row>
    <row r="896" spans="1:10">
      <c r="A896" s="315"/>
      <c r="B896" s="315"/>
      <c r="C896" s="315"/>
      <c r="D896" s="315"/>
      <c r="E896" s="317"/>
      <c r="F896" s="320"/>
      <c r="G896" s="320"/>
      <c r="H896" s="327"/>
      <c r="I896" s="323"/>
    </row>
    <row r="897" spans="1:10">
      <c r="A897" s="315"/>
      <c r="B897" s="315"/>
      <c r="C897" s="315"/>
      <c r="D897" s="315"/>
      <c r="E897" s="315"/>
      <c r="F897" s="316"/>
      <c r="G897" s="316"/>
      <c r="H897" s="315"/>
    </row>
    <row r="898" spans="1:10">
      <c r="A898" s="315"/>
      <c r="B898" s="315"/>
      <c r="C898" s="315"/>
      <c r="D898" s="315"/>
      <c r="E898" s="315"/>
      <c r="F898" s="316"/>
      <c r="G898" s="316"/>
      <c r="H898" s="315"/>
    </row>
    <row r="899" spans="1:10">
      <c r="A899" s="317"/>
      <c r="B899" s="315"/>
      <c r="C899" s="315"/>
      <c r="D899" s="315"/>
      <c r="E899" s="317"/>
      <c r="F899" s="318"/>
      <c r="G899" s="319"/>
      <c r="H899" s="315"/>
    </row>
    <row r="900" spans="1:10">
      <c r="A900" s="315"/>
      <c r="B900" s="315"/>
      <c r="C900" s="315"/>
      <c r="D900" s="315"/>
      <c r="E900" s="317"/>
      <c r="F900" s="315"/>
      <c r="G900" s="315"/>
      <c r="H900" s="315"/>
    </row>
    <row r="901" spans="1:10">
      <c r="A901" s="315"/>
      <c r="D901" s="315"/>
      <c r="E901" s="315"/>
      <c r="F901" s="320"/>
      <c r="G901" s="320"/>
      <c r="H901" s="315"/>
    </row>
    <row r="902" spans="1:10">
      <c r="A902" s="315"/>
      <c r="B902" s="315"/>
      <c r="C902" s="352"/>
      <c r="D902" s="315"/>
      <c r="E902" s="315"/>
      <c r="F902" s="316"/>
      <c r="G902" s="316"/>
      <c r="H902" s="315"/>
    </row>
    <row r="903" spans="1:10">
      <c r="A903" s="315"/>
      <c r="D903" s="322"/>
      <c r="E903" s="315"/>
      <c r="F903" s="320"/>
      <c r="G903" s="326"/>
      <c r="H903" s="324"/>
      <c r="J903" s="324"/>
    </row>
    <row r="904" spans="1:10">
      <c r="A904" s="315"/>
      <c r="B904" s="315"/>
      <c r="C904" s="332"/>
      <c r="D904" s="325"/>
      <c r="E904" s="317"/>
      <c r="F904" s="316"/>
      <c r="G904" s="316"/>
      <c r="H904" s="321"/>
      <c r="J904" s="321"/>
    </row>
    <row r="905" spans="1:10">
      <c r="A905" s="315"/>
      <c r="D905" s="322"/>
      <c r="E905" s="315"/>
      <c r="F905" s="320"/>
      <c r="G905" s="326"/>
    </row>
    <row r="906" spans="1:10">
      <c r="A906" s="315"/>
      <c r="B906" s="315"/>
      <c r="C906" s="332"/>
      <c r="D906" s="325"/>
      <c r="E906" s="317"/>
      <c r="F906" s="316"/>
      <c r="G906" s="316"/>
      <c r="H906" s="321"/>
      <c r="J906" s="321"/>
    </row>
    <row r="907" spans="1:10">
      <c r="A907" s="315"/>
      <c r="D907" s="322"/>
      <c r="E907" s="315"/>
      <c r="F907" s="320"/>
      <c r="G907" s="326"/>
    </row>
    <row r="908" spans="1:10">
      <c r="A908" s="315"/>
      <c r="B908" s="315"/>
      <c r="C908" s="332"/>
      <c r="D908" s="325"/>
      <c r="E908" s="317"/>
      <c r="F908" s="316"/>
      <c r="G908" s="316"/>
      <c r="H908" s="321"/>
      <c r="J908" s="321"/>
    </row>
    <row r="909" spans="1:10">
      <c r="A909" s="315"/>
      <c r="D909" s="322"/>
      <c r="E909" s="315"/>
      <c r="F909" s="320"/>
      <c r="G909" s="326"/>
    </row>
    <row r="910" spans="1:10">
      <c r="A910" s="315"/>
      <c r="B910" s="315"/>
      <c r="C910" s="332"/>
      <c r="D910" s="325"/>
      <c r="E910" s="317"/>
      <c r="F910" s="316"/>
      <c r="G910" s="316"/>
      <c r="H910" s="321"/>
      <c r="J910" s="321"/>
    </row>
    <row r="911" spans="1:10">
      <c r="A911" s="315"/>
      <c r="D911" s="322"/>
      <c r="E911" s="315"/>
      <c r="F911" s="320"/>
      <c r="G911" s="326"/>
    </row>
    <row r="912" spans="1:10">
      <c r="A912" s="315"/>
      <c r="B912" s="315"/>
      <c r="C912" s="332"/>
      <c r="D912" s="325"/>
      <c r="E912" s="317"/>
      <c r="F912" s="316"/>
      <c r="G912" s="316"/>
      <c r="H912" s="321"/>
      <c r="J912" s="321"/>
    </row>
    <row r="913" spans="1:10">
      <c r="A913" s="315"/>
      <c r="D913" s="322"/>
      <c r="E913" s="315"/>
      <c r="F913" s="320"/>
      <c r="G913" s="326"/>
    </row>
    <row r="914" spans="1:10">
      <c r="A914" s="315"/>
      <c r="B914" s="315"/>
      <c r="C914" s="332"/>
      <c r="D914" s="325"/>
      <c r="E914" s="317"/>
      <c r="F914" s="316"/>
      <c r="G914" s="316"/>
      <c r="H914" s="321"/>
      <c r="J914" s="321"/>
    </row>
    <row r="915" spans="1:10">
      <c r="A915" s="315"/>
      <c r="D915" s="322"/>
      <c r="E915" s="315"/>
      <c r="F915" s="320"/>
      <c r="G915" s="326"/>
    </row>
    <row r="916" spans="1:10">
      <c r="A916" s="315"/>
      <c r="B916" s="315"/>
      <c r="C916" s="332"/>
      <c r="D916" s="325"/>
      <c r="E916" s="317"/>
      <c r="F916" s="316"/>
      <c r="G916" s="316"/>
      <c r="H916" s="321"/>
      <c r="J916" s="321"/>
    </row>
    <row r="917" spans="1:10">
      <c r="A917" s="315"/>
      <c r="D917" s="322"/>
      <c r="E917" s="315"/>
      <c r="F917" s="320"/>
      <c r="G917" s="326"/>
    </row>
    <row r="918" spans="1:10">
      <c r="A918" s="315"/>
      <c r="B918" s="315"/>
      <c r="C918" s="332"/>
      <c r="D918" s="325"/>
      <c r="E918" s="317"/>
      <c r="F918" s="316"/>
      <c r="G918" s="316"/>
      <c r="H918" s="321"/>
      <c r="J918" s="321"/>
    </row>
    <row r="919" spans="1:10">
      <c r="A919" s="315"/>
      <c r="D919" s="322"/>
      <c r="E919" s="315"/>
      <c r="F919" s="320"/>
      <c r="G919" s="326"/>
    </row>
    <row r="920" spans="1:10">
      <c r="A920" s="315"/>
      <c r="B920" s="315"/>
      <c r="C920" s="315"/>
      <c r="D920" s="325"/>
      <c r="E920" s="317"/>
      <c r="F920" s="316"/>
      <c r="G920" s="316"/>
      <c r="H920" s="321"/>
      <c r="J920" s="321"/>
    </row>
    <row r="921" spans="1:10">
      <c r="A921" s="315"/>
      <c r="B921" s="315"/>
      <c r="C921" s="315"/>
      <c r="D921" s="315"/>
      <c r="E921" s="315"/>
      <c r="F921" s="320"/>
      <c r="G921" s="320"/>
      <c r="H921" s="315"/>
    </row>
    <row r="922" spans="1:10">
      <c r="A922" s="315"/>
      <c r="B922" s="315"/>
      <c r="C922" s="315"/>
      <c r="D922" s="315"/>
      <c r="E922" s="317"/>
      <c r="F922" s="320"/>
      <c r="G922" s="320"/>
      <c r="H922" s="315"/>
    </row>
    <row r="923" spans="1:10">
      <c r="A923" s="315"/>
      <c r="B923" s="315"/>
      <c r="C923" s="315"/>
      <c r="D923" s="315"/>
      <c r="E923" s="315"/>
      <c r="F923" s="320"/>
      <c r="G923" s="320"/>
      <c r="H923" s="315"/>
    </row>
    <row r="924" spans="1:10">
      <c r="A924" s="315"/>
      <c r="B924" s="315"/>
      <c r="C924" s="315"/>
      <c r="D924" s="315"/>
      <c r="E924" s="317"/>
      <c r="F924" s="320"/>
      <c r="G924" s="320"/>
      <c r="H924" s="315"/>
    </row>
    <row r="925" spans="1:10">
      <c r="A925" s="315"/>
      <c r="B925" s="315"/>
      <c r="C925" s="315"/>
      <c r="D925" s="315"/>
      <c r="E925" s="315"/>
      <c r="F925" s="320"/>
      <c r="G925" s="320"/>
      <c r="H925" s="315"/>
    </row>
    <row r="926" spans="1:10">
      <c r="A926" s="315"/>
      <c r="B926" s="315"/>
      <c r="C926" s="315"/>
      <c r="D926" s="315"/>
      <c r="E926" s="317"/>
      <c r="F926" s="320"/>
      <c r="G926" s="320"/>
      <c r="H926" s="315"/>
    </row>
    <row r="927" spans="1:10">
      <c r="A927" s="315"/>
      <c r="B927" s="315"/>
      <c r="C927" s="315"/>
      <c r="D927" s="315"/>
      <c r="E927" s="315"/>
      <c r="F927" s="320"/>
      <c r="G927" s="320"/>
      <c r="H927" s="315"/>
    </row>
    <row r="928" spans="1:10">
      <c r="A928" s="315"/>
      <c r="B928" s="315"/>
      <c r="C928" s="315"/>
      <c r="D928" s="315"/>
      <c r="E928" s="317"/>
      <c r="F928" s="320"/>
      <c r="G928" s="320"/>
      <c r="H928" s="315"/>
    </row>
    <row r="929" spans="1:10">
      <c r="A929" s="315"/>
      <c r="B929" s="315"/>
      <c r="C929" s="315"/>
      <c r="D929" s="315"/>
      <c r="E929" s="317"/>
      <c r="F929" s="320"/>
      <c r="G929" s="320"/>
      <c r="H929" s="315"/>
    </row>
    <row r="930" spans="1:10">
      <c r="A930" s="315"/>
      <c r="B930" s="315"/>
      <c r="C930" s="315"/>
      <c r="D930" s="315"/>
      <c r="E930" s="317"/>
      <c r="F930" s="320"/>
      <c r="G930" s="320"/>
      <c r="H930" s="315"/>
    </row>
    <row r="931" spans="1:10">
      <c r="A931" s="315"/>
      <c r="B931" s="315"/>
      <c r="C931" s="315"/>
      <c r="D931" s="315"/>
      <c r="E931" s="317"/>
      <c r="F931" s="320"/>
      <c r="G931" s="326"/>
      <c r="H931" s="315"/>
    </row>
    <row r="932" spans="1:10">
      <c r="A932" s="315"/>
      <c r="B932" s="315"/>
      <c r="C932" s="315"/>
      <c r="D932" s="315"/>
      <c r="E932" s="317"/>
      <c r="F932" s="320"/>
      <c r="G932" s="320"/>
      <c r="H932" s="315"/>
    </row>
    <row r="933" spans="1:10">
      <c r="A933" s="315"/>
      <c r="B933" s="315"/>
      <c r="C933" s="315"/>
      <c r="D933" s="315"/>
      <c r="E933" s="315"/>
      <c r="F933" s="316"/>
      <c r="G933" s="316"/>
      <c r="H933" s="315"/>
    </row>
    <row r="934" spans="1:10">
      <c r="A934" s="315"/>
      <c r="B934" s="315"/>
      <c r="C934" s="315"/>
      <c r="D934" s="315"/>
      <c r="E934" s="315"/>
      <c r="F934" s="316"/>
      <c r="G934" s="316"/>
      <c r="H934" s="315"/>
    </row>
    <row r="935" spans="1:10">
      <c r="A935" s="317"/>
      <c r="B935" s="315"/>
      <c r="C935" s="315"/>
      <c r="D935" s="315"/>
      <c r="E935" s="317"/>
      <c r="F935" s="318"/>
      <c r="G935" s="319"/>
      <c r="H935" s="315"/>
    </row>
    <row r="936" spans="1:10">
      <c r="A936" s="315"/>
      <c r="B936" s="315"/>
      <c r="D936" s="315"/>
      <c r="E936" s="317"/>
      <c r="F936" s="315"/>
      <c r="G936" s="315"/>
      <c r="H936" s="315"/>
    </row>
    <row r="937" spans="1:10">
      <c r="A937" s="315"/>
      <c r="D937" s="315"/>
      <c r="E937" s="315"/>
      <c r="F937" s="320"/>
      <c r="G937" s="320"/>
      <c r="H937" s="315"/>
    </row>
    <row r="938" spans="1:10">
      <c r="A938" s="315"/>
      <c r="B938" s="315"/>
      <c r="C938" s="341"/>
      <c r="D938" s="315"/>
      <c r="E938" s="315"/>
      <c r="F938" s="316"/>
      <c r="G938" s="316"/>
      <c r="H938" s="315"/>
    </row>
    <row r="939" spans="1:10">
      <c r="A939" s="315"/>
      <c r="D939" s="322"/>
      <c r="E939" s="315"/>
      <c r="F939" s="320"/>
      <c r="G939" s="320"/>
      <c r="H939" s="324"/>
      <c r="J939" s="324"/>
    </row>
    <row r="940" spans="1:10">
      <c r="A940" s="315"/>
      <c r="B940" s="315"/>
      <c r="C940" s="332"/>
      <c r="D940" s="325"/>
      <c r="E940" s="317"/>
      <c r="F940" s="316"/>
      <c r="G940" s="316"/>
      <c r="H940" s="321"/>
      <c r="J940" s="321"/>
    </row>
    <row r="941" spans="1:10">
      <c r="A941" s="315"/>
      <c r="D941" s="322"/>
      <c r="E941" s="315"/>
      <c r="F941" s="320"/>
      <c r="G941" s="320"/>
    </row>
    <row r="942" spans="1:10">
      <c r="A942" s="315"/>
      <c r="B942" s="315"/>
      <c r="C942" s="332"/>
      <c r="D942" s="325"/>
      <c r="E942" s="317"/>
      <c r="F942" s="316"/>
      <c r="G942" s="316"/>
      <c r="H942" s="321"/>
      <c r="J942" s="321"/>
    </row>
    <row r="943" spans="1:10">
      <c r="A943" s="315"/>
      <c r="D943" s="322"/>
      <c r="E943" s="315"/>
      <c r="F943" s="320"/>
      <c r="G943" s="320"/>
    </row>
    <row r="944" spans="1:10">
      <c r="A944" s="315"/>
      <c r="B944" s="315"/>
      <c r="D944" s="325"/>
      <c r="E944" s="317"/>
      <c r="F944" s="316"/>
      <c r="G944" s="316"/>
      <c r="H944" s="321"/>
      <c r="J944" s="321"/>
    </row>
    <row r="945" spans="1:10">
      <c r="A945" s="315"/>
      <c r="B945" s="315"/>
      <c r="C945" s="315"/>
      <c r="D945" s="322"/>
      <c r="E945" s="317"/>
      <c r="F945" s="320"/>
      <c r="G945" s="316"/>
      <c r="H945" s="327"/>
      <c r="J945" s="321"/>
    </row>
    <row r="946" spans="1:10">
      <c r="A946" s="315"/>
      <c r="B946" s="315"/>
      <c r="C946" s="315"/>
      <c r="D946" s="315"/>
      <c r="E946" s="317"/>
      <c r="F946" s="320"/>
      <c r="G946" s="320"/>
      <c r="H946" s="315"/>
      <c r="J946" s="315"/>
    </row>
    <row r="947" spans="1:10">
      <c r="A947" s="315"/>
      <c r="B947" s="315"/>
      <c r="C947" s="315"/>
      <c r="D947" s="322"/>
      <c r="E947" s="317"/>
      <c r="F947" s="320"/>
      <c r="G947" s="316"/>
      <c r="H947" s="327"/>
      <c r="J947" s="321"/>
    </row>
    <row r="948" spans="1:10">
      <c r="A948" s="315"/>
      <c r="B948" s="315"/>
      <c r="C948" s="315"/>
      <c r="D948" s="315"/>
      <c r="E948" s="317"/>
      <c r="F948" s="320"/>
      <c r="G948" s="320"/>
      <c r="H948" s="315"/>
      <c r="J948" s="315"/>
    </row>
    <row r="949" spans="1:10">
      <c r="A949" s="315"/>
      <c r="B949" s="315"/>
      <c r="C949" s="315"/>
      <c r="D949" s="322"/>
      <c r="E949" s="317"/>
      <c r="F949" s="320"/>
      <c r="G949" s="316"/>
      <c r="H949" s="327"/>
      <c r="J949" s="321"/>
    </row>
    <row r="950" spans="1:10">
      <c r="A950" s="315"/>
      <c r="B950" s="315"/>
      <c r="C950" s="315"/>
      <c r="D950" s="315"/>
      <c r="E950" s="317"/>
      <c r="F950" s="320"/>
      <c r="G950" s="320"/>
      <c r="H950" s="315"/>
      <c r="J950" s="315"/>
    </row>
    <row r="951" spans="1:10">
      <c r="A951" s="315"/>
      <c r="B951" s="315"/>
      <c r="C951" s="315"/>
      <c r="D951" s="322"/>
      <c r="E951" s="317"/>
      <c r="F951" s="320"/>
      <c r="G951" s="316"/>
      <c r="H951" s="327"/>
      <c r="J951" s="321"/>
    </row>
    <row r="952" spans="1:10">
      <c r="A952" s="315"/>
      <c r="B952" s="315"/>
      <c r="C952" s="315"/>
      <c r="D952" s="315"/>
      <c r="E952" s="317"/>
      <c r="F952" s="320"/>
      <c r="G952" s="320"/>
      <c r="H952" s="315"/>
      <c r="J952" s="315"/>
    </row>
    <row r="953" spans="1:10">
      <c r="A953" s="315"/>
      <c r="F953" s="353"/>
      <c r="G953" s="353"/>
      <c r="H953" s="315"/>
    </row>
    <row r="954" spans="1:10">
      <c r="A954" s="315"/>
      <c r="F954" s="353"/>
      <c r="G954" s="353"/>
      <c r="H954" s="315"/>
    </row>
    <row r="955" spans="1:10">
      <c r="A955" s="315"/>
      <c r="B955" s="315"/>
      <c r="C955" s="315"/>
      <c r="D955" s="315"/>
      <c r="E955" s="315"/>
      <c r="F955" s="320"/>
      <c r="G955" s="320"/>
      <c r="H955" s="315"/>
    </row>
    <row r="956" spans="1:10">
      <c r="A956" s="315"/>
      <c r="B956" s="315"/>
      <c r="C956" s="315"/>
      <c r="D956" s="315"/>
      <c r="E956" s="317"/>
      <c r="F956" s="320"/>
      <c r="G956" s="320"/>
      <c r="H956" s="315"/>
    </row>
    <row r="957" spans="1:10">
      <c r="A957" s="315"/>
      <c r="B957" s="315"/>
      <c r="C957" s="315"/>
      <c r="D957" s="315"/>
      <c r="E957" s="315"/>
      <c r="F957" s="320"/>
      <c r="G957" s="320"/>
      <c r="H957" s="315"/>
    </row>
    <row r="958" spans="1:10">
      <c r="A958" s="315"/>
      <c r="B958" s="315"/>
      <c r="C958" s="315"/>
      <c r="D958" s="315"/>
      <c r="E958" s="317"/>
      <c r="F958" s="320"/>
      <c r="G958" s="320"/>
      <c r="H958" s="315"/>
    </row>
    <row r="959" spans="1:10">
      <c r="A959" s="315"/>
      <c r="B959" s="315"/>
      <c r="C959" s="315"/>
      <c r="D959" s="315"/>
      <c r="E959" s="315"/>
      <c r="F959" s="320"/>
      <c r="G959" s="320"/>
      <c r="H959" s="315"/>
    </row>
    <row r="960" spans="1:10">
      <c r="A960" s="315"/>
      <c r="B960" s="315"/>
      <c r="C960" s="315"/>
      <c r="D960" s="315"/>
      <c r="E960" s="317"/>
      <c r="F960" s="320"/>
      <c r="G960" s="320"/>
      <c r="H960" s="315"/>
    </row>
    <row r="961" spans="1:10">
      <c r="A961" s="315"/>
      <c r="B961" s="315"/>
      <c r="C961" s="315"/>
      <c r="D961" s="315"/>
      <c r="E961" s="315"/>
      <c r="F961" s="320"/>
      <c r="G961" s="320"/>
      <c r="H961" s="315"/>
    </row>
    <row r="962" spans="1:10">
      <c r="A962" s="315"/>
      <c r="B962" s="315"/>
      <c r="C962" s="315"/>
      <c r="D962" s="315"/>
      <c r="E962" s="317"/>
      <c r="F962" s="320"/>
      <c r="G962" s="320"/>
      <c r="H962" s="315"/>
    </row>
    <row r="963" spans="1:10">
      <c r="A963" s="315"/>
      <c r="B963" s="315"/>
      <c r="C963" s="315"/>
      <c r="D963" s="315"/>
      <c r="E963" s="315"/>
      <c r="F963" s="320"/>
      <c r="G963" s="320"/>
      <c r="H963" s="315"/>
    </row>
    <row r="964" spans="1:10">
      <c r="A964" s="315"/>
      <c r="B964" s="315"/>
      <c r="C964" s="315"/>
      <c r="D964" s="315"/>
      <c r="E964" s="317"/>
      <c r="F964" s="320"/>
      <c r="G964" s="320"/>
      <c r="H964" s="315"/>
    </row>
    <row r="965" spans="1:10">
      <c r="A965" s="315"/>
      <c r="B965" s="315"/>
      <c r="C965" s="315"/>
      <c r="D965" s="315"/>
      <c r="E965" s="315"/>
      <c r="F965" s="320"/>
      <c r="G965" s="320"/>
      <c r="H965" s="315"/>
    </row>
    <row r="966" spans="1:10">
      <c r="A966" s="315"/>
      <c r="B966" s="315"/>
      <c r="C966" s="315"/>
      <c r="D966" s="315"/>
      <c r="E966" s="317"/>
      <c r="F966" s="320"/>
      <c r="G966" s="320"/>
      <c r="H966" s="315"/>
    </row>
    <row r="967" spans="1:10">
      <c r="A967" s="315"/>
      <c r="B967" s="315"/>
      <c r="C967" s="315"/>
      <c r="D967" s="315"/>
      <c r="E967" s="315"/>
      <c r="F967" s="320"/>
      <c r="G967" s="326"/>
      <c r="H967" s="327"/>
    </row>
    <row r="968" spans="1:10">
      <c r="A968" s="315"/>
      <c r="B968" s="315"/>
      <c r="C968" s="315"/>
      <c r="D968" s="315"/>
      <c r="E968" s="317"/>
      <c r="F968" s="320"/>
      <c r="G968" s="320"/>
      <c r="H968" s="327"/>
    </row>
    <row r="969" spans="1:10">
      <c r="A969" s="315"/>
      <c r="B969" s="315"/>
      <c r="C969" s="315"/>
      <c r="D969" s="315"/>
      <c r="E969" s="315"/>
      <c r="F969" s="316"/>
      <c r="G969" s="316"/>
      <c r="H969" s="315"/>
    </row>
    <row r="970" spans="1:10">
      <c r="A970" s="315"/>
      <c r="B970" s="315"/>
      <c r="C970" s="315"/>
      <c r="D970" s="315"/>
      <c r="E970" s="315"/>
      <c r="F970" s="316"/>
      <c r="G970" s="316"/>
      <c r="H970" s="315"/>
    </row>
    <row r="971" spans="1:10">
      <c r="A971" s="317"/>
      <c r="B971" s="315"/>
      <c r="C971" s="315"/>
      <c r="D971" s="322"/>
      <c r="E971" s="317"/>
      <c r="F971" s="318"/>
      <c r="G971" s="326"/>
      <c r="H971" s="327"/>
      <c r="J971" s="315"/>
    </row>
    <row r="972" spans="1:10">
      <c r="A972" s="315"/>
      <c r="B972" s="315"/>
      <c r="C972" s="332"/>
      <c r="D972" s="325"/>
      <c r="E972" s="317"/>
      <c r="F972" s="316"/>
      <c r="G972" s="316"/>
      <c r="H972" s="321"/>
      <c r="J972" s="321"/>
    </row>
    <row r="973" spans="1:10">
      <c r="A973" s="315"/>
      <c r="D973" s="322"/>
      <c r="E973" s="315"/>
      <c r="F973" s="320"/>
      <c r="G973" s="326"/>
    </row>
    <row r="974" spans="1:10">
      <c r="A974" s="315"/>
      <c r="B974" s="315"/>
      <c r="C974" s="332"/>
      <c r="D974" s="325"/>
      <c r="E974" s="317"/>
      <c r="F974" s="316"/>
      <c r="G974" s="316"/>
      <c r="H974" s="321"/>
      <c r="J974" s="321"/>
    </row>
    <row r="975" spans="1:10">
      <c r="A975" s="315"/>
      <c r="D975" s="322"/>
      <c r="E975" s="315"/>
      <c r="F975" s="320"/>
      <c r="G975" s="326"/>
      <c r="H975" s="327"/>
    </row>
    <row r="976" spans="1:10">
      <c r="A976" s="315"/>
      <c r="B976" s="315"/>
      <c r="C976" s="332"/>
      <c r="D976" s="325"/>
      <c r="E976" s="317"/>
      <c r="F976" s="316"/>
      <c r="G976" s="316"/>
      <c r="H976" s="321"/>
      <c r="J976" s="321"/>
    </row>
    <row r="977" spans="1:10">
      <c r="A977" s="315"/>
      <c r="D977" s="322"/>
      <c r="E977" s="315"/>
      <c r="F977" s="320"/>
      <c r="G977" s="326"/>
    </row>
    <row r="978" spans="1:10">
      <c r="A978" s="315"/>
      <c r="B978" s="315"/>
      <c r="C978" s="332"/>
      <c r="D978" s="325"/>
      <c r="E978" s="317"/>
      <c r="F978" s="316"/>
      <c r="G978" s="316"/>
      <c r="H978" s="321"/>
      <c r="J978" s="321"/>
    </row>
    <row r="979" spans="1:10">
      <c r="A979" s="315"/>
      <c r="D979" s="322"/>
      <c r="E979" s="315"/>
      <c r="F979" s="320"/>
      <c r="G979" s="326"/>
    </row>
    <row r="980" spans="1:10">
      <c r="A980" s="315"/>
      <c r="B980" s="315"/>
      <c r="C980" s="332"/>
      <c r="D980" s="325"/>
      <c r="E980" s="317"/>
      <c r="F980" s="316"/>
      <c r="G980" s="316"/>
      <c r="H980" s="321"/>
      <c r="J980" s="321"/>
    </row>
    <row r="981" spans="1:10">
      <c r="A981" s="315"/>
      <c r="D981" s="322"/>
      <c r="E981" s="315"/>
      <c r="F981" s="320"/>
      <c r="G981" s="326"/>
    </row>
    <row r="982" spans="1:10">
      <c r="A982" s="315"/>
      <c r="B982" s="315"/>
      <c r="C982" s="332"/>
      <c r="D982" s="325"/>
      <c r="E982" s="317"/>
      <c r="F982" s="316"/>
      <c r="G982" s="316"/>
      <c r="H982" s="321"/>
      <c r="J982" s="321"/>
    </row>
    <row r="983" spans="1:10">
      <c r="A983" s="315"/>
      <c r="D983" s="322"/>
      <c r="E983" s="315"/>
      <c r="F983" s="320"/>
      <c r="G983" s="326"/>
    </row>
    <row r="984" spans="1:10">
      <c r="A984" s="315"/>
      <c r="B984" s="315"/>
      <c r="C984" s="332"/>
      <c r="D984" s="325"/>
      <c r="E984" s="317"/>
      <c r="F984" s="316"/>
      <c r="G984" s="316"/>
      <c r="H984" s="321"/>
      <c r="J984" s="321"/>
    </row>
    <row r="985" spans="1:10">
      <c r="A985" s="315"/>
      <c r="D985" s="322"/>
      <c r="E985" s="315"/>
      <c r="F985" s="320"/>
      <c r="G985" s="326"/>
      <c r="I985" s="323"/>
    </row>
    <row r="986" spans="1:10">
      <c r="A986" s="315"/>
      <c r="B986" s="315"/>
      <c r="C986" s="332"/>
      <c r="D986" s="325"/>
      <c r="E986" s="317"/>
      <c r="F986" s="316"/>
      <c r="G986" s="316"/>
      <c r="H986" s="321"/>
      <c r="J986" s="321"/>
    </row>
    <row r="987" spans="1:10">
      <c r="A987" s="315"/>
      <c r="D987" s="322"/>
      <c r="E987" s="315"/>
      <c r="F987" s="320"/>
      <c r="G987" s="326"/>
      <c r="H987" s="321"/>
      <c r="I987" s="323"/>
      <c r="J987" s="321"/>
    </row>
    <row r="988" spans="1:10">
      <c r="A988" s="315"/>
      <c r="B988" s="315"/>
      <c r="C988" s="315"/>
      <c r="D988" s="325"/>
      <c r="E988" s="317"/>
      <c r="F988" s="316"/>
      <c r="G988" s="316"/>
      <c r="H988" s="321"/>
      <c r="J988" s="321"/>
    </row>
    <row r="989" spans="1:10">
      <c r="A989" s="315"/>
      <c r="B989" s="315"/>
      <c r="C989" s="332"/>
      <c r="D989" s="322"/>
      <c r="E989" s="317"/>
      <c r="F989" s="320"/>
      <c r="G989" s="326"/>
      <c r="H989" s="327"/>
      <c r="J989" s="321"/>
    </row>
    <row r="990" spans="1:10">
      <c r="A990" s="315"/>
      <c r="B990" s="315"/>
      <c r="C990" s="332"/>
      <c r="D990" s="322"/>
      <c r="E990" s="317"/>
      <c r="F990" s="320"/>
      <c r="G990" s="326"/>
      <c r="H990" s="321"/>
    </row>
    <row r="991" spans="1:10">
      <c r="A991" s="315"/>
      <c r="B991" s="315"/>
      <c r="C991" s="332"/>
      <c r="D991" s="322"/>
      <c r="E991" s="317"/>
      <c r="F991" s="320"/>
      <c r="G991" s="326"/>
      <c r="H991" s="327"/>
      <c r="J991" s="321"/>
    </row>
    <row r="992" spans="1:10">
      <c r="A992" s="315"/>
      <c r="B992" s="315"/>
      <c r="C992" s="332"/>
      <c r="D992" s="322"/>
      <c r="E992" s="317"/>
      <c r="F992" s="320"/>
      <c r="G992" s="326"/>
      <c r="H992" s="321"/>
    </row>
    <row r="993" spans="1:9">
      <c r="A993" s="315"/>
      <c r="B993" s="315"/>
      <c r="C993" s="315"/>
      <c r="D993" s="322"/>
      <c r="E993" s="315"/>
      <c r="F993" s="320"/>
      <c r="G993" s="326"/>
      <c r="H993" s="315"/>
    </row>
    <row r="994" spans="1:9">
      <c r="A994" s="315"/>
      <c r="B994" s="315"/>
      <c r="C994" s="315"/>
      <c r="D994" s="315"/>
      <c r="E994" s="317"/>
      <c r="F994" s="320"/>
      <c r="G994" s="320"/>
      <c r="H994" s="315"/>
    </row>
    <row r="995" spans="1:9">
      <c r="A995" s="315"/>
      <c r="B995" s="315"/>
      <c r="C995" s="315"/>
      <c r="D995" s="322"/>
      <c r="E995" s="315"/>
      <c r="F995" s="320"/>
      <c r="G995" s="326"/>
      <c r="H995" s="327"/>
    </row>
    <row r="996" spans="1:9">
      <c r="A996" s="315"/>
      <c r="B996" s="315"/>
      <c r="C996" s="315"/>
      <c r="D996" s="315"/>
      <c r="E996" s="317"/>
      <c r="F996" s="320"/>
      <c r="G996" s="320"/>
      <c r="H996" s="327"/>
    </row>
    <row r="997" spans="1:9">
      <c r="A997" s="315"/>
      <c r="B997" s="315"/>
      <c r="C997" s="315"/>
      <c r="D997" s="322"/>
      <c r="E997" s="315"/>
      <c r="F997" s="320"/>
      <c r="G997" s="326"/>
      <c r="H997" s="315"/>
    </row>
    <row r="998" spans="1:9">
      <c r="A998" s="315"/>
      <c r="B998" s="315"/>
      <c r="C998" s="315"/>
      <c r="D998" s="315"/>
      <c r="E998" s="317"/>
      <c r="F998" s="320"/>
      <c r="G998" s="320"/>
      <c r="H998" s="315"/>
    </row>
    <row r="999" spans="1:9">
      <c r="A999" s="315"/>
      <c r="B999" s="315"/>
      <c r="C999" s="315"/>
      <c r="D999" s="322"/>
      <c r="E999" s="315"/>
      <c r="F999" s="320"/>
      <c r="G999" s="326"/>
      <c r="H999" s="315"/>
    </row>
    <row r="1000" spans="1:9">
      <c r="A1000" s="315"/>
      <c r="B1000" s="315"/>
      <c r="C1000" s="315"/>
      <c r="D1000" s="315"/>
      <c r="E1000" s="317"/>
      <c r="F1000" s="320"/>
      <c r="G1000" s="320"/>
      <c r="H1000" s="315"/>
    </row>
    <row r="1001" spans="1:9">
      <c r="A1001" s="315"/>
      <c r="B1001" s="315"/>
      <c r="C1001" s="315"/>
      <c r="D1001" s="322"/>
      <c r="E1001" s="317"/>
      <c r="F1001" s="320"/>
      <c r="G1001" s="326"/>
      <c r="H1001" s="315"/>
    </row>
    <row r="1002" spans="1:9">
      <c r="A1002" s="315"/>
      <c r="B1002" s="315"/>
      <c r="C1002" s="315"/>
      <c r="D1002" s="315"/>
      <c r="E1002" s="317"/>
      <c r="F1002" s="320"/>
      <c r="G1002" s="320"/>
      <c r="H1002" s="315"/>
    </row>
    <row r="1003" spans="1:9">
      <c r="A1003" s="315"/>
      <c r="B1003" s="315"/>
      <c r="C1003" s="315"/>
      <c r="D1003" s="315"/>
      <c r="E1003" s="317"/>
      <c r="F1003" s="320"/>
      <c r="G1003" s="326"/>
      <c r="H1003" s="327"/>
    </row>
    <row r="1004" spans="1:9">
      <c r="A1004" s="315"/>
      <c r="B1004" s="315"/>
      <c r="C1004" s="315"/>
      <c r="D1004" s="315"/>
      <c r="E1004" s="317"/>
      <c r="F1004" s="320"/>
      <c r="G1004" s="320"/>
      <c r="H1004" s="327"/>
    </row>
    <row r="1005" spans="1:9">
      <c r="A1005" s="315"/>
      <c r="B1005" s="315"/>
      <c r="C1005" s="315"/>
      <c r="D1005" s="315"/>
      <c r="E1005" s="315"/>
      <c r="F1005" s="316"/>
      <c r="G1005" s="316"/>
      <c r="H1005" s="315"/>
    </row>
    <row r="1006" spans="1:9">
      <c r="A1006" s="315"/>
      <c r="B1006" s="315"/>
      <c r="C1006" s="315"/>
      <c r="D1006" s="315"/>
      <c r="E1006" s="315"/>
      <c r="F1006" s="316"/>
      <c r="G1006" s="316"/>
      <c r="H1006" s="315"/>
    </row>
    <row r="1007" spans="1:9">
      <c r="A1007" s="317"/>
      <c r="B1007" s="315"/>
      <c r="C1007" s="315"/>
      <c r="D1007" s="315"/>
      <c r="E1007" s="317"/>
      <c r="F1007" s="318"/>
      <c r="G1007" s="319"/>
      <c r="H1007" s="315"/>
      <c r="I1007" s="323"/>
    </row>
    <row r="1008" spans="1:9">
      <c r="A1008" s="315"/>
      <c r="B1008" s="315"/>
      <c r="C1008" s="315"/>
      <c r="D1008" s="315"/>
      <c r="E1008" s="317"/>
      <c r="F1008" s="315"/>
      <c r="G1008" s="315"/>
      <c r="H1008" s="315"/>
      <c r="I1008" s="323"/>
    </row>
    <row r="1009" spans="1:10">
      <c r="A1009" s="321"/>
      <c r="C1009" s="354"/>
      <c r="D1009" s="355"/>
      <c r="E1009" s="317"/>
      <c r="F1009" s="320"/>
      <c r="G1009" s="320"/>
    </row>
    <row r="1010" spans="1:10">
      <c r="A1010" s="321"/>
      <c r="B1010" s="315"/>
      <c r="C1010" s="356"/>
      <c r="D1010" s="322"/>
      <c r="E1010" s="317"/>
      <c r="F1010" s="320"/>
      <c r="G1010" s="320"/>
      <c r="H1010" s="344"/>
      <c r="J1010" s="344"/>
    </row>
    <row r="1011" spans="1:10">
      <c r="A1011" s="315"/>
      <c r="B1011" s="315"/>
      <c r="C1011" s="318"/>
      <c r="D1011" s="322"/>
      <c r="E1011" s="315"/>
      <c r="F1011" s="320"/>
      <c r="G1011" s="320"/>
      <c r="H1011" s="327"/>
      <c r="J1011" s="352"/>
    </row>
    <row r="1012" spans="1:10">
      <c r="A1012" s="315"/>
      <c r="B1012" s="315"/>
      <c r="C1012" s="318"/>
      <c r="D1012" s="325"/>
      <c r="E1012" s="317"/>
      <c r="F1012" s="316"/>
      <c r="G1012" s="316"/>
      <c r="H1012" s="327"/>
      <c r="J1012" s="352"/>
    </row>
    <row r="1013" spans="1:10">
      <c r="A1013" s="315"/>
      <c r="C1013" s="343"/>
      <c r="D1013" s="322"/>
      <c r="E1013" s="315"/>
      <c r="F1013" s="357"/>
      <c r="G1013" s="320"/>
      <c r="H1013" s="327"/>
      <c r="I1013" s="333"/>
      <c r="J1013" s="352"/>
    </row>
    <row r="1014" spans="1:10">
      <c r="A1014" s="315"/>
      <c r="B1014" s="315"/>
      <c r="C1014" s="343"/>
      <c r="D1014" s="325"/>
      <c r="E1014" s="317"/>
      <c r="F1014" s="358"/>
      <c r="G1014" s="316"/>
      <c r="H1014" s="327"/>
      <c r="J1014" s="352"/>
    </row>
    <row r="1015" spans="1:10">
      <c r="A1015" s="315"/>
      <c r="B1015" s="315"/>
      <c r="C1015" s="315"/>
      <c r="D1015" s="315"/>
      <c r="E1015" s="315"/>
      <c r="F1015" s="320"/>
      <c r="G1015" s="320"/>
      <c r="H1015" s="324"/>
    </row>
    <row r="1016" spans="1:10">
      <c r="A1016" s="315"/>
      <c r="B1016" s="315"/>
      <c r="C1016" s="315"/>
      <c r="D1016" s="315"/>
      <c r="E1016" s="317"/>
      <c r="F1016" s="316"/>
      <c r="G1016" s="316"/>
      <c r="H1016" s="315"/>
    </row>
    <row r="1017" spans="1:10">
      <c r="A1017" s="315"/>
      <c r="B1017" s="315"/>
      <c r="C1017" s="315"/>
      <c r="D1017" s="315"/>
      <c r="E1017" s="315"/>
      <c r="F1017" s="320"/>
      <c r="G1017" s="320"/>
      <c r="H1017" s="315"/>
    </row>
    <row r="1018" spans="1:10">
      <c r="A1018" s="315"/>
      <c r="B1018" s="315"/>
      <c r="C1018" s="315"/>
      <c r="D1018" s="315"/>
      <c r="E1018" s="317"/>
      <c r="F1018" s="320"/>
      <c r="G1018" s="320"/>
      <c r="H1018" s="315"/>
    </row>
    <row r="1019" spans="1:10">
      <c r="A1019" s="315"/>
      <c r="B1019" s="315"/>
      <c r="C1019" s="315"/>
      <c r="D1019" s="315"/>
      <c r="E1019" s="315"/>
      <c r="F1019" s="320"/>
      <c r="G1019" s="320"/>
      <c r="H1019" s="324"/>
    </row>
    <row r="1020" spans="1:10">
      <c r="A1020" s="315"/>
      <c r="B1020" s="315"/>
      <c r="C1020" s="315"/>
      <c r="D1020" s="315"/>
      <c r="E1020" s="317"/>
      <c r="F1020" s="320"/>
      <c r="G1020" s="320"/>
      <c r="H1020" s="315"/>
    </row>
    <row r="1021" spans="1:10">
      <c r="A1021" s="315"/>
      <c r="B1021" s="315"/>
      <c r="C1021" s="315"/>
      <c r="D1021" s="315"/>
      <c r="E1021" s="315"/>
      <c r="F1021" s="320"/>
      <c r="G1021" s="320"/>
      <c r="H1021" s="315"/>
    </row>
    <row r="1022" spans="1:10">
      <c r="A1022" s="315"/>
      <c r="B1022" s="315"/>
      <c r="C1022" s="315"/>
      <c r="D1022" s="315"/>
      <c r="E1022" s="317"/>
      <c r="F1022" s="320"/>
      <c r="G1022" s="320"/>
      <c r="H1022" s="315"/>
    </row>
    <row r="1023" spans="1:10">
      <c r="A1023" s="315"/>
      <c r="B1023" s="315"/>
      <c r="C1023" s="315"/>
      <c r="D1023" s="315"/>
      <c r="E1023" s="315"/>
      <c r="F1023" s="320"/>
      <c r="G1023" s="320"/>
      <c r="H1023" s="315"/>
    </row>
    <row r="1024" spans="1:10">
      <c r="A1024" s="315"/>
      <c r="B1024" s="315"/>
      <c r="C1024" s="315"/>
      <c r="D1024" s="315"/>
      <c r="E1024" s="317"/>
      <c r="F1024" s="320"/>
      <c r="G1024" s="320"/>
      <c r="H1024" s="315"/>
    </row>
    <row r="1025" spans="1:9">
      <c r="A1025" s="315"/>
      <c r="B1025" s="315"/>
      <c r="C1025" s="315"/>
      <c r="D1025" s="315"/>
      <c r="E1025" s="315"/>
      <c r="F1025" s="320"/>
      <c r="G1025" s="320"/>
      <c r="H1025" s="315"/>
    </row>
    <row r="1026" spans="1:9">
      <c r="A1026" s="315"/>
      <c r="B1026" s="315"/>
      <c r="C1026" s="315"/>
      <c r="D1026" s="315"/>
      <c r="E1026" s="317"/>
      <c r="F1026" s="320"/>
      <c r="G1026" s="320"/>
      <c r="H1026" s="315"/>
    </row>
    <row r="1027" spans="1:9">
      <c r="A1027" s="315"/>
      <c r="B1027" s="315"/>
      <c r="C1027" s="315"/>
      <c r="D1027" s="315"/>
      <c r="E1027" s="315"/>
      <c r="F1027" s="320"/>
      <c r="G1027" s="320"/>
      <c r="H1027" s="315"/>
    </row>
    <row r="1028" spans="1:9">
      <c r="A1028" s="315"/>
      <c r="B1028" s="315"/>
      <c r="C1028" s="315"/>
      <c r="D1028" s="315"/>
      <c r="E1028" s="317"/>
      <c r="F1028" s="320"/>
      <c r="G1028" s="320"/>
      <c r="H1028" s="315"/>
    </row>
    <row r="1029" spans="1:9">
      <c r="A1029" s="315"/>
      <c r="B1029" s="315"/>
      <c r="C1029" s="315"/>
      <c r="D1029" s="315"/>
      <c r="E1029" s="315"/>
      <c r="F1029" s="320"/>
      <c r="G1029" s="320"/>
      <c r="H1029" s="315"/>
    </row>
    <row r="1030" spans="1:9">
      <c r="A1030" s="315"/>
      <c r="B1030" s="315"/>
      <c r="C1030" s="315"/>
      <c r="D1030" s="315"/>
      <c r="E1030" s="317"/>
      <c r="F1030" s="320"/>
      <c r="G1030" s="320"/>
      <c r="H1030" s="315"/>
    </row>
    <row r="1031" spans="1:9">
      <c r="A1031" s="315"/>
      <c r="B1031" s="315"/>
      <c r="C1031" s="315"/>
      <c r="D1031" s="315"/>
      <c r="E1031" s="315"/>
      <c r="F1031" s="320"/>
      <c r="G1031" s="320"/>
      <c r="H1031" s="315"/>
    </row>
    <row r="1032" spans="1:9">
      <c r="A1032" s="315"/>
      <c r="B1032" s="315"/>
      <c r="C1032" s="315"/>
      <c r="D1032" s="315"/>
      <c r="E1032" s="317"/>
      <c r="F1032" s="320"/>
      <c r="G1032" s="320"/>
      <c r="H1032" s="315"/>
    </row>
    <row r="1033" spans="1:9">
      <c r="A1033" s="315"/>
      <c r="B1033" s="315"/>
      <c r="C1033" s="315"/>
      <c r="D1033" s="315"/>
      <c r="E1033" s="315"/>
      <c r="F1033" s="320"/>
      <c r="G1033" s="320"/>
      <c r="H1033" s="315"/>
    </row>
    <row r="1034" spans="1:9">
      <c r="A1034" s="315"/>
      <c r="B1034" s="315"/>
      <c r="C1034" s="315"/>
      <c r="D1034" s="315"/>
      <c r="E1034" s="317"/>
      <c r="F1034" s="320"/>
      <c r="G1034" s="320"/>
      <c r="H1034" s="315"/>
    </row>
    <row r="1035" spans="1:9">
      <c r="A1035" s="315"/>
      <c r="B1035" s="315"/>
      <c r="C1035" s="315"/>
      <c r="D1035" s="315"/>
      <c r="E1035" s="315"/>
      <c r="F1035" s="320"/>
      <c r="G1035" s="320"/>
      <c r="H1035" s="315"/>
    </row>
    <row r="1036" spans="1:9">
      <c r="A1036" s="315"/>
      <c r="B1036" s="315"/>
      <c r="C1036" s="315"/>
      <c r="D1036" s="315"/>
      <c r="E1036" s="317"/>
      <c r="F1036" s="320"/>
      <c r="G1036" s="320"/>
      <c r="H1036" s="315"/>
    </row>
    <row r="1037" spans="1:9">
      <c r="A1037" s="315"/>
      <c r="B1037" s="315"/>
      <c r="C1037" s="315"/>
      <c r="D1037" s="315"/>
      <c r="E1037" s="317"/>
      <c r="F1037" s="320"/>
      <c r="G1037" s="320"/>
      <c r="H1037" s="315"/>
    </row>
    <row r="1038" spans="1:9">
      <c r="A1038" s="315"/>
      <c r="B1038" s="315"/>
      <c r="C1038" s="315"/>
      <c r="D1038" s="315"/>
      <c r="E1038" s="317"/>
      <c r="F1038" s="320"/>
      <c r="G1038" s="320"/>
      <c r="H1038" s="315"/>
    </row>
    <row r="1039" spans="1:9">
      <c r="A1039" s="315"/>
      <c r="B1039" s="315"/>
      <c r="C1039" s="315"/>
      <c r="D1039" s="315"/>
      <c r="E1039" s="317"/>
      <c r="F1039" s="320"/>
      <c r="G1039" s="320"/>
      <c r="H1039" s="327"/>
      <c r="I1039" s="318"/>
    </row>
    <row r="1040" spans="1:9">
      <c r="A1040" s="315"/>
      <c r="B1040" s="315"/>
      <c r="C1040" s="315"/>
      <c r="D1040" s="315"/>
      <c r="E1040" s="317"/>
      <c r="F1040" s="320"/>
      <c r="G1040" s="320"/>
      <c r="H1040" s="327"/>
      <c r="I1040" s="323"/>
    </row>
    <row r="1041" spans="6:7">
      <c r="F1041" s="353"/>
      <c r="G1041" s="353"/>
    </row>
    <row r="1042" spans="6:7">
      <c r="F1042" s="353"/>
      <c r="G1042" s="353"/>
    </row>
    <row r="1043" spans="6:7">
      <c r="F1043" s="353"/>
      <c r="G1043" s="353"/>
    </row>
    <row r="1044" spans="6:7">
      <c r="F1044" s="353"/>
      <c r="G1044" s="353"/>
    </row>
    <row r="1045" spans="6:7">
      <c r="F1045" s="353"/>
      <c r="G1045" s="353"/>
    </row>
    <row r="1046" spans="6:7">
      <c r="F1046" s="353"/>
      <c r="G1046" s="353"/>
    </row>
    <row r="1047" spans="6:7">
      <c r="F1047" s="353"/>
      <c r="G1047" s="353"/>
    </row>
    <row r="1048" spans="6:7">
      <c r="F1048" s="353"/>
      <c r="G1048" s="353"/>
    </row>
    <row r="1049" spans="6:7">
      <c r="F1049" s="353"/>
      <c r="G1049" s="353"/>
    </row>
    <row r="1050" spans="6:7">
      <c r="F1050" s="353"/>
      <c r="G1050" s="353"/>
    </row>
  </sheetData>
  <mergeCells count="8">
    <mergeCell ref="J15:M15"/>
    <mergeCell ref="G18:H19"/>
    <mergeCell ref="C1:F1"/>
    <mergeCell ref="L1:O1"/>
    <mergeCell ref="A8:H8"/>
    <mergeCell ref="A11:H11"/>
    <mergeCell ref="A14:H14"/>
    <mergeCell ref="J14:M14"/>
  </mergeCells>
  <phoneticPr fontId="1"/>
  <printOptions horizontalCentered="1" verticalCentered="1"/>
  <pageMargins left="0.7" right="0.7" top="0.75" bottom="0.75" header="0.3" footer="0.3"/>
  <pageSetup paperSize="9" fitToHeight="0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52A2B0-E586-4E09-A6E7-AD5834867FD2}">
  <sheetPr>
    <pageSetUpPr fitToPage="1"/>
  </sheetPr>
  <dimension ref="B1:N852"/>
  <sheetViews>
    <sheetView showGridLines="0" showZeros="0" view="pageBreakPreview" zoomScale="80" zoomScaleNormal="100" zoomScaleSheetLayoutView="80" workbookViewId="0">
      <selection activeCell="J327" sqref="J327"/>
    </sheetView>
  </sheetViews>
  <sheetFormatPr defaultRowHeight="13.5"/>
  <cols>
    <col min="1" max="1" width="9" style="761"/>
    <col min="2" max="2" width="6.25" style="762" customWidth="1"/>
    <col min="3" max="3" width="24.875" style="761" customWidth="1"/>
    <col min="4" max="4" width="6.625" style="941" customWidth="1"/>
    <col min="5" max="5" width="24.875" style="944" customWidth="1"/>
    <col min="6" max="6" width="10.75" style="762" customWidth="1"/>
    <col min="7" max="7" width="6" style="945" customWidth="1"/>
    <col min="8" max="8" width="15.875" style="905" customWidth="1"/>
    <col min="9" max="9" width="20" style="905" customWidth="1"/>
    <col min="10" max="10" width="22.125" style="761" customWidth="1"/>
    <col min="11" max="11" width="9" style="761"/>
    <col min="12" max="12" width="16.25" style="761" bestFit="1" customWidth="1"/>
    <col min="13" max="13" width="10.875" style="761" bestFit="1" customWidth="1"/>
    <col min="14" max="14" width="9.75" style="761" bestFit="1" customWidth="1"/>
    <col min="15" max="16384" width="9" style="761"/>
  </cols>
  <sheetData>
    <row r="1" spans="2:14" ht="30" customHeight="1" thickBot="1">
      <c r="B1" s="883" t="s">
        <v>1520</v>
      </c>
      <c r="C1" s="884" t="s">
        <v>1521</v>
      </c>
      <c r="D1" s="885" t="s">
        <v>1522</v>
      </c>
      <c r="E1" s="885" t="s">
        <v>1523</v>
      </c>
      <c r="F1" s="886" t="s">
        <v>1524</v>
      </c>
      <c r="G1" s="884" t="s">
        <v>1525</v>
      </c>
      <c r="H1" s="887" t="s">
        <v>1526</v>
      </c>
      <c r="I1" s="887" t="s">
        <v>1527</v>
      </c>
      <c r="J1" s="888" t="s">
        <v>1528</v>
      </c>
      <c r="K1" s="762"/>
    </row>
    <row r="2" spans="2:14" ht="30" customHeight="1">
      <c r="B2" s="889"/>
      <c r="C2" s="890" t="s">
        <v>1529</v>
      </c>
      <c r="D2" s="891"/>
      <c r="E2" s="890"/>
      <c r="F2" s="890"/>
      <c r="G2" s="891"/>
      <c r="H2" s="892"/>
      <c r="I2" s="892"/>
      <c r="J2" s="893"/>
      <c r="L2" s="894"/>
    </row>
    <row r="3" spans="2:14" ht="30" customHeight="1">
      <c r="B3" s="895"/>
      <c r="C3" s="896" t="s">
        <v>1530</v>
      </c>
      <c r="D3" s="897"/>
      <c r="E3" s="898"/>
      <c r="F3" s="898"/>
      <c r="G3" s="897"/>
      <c r="H3" s="899"/>
      <c r="I3" s="899"/>
      <c r="J3" s="900"/>
      <c r="L3" s="894"/>
    </row>
    <row r="4" spans="2:14" ht="30" customHeight="1">
      <c r="B4" s="895">
        <v>1</v>
      </c>
      <c r="C4" s="898" t="s">
        <v>1531</v>
      </c>
      <c r="D4" s="897"/>
      <c r="E4" s="898"/>
      <c r="F4" s="898">
        <v>1</v>
      </c>
      <c r="G4" s="897" t="s">
        <v>127</v>
      </c>
      <c r="H4" s="899"/>
      <c r="I4" s="901"/>
      <c r="J4" s="902"/>
      <c r="L4" s="894"/>
      <c r="M4" s="903"/>
    </row>
    <row r="5" spans="2:14" ht="30" customHeight="1">
      <c r="B5" s="895">
        <v>2</v>
      </c>
      <c r="C5" s="898" t="s">
        <v>1532</v>
      </c>
      <c r="D5" s="897"/>
      <c r="E5" s="898"/>
      <c r="F5" s="898">
        <v>1</v>
      </c>
      <c r="G5" s="897" t="s">
        <v>127</v>
      </c>
      <c r="H5" s="899"/>
      <c r="I5" s="901"/>
      <c r="J5" s="900"/>
      <c r="L5" s="894"/>
      <c r="M5" s="903"/>
    </row>
    <row r="6" spans="2:14" ht="30" customHeight="1">
      <c r="B6" s="895">
        <v>3</v>
      </c>
      <c r="C6" s="898" t="s">
        <v>1533</v>
      </c>
      <c r="D6" s="897"/>
      <c r="E6" s="898"/>
      <c r="F6" s="898">
        <v>1</v>
      </c>
      <c r="G6" s="897" t="s">
        <v>127</v>
      </c>
      <c r="H6" s="899"/>
      <c r="I6" s="901"/>
      <c r="J6" s="900"/>
      <c r="L6" s="894"/>
      <c r="M6" s="903"/>
    </row>
    <row r="7" spans="2:14" ht="30" customHeight="1">
      <c r="B7" s="895">
        <v>4</v>
      </c>
      <c r="C7" s="898" t="s">
        <v>1534</v>
      </c>
      <c r="D7" s="897"/>
      <c r="E7" s="898"/>
      <c r="F7" s="898">
        <v>1</v>
      </c>
      <c r="G7" s="897" t="s">
        <v>127</v>
      </c>
      <c r="H7" s="899"/>
      <c r="I7" s="901"/>
      <c r="J7" s="900"/>
      <c r="L7" s="894"/>
      <c r="M7" s="903"/>
    </row>
    <row r="8" spans="2:14" ht="30" customHeight="1">
      <c r="B8" s="895">
        <v>5</v>
      </c>
      <c r="C8" s="898" t="s">
        <v>1535</v>
      </c>
      <c r="D8" s="897"/>
      <c r="E8" s="898"/>
      <c r="F8" s="898">
        <v>1</v>
      </c>
      <c r="G8" s="897" t="s">
        <v>127</v>
      </c>
      <c r="H8" s="899"/>
      <c r="I8" s="901"/>
      <c r="J8" s="900"/>
      <c r="L8" s="894"/>
      <c r="M8" s="903"/>
    </row>
    <row r="9" spans="2:14" ht="30" customHeight="1">
      <c r="B9" s="895">
        <v>6</v>
      </c>
      <c r="C9" s="898" t="s">
        <v>1536</v>
      </c>
      <c r="D9" s="897"/>
      <c r="E9" s="898"/>
      <c r="F9" s="898">
        <v>1</v>
      </c>
      <c r="G9" s="897" t="s">
        <v>127</v>
      </c>
      <c r="H9" s="899"/>
      <c r="I9" s="901"/>
      <c r="J9" s="900"/>
      <c r="L9" s="894"/>
      <c r="M9" s="903"/>
    </row>
    <row r="10" spans="2:14" ht="30" customHeight="1">
      <c r="B10" s="895">
        <v>7</v>
      </c>
      <c r="C10" s="898" t="s">
        <v>1537</v>
      </c>
      <c r="D10" s="897"/>
      <c r="E10" s="898"/>
      <c r="F10" s="898">
        <v>1</v>
      </c>
      <c r="G10" s="897" t="s">
        <v>127</v>
      </c>
      <c r="H10" s="899"/>
      <c r="I10" s="901"/>
      <c r="J10" s="900"/>
      <c r="L10" s="894"/>
      <c r="M10" s="903"/>
    </row>
    <row r="11" spans="2:14" ht="30" customHeight="1">
      <c r="B11" s="895">
        <v>8</v>
      </c>
      <c r="C11" s="898" t="s">
        <v>1538</v>
      </c>
      <c r="D11" s="897"/>
      <c r="E11" s="898"/>
      <c r="F11" s="898">
        <v>1</v>
      </c>
      <c r="G11" s="897" t="s">
        <v>127</v>
      </c>
      <c r="H11" s="899"/>
      <c r="I11" s="901"/>
      <c r="J11" s="900"/>
      <c r="L11" s="894"/>
      <c r="M11" s="903"/>
    </row>
    <row r="12" spans="2:14" ht="30" customHeight="1">
      <c r="B12" s="895">
        <v>9</v>
      </c>
      <c r="C12" s="898" t="s">
        <v>1539</v>
      </c>
      <c r="D12" s="897"/>
      <c r="E12" s="898" t="s">
        <v>1540</v>
      </c>
      <c r="F12" s="898">
        <v>1</v>
      </c>
      <c r="G12" s="897" t="s">
        <v>127</v>
      </c>
      <c r="H12" s="899"/>
      <c r="I12" s="901"/>
      <c r="J12" s="900"/>
      <c r="L12" s="894"/>
      <c r="M12" s="903"/>
    </row>
    <row r="13" spans="2:14" ht="30" customHeight="1">
      <c r="B13" s="895">
        <v>10</v>
      </c>
      <c r="C13" s="904" t="s">
        <v>1541</v>
      </c>
      <c r="D13" s="897"/>
      <c r="E13" s="898"/>
      <c r="F13" s="898">
        <v>1</v>
      </c>
      <c r="G13" s="897" t="s">
        <v>127</v>
      </c>
      <c r="H13" s="899"/>
      <c r="I13" s="901"/>
      <c r="J13" s="900"/>
      <c r="L13" s="894"/>
      <c r="M13" s="903"/>
      <c r="N13" s="905"/>
    </row>
    <row r="14" spans="2:14" ht="30" customHeight="1">
      <c r="B14" s="895">
        <v>11</v>
      </c>
      <c r="C14" s="904" t="s">
        <v>1542</v>
      </c>
      <c r="D14" s="897"/>
      <c r="E14" s="898"/>
      <c r="F14" s="898">
        <v>1</v>
      </c>
      <c r="G14" s="897" t="s">
        <v>127</v>
      </c>
      <c r="H14" s="899"/>
      <c r="I14" s="901"/>
      <c r="J14" s="900"/>
      <c r="L14" s="894"/>
    </row>
    <row r="15" spans="2:14" ht="30" customHeight="1">
      <c r="B15" s="895"/>
      <c r="C15" s="898"/>
      <c r="D15" s="897"/>
      <c r="E15" s="898"/>
      <c r="F15" s="898"/>
      <c r="G15" s="897"/>
      <c r="H15" s="899"/>
      <c r="I15" s="901"/>
      <c r="J15" s="900"/>
      <c r="L15" s="894"/>
    </row>
    <row r="16" spans="2:14" ht="30" customHeight="1">
      <c r="B16" s="895"/>
      <c r="C16" s="898"/>
      <c r="D16" s="897"/>
      <c r="E16" s="898"/>
      <c r="F16" s="898"/>
      <c r="G16" s="897"/>
      <c r="H16" s="899"/>
      <c r="I16" s="899"/>
      <c r="J16" s="900"/>
      <c r="L16" s="894"/>
    </row>
    <row r="17" spans="2:13" ht="30" customHeight="1">
      <c r="B17" s="895"/>
      <c r="C17" s="898"/>
      <c r="D17" s="897"/>
      <c r="E17" s="898"/>
      <c r="F17" s="898"/>
      <c r="G17" s="897"/>
      <c r="H17" s="899"/>
      <c r="I17" s="899"/>
      <c r="J17" s="900"/>
      <c r="L17" s="894"/>
    </row>
    <row r="18" spans="2:13" ht="30" customHeight="1" thickBot="1">
      <c r="B18" s="906"/>
      <c r="C18" s="907"/>
      <c r="D18" s="908"/>
      <c r="E18" s="907" t="s">
        <v>1543</v>
      </c>
      <c r="F18" s="907"/>
      <c r="G18" s="908"/>
      <c r="H18" s="909"/>
      <c r="I18" s="909"/>
      <c r="J18" s="910"/>
      <c r="L18" s="894"/>
      <c r="M18" s="903"/>
    </row>
    <row r="19" spans="2:13" ht="30" customHeight="1">
      <c r="B19" s="889">
        <v>1</v>
      </c>
      <c r="C19" s="890" t="s">
        <v>1531</v>
      </c>
      <c r="D19" s="891"/>
      <c r="E19" s="890"/>
      <c r="F19" s="891"/>
      <c r="G19" s="891"/>
      <c r="H19" s="892"/>
      <c r="I19" s="892"/>
      <c r="J19" s="893"/>
    </row>
    <row r="20" spans="2:13" ht="30" customHeight="1">
      <c r="B20" s="895"/>
      <c r="C20" s="898" t="s">
        <v>1544</v>
      </c>
      <c r="D20" s="897"/>
      <c r="E20" s="898" t="s">
        <v>1545</v>
      </c>
      <c r="F20" s="897">
        <v>1</v>
      </c>
      <c r="G20" s="897" t="s">
        <v>127</v>
      </c>
      <c r="H20" s="901"/>
      <c r="I20" s="899"/>
      <c r="J20" s="900"/>
    </row>
    <row r="21" spans="2:13" ht="30" customHeight="1">
      <c r="B21" s="895"/>
      <c r="C21" s="898" t="s">
        <v>1546</v>
      </c>
      <c r="D21" s="897"/>
      <c r="E21" s="898"/>
      <c r="F21" s="897">
        <v>1</v>
      </c>
      <c r="G21" s="897" t="s">
        <v>127</v>
      </c>
      <c r="H21" s="899"/>
      <c r="I21" s="899"/>
      <c r="J21" s="900"/>
    </row>
    <row r="22" spans="2:13" ht="30" customHeight="1">
      <c r="B22" s="895"/>
      <c r="C22" s="898"/>
      <c r="D22" s="897"/>
      <c r="E22" s="898"/>
      <c r="F22" s="897"/>
      <c r="G22" s="897"/>
      <c r="H22" s="899"/>
      <c r="I22" s="899"/>
      <c r="J22" s="900"/>
    </row>
    <row r="23" spans="2:13" ht="30" customHeight="1">
      <c r="B23" s="895"/>
      <c r="C23" s="898"/>
      <c r="D23" s="897"/>
      <c r="E23" s="911"/>
      <c r="F23" s="912"/>
      <c r="G23" s="897"/>
      <c r="H23" s="913"/>
      <c r="I23" s="913"/>
      <c r="J23" s="914"/>
    </row>
    <row r="24" spans="2:13" ht="30" customHeight="1">
      <c r="B24" s="895"/>
      <c r="C24" s="898" t="s">
        <v>1547</v>
      </c>
      <c r="D24" s="897"/>
      <c r="E24" s="898"/>
      <c r="F24" s="897"/>
      <c r="G24" s="897"/>
      <c r="H24" s="899"/>
      <c r="I24" s="899"/>
      <c r="J24" s="900"/>
    </row>
    <row r="25" spans="2:13" ht="30" customHeight="1">
      <c r="B25" s="895"/>
      <c r="C25" s="898"/>
      <c r="D25" s="897"/>
      <c r="E25" s="898"/>
      <c r="F25" s="897"/>
      <c r="G25" s="897"/>
      <c r="H25" s="899"/>
      <c r="I25" s="899"/>
      <c r="J25" s="900"/>
    </row>
    <row r="26" spans="2:13" ht="30" customHeight="1">
      <c r="B26" s="895"/>
      <c r="C26" s="898"/>
      <c r="D26" s="897"/>
      <c r="E26" s="898"/>
      <c r="F26" s="897"/>
      <c r="G26" s="897"/>
      <c r="H26" s="899"/>
      <c r="I26" s="899"/>
      <c r="J26" s="900"/>
    </row>
    <row r="27" spans="2:13" ht="30" customHeight="1">
      <c r="B27" s="895"/>
      <c r="C27" s="898"/>
      <c r="D27" s="897"/>
      <c r="E27" s="898"/>
      <c r="F27" s="897"/>
      <c r="G27" s="897"/>
      <c r="H27" s="899"/>
      <c r="I27" s="899"/>
      <c r="J27" s="900"/>
    </row>
    <row r="28" spans="2:13" ht="30" customHeight="1">
      <c r="B28" s="895"/>
      <c r="C28" s="915"/>
      <c r="D28" s="897"/>
      <c r="E28" s="898"/>
      <c r="F28" s="897"/>
      <c r="G28" s="897"/>
      <c r="H28" s="899"/>
      <c r="I28" s="899"/>
      <c r="J28" s="900"/>
    </row>
    <row r="29" spans="2:13" ht="30" customHeight="1">
      <c r="B29" s="895"/>
      <c r="C29" s="915"/>
      <c r="D29" s="897"/>
      <c r="E29" s="898"/>
      <c r="F29" s="897"/>
      <c r="G29" s="897"/>
      <c r="H29" s="899"/>
      <c r="I29" s="899"/>
      <c r="J29" s="900"/>
    </row>
    <row r="30" spans="2:13" ht="30" customHeight="1">
      <c r="B30" s="895"/>
      <c r="C30" s="915"/>
      <c r="D30" s="897"/>
      <c r="E30" s="898"/>
      <c r="F30" s="897"/>
      <c r="G30" s="897"/>
      <c r="H30" s="899"/>
      <c r="I30" s="899"/>
      <c r="J30" s="900"/>
    </row>
    <row r="31" spans="2:13" ht="30" customHeight="1">
      <c r="B31" s="895"/>
      <c r="C31" s="898"/>
      <c r="D31" s="897"/>
      <c r="E31" s="898"/>
      <c r="F31" s="897"/>
      <c r="G31" s="897"/>
      <c r="H31" s="899"/>
      <c r="I31" s="899"/>
      <c r="J31" s="900"/>
    </row>
    <row r="32" spans="2:13" ht="30" customHeight="1">
      <c r="B32" s="895"/>
      <c r="C32" s="898"/>
      <c r="D32" s="897"/>
      <c r="E32" s="898"/>
      <c r="F32" s="897"/>
      <c r="G32" s="897"/>
      <c r="H32" s="899"/>
      <c r="I32" s="899"/>
      <c r="J32" s="900"/>
    </row>
    <row r="33" spans="2:10" ht="30" customHeight="1">
      <c r="B33" s="895"/>
      <c r="C33" s="898"/>
      <c r="D33" s="897"/>
      <c r="E33" s="898"/>
      <c r="F33" s="897"/>
      <c r="G33" s="897"/>
      <c r="H33" s="899"/>
      <c r="I33" s="899"/>
      <c r="J33" s="900"/>
    </row>
    <row r="34" spans="2:10" ht="30" customHeight="1">
      <c r="B34" s="895"/>
      <c r="C34" s="898"/>
      <c r="D34" s="897"/>
      <c r="E34" s="898"/>
      <c r="F34" s="897"/>
      <c r="G34" s="897"/>
      <c r="H34" s="899"/>
      <c r="I34" s="899"/>
      <c r="J34" s="900"/>
    </row>
    <row r="35" spans="2:10" ht="30" customHeight="1" thickBot="1">
      <c r="B35" s="906"/>
      <c r="C35" s="907"/>
      <c r="D35" s="908"/>
      <c r="E35" s="907"/>
      <c r="F35" s="908"/>
      <c r="G35" s="908"/>
      <c r="H35" s="909"/>
      <c r="I35" s="909"/>
      <c r="J35" s="916"/>
    </row>
    <row r="36" spans="2:10" ht="30" customHeight="1">
      <c r="B36" s="889">
        <v>2</v>
      </c>
      <c r="C36" s="890" t="s">
        <v>1532</v>
      </c>
      <c r="D36" s="891"/>
      <c r="E36" s="890"/>
      <c r="F36" s="891"/>
      <c r="G36" s="891"/>
      <c r="H36" s="892"/>
      <c r="I36" s="892"/>
      <c r="J36" s="893"/>
    </row>
    <row r="37" spans="2:10" ht="30" customHeight="1">
      <c r="B37" s="895"/>
      <c r="C37" s="898" t="s">
        <v>1548</v>
      </c>
      <c r="D37" s="897" t="s">
        <v>1549</v>
      </c>
      <c r="E37" s="898" t="s">
        <v>1550</v>
      </c>
      <c r="F37" s="898">
        <v>88</v>
      </c>
      <c r="G37" s="897" t="s">
        <v>1551</v>
      </c>
      <c r="H37" s="899"/>
      <c r="I37" s="899"/>
      <c r="J37" s="900"/>
    </row>
    <row r="38" spans="2:10" ht="30" customHeight="1">
      <c r="B38" s="895"/>
      <c r="C38" s="898" t="s">
        <v>1548</v>
      </c>
      <c r="D38" s="897" t="s">
        <v>1552</v>
      </c>
      <c r="E38" s="898" t="s">
        <v>1550</v>
      </c>
      <c r="F38" s="898">
        <v>18</v>
      </c>
      <c r="G38" s="897" t="s">
        <v>1551</v>
      </c>
      <c r="H38" s="899"/>
      <c r="I38" s="899"/>
      <c r="J38" s="900"/>
    </row>
    <row r="39" spans="2:10" ht="30" customHeight="1">
      <c r="B39" s="895"/>
      <c r="C39" s="898" t="s">
        <v>1553</v>
      </c>
      <c r="D39" s="897" t="s">
        <v>1554</v>
      </c>
      <c r="E39" s="898" t="s">
        <v>1555</v>
      </c>
      <c r="F39" s="898">
        <v>2</v>
      </c>
      <c r="G39" s="917" t="s">
        <v>162</v>
      </c>
      <c r="H39" s="899"/>
      <c r="I39" s="899"/>
      <c r="J39" s="900"/>
    </row>
    <row r="40" spans="2:10" ht="30" customHeight="1">
      <c r="B40" s="895"/>
      <c r="C40" s="898" t="s">
        <v>1553</v>
      </c>
      <c r="D40" s="897" t="s">
        <v>1554</v>
      </c>
      <c r="E40" s="898" t="s">
        <v>1556</v>
      </c>
      <c r="F40" s="898">
        <v>2</v>
      </c>
      <c r="G40" s="917" t="s">
        <v>162</v>
      </c>
      <c r="H40" s="899"/>
      <c r="I40" s="899"/>
      <c r="J40" s="900"/>
    </row>
    <row r="41" spans="2:10" ht="30" customHeight="1">
      <c r="B41" s="895"/>
      <c r="C41" s="898" t="s">
        <v>1553</v>
      </c>
      <c r="D41" s="897" t="s">
        <v>1554</v>
      </c>
      <c r="E41" s="898" t="s">
        <v>1557</v>
      </c>
      <c r="F41" s="898">
        <v>9</v>
      </c>
      <c r="G41" s="917" t="s">
        <v>162</v>
      </c>
      <c r="H41" s="899"/>
      <c r="I41" s="899"/>
      <c r="J41" s="900"/>
    </row>
    <row r="42" spans="2:10" ht="30" customHeight="1">
      <c r="B42" s="895"/>
      <c r="C42" s="898" t="s">
        <v>1553</v>
      </c>
      <c r="D42" s="897" t="s">
        <v>1554</v>
      </c>
      <c r="E42" s="898" t="s">
        <v>1558</v>
      </c>
      <c r="F42" s="898">
        <v>2</v>
      </c>
      <c r="G42" s="917" t="s">
        <v>162</v>
      </c>
      <c r="H42" s="899"/>
      <c r="I42" s="899"/>
      <c r="J42" s="900"/>
    </row>
    <row r="43" spans="2:10" ht="30" customHeight="1">
      <c r="B43" s="895"/>
      <c r="C43" s="898" t="s">
        <v>1553</v>
      </c>
      <c r="D43" s="897" t="s">
        <v>1559</v>
      </c>
      <c r="E43" s="898" t="s">
        <v>1555</v>
      </c>
      <c r="F43" s="898">
        <v>43</v>
      </c>
      <c r="G43" s="917" t="s">
        <v>162</v>
      </c>
      <c r="H43" s="899"/>
      <c r="I43" s="899"/>
      <c r="J43" s="900"/>
    </row>
    <row r="44" spans="2:10" ht="30" customHeight="1">
      <c r="B44" s="895"/>
      <c r="C44" s="898" t="s">
        <v>1553</v>
      </c>
      <c r="D44" s="897" t="s">
        <v>1559</v>
      </c>
      <c r="E44" s="898" t="s">
        <v>1556</v>
      </c>
      <c r="F44" s="898">
        <v>43</v>
      </c>
      <c r="G44" s="917" t="s">
        <v>162</v>
      </c>
      <c r="H44" s="899"/>
      <c r="I44" s="899"/>
      <c r="J44" s="900"/>
    </row>
    <row r="45" spans="2:10" ht="30" customHeight="1">
      <c r="B45" s="895"/>
      <c r="C45" s="898" t="s">
        <v>1553</v>
      </c>
      <c r="D45" s="897" t="s">
        <v>1559</v>
      </c>
      <c r="E45" s="898" t="s">
        <v>1557</v>
      </c>
      <c r="F45" s="898">
        <v>225</v>
      </c>
      <c r="G45" s="917" t="s">
        <v>162</v>
      </c>
      <c r="H45" s="899"/>
      <c r="I45" s="899"/>
      <c r="J45" s="900"/>
    </row>
    <row r="46" spans="2:10" ht="30" customHeight="1">
      <c r="B46" s="895"/>
      <c r="C46" s="898" t="s">
        <v>1553</v>
      </c>
      <c r="D46" s="897" t="s">
        <v>1559</v>
      </c>
      <c r="E46" s="898" t="s">
        <v>1558</v>
      </c>
      <c r="F46" s="898">
        <v>43</v>
      </c>
      <c r="G46" s="917" t="s">
        <v>162</v>
      </c>
      <c r="H46" s="899"/>
      <c r="I46" s="899"/>
      <c r="J46" s="900"/>
    </row>
    <row r="47" spans="2:10" ht="30" customHeight="1">
      <c r="B47" s="895"/>
      <c r="C47" s="898" t="s">
        <v>1553</v>
      </c>
      <c r="D47" s="897" t="s">
        <v>1552</v>
      </c>
      <c r="E47" s="898" t="s">
        <v>1555</v>
      </c>
      <c r="F47" s="898">
        <v>9</v>
      </c>
      <c r="G47" s="917" t="s">
        <v>162</v>
      </c>
      <c r="H47" s="899"/>
      <c r="I47" s="899"/>
      <c r="J47" s="900"/>
    </row>
    <row r="48" spans="2:10" ht="30" customHeight="1">
      <c r="B48" s="895"/>
      <c r="C48" s="898" t="s">
        <v>1553</v>
      </c>
      <c r="D48" s="897" t="s">
        <v>1552</v>
      </c>
      <c r="E48" s="898" t="s">
        <v>1556</v>
      </c>
      <c r="F48" s="898">
        <v>9</v>
      </c>
      <c r="G48" s="917" t="s">
        <v>162</v>
      </c>
      <c r="H48" s="899"/>
      <c r="I48" s="899"/>
      <c r="J48" s="900"/>
    </row>
    <row r="49" spans="2:10" ht="30" customHeight="1">
      <c r="B49" s="895"/>
      <c r="C49" s="898" t="s">
        <v>1553</v>
      </c>
      <c r="D49" s="897" t="s">
        <v>1552</v>
      </c>
      <c r="E49" s="898" t="s">
        <v>1557</v>
      </c>
      <c r="F49" s="898">
        <v>52</v>
      </c>
      <c r="G49" s="917" t="s">
        <v>162</v>
      </c>
      <c r="H49" s="899"/>
      <c r="I49" s="899"/>
      <c r="J49" s="900"/>
    </row>
    <row r="50" spans="2:10" ht="30" customHeight="1">
      <c r="B50" s="895"/>
      <c r="C50" s="898" t="s">
        <v>1553</v>
      </c>
      <c r="D50" s="897" t="s">
        <v>1552</v>
      </c>
      <c r="E50" s="898" t="s">
        <v>1558</v>
      </c>
      <c r="F50" s="898">
        <v>9</v>
      </c>
      <c r="G50" s="917" t="s">
        <v>162</v>
      </c>
      <c r="H50" s="899"/>
      <c r="I50" s="899"/>
      <c r="J50" s="900"/>
    </row>
    <row r="51" spans="2:10" ht="30" customHeight="1">
      <c r="B51" s="895"/>
      <c r="C51" s="898" t="s">
        <v>1560</v>
      </c>
      <c r="D51" s="897" t="s">
        <v>1561</v>
      </c>
      <c r="E51" s="898" t="s">
        <v>1562</v>
      </c>
      <c r="F51" s="898">
        <v>17</v>
      </c>
      <c r="G51" s="897" t="s">
        <v>1551</v>
      </c>
      <c r="H51" s="899"/>
      <c r="I51" s="899"/>
      <c r="J51" s="900"/>
    </row>
    <row r="52" spans="2:10" ht="30" customHeight="1" thickBot="1">
      <c r="B52" s="906"/>
      <c r="C52" s="907" t="s">
        <v>1560</v>
      </c>
      <c r="D52" s="908" t="s">
        <v>1561</v>
      </c>
      <c r="E52" s="907" t="s">
        <v>1563</v>
      </c>
      <c r="F52" s="907">
        <v>17</v>
      </c>
      <c r="G52" s="908" t="s">
        <v>1551</v>
      </c>
      <c r="H52" s="909"/>
      <c r="I52" s="909"/>
      <c r="J52" s="916"/>
    </row>
    <row r="53" spans="2:10" ht="30" customHeight="1">
      <c r="B53" s="889"/>
      <c r="C53" s="890" t="s">
        <v>1560</v>
      </c>
      <c r="D53" s="891" t="s">
        <v>1561</v>
      </c>
      <c r="E53" s="890" t="s">
        <v>1564</v>
      </c>
      <c r="F53" s="890">
        <v>37</v>
      </c>
      <c r="G53" s="891" t="s">
        <v>1551</v>
      </c>
      <c r="H53" s="892"/>
      <c r="I53" s="892"/>
      <c r="J53" s="893"/>
    </row>
    <row r="54" spans="2:10" ht="30" customHeight="1">
      <c r="B54" s="895"/>
      <c r="C54" s="898" t="s">
        <v>1565</v>
      </c>
      <c r="D54" s="918"/>
      <c r="E54" s="898" t="s">
        <v>1566</v>
      </c>
      <c r="F54" s="898">
        <v>27</v>
      </c>
      <c r="G54" s="897" t="s">
        <v>162</v>
      </c>
      <c r="H54" s="899"/>
      <c r="I54" s="899"/>
      <c r="J54" s="900"/>
    </row>
    <row r="55" spans="2:10" ht="30" customHeight="1">
      <c r="B55" s="895"/>
      <c r="C55" s="898" t="s">
        <v>1565</v>
      </c>
      <c r="D55" s="918"/>
      <c r="E55" s="898" t="s">
        <v>1567</v>
      </c>
      <c r="F55" s="898">
        <v>27</v>
      </c>
      <c r="G55" s="897" t="s">
        <v>162</v>
      </c>
      <c r="H55" s="899"/>
      <c r="I55" s="899"/>
      <c r="J55" s="900"/>
    </row>
    <row r="56" spans="2:10" ht="30" customHeight="1">
      <c r="B56" s="895"/>
      <c r="C56" s="898" t="s">
        <v>1568</v>
      </c>
      <c r="D56" s="897"/>
      <c r="E56" s="898" t="s">
        <v>1569</v>
      </c>
      <c r="F56" s="898">
        <v>1</v>
      </c>
      <c r="G56" s="897" t="s">
        <v>127</v>
      </c>
      <c r="H56" s="899"/>
      <c r="I56" s="899"/>
      <c r="J56" s="900"/>
    </row>
    <row r="57" spans="2:10" ht="30" customHeight="1">
      <c r="B57" s="895"/>
      <c r="C57" s="898"/>
      <c r="D57" s="918"/>
      <c r="E57" s="898"/>
      <c r="F57" s="897"/>
      <c r="G57" s="897"/>
      <c r="H57" s="899"/>
      <c r="I57" s="899"/>
      <c r="J57" s="900"/>
    </row>
    <row r="58" spans="2:10" ht="30" customHeight="1">
      <c r="B58" s="895"/>
      <c r="C58" s="898"/>
      <c r="D58" s="897"/>
      <c r="E58" s="898"/>
      <c r="F58" s="897"/>
      <c r="G58" s="897"/>
      <c r="H58" s="899"/>
      <c r="I58" s="899"/>
      <c r="J58" s="900"/>
    </row>
    <row r="59" spans="2:10" ht="30" customHeight="1">
      <c r="B59" s="895"/>
      <c r="C59" s="898"/>
      <c r="D59" s="897"/>
      <c r="E59" s="898"/>
      <c r="F59" s="897"/>
      <c r="G59" s="897"/>
      <c r="H59" s="899"/>
      <c r="I59" s="899"/>
      <c r="J59" s="900"/>
    </row>
    <row r="60" spans="2:10" ht="30" customHeight="1">
      <c r="B60" s="895"/>
      <c r="C60" s="898"/>
      <c r="D60" s="897"/>
      <c r="E60" s="898"/>
      <c r="F60" s="897"/>
      <c r="G60" s="897"/>
      <c r="H60" s="899"/>
      <c r="I60" s="899"/>
      <c r="J60" s="900"/>
    </row>
    <row r="61" spans="2:10" ht="30" customHeight="1">
      <c r="B61" s="895"/>
      <c r="C61" s="898"/>
      <c r="D61" s="897"/>
      <c r="E61" s="898"/>
      <c r="F61" s="897"/>
      <c r="G61" s="897"/>
      <c r="H61" s="899"/>
      <c r="I61" s="899"/>
      <c r="J61" s="900"/>
    </row>
    <row r="62" spans="2:10" ht="30" customHeight="1">
      <c r="B62" s="895"/>
      <c r="C62" s="898"/>
      <c r="D62" s="897"/>
      <c r="E62" s="898"/>
      <c r="F62" s="897"/>
      <c r="G62" s="897"/>
      <c r="H62" s="899"/>
      <c r="I62" s="899"/>
      <c r="J62" s="900"/>
    </row>
    <row r="63" spans="2:10" ht="30" customHeight="1">
      <c r="B63" s="895"/>
      <c r="C63" s="898"/>
      <c r="D63" s="897"/>
      <c r="E63" s="898"/>
      <c r="F63" s="897"/>
      <c r="G63" s="897"/>
      <c r="H63" s="899"/>
      <c r="I63" s="899"/>
      <c r="J63" s="900"/>
    </row>
    <row r="64" spans="2:10" ht="30" customHeight="1">
      <c r="B64" s="895"/>
      <c r="C64" s="898"/>
      <c r="D64" s="897"/>
      <c r="E64" s="898"/>
      <c r="F64" s="897"/>
      <c r="G64" s="897"/>
      <c r="H64" s="899"/>
      <c r="I64" s="899"/>
      <c r="J64" s="900"/>
    </row>
    <row r="65" spans="2:12" ht="30" customHeight="1">
      <c r="B65" s="895"/>
      <c r="C65" s="898"/>
      <c r="D65" s="897"/>
      <c r="E65" s="898"/>
      <c r="F65" s="897"/>
      <c r="G65" s="897"/>
      <c r="H65" s="899"/>
      <c r="I65" s="899"/>
      <c r="J65" s="900"/>
    </row>
    <row r="66" spans="2:12" ht="30" customHeight="1">
      <c r="B66" s="895"/>
      <c r="C66" s="898"/>
      <c r="D66" s="897"/>
      <c r="E66" s="898"/>
      <c r="F66" s="897"/>
      <c r="G66" s="897"/>
      <c r="H66" s="899"/>
      <c r="I66" s="899"/>
      <c r="J66" s="900"/>
    </row>
    <row r="67" spans="2:12" ht="30" customHeight="1">
      <c r="B67" s="895"/>
      <c r="C67" s="898"/>
      <c r="D67" s="897"/>
      <c r="E67" s="898"/>
      <c r="F67" s="897"/>
      <c r="G67" s="897"/>
      <c r="H67" s="899"/>
      <c r="I67" s="899"/>
      <c r="J67" s="900"/>
    </row>
    <row r="68" spans="2:12" ht="30" customHeight="1">
      <c r="B68" s="895"/>
      <c r="C68" s="898" t="s">
        <v>1570</v>
      </c>
      <c r="D68" s="897"/>
      <c r="E68" s="898"/>
      <c r="F68" s="897"/>
      <c r="G68" s="897"/>
      <c r="H68" s="899"/>
      <c r="I68" s="899"/>
      <c r="J68" s="900"/>
      <c r="L68" s="899"/>
    </row>
    <row r="69" spans="2:12" ht="30" customHeight="1" thickBot="1">
      <c r="B69" s="906"/>
      <c r="C69" s="907"/>
      <c r="D69" s="908"/>
      <c r="E69" s="907"/>
      <c r="F69" s="908"/>
      <c r="G69" s="908"/>
      <c r="H69" s="909"/>
      <c r="I69" s="909"/>
      <c r="J69" s="916"/>
    </row>
    <row r="70" spans="2:12" ht="30" customHeight="1">
      <c r="B70" s="889">
        <v>3</v>
      </c>
      <c r="C70" s="890" t="s">
        <v>1533</v>
      </c>
      <c r="D70" s="891"/>
      <c r="E70" s="890"/>
      <c r="F70" s="891"/>
      <c r="G70" s="891"/>
      <c r="H70" s="892"/>
      <c r="I70" s="892"/>
      <c r="J70" s="893"/>
    </row>
    <row r="71" spans="2:12" ht="30" customHeight="1">
      <c r="B71" s="895"/>
      <c r="C71" s="898" t="s">
        <v>1548</v>
      </c>
      <c r="D71" s="897" t="s">
        <v>1549</v>
      </c>
      <c r="E71" s="898" t="s">
        <v>1571</v>
      </c>
      <c r="F71" s="897">
        <v>64</v>
      </c>
      <c r="G71" s="897" t="s">
        <v>1551</v>
      </c>
      <c r="H71" s="899"/>
      <c r="I71" s="899"/>
      <c r="J71" s="900"/>
    </row>
    <row r="72" spans="2:12" ht="30" customHeight="1">
      <c r="B72" s="895"/>
      <c r="C72" s="898" t="s">
        <v>1548</v>
      </c>
      <c r="D72" s="897" t="s">
        <v>1549</v>
      </c>
      <c r="E72" s="898" t="s">
        <v>1572</v>
      </c>
      <c r="F72" s="897">
        <v>59</v>
      </c>
      <c r="G72" s="897" t="s">
        <v>1551</v>
      </c>
      <c r="H72" s="899"/>
      <c r="I72" s="899"/>
      <c r="J72" s="900"/>
    </row>
    <row r="73" spans="2:12" ht="30" customHeight="1">
      <c r="B73" s="895"/>
      <c r="C73" s="898" t="s">
        <v>1548</v>
      </c>
      <c r="D73" s="897" t="s">
        <v>1549</v>
      </c>
      <c r="E73" s="898" t="s">
        <v>1573</v>
      </c>
      <c r="F73" s="897">
        <v>27</v>
      </c>
      <c r="G73" s="897" t="s">
        <v>1551</v>
      </c>
      <c r="H73" s="899"/>
      <c r="I73" s="899"/>
      <c r="J73" s="900"/>
    </row>
    <row r="74" spans="2:12" ht="30" customHeight="1">
      <c r="B74" s="895"/>
      <c r="C74" s="898" t="s">
        <v>1548</v>
      </c>
      <c r="D74" s="897" t="s">
        <v>1549</v>
      </c>
      <c r="E74" s="898" t="s">
        <v>1550</v>
      </c>
      <c r="F74" s="897">
        <v>38</v>
      </c>
      <c r="G74" s="897" t="s">
        <v>1551</v>
      </c>
      <c r="H74" s="899"/>
      <c r="I74" s="899"/>
      <c r="J74" s="900"/>
    </row>
    <row r="75" spans="2:12" ht="30" customHeight="1">
      <c r="B75" s="895"/>
      <c r="C75" s="898" t="s">
        <v>1574</v>
      </c>
      <c r="D75" s="897" t="s">
        <v>1549</v>
      </c>
      <c r="E75" s="898" t="s">
        <v>1575</v>
      </c>
      <c r="F75" s="897">
        <v>61</v>
      </c>
      <c r="G75" s="897" t="s">
        <v>1551</v>
      </c>
      <c r="H75" s="899"/>
      <c r="I75" s="899"/>
      <c r="J75" s="900"/>
    </row>
    <row r="76" spans="2:12" ht="30" customHeight="1">
      <c r="B76" s="895"/>
      <c r="C76" s="898" t="s">
        <v>1574</v>
      </c>
      <c r="D76" s="897" t="s">
        <v>1576</v>
      </c>
      <c r="E76" s="898" t="s">
        <v>1575</v>
      </c>
      <c r="F76" s="897">
        <v>86</v>
      </c>
      <c r="G76" s="897" t="s">
        <v>1551</v>
      </c>
      <c r="H76" s="899"/>
      <c r="I76" s="899"/>
      <c r="J76" s="900"/>
    </row>
    <row r="77" spans="2:12" ht="30" customHeight="1">
      <c r="B77" s="895"/>
      <c r="C77" s="898" t="s">
        <v>1577</v>
      </c>
      <c r="D77" s="897" t="s">
        <v>1549</v>
      </c>
      <c r="E77" s="898" t="s">
        <v>1578</v>
      </c>
      <c r="F77" s="897">
        <v>13</v>
      </c>
      <c r="G77" s="897" t="s">
        <v>1551</v>
      </c>
      <c r="H77" s="899"/>
      <c r="I77" s="899"/>
      <c r="J77" s="900"/>
    </row>
    <row r="78" spans="2:12" ht="30" customHeight="1">
      <c r="B78" s="895"/>
      <c r="C78" s="898" t="s">
        <v>1577</v>
      </c>
      <c r="D78" s="897" t="s">
        <v>1579</v>
      </c>
      <c r="E78" s="898" t="s">
        <v>1578</v>
      </c>
      <c r="F78" s="897">
        <v>51</v>
      </c>
      <c r="G78" s="897" t="s">
        <v>1551</v>
      </c>
      <c r="H78" s="899"/>
      <c r="I78" s="899"/>
      <c r="J78" s="900"/>
    </row>
    <row r="79" spans="2:12" ht="30" customHeight="1">
      <c r="B79" s="895"/>
      <c r="C79" s="898" t="s">
        <v>1577</v>
      </c>
      <c r="D79" s="897" t="s">
        <v>1549</v>
      </c>
      <c r="E79" s="898" t="s">
        <v>1580</v>
      </c>
      <c r="F79" s="897">
        <v>11</v>
      </c>
      <c r="G79" s="897" t="s">
        <v>1551</v>
      </c>
      <c r="H79" s="899"/>
      <c r="I79" s="899"/>
      <c r="J79" s="900"/>
    </row>
    <row r="80" spans="2:12" ht="30" customHeight="1">
      <c r="B80" s="895"/>
      <c r="C80" s="898" t="s">
        <v>1577</v>
      </c>
      <c r="D80" s="897" t="s">
        <v>1579</v>
      </c>
      <c r="E80" s="898" t="s">
        <v>1580</v>
      </c>
      <c r="F80" s="897">
        <v>14</v>
      </c>
      <c r="G80" s="897" t="s">
        <v>1551</v>
      </c>
      <c r="H80" s="899"/>
      <c r="I80" s="899"/>
      <c r="J80" s="900"/>
    </row>
    <row r="81" spans="2:10" ht="30" customHeight="1">
      <c r="B81" s="895"/>
      <c r="C81" s="898" t="s">
        <v>1577</v>
      </c>
      <c r="D81" s="897" t="s">
        <v>1549</v>
      </c>
      <c r="E81" s="898" t="s">
        <v>1581</v>
      </c>
      <c r="F81" s="897">
        <v>4</v>
      </c>
      <c r="G81" s="897" t="s">
        <v>1551</v>
      </c>
      <c r="H81" s="899"/>
      <c r="I81" s="899"/>
      <c r="J81" s="900"/>
    </row>
    <row r="82" spans="2:10" ht="30" customHeight="1">
      <c r="B82" s="895"/>
      <c r="C82" s="898" t="s">
        <v>1582</v>
      </c>
      <c r="D82" s="897" t="s">
        <v>1549</v>
      </c>
      <c r="E82" s="898" t="s">
        <v>1583</v>
      </c>
      <c r="F82" s="897">
        <v>59</v>
      </c>
      <c r="G82" s="897" t="s">
        <v>1551</v>
      </c>
      <c r="H82" s="899"/>
      <c r="I82" s="899"/>
      <c r="J82" s="900"/>
    </row>
    <row r="83" spans="2:10" ht="30" customHeight="1">
      <c r="B83" s="895"/>
      <c r="C83" s="898" t="s">
        <v>1582</v>
      </c>
      <c r="D83" s="897" t="s">
        <v>1549</v>
      </c>
      <c r="E83" s="898" t="s">
        <v>1556</v>
      </c>
      <c r="F83" s="897">
        <v>26</v>
      </c>
      <c r="G83" s="897" t="s">
        <v>1551</v>
      </c>
      <c r="H83" s="899"/>
      <c r="I83" s="899"/>
      <c r="J83" s="900"/>
    </row>
    <row r="84" spans="2:10" ht="30" customHeight="1">
      <c r="B84" s="895"/>
      <c r="C84" s="898" t="s">
        <v>1582</v>
      </c>
      <c r="D84" s="897" t="s">
        <v>1579</v>
      </c>
      <c r="E84" s="898" t="s">
        <v>1556</v>
      </c>
      <c r="F84" s="897">
        <v>65</v>
      </c>
      <c r="G84" s="897" t="s">
        <v>1551</v>
      </c>
      <c r="H84" s="899"/>
      <c r="I84" s="899"/>
      <c r="J84" s="900"/>
    </row>
    <row r="85" spans="2:10" ht="30" customHeight="1">
      <c r="B85" s="895"/>
      <c r="C85" s="898" t="s">
        <v>1584</v>
      </c>
      <c r="D85" s="897" t="s">
        <v>1549</v>
      </c>
      <c r="E85" s="898" t="s">
        <v>1585</v>
      </c>
      <c r="F85" s="897">
        <v>9</v>
      </c>
      <c r="G85" s="897" t="s">
        <v>1551</v>
      </c>
      <c r="H85" s="899"/>
      <c r="I85" s="899"/>
      <c r="J85" s="900"/>
    </row>
    <row r="86" spans="2:10" ht="30" customHeight="1" thickBot="1">
      <c r="B86" s="906"/>
      <c r="C86" s="907" t="s">
        <v>1584</v>
      </c>
      <c r="D86" s="908" t="s">
        <v>1576</v>
      </c>
      <c r="E86" s="907" t="s">
        <v>1585</v>
      </c>
      <c r="F86" s="908">
        <v>44</v>
      </c>
      <c r="G86" s="908" t="s">
        <v>1551</v>
      </c>
      <c r="H86" s="909"/>
      <c r="I86" s="909"/>
      <c r="J86" s="916"/>
    </row>
    <row r="87" spans="2:10" ht="30" customHeight="1">
      <c r="B87" s="889"/>
      <c r="C87" s="890" t="s">
        <v>1577</v>
      </c>
      <c r="D87" s="891" t="s">
        <v>1586</v>
      </c>
      <c r="E87" s="890" t="s">
        <v>1587</v>
      </c>
      <c r="F87" s="891">
        <v>37</v>
      </c>
      <c r="G87" s="891" t="s">
        <v>1551</v>
      </c>
      <c r="H87" s="892"/>
      <c r="I87" s="892"/>
      <c r="J87" s="893"/>
    </row>
    <row r="88" spans="2:10" ht="30" customHeight="1">
      <c r="B88" s="895"/>
      <c r="C88" s="898" t="s">
        <v>1577</v>
      </c>
      <c r="D88" s="897" t="s">
        <v>1576</v>
      </c>
      <c r="E88" s="898" t="s">
        <v>1587</v>
      </c>
      <c r="F88" s="897">
        <v>31</v>
      </c>
      <c r="G88" s="897" t="s">
        <v>1551</v>
      </c>
      <c r="H88" s="899"/>
      <c r="I88" s="899"/>
      <c r="J88" s="900"/>
    </row>
    <row r="89" spans="2:10" ht="30" customHeight="1">
      <c r="B89" s="895"/>
      <c r="C89" s="898" t="s">
        <v>1588</v>
      </c>
      <c r="D89" s="897" t="s">
        <v>1549</v>
      </c>
      <c r="E89" s="898" t="s">
        <v>1589</v>
      </c>
      <c r="F89" s="897">
        <v>3</v>
      </c>
      <c r="G89" s="897" t="s">
        <v>1551</v>
      </c>
      <c r="H89" s="899"/>
      <c r="I89" s="899"/>
      <c r="J89" s="900"/>
    </row>
    <row r="90" spans="2:10" ht="30" customHeight="1">
      <c r="B90" s="895"/>
      <c r="C90" s="898" t="s">
        <v>1588</v>
      </c>
      <c r="D90" s="897" t="s">
        <v>1576</v>
      </c>
      <c r="E90" s="898" t="s">
        <v>1589</v>
      </c>
      <c r="F90" s="897">
        <v>37</v>
      </c>
      <c r="G90" s="897" t="s">
        <v>1551</v>
      </c>
      <c r="H90" s="899"/>
      <c r="I90" s="899"/>
      <c r="J90" s="900"/>
    </row>
    <row r="91" spans="2:10" ht="30" customHeight="1">
      <c r="B91" s="895"/>
      <c r="C91" s="898" t="s">
        <v>1588</v>
      </c>
      <c r="D91" s="897" t="s">
        <v>1590</v>
      </c>
      <c r="E91" s="898" t="s">
        <v>1589</v>
      </c>
      <c r="F91" s="897">
        <v>31</v>
      </c>
      <c r="G91" s="897" t="s">
        <v>1551</v>
      </c>
      <c r="H91" s="899"/>
      <c r="I91" s="899"/>
      <c r="J91" s="900"/>
    </row>
    <row r="92" spans="2:10" ht="30" customHeight="1">
      <c r="B92" s="895"/>
      <c r="C92" s="898" t="s">
        <v>1591</v>
      </c>
      <c r="D92" s="897" t="s">
        <v>1592</v>
      </c>
      <c r="E92" s="898" t="s">
        <v>1593</v>
      </c>
      <c r="F92" s="897">
        <v>19</v>
      </c>
      <c r="G92" s="897" t="s">
        <v>1551</v>
      </c>
      <c r="H92" s="899"/>
      <c r="I92" s="899"/>
      <c r="J92" s="900"/>
    </row>
    <row r="93" spans="2:10" ht="30" customHeight="1">
      <c r="B93" s="895"/>
      <c r="C93" s="898" t="s">
        <v>1591</v>
      </c>
      <c r="D93" s="897" t="s">
        <v>1592</v>
      </c>
      <c r="E93" s="898" t="s">
        <v>1594</v>
      </c>
      <c r="F93" s="897">
        <v>13</v>
      </c>
      <c r="G93" s="897" t="s">
        <v>1551</v>
      </c>
      <c r="H93" s="899"/>
      <c r="I93" s="899"/>
      <c r="J93" s="900"/>
    </row>
    <row r="94" spans="2:10" ht="30" customHeight="1">
      <c r="B94" s="895"/>
      <c r="C94" s="898" t="s">
        <v>1591</v>
      </c>
      <c r="D94" s="897" t="s">
        <v>1592</v>
      </c>
      <c r="E94" s="898" t="s">
        <v>1595</v>
      </c>
      <c r="F94" s="897">
        <v>4</v>
      </c>
      <c r="G94" s="897" t="s">
        <v>1551</v>
      </c>
      <c r="H94" s="899"/>
      <c r="I94" s="899"/>
      <c r="J94" s="900"/>
    </row>
    <row r="95" spans="2:10" ht="30" customHeight="1">
      <c r="B95" s="895"/>
      <c r="C95" s="898" t="s">
        <v>1591</v>
      </c>
      <c r="D95" s="897" t="s">
        <v>1592</v>
      </c>
      <c r="E95" s="898" t="s">
        <v>1596</v>
      </c>
      <c r="F95" s="897">
        <v>3</v>
      </c>
      <c r="G95" s="897" t="s">
        <v>1551</v>
      </c>
      <c r="H95" s="899"/>
      <c r="I95" s="899"/>
      <c r="J95" s="900"/>
    </row>
    <row r="96" spans="2:10" ht="30" customHeight="1">
      <c r="B96" s="895"/>
      <c r="C96" s="898" t="s">
        <v>1591</v>
      </c>
      <c r="D96" s="897" t="s">
        <v>1592</v>
      </c>
      <c r="E96" s="898" t="s">
        <v>1597</v>
      </c>
      <c r="F96" s="897">
        <v>7</v>
      </c>
      <c r="G96" s="897" t="s">
        <v>1551</v>
      </c>
      <c r="H96" s="899"/>
      <c r="I96" s="899"/>
      <c r="J96" s="900"/>
    </row>
    <row r="97" spans="2:10" ht="30" customHeight="1">
      <c r="B97" s="895"/>
      <c r="C97" s="898" t="s">
        <v>1598</v>
      </c>
      <c r="D97" s="897" t="s">
        <v>1599</v>
      </c>
      <c r="E97" s="898" t="s">
        <v>1600</v>
      </c>
      <c r="F97" s="897">
        <v>6</v>
      </c>
      <c r="G97" s="897" t="s">
        <v>1551</v>
      </c>
      <c r="H97" s="899"/>
      <c r="I97" s="899"/>
      <c r="J97" s="900"/>
    </row>
    <row r="98" spans="2:10" ht="30" customHeight="1">
      <c r="B98" s="895"/>
      <c r="C98" s="898" t="s">
        <v>1598</v>
      </c>
      <c r="D98" s="897" t="s">
        <v>1599</v>
      </c>
      <c r="E98" s="898" t="s">
        <v>1601</v>
      </c>
      <c r="F98" s="897">
        <v>2</v>
      </c>
      <c r="G98" s="897" t="s">
        <v>1551</v>
      </c>
      <c r="H98" s="899"/>
      <c r="I98" s="899"/>
      <c r="J98" s="900"/>
    </row>
    <row r="99" spans="2:10" ht="30" customHeight="1">
      <c r="B99" s="895"/>
      <c r="C99" s="898" t="s">
        <v>1598</v>
      </c>
      <c r="D99" s="897" t="s">
        <v>1599</v>
      </c>
      <c r="E99" s="898" t="s">
        <v>1602</v>
      </c>
      <c r="F99" s="897">
        <v>2</v>
      </c>
      <c r="G99" s="897" t="s">
        <v>1551</v>
      </c>
      <c r="H99" s="899"/>
      <c r="I99" s="899"/>
      <c r="J99" s="900"/>
    </row>
    <row r="100" spans="2:10" ht="30" customHeight="1">
      <c r="B100" s="895"/>
      <c r="C100" s="898" t="s">
        <v>1560</v>
      </c>
      <c r="D100" s="897" t="s">
        <v>1561</v>
      </c>
      <c r="E100" s="898" t="s">
        <v>1603</v>
      </c>
      <c r="F100" s="897">
        <v>31</v>
      </c>
      <c r="G100" s="897" t="s">
        <v>1551</v>
      </c>
      <c r="H100" s="899"/>
      <c r="I100" s="899"/>
      <c r="J100" s="900"/>
    </row>
    <row r="101" spans="2:10" ht="30" customHeight="1">
      <c r="B101" s="895"/>
      <c r="C101" s="898" t="s">
        <v>1560</v>
      </c>
      <c r="D101" s="897" t="s">
        <v>1561</v>
      </c>
      <c r="E101" s="898" t="s">
        <v>1604</v>
      </c>
      <c r="F101" s="897">
        <v>31</v>
      </c>
      <c r="G101" s="897" t="s">
        <v>1551</v>
      </c>
      <c r="H101" s="899"/>
      <c r="I101" s="899"/>
      <c r="J101" s="900"/>
    </row>
    <row r="102" spans="2:10" ht="30" customHeight="1">
      <c r="B102" s="895"/>
      <c r="C102" s="898" t="s">
        <v>1605</v>
      </c>
      <c r="D102" s="897"/>
      <c r="E102" s="898" t="s">
        <v>1606</v>
      </c>
      <c r="F102" s="897">
        <v>7</v>
      </c>
      <c r="G102" s="897" t="s">
        <v>1607</v>
      </c>
      <c r="H102" s="899"/>
      <c r="I102" s="899"/>
      <c r="J102" s="900"/>
    </row>
    <row r="103" spans="2:10" ht="30" customHeight="1" thickBot="1">
      <c r="B103" s="906"/>
      <c r="C103" s="907" t="s">
        <v>1605</v>
      </c>
      <c r="D103" s="908"/>
      <c r="E103" s="907" t="s">
        <v>1608</v>
      </c>
      <c r="F103" s="908">
        <v>4</v>
      </c>
      <c r="G103" s="908" t="s">
        <v>1607</v>
      </c>
      <c r="H103" s="909"/>
      <c r="I103" s="909"/>
      <c r="J103" s="916"/>
    </row>
    <row r="104" spans="2:10" ht="30" customHeight="1">
      <c r="B104" s="889"/>
      <c r="C104" s="890" t="s">
        <v>1609</v>
      </c>
      <c r="D104" s="891"/>
      <c r="E104" s="890" t="s">
        <v>1610</v>
      </c>
      <c r="F104" s="891">
        <v>1</v>
      </c>
      <c r="G104" s="891" t="s">
        <v>1611</v>
      </c>
      <c r="H104" s="892"/>
      <c r="I104" s="892"/>
      <c r="J104" s="893"/>
    </row>
    <row r="105" spans="2:10" ht="30" customHeight="1">
      <c r="B105" s="895"/>
      <c r="C105" s="898" t="s">
        <v>1612</v>
      </c>
      <c r="D105" s="897"/>
      <c r="E105" s="898" t="s">
        <v>1613</v>
      </c>
      <c r="F105" s="897">
        <v>1</v>
      </c>
      <c r="G105" s="897" t="s">
        <v>1611</v>
      </c>
      <c r="H105" s="899"/>
      <c r="I105" s="899"/>
      <c r="J105" s="900"/>
    </row>
    <row r="106" spans="2:10" ht="30" customHeight="1">
      <c r="B106" s="895"/>
      <c r="C106" s="898" t="s">
        <v>1614</v>
      </c>
      <c r="D106" s="897"/>
      <c r="E106" s="898" t="s">
        <v>1613</v>
      </c>
      <c r="F106" s="897">
        <v>1</v>
      </c>
      <c r="G106" s="897" t="s">
        <v>1611</v>
      </c>
      <c r="H106" s="899"/>
      <c r="I106" s="899"/>
      <c r="J106" s="900"/>
    </row>
    <row r="107" spans="2:10" ht="30" customHeight="1">
      <c r="B107" s="895"/>
      <c r="C107" s="898" t="s">
        <v>1615</v>
      </c>
      <c r="D107" s="897"/>
      <c r="E107" s="898" t="s">
        <v>1613</v>
      </c>
      <c r="F107" s="897">
        <v>1</v>
      </c>
      <c r="G107" s="897" t="s">
        <v>1611</v>
      </c>
      <c r="H107" s="899"/>
      <c r="I107" s="899"/>
      <c r="J107" s="900"/>
    </row>
    <row r="108" spans="2:10" ht="30" customHeight="1">
      <c r="B108" s="895"/>
      <c r="C108" s="898" t="s">
        <v>1616</v>
      </c>
      <c r="D108" s="897"/>
      <c r="E108" s="898" t="s">
        <v>1617</v>
      </c>
      <c r="F108" s="897">
        <v>1</v>
      </c>
      <c r="G108" s="897" t="s">
        <v>127</v>
      </c>
      <c r="H108" s="899"/>
      <c r="I108" s="899"/>
      <c r="J108" s="900"/>
    </row>
    <row r="109" spans="2:10" ht="30" customHeight="1">
      <c r="B109" s="895"/>
      <c r="C109" s="898" t="s">
        <v>1618</v>
      </c>
      <c r="D109" s="897"/>
      <c r="E109" s="898"/>
      <c r="F109" s="897">
        <v>1</v>
      </c>
      <c r="G109" s="897" t="s">
        <v>127</v>
      </c>
      <c r="H109" s="899"/>
      <c r="I109" s="899"/>
      <c r="J109" s="900"/>
    </row>
    <row r="110" spans="2:10" ht="30" customHeight="1">
      <c r="B110" s="895"/>
      <c r="C110" s="898" t="s">
        <v>1619</v>
      </c>
      <c r="D110" s="897"/>
      <c r="E110" s="898"/>
      <c r="F110" s="897">
        <v>1</v>
      </c>
      <c r="G110" s="897" t="s">
        <v>127</v>
      </c>
      <c r="H110" s="899"/>
      <c r="I110" s="899"/>
      <c r="J110" s="900"/>
    </row>
    <row r="111" spans="2:10" ht="30" customHeight="1">
      <c r="B111" s="895"/>
      <c r="C111" s="898" t="s">
        <v>1568</v>
      </c>
      <c r="D111" s="897"/>
      <c r="E111" s="898" t="s">
        <v>1569</v>
      </c>
      <c r="F111" s="897">
        <v>1</v>
      </c>
      <c r="G111" s="897" t="s">
        <v>127</v>
      </c>
      <c r="H111" s="899"/>
      <c r="I111" s="899"/>
      <c r="J111" s="900"/>
    </row>
    <row r="112" spans="2:10" ht="30" customHeight="1">
      <c r="B112" s="895"/>
      <c r="C112" s="898"/>
      <c r="D112" s="897"/>
      <c r="E112" s="898"/>
      <c r="F112" s="897"/>
      <c r="G112" s="897"/>
      <c r="H112" s="899"/>
      <c r="I112" s="919"/>
      <c r="J112" s="900"/>
    </row>
    <row r="113" spans="2:10" ht="30" customHeight="1">
      <c r="B113" s="895"/>
      <c r="C113" s="898"/>
      <c r="D113" s="897"/>
      <c r="E113" s="898"/>
      <c r="F113" s="897"/>
      <c r="G113" s="897"/>
      <c r="H113" s="899"/>
      <c r="I113" s="919"/>
      <c r="J113" s="900"/>
    </row>
    <row r="114" spans="2:10" ht="30" customHeight="1">
      <c r="B114" s="895"/>
      <c r="C114" s="898"/>
      <c r="D114" s="897"/>
      <c r="E114" s="898"/>
      <c r="F114" s="897"/>
      <c r="G114" s="897"/>
      <c r="H114" s="899"/>
      <c r="I114" s="919"/>
      <c r="J114" s="900"/>
    </row>
    <row r="115" spans="2:10" ht="30" customHeight="1">
      <c r="B115" s="895"/>
      <c r="C115" s="898"/>
      <c r="D115" s="897"/>
      <c r="E115" s="898"/>
      <c r="F115" s="897"/>
      <c r="G115" s="897"/>
      <c r="H115" s="899"/>
      <c r="I115" s="919"/>
      <c r="J115" s="900"/>
    </row>
    <row r="116" spans="2:10" ht="30" customHeight="1">
      <c r="B116" s="895"/>
      <c r="C116" s="898"/>
      <c r="D116" s="897"/>
      <c r="E116" s="898"/>
      <c r="F116" s="897"/>
      <c r="G116" s="897"/>
      <c r="H116" s="899"/>
      <c r="I116" s="919"/>
      <c r="J116" s="900"/>
    </row>
    <row r="117" spans="2:10" ht="30" customHeight="1">
      <c r="B117" s="895"/>
      <c r="C117" s="898"/>
      <c r="D117" s="897"/>
      <c r="E117" s="898"/>
      <c r="F117" s="897"/>
      <c r="G117" s="897"/>
      <c r="H117" s="899"/>
      <c r="I117" s="919"/>
      <c r="J117" s="900"/>
    </row>
    <row r="118" spans="2:10" ht="30" customHeight="1">
      <c r="B118" s="895"/>
      <c r="C118" s="898"/>
      <c r="D118" s="897"/>
      <c r="E118" s="898"/>
      <c r="F118" s="897"/>
      <c r="G118" s="897"/>
      <c r="H118" s="899"/>
      <c r="I118" s="919"/>
      <c r="J118" s="900"/>
    </row>
    <row r="119" spans="2:10" ht="30" customHeight="1">
      <c r="B119" s="895"/>
      <c r="C119" s="898" t="s">
        <v>1620</v>
      </c>
      <c r="D119" s="897"/>
      <c r="E119" s="898"/>
      <c r="F119" s="897"/>
      <c r="G119" s="897"/>
      <c r="H119" s="899"/>
      <c r="I119" s="899"/>
      <c r="J119" s="900"/>
    </row>
    <row r="120" spans="2:10" ht="30" customHeight="1" thickBot="1">
      <c r="B120" s="906"/>
      <c r="C120" s="907"/>
      <c r="D120" s="908"/>
      <c r="E120" s="907"/>
      <c r="F120" s="908"/>
      <c r="G120" s="908"/>
      <c r="H120" s="909"/>
      <c r="I120" s="920"/>
      <c r="J120" s="916"/>
    </row>
    <row r="121" spans="2:10" ht="30" customHeight="1">
      <c r="B121" s="889">
        <v>4</v>
      </c>
      <c r="C121" s="890" t="s">
        <v>1534</v>
      </c>
      <c r="D121" s="891"/>
      <c r="E121" s="890"/>
      <c r="F121" s="891"/>
      <c r="G121" s="891"/>
      <c r="H121" s="892"/>
      <c r="I121" s="892"/>
      <c r="J121" s="893"/>
    </row>
    <row r="122" spans="2:10" ht="30" customHeight="1">
      <c r="B122" s="895"/>
      <c r="C122" s="898" t="s">
        <v>1577</v>
      </c>
      <c r="D122" s="897" t="s">
        <v>1549</v>
      </c>
      <c r="E122" s="898" t="s">
        <v>1621</v>
      </c>
      <c r="F122" s="897">
        <v>58</v>
      </c>
      <c r="G122" s="897" t="s">
        <v>1551</v>
      </c>
      <c r="H122" s="899"/>
      <c r="I122" s="899"/>
      <c r="J122" s="900"/>
    </row>
    <row r="123" spans="2:10" ht="30" customHeight="1">
      <c r="B123" s="895"/>
      <c r="C123" s="898" t="s">
        <v>1577</v>
      </c>
      <c r="D123" s="897" t="s">
        <v>1549</v>
      </c>
      <c r="E123" s="898" t="s">
        <v>1622</v>
      </c>
      <c r="F123" s="897">
        <v>115</v>
      </c>
      <c r="G123" s="897" t="s">
        <v>1551</v>
      </c>
      <c r="H123" s="899"/>
      <c r="I123" s="899"/>
      <c r="J123" s="900"/>
    </row>
    <row r="124" spans="2:10" ht="30" customHeight="1">
      <c r="B124" s="895"/>
      <c r="C124" s="898" t="s">
        <v>1577</v>
      </c>
      <c r="D124" s="897" t="s">
        <v>1549</v>
      </c>
      <c r="E124" s="898" t="s">
        <v>1623</v>
      </c>
      <c r="F124" s="897">
        <v>1286</v>
      </c>
      <c r="G124" s="897" t="s">
        <v>1551</v>
      </c>
      <c r="H124" s="899"/>
      <c r="I124" s="899"/>
      <c r="J124" s="900"/>
    </row>
    <row r="125" spans="2:10" ht="30" customHeight="1">
      <c r="B125" s="895"/>
      <c r="C125" s="898" t="s">
        <v>1574</v>
      </c>
      <c r="D125" s="897" t="s">
        <v>1576</v>
      </c>
      <c r="E125" s="898" t="s">
        <v>1624</v>
      </c>
      <c r="F125" s="897">
        <v>24</v>
      </c>
      <c r="G125" s="897" t="s">
        <v>1551</v>
      </c>
      <c r="H125" s="899"/>
      <c r="I125" s="899"/>
      <c r="J125" s="900"/>
    </row>
    <row r="126" spans="2:10" ht="30" customHeight="1">
      <c r="B126" s="895"/>
      <c r="C126" s="898" t="s">
        <v>1574</v>
      </c>
      <c r="D126" s="897" t="s">
        <v>1576</v>
      </c>
      <c r="E126" s="898" t="s">
        <v>1625</v>
      </c>
      <c r="F126" s="897">
        <v>103</v>
      </c>
      <c r="G126" s="897" t="s">
        <v>1551</v>
      </c>
      <c r="H126" s="899"/>
      <c r="I126" s="899"/>
      <c r="J126" s="900"/>
    </row>
    <row r="127" spans="2:10" ht="30" customHeight="1">
      <c r="B127" s="895"/>
      <c r="C127" s="898" t="s">
        <v>1574</v>
      </c>
      <c r="D127" s="897" t="s">
        <v>1576</v>
      </c>
      <c r="E127" s="898" t="s">
        <v>1575</v>
      </c>
      <c r="F127" s="897">
        <v>32</v>
      </c>
      <c r="G127" s="897" t="s">
        <v>1551</v>
      </c>
      <c r="H127" s="899"/>
      <c r="I127" s="899"/>
      <c r="J127" s="900"/>
    </row>
    <row r="128" spans="2:10" ht="30" customHeight="1">
      <c r="B128" s="895"/>
      <c r="C128" s="898" t="s">
        <v>1574</v>
      </c>
      <c r="D128" s="897" t="s">
        <v>1590</v>
      </c>
      <c r="E128" s="898" t="s">
        <v>1575</v>
      </c>
      <c r="F128" s="897">
        <v>32</v>
      </c>
      <c r="G128" s="897" t="s">
        <v>1551</v>
      </c>
      <c r="H128" s="899"/>
      <c r="I128" s="899"/>
      <c r="J128" s="900"/>
    </row>
    <row r="129" spans="2:10" ht="30" customHeight="1">
      <c r="B129" s="895"/>
      <c r="C129" s="898" t="s">
        <v>1591</v>
      </c>
      <c r="D129" s="897" t="s">
        <v>1592</v>
      </c>
      <c r="E129" s="898" t="s">
        <v>1596</v>
      </c>
      <c r="F129" s="897">
        <v>3</v>
      </c>
      <c r="G129" s="897" t="s">
        <v>1551</v>
      </c>
      <c r="H129" s="899"/>
      <c r="I129" s="899"/>
      <c r="J129" s="900"/>
    </row>
    <row r="130" spans="2:10" ht="30" customHeight="1">
      <c r="B130" s="895"/>
      <c r="C130" s="898" t="s">
        <v>1591</v>
      </c>
      <c r="D130" s="897" t="s">
        <v>1592</v>
      </c>
      <c r="E130" s="898" t="s">
        <v>1626</v>
      </c>
      <c r="F130" s="897">
        <v>4</v>
      </c>
      <c r="G130" s="897" t="s">
        <v>1551</v>
      </c>
      <c r="H130" s="899"/>
      <c r="I130" s="899"/>
      <c r="J130" s="900"/>
    </row>
    <row r="131" spans="2:10" ht="30" customHeight="1">
      <c r="B131" s="895"/>
      <c r="C131" s="898" t="s">
        <v>1591</v>
      </c>
      <c r="D131" s="897" t="s">
        <v>1627</v>
      </c>
      <c r="E131" s="898" t="s">
        <v>1628</v>
      </c>
      <c r="F131" s="897">
        <v>36</v>
      </c>
      <c r="G131" s="897" t="s">
        <v>1551</v>
      </c>
      <c r="H131" s="899"/>
      <c r="I131" s="899"/>
      <c r="J131" s="900"/>
    </row>
    <row r="132" spans="2:10" ht="30" customHeight="1">
      <c r="B132" s="895"/>
      <c r="C132" s="898" t="s">
        <v>1629</v>
      </c>
      <c r="D132" s="897" t="s">
        <v>1630</v>
      </c>
      <c r="E132" s="898" t="s">
        <v>1631</v>
      </c>
      <c r="F132" s="897">
        <v>18</v>
      </c>
      <c r="G132" s="897" t="s">
        <v>1632</v>
      </c>
      <c r="H132" s="899"/>
      <c r="I132" s="899"/>
      <c r="J132" s="900"/>
    </row>
    <row r="133" spans="2:10" ht="30" customHeight="1">
      <c r="B133" s="895"/>
      <c r="C133" s="898" t="s">
        <v>1633</v>
      </c>
      <c r="D133" s="897" t="s">
        <v>1630</v>
      </c>
      <c r="E133" s="898" t="s">
        <v>1634</v>
      </c>
      <c r="F133" s="897">
        <v>2</v>
      </c>
      <c r="G133" s="897" t="s">
        <v>1632</v>
      </c>
      <c r="H133" s="899"/>
      <c r="I133" s="899"/>
      <c r="J133" s="900"/>
    </row>
    <row r="134" spans="2:10" ht="30" customHeight="1">
      <c r="B134" s="895"/>
      <c r="C134" s="898" t="s">
        <v>1635</v>
      </c>
      <c r="D134" s="897" t="s">
        <v>1636</v>
      </c>
      <c r="E134" s="898" t="s">
        <v>1637</v>
      </c>
      <c r="F134" s="897">
        <v>3</v>
      </c>
      <c r="G134" s="897" t="s">
        <v>1632</v>
      </c>
      <c r="H134" s="899"/>
      <c r="I134" s="899"/>
      <c r="J134" s="900"/>
    </row>
    <row r="135" spans="2:10" ht="30" customHeight="1">
      <c r="B135" s="895"/>
      <c r="C135" s="898" t="s">
        <v>1638</v>
      </c>
      <c r="D135" s="897"/>
      <c r="E135" s="898" t="s">
        <v>1639</v>
      </c>
      <c r="F135" s="897">
        <v>3</v>
      </c>
      <c r="G135" s="897" t="s">
        <v>1632</v>
      </c>
      <c r="H135" s="899"/>
      <c r="I135" s="899"/>
      <c r="J135" s="900"/>
    </row>
    <row r="136" spans="2:10" ht="30" customHeight="1">
      <c r="B136" s="895"/>
      <c r="C136" s="898" t="s">
        <v>1640</v>
      </c>
      <c r="D136" s="897" t="s">
        <v>1641</v>
      </c>
      <c r="E136" s="898" t="s">
        <v>1642</v>
      </c>
      <c r="F136" s="897">
        <v>1</v>
      </c>
      <c r="G136" s="897" t="s">
        <v>1632</v>
      </c>
      <c r="H136" s="899"/>
      <c r="I136" s="899"/>
      <c r="J136" s="900"/>
    </row>
    <row r="137" spans="2:10" ht="30" customHeight="1" thickBot="1">
      <c r="B137" s="906"/>
      <c r="C137" s="907" t="s">
        <v>1618</v>
      </c>
      <c r="D137" s="908"/>
      <c r="E137" s="907" t="s">
        <v>1643</v>
      </c>
      <c r="F137" s="908">
        <v>1</v>
      </c>
      <c r="G137" s="908" t="s">
        <v>127</v>
      </c>
      <c r="H137" s="909"/>
      <c r="I137" s="909"/>
      <c r="J137" s="916"/>
    </row>
    <row r="138" spans="2:10" ht="30" customHeight="1">
      <c r="B138" s="889"/>
      <c r="C138" s="890" t="s">
        <v>1644</v>
      </c>
      <c r="D138" s="891"/>
      <c r="E138" s="890"/>
      <c r="F138" s="891">
        <v>1</v>
      </c>
      <c r="G138" s="891" t="s">
        <v>127</v>
      </c>
      <c r="H138" s="921"/>
      <c r="I138" s="892"/>
      <c r="J138" s="893"/>
    </row>
    <row r="139" spans="2:10" ht="30" customHeight="1">
      <c r="B139" s="895"/>
      <c r="C139" s="898" t="s">
        <v>1645</v>
      </c>
      <c r="D139" s="897"/>
      <c r="E139" s="898"/>
      <c r="F139" s="897">
        <v>4</v>
      </c>
      <c r="G139" s="897" t="s">
        <v>1646</v>
      </c>
      <c r="H139" s="899"/>
      <c r="I139" s="899"/>
      <c r="J139" s="900"/>
    </row>
    <row r="140" spans="2:10" ht="30" customHeight="1">
      <c r="B140" s="895"/>
      <c r="C140" s="898" t="s">
        <v>1647</v>
      </c>
      <c r="D140" s="897"/>
      <c r="E140" s="898"/>
      <c r="F140" s="897">
        <v>6</v>
      </c>
      <c r="G140" s="897" t="s">
        <v>1646</v>
      </c>
      <c r="H140" s="899"/>
      <c r="I140" s="899"/>
      <c r="J140" s="900"/>
    </row>
    <row r="141" spans="2:10" ht="30" customHeight="1">
      <c r="B141" s="895"/>
      <c r="C141" s="898" t="s">
        <v>1648</v>
      </c>
      <c r="D141" s="897"/>
      <c r="E141" s="898"/>
      <c r="F141" s="897">
        <v>16</v>
      </c>
      <c r="G141" s="897" t="s">
        <v>1646</v>
      </c>
      <c r="H141" s="899"/>
      <c r="I141" s="899"/>
      <c r="J141" s="900"/>
    </row>
    <row r="142" spans="2:10" ht="30" customHeight="1">
      <c r="B142" s="895"/>
      <c r="C142" s="898" t="s">
        <v>1649</v>
      </c>
      <c r="D142" s="897"/>
      <c r="E142" s="898"/>
      <c r="F142" s="897">
        <v>10</v>
      </c>
      <c r="G142" s="897" t="s">
        <v>1646</v>
      </c>
      <c r="H142" s="899"/>
      <c r="I142" s="899"/>
      <c r="J142" s="900"/>
    </row>
    <row r="143" spans="2:10" ht="30" customHeight="1">
      <c r="B143" s="895"/>
      <c r="C143" s="898" t="s">
        <v>1650</v>
      </c>
      <c r="D143" s="897"/>
      <c r="E143" s="898"/>
      <c r="F143" s="897">
        <v>45</v>
      </c>
      <c r="G143" s="897" t="s">
        <v>1646</v>
      </c>
      <c r="H143" s="899"/>
      <c r="I143" s="899"/>
      <c r="J143" s="900"/>
    </row>
    <row r="144" spans="2:10" ht="30" customHeight="1">
      <c r="B144" s="895"/>
      <c r="C144" s="898" t="s">
        <v>1651</v>
      </c>
      <c r="D144" s="897"/>
      <c r="E144" s="898"/>
      <c r="F144" s="897">
        <v>4</v>
      </c>
      <c r="G144" s="897" t="s">
        <v>1646</v>
      </c>
      <c r="H144" s="899"/>
      <c r="I144" s="899"/>
      <c r="J144" s="900"/>
    </row>
    <row r="145" spans="2:10" ht="30" customHeight="1">
      <c r="B145" s="895"/>
      <c r="C145" s="898" t="s">
        <v>1652</v>
      </c>
      <c r="D145" s="897"/>
      <c r="E145" s="898"/>
      <c r="F145" s="897">
        <v>11</v>
      </c>
      <c r="G145" s="897" t="s">
        <v>1646</v>
      </c>
      <c r="H145" s="899"/>
      <c r="I145" s="899"/>
      <c r="J145" s="900"/>
    </row>
    <row r="146" spans="2:10" ht="30" customHeight="1">
      <c r="B146" s="895"/>
      <c r="C146" s="898" t="s">
        <v>1653</v>
      </c>
      <c r="D146" s="897"/>
      <c r="E146" s="898"/>
      <c r="F146" s="897">
        <v>1</v>
      </c>
      <c r="G146" s="897" t="s">
        <v>1646</v>
      </c>
      <c r="H146" s="899"/>
      <c r="I146" s="899"/>
      <c r="J146" s="900"/>
    </row>
    <row r="147" spans="2:10" ht="30" customHeight="1">
      <c r="B147" s="895"/>
      <c r="C147" s="898" t="s">
        <v>1654</v>
      </c>
      <c r="D147" s="897"/>
      <c r="E147" s="898"/>
      <c r="F147" s="897">
        <v>2</v>
      </c>
      <c r="G147" s="897" t="s">
        <v>1646</v>
      </c>
      <c r="H147" s="899"/>
      <c r="I147" s="899"/>
      <c r="J147" s="900"/>
    </row>
    <row r="148" spans="2:10" ht="30" customHeight="1">
      <c r="B148" s="895"/>
      <c r="C148" s="898" t="s">
        <v>1655</v>
      </c>
      <c r="D148" s="897"/>
      <c r="E148" s="898"/>
      <c r="F148" s="897">
        <v>4</v>
      </c>
      <c r="G148" s="897" t="s">
        <v>1646</v>
      </c>
      <c r="H148" s="899"/>
      <c r="I148" s="899"/>
      <c r="J148" s="900"/>
    </row>
    <row r="149" spans="2:10" ht="30" customHeight="1">
      <c r="B149" s="895"/>
      <c r="C149" s="898" t="s">
        <v>1656</v>
      </c>
      <c r="D149" s="897"/>
      <c r="E149" s="898"/>
      <c r="F149" s="897">
        <v>2</v>
      </c>
      <c r="G149" s="897" t="s">
        <v>1646</v>
      </c>
      <c r="H149" s="899"/>
      <c r="I149" s="899"/>
      <c r="J149" s="900"/>
    </row>
    <row r="150" spans="2:10" ht="30" customHeight="1">
      <c r="B150" s="895"/>
      <c r="C150" s="898" t="s">
        <v>1657</v>
      </c>
      <c r="D150" s="897"/>
      <c r="E150" s="898"/>
      <c r="F150" s="897">
        <v>3</v>
      </c>
      <c r="G150" s="897" t="s">
        <v>1646</v>
      </c>
      <c r="H150" s="899"/>
      <c r="I150" s="899"/>
      <c r="J150" s="900"/>
    </row>
    <row r="151" spans="2:10" ht="30" customHeight="1">
      <c r="B151" s="895"/>
      <c r="C151" s="898" t="s">
        <v>1658</v>
      </c>
      <c r="D151" s="897"/>
      <c r="E151" s="898"/>
      <c r="F151" s="897">
        <v>44</v>
      </c>
      <c r="G151" s="897" t="s">
        <v>1646</v>
      </c>
      <c r="H151" s="899"/>
      <c r="I151" s="899"/>
      <c r="J151" s="900"/>
    </row>
    <row r="152" spans="2:10" ht="30" customHeight="1">
      <c r="B152" s="895"/>
      <c r="C152" s="898" t="s">
        <v>1659</v>
      </c>
      <c r="D152" s="897"/>
      <c r="E152" s="898"/>
      <c r="F152" s="897">
        <v>10</v>
      </c>
      <c r="G152" s="897" t="s">
        <v>1646</v>
      </c>
      <c r="H152" s="899"/>
      <c r="I152" s="899"/>
      <c r="J152" s="900"/>
    </row>
    <row r="153" spans="2:10" ht="30" customHeight="1">
      <c r="B153" s="895"/>
      <c r="C153" s="898" t="s">
        <v>1660</v>
      </c>
      <c r="D153" s="897"/>
      <c r="E153" s="898"/>
      <c r="F153" s="897">
        <v>12</v>
      </c>
      <c r="G153" s="897" t="s">
        <v>1646</v>
      </c>
      <c r="H153" s="899"/>
      <c r="I153" s="899"/>
      <c r="J153" s="900"/>
    </row>
    <row r="154" spans="2:10" ht="30" customHeight="1" thickBot="1">
      <c r="B154" s="906"/>
      <c r="C154" s="907" t="s">
        <v>1661</v>
      </c>
      <c r="D154" s="908"/>
      <c r="E154" s="907"/>
      <c r="F154" s="908">
        <v>2</v>
      </c>
      <c r="G154" s="908" t="s">
        <v>1646</v>
      </c>
      <c r="H154" s="909"/>
      <c r="I154" s="909"/>
      <c r="J154" s="916"/>
    </row>
    <row r="155" spans="2:10" ht="30" customHeight="1">
      <c r="B155" s="889"/>
      <c r="C155" s="890" t="s">
        <v>1662</v>
      </c>
      <c r="D155" s="891"/>
      <c r="E155" s="890"/>
      <c r="F155" s="891">
        <v>12</v>
      </c>
      <c r="G155" s="891" t="s">
        <v>1646</v>
      </c>
      <c r="H155" s="892"/>
      <c r="I155" s="892"/>
      <c r="J155" s="893"/>
    </row>
    <row r="156" spans="2:10" ht="30" customHeight="1">
      <c r="B156" s="895"/>
      <c r="C156" s="898" t="s">
        <v>1663</v>
      </c>
      <c r="D156" s="897"/>
      <c r="E156" s="898"/>
      <c r="F156" s="897">
        <v>1</v>
      </c>
      <c r="G156" s="897" t="s">
        <v>1646</v>
      </c>
      <c r="H156" s="899"/>
      <c r="I156" s="899"/>
      <c r="J156" s="900"/>
    </row>
    <row r="157" spans="2:10" ht="30" customHeight="1">
      <c r="B157" s="895"/>
      <c r="C157" s="898" t="s">
        <v>1664</v>
      </c>
      <c r="D157" s="897"/>
      <c r="E157" s="898"/>
      <c r="F157" s="897">
        <v>6</v>
      </c>
      <c r="G157" s="897" t="s">
        <v>1646</v>
      </c>
      <c r="H157" s="899"/>
      <c r="I157" s="899"/>
      <c r="J157" s="900"/>
    </row>
    <row r="158" spans="2:10" ht="30" customHeight="1">
      <c r="B158" s="895"/>
      <c r="C158" s="898" t="s">
        <v>1665</v>
      </c>
      <c r="D158" s="897"/>
      <c r="E158" s="898"/>
      <c r="F158" s="897">
        <v>16</v>
      </c>
      <c r="G158" s="897" t="s">
        <v>1646</v>
      </c>
      <c r="H158" s="899"/>
      <c r="I158" s="899"/>
      <c r="J158" s="900"/>
    </row>
    <row r="159" spans="2:10" ht="30" customHeight="1">
      <c r="B159" s="895"/>
      <c r="C159" s="898" t="s">
        <v>1666</v>
      </c>
      <c r="D159" s="897"/>
      <c r="E159" s="898"/>
      <c r="F159" s="897">
        <v>38</v>
      </c>
      <c r="G159" s="897" t="s">
        <v>1646</v>
      </c>
      <c r="H159" s="899"/>
      <c r="I159" s="899"/>
      <c r="J159" s="900"/>
    </row>
    <row r="160" spans="2:10" ht="30" customHeight="1">
      <c r="B160" s="895"/>
      <c r="C160" s="898" t="s">
        <v>1667</v>
      </c>
      <c r="D160" s="897"/>
      <c r="E160" s="898"/>
      <c r="F160" s="897">
        <v>2</v>
      </c>
      <c r="G160" s="897" t="s">
        <v>1646</v>
      </c>
      <c r="H160" s="899"/>
      <c r="I160" s="899"/>
      <c r="J160" s="900"/>
    </row>
    <row r="161" spans="2:10" ht="30" customHeight="1">
      <c r="B161" s="895"/>
      <c r="C161" s="898" t="s">
        <v>1668</v>
      </c>
      <c r="D161" s="897"/>
      <c r="E161" s="898"/>
      <c r="F161" s="897">
        <v>2</v>
      </c>
      <c r="G161" s="897" t="s">
        <v>1646</v>
      </c>
      <c r="H161" s="899"/>
      <c r="I161" s="899"/>
      <c r="J161" s="900"/>
    </row>
    <row r="162" spans="2:10" ht="30" customHeight="1">
      <c r="B162" s="895"/>
      <c r="C162" s="898" t="s">
        <v>1669</v>
      </c>
      <c r="D162" s="897"/>
      <c r="E162" s="898"/>
      <c r="F162" s="897">
        <v>3</v>
      </c>
      <c r="G162" s="897" t="s">
        <v>1646</v>
      </c>
      <c r="H162" s="899"/>
      <c r="I162" s="899"/>
      <c r="J162" s="900"/>
    </row>
    <row r="163" spans="2:10" ht="30" customHeight="1">
      <c r="B163" s="895"/>
      <c r="C163" s="898" t="s">
        <v>1670</v>
      </c>
      <c r="D163" s="897"/>
      <c r="E163" s="898"/>
      <c r="F163" s="897">
        <v>110</v>
      </c>
      <c r="G163" s="897" t="s">
        <v>1646</v>
      </c>
      <c r="H163" s="899"/>
      <c r="I163" s="899"/>
      <c r="J163" s="900"/>
    </row>
    <row r="164" spans="2:10" ht="30" customHeight="1">
      <c r="B164" s="895"/>
      <c r="C164" s="898" t="s">
        <v>1671</v>
      </c>
      <c r="D164" s="897"/>
      <c r="E164" s="898"/>
      <c r="F164" s="897">
        <v>8</v>
      </c>
      <c r="G164" s="897" t="s">
        <v>1646</v>
      </c>
      <c r="H164" s="899"/>
      <c r="I164" s="899"/>
      <c r="J164" s="900"/>
    </row>
    <row r="165" spans="2:10" ht="30" customHeight="1">
      <c r="B165" s="895"/>
      <c r="C165" s="898" t="s">
        <v>1672</v>
      </c>
      <c r="D165" s="897"/>
      <c r="E165" s="898"/>
      <c r="F165" s="897">
        <v>6</v>
      </c>
      <c r="G165" s="897" t="s">
        <v>1646</v>
      </c>
      <c r="H165" s="899"/>
      <c r="I165" s="899"/>
      <c r="J165" s="900"/>
    </row>
    <row r="166" spans="2:10" ht="30" customHeight="1">
      <c r="B166" s="895"/>
      <c r="C166" s="898" t="s">
        <v>1673</v>
      </c>
      <c r="D166" s="897"/>
      <c r="E166" s="898"/>
      <c r="F166" s="897">
        <v>32</v>
      </c>
      <c r="G166" s="897" t="s">
        <v>1646</v>
      </c>
      <c r="H166" s="899"/>
      <c r="I166" s="899"/>
      <c r="J166" s="900"/>
    </row>
    <row r="167" spans="2:10" ht="30" customHeight="1">
      <c r="B167" s="895"/>
      <c r="C167" s="898" t="s">
        <v>1674</v>
      </c>
      <c r="D167" s="897"/>
      <c r="E167" s="898"/>
      <c r="F167" s="897">
        <v>5</v>
      </c>
      <c r="G167" s="897" t="s">
        <v>1646</v>
      </c>
      <c r="H167" s="899"/>
      <c r="I167" s="899"/>
      <c r="J167" s="900"/>
    </row>
    <row r="168" spans="2:10" ht="30" customHeight="1">
      <c r="B168" s="895"/>
      <c r="C168" s="898" t="s">
        <v>1675</v>
      </c>
      <c r="D168" s="897"/>
      <c r="E168" s="898"/>
      <c r="F168" s="897">
        <v>2</v>
      </c>
      <c r="G168" s="897" t="s">
        <v>511</v>
      </c>
      <c r="H168" s="899"/>
      <c r="I168" s="899"/>
      <c r="J168" s="900"/>
    </row>
    <row r="169" spans="2:10" ht="30" customHeight="1">
      <c r="B169" s="895"/>
      <c r="C169" s="898" t="s">
        <v>1676</v>
      </c>
      <c r="D169" s="897"/>
      <c r="E169" s="898"/>
      <c r="F169" s="897">
        <v>3</v>
      </c>
      <c r="G169" s="897" t="s">
        <v>1646</v>
      </c>
      <c r="H169" s="899"/>
      <c r="I169" s="899"/>
      <c r="J169" s="900"/>
    </row>
    <row r="170" spans="2:10" ht="30" customHeight="1">
      <c r="B170" s="895"/>
      <c r="C170" s="898" t="s">
        <v>1677</v>
      </c>
      <c r="D170" s="897"/>
      <c r="E170" s="898"/>
      <c r="F170" s="897">
        <v>5</v>
      </c>
      <c r="G170" s="897" t="s">
        <v>1646</v>
      </c>
      <c r="H170" s="899"/>
      <c r="I170" s="899"/>
      <c r="J170" s="900"/>
    </row>
    <row r="171" spans="2:10" ht="30" customHeight="1" thickBot="1">
      <c r="B171" s="906"/>
      <c r="C171" s="907" t="s">
        <v>1678</v>
      </c>
      <c r="D171" s="908"/>
      <c r="E171" s="907"/>
      <c r="F171" s="908">
        <v>1</v>
      </c>
      <c r="G171" s="908" t="s">
        <v>1646</v>
      </c>
      <c r="H171" s="909"/>
      <c r="I171" s="909"/>
      <c r="J171" s="916"/>
    </row>
    <row r="172" spans="2:10" ht="30" customHeight="1">
      <c r="B172" s="889"/>
      <c r="C172" s="890" t="s">
        <v>1679</v>
      </c>
      <c r="D172" s="891"/>
      <c r="E172" s="890"/>
      <c r="F172" s="891">
        <v>1</v>
      </c>
      <c r="G172" s="891" t="s">
        <v>1646</v>
      </c>
      <c r="H172" s="892"/>
      <c r="I172" s="892"/>
      <c r="J172" s="893"/>
    </row>
    <row r="173" spans="2:10" ht="30" customHeight="1">
      <c r="B173" s="895"/>
      <c r="C173" s="898" t="s">
        <v>1680</v>
      </c>
      <c r="D173" s="897"/>
      <c r="E173" s="898"/>
      <c r="F173" s="897">
        <v>1</v>
      </c>
      <c r="G173" s="897" t="s">
        <v>1646</v>
      </c>
      <c r="H173" s="899"/>
      <c r="I173" s="899"/>
      <c r="J173" s="900"/>
    </row>
    <row r="174" spans="2:10" ht="30" customHeight="1">
      <c r="B174" s="895"/>
      <c r="C174" s="898" t="s">
        <v>1681</v>
      </c>
      <c r="D174" s="897"/>
      <c r="E174" s="898"/>
      <c r="F174" s="897">
        <v>1</v>
      </c>
      <c r="G174" s="897" t="s">
        <v>1646</v>
      </c>
      <c r="H174" s="899"/>
      <c r="I174" s="899"/>
      <c r="J174" s="900"/>
    </row>
    <row r="175" spans="2:10" ht="30" customHeight="1">
      <c r="B175" s="895"/>
      <c r="C175" s="898" t="s">
        <v>1682</v>
      </c>
      <c r="D175" s="897"/>
      <c r="E175" s="898"/>
      <c r="F175" s="897">
        <v>1</v>
      </c>
      <c r="G175" s="897" t="s">
        <v>1646</v>
      </c>
      <c r="H175" s="899"/>
      <c r="I175" s="899"/>
      <c r="J175" s="900"/>
    </row>
    <row r="176" spans="2:10" ht="30" customHeight="1">
      <c r="B176" s="895"/>
      <c r="C176" s="898" t="s">
        <v>1683</v>
      </c>
      <c r="D176" s="897"/>
      <c r="E176" s="898"/>
      <c r="F176" s="897">
        <v>13</v>
      </c>
      <c r="G176" s="897" t="s">
        <v>1646</v>
      </c>
      <c r="H176" s="899"/>
      <c r="I176" s="899"/>
      <c r="J176" s="900"/>
    </row>
    <row r="177" spans="2:10" ht="30" customHeight="1">
      <c r="B177" s="895"/>
      <c r="C177" s="898" t="s">
        <v>1684</v>
      </c>
      <c r="D177" s="897"/>
      <c r="E177" s="898"/>
      <c r="F177" s="897">
        <v>1</v>
      </c>
      <c r="G177" s="897" t="s">
        <v>1646</v>
      </c>
      <c r="H177" s="899"/>
      <c r="I177" s="899"/>
      <c r="J177" s="900"/>
    </row>
    <row r="178" spans="2:10" ht="30" customHeight="1">
      <c r="B178" s="895"/>
      <c r="C178" s="898" t="s">
        <v>1685</v>
      </c>
      <c r="D178" s="897"/>
      <c r="E178" s="898"/>
      <c r="F178" s="897">
        <v>5</v>
      </c>
      <c r="G178" s="897" t="s">
        <v>1646</v>
      </c>
      <c r="H178" s="899"/>
      <c r="I178" s="899"/>
      <c r="J178" s="900"/>
    </row>
    <row r="179" spans="2:10" ht="30" customHeight="1">
      <c r="B179" s="895"/>
      <c r="C179" s="898" t="s">
        <v>1686</v>
      </c>
      <c r="D179" s="897"/>
      <c r="E179" s="898"/>
      <c r="F179" s="897">
        <v>5</v>
      </c>
      <c r="G179" s="897" t="s">
        <v>1646</v>
      </c>
      <c r="H179" s="899"/>
      <c r="I179" s="899"/>
      <c r="J179" s="922"/>
    </row>
    <row r="180" spans="2:10" ht="30" customHeight="1">
      <c r="B180" s="895"/>
      <c r="C180" s="898" t="s">
        <v>1687</v>
      </c>
      <c r="D180" s="897"/>
      <c r="E180" s="898"/>
      <c r="F180" s="897">
        <v>3</v>
      </c>
      <c r="G180" s="897" t="s">
        <v>1646</v>
      </c>
      <c r="H180" s="899"/>
      <c r="I180" s="899"/>
      <c r="J180" s="922"/>
    </row>
    <row r="181" spans="2:10" ht="30" customHeight="1">
      <c r="B181" s="895"/>
      <c r="C181" s="898" t="s">
        <v>1688</v>
      </c>
      <c r="D181" s="897"/>
      <c r="E181" s="898"/>
      <c r="F181" s="897">
        <v>4</v>
      </c>
      <c r="G181" s="897" t="s">
        <v>1646</v>
      </c>
      <c r="H181" s="899"/>
      <c r="I181" s="899"/>
      <c r="J181" s="922"/>
    </row>
    <row r="182" spans="2:10" ht="30" customHeight="1">
      <c r="B182" s="895"/>
      <c r="C182" s="898" t="s">
        <v>1689</v>
      </c>
      <c r="D182" s="897"/>
      <c r="E182" s="898"/>
      <c r="F182" s="897">
        <v>1</v>
      </c>
      <c r="G182" s="897" t="s">
        <v>1646</v>
      </c>
      <c r="H182" s="899"/>
      <c r="I182" s="899"/>
      <c r="J182" s="900"/>
    </row>
    <row r="183" spans="2:10" ht="30" customHeight="1">
      <c r="B183" s="895"/>
      <c r="C183" s="898" t="s">
        <v>1619</v>
      </c>
      <c r="D183" s="897"/>
      <c r="E183" s="898"/>
      <c r="F183" s="897">
        <v>1</v>
      </c>
      <c r="G183" s="897" t="s">
        <v>127</v>
      </c>
      <c r="H183" s="899"/>
      <c r="I183" s="899"/>
      <c r="J183" s="900"/>
    </row>
    <row r="184" spans="2:10" ht="30" customHeight="1">
      <c r="B184" s="895"/>
      <c r="C184" s="898"/>
      <c r="D184" s="897"/>
      <c r="E184" s="898"/>
      <c r="F184" s="897"/>
      <c r="G184" s="897"/>
      <c r="H184" s="899"/>
      <c r="I184" s="899"/>
      <c r="J184" s="900"/>
    </row>
    <row r="185" spans="2:10" ht="30" customHeight="1">
      <c r="B185" s="895"/>
      <c r="C185" s="898"/>
      <c r="D185" s="897"/>
      <c r="E185" s="898"/>
      <c r="F185" s="897"/>
      <c r="G185" s="897"/>
      <c r="H185" s="899"/>
      <c r="I185" s="899"/>
      <c r="J185" s="900"/>
    </row>
    <row r="186" spans="2:10" ht="30" customHeight="1">
      <c r="B186" s="895"/>
      <c r="C186" s="898"/>
      <c r="D186" s="897"/>
      <c r="E186" s="898"/>
      <c r="F186" s="897"/>
      <c r="G186" s="897"/>
      <c r="H186" s="899"/>
      <c r="I186" s="899"/>
      <c r="J186" s="900"/>
    </row>
    <row r="187" spans="2:10" ht="30" customHeight="1">
      <c r="B187" s="895"/>
      <c r="C187" s="898" t="s">
        <v>1690</v>
      </c>
      <c r="D187" s="897"/>
      <c r="E187" s="898"/>
      <c r="F187" s="897"/>
      <c r="G187" s="897"/>
      <c r="H187" s="899"/>
      <c r="I187" s="899"/>
      <c r="J187" s="900"/>
    </row>
    <row r="188" spans="2:10" ht="30" customHeight="1" thickBot="1">
      <c r="B188" s="906"/>
      <c r="C188" s="907"/>
      <c r="D188" s="908"/>
      <c r="E188" s="907"/>
      <c r="F188" s="908"/>
      <c r="G188" s="908"/>
      <c r="H188" s="909"/>
      <c r="I188" s="909"/>
      <c r="J188" s="916"/>
    </row>
    <row r="189" spans="2:10" ht="30" customHeight="1">
      <c r="B189" s="889">
        <v>5</v>
      </c>
      <c r="C189" s="890" t="s">
        <v>1535</v>
      </c>
      <c r="D189" s="891"/>
      <c r="E189" s="890"/>
      <c r="F189" s="891"/>
      <c r="G189" s="891"/>
      <c r="H189" s="892"/>
      <c r="I189" s="923"/>
      <c r="J189" s="893"/>
    </row>
    <row r="190" spans="2:10" ht="30" customHeight="1">
      <c r="B190" s="895"/>
      <c r="C190" s="898" t="s">
        <v>1691</v>
      </c>
      <c r="D190" s="897"/>
      <c r="E190" s="898"/>
      <c r="F190" s="897">
        <v>1</v>
      </c>
      <c r="G190" s="897" t="s">
        <v>127</v>
      </c>
      <c r="H190" s="901"/>
      <c r="I190" s="899"/>
      <c r="J190" s="900"/>
    </row>
    <row r="191" spans="2:10" ht="30" customHeight="1">
      <c r="B191" s="895"/>
      <c r="C191" s="898" t="s">
        <v>1692</v>
      </c>
      <c r="D191" s="897"/>
      <c r="E191" s="898"/>
      <c r="F191" s="897">
        <v>2</v>
      </c>
      <c r="G191" s="897" t="s">
        <v>511</v>
      </c>
      <c r="H191" s="899"/>
      <c r="I191" s="899"/>
      <c r="J191" s="900"/>
    </row>
    <row r="192" spans="2:10" ht="30" customHeight="1">
      <c r="B192" s="895"/>
      <c r="C192" s="898" t="s">
        <v>1693</v>
      </c>
      <c r="D192" s="897"/>
      <c r="E192" s="898"/>
      <c r="F192" s="897">
        <v>1</v>
      </c>
      <c r="G192" s="897" t="s">
        <v>127</v>
      </c>
      <c r="H192" s="899"/>
      <c r="I192" s="899"/>
      <c r="J192" s="900"/>
    </row>
    <row r="193" spans="2:10" ht="30" customHeight="1">
      <c r="B193" s="895"/>
      <c r="C193" s="898" t="s">
        <v>1694</v>
      </c>
      <c r="D193" s="897"/>
      <c r="E193" s="898"/>
      <c r="F193" s="897">
        <v>1</v>
      </c>
      <c r="G193" s="897" t="s">
        <v>127</v>
      </c>
      <c r="H193" s="899"/>
      <c r="I193" s="899"/>
      <c r="J193" s="900"/>
    </row>
    <row r="194" spans="2:10" ht="30" customHeight="1">
      <c r="B194" s="895"/>
      <c r="C194" s="898" t="s">
        <v>1695</v>
      </c>
      <c r="D194" s="897"/>
      <c r="E194" s="898"/>
      <c r="F194" s="897">
        <v>1</v>
      </c>
      <c r="G194" s="897" t="s">
        <v>127</v>
      </c>
      <c r="H194" s="899"/>
      <c r="I194" s="899"/>
      <c r="J194" s="900"/>
    </row>
    <row r="195" spans="2:10" ht="30" customHeight="1">
      <c r="B195" s="895"/>
      <c r="C195" s="898" t="s">
        <v>1696</v>
      </c>
      <c r="D195" s="897"/>
      <c r="E195" s="898"/>
      <c r="F195" s="897">
        <v>2</v>
      </c>
      <c r="G195" s="897" t="s">
        <v>511</v>
      </c>
      <c r="H195" s="899"/>
      <c r="I195" s="899"/>
      <c r="J195" s="900"/>
    </row>
    <row r="196" spans="2:10" ht="30" customHeight="1">
      <c r="B196" s="895"/>
      <c r="C196" s="898" t="s">
        <v>1696</v>
      </c>
      <c r="D196" s="897"/>
      <c r="E196" s="898" t="s">
        <v>1697</v>
      </c>
      <c r="F196" s="897">
        <v>2</v>
      </c>
      <c r="G196" s="897" t="s">
        <v>511</v>
      </c>
      <c r="H196" s="899"/>
      <c r="I196" s="899"/>
      <c r="J196" s="900"/>
    </row>
    <row r="197" spans="2:10" ht="30" customHeight="1">
      <c r="B197" s="895"/>
      <c r="C197" s="898" t="s">
        <v>1698</v>
      </c>
      <c r="D197" s="897"/>
      <c r="E197" s="898" t="s">
        <v>1697</v>
      </c>
      <c r="F197" s="897">
        <v>2</v>
      </c>
      <c r="G197" s="897" t="s">
        <v>511</v>
      </c>
      <c r="H197" s="899"/>
      <c r="I197" s="899"/>
      <c r="J197" s="900"/>
    </row>
    <row r="198" spans="2:10" ht="30" customHeight="1">
      <c r="B198" s="895"/>
      <c r="C198" s="898" t="s">
        <v>1699</v>
      </c>
      <c r="D198" s="897"/>
      <c r="E198" s="898"/>
      <c r="F198" s="897">
        <v>3</v>
      </c>
      <c r="G198" s="897" t="s">
        <v>511</v>
      </c>
      <c r="H198" s="899"/>
      <c r="I198" s="899"/>
      <c r="J198" s="900"/>
    </row>
    <row r="199" spans="2:10" ht="30" customHeight="1">
      <c r="B199" s="895"/>
      <c r="C199" s="898" t="s">
        <v>1700</v>
      </c>
      <c r="D199" s="897"/>
      <c r="E199" s="898"/>
      <c r="F199" s="897">
        <v>5</v>
      </c>
      <c r="G199" s="897" t="s">
        <v>511</v>
      </c>
      <c r="H199" s="899"/>
      <c r="I199" s="899"/>
      <c r="J199" s="900"/>
    </row>
    <row r="200" spans="2:10" ht="30" customHeight="1">
      <c r="B200" s="895"/>
      <c r="C200" s="898" t="s">
        <v>1701</v>
      </c>
      <c r="D200" s="897"/>
      <c r="E200" s="898"/>
      <c r="F200" s="897">
        <v>2</v>
      </c>
      <c r="G200" s="897" t="s">
        <v>511</v>
      </c>
      <c r="H200" s="899"/>
      <c r="I200" s="899"/>
      <c r="J200" s="900"/>
    </row>
    <row r="201" spans="2:10" ht="30" customHeight="1">
      <c r="B201" s="895"/>
      <c r="C201" s="898" t="s">
        <v>1702</v>
      </c>
      <c r="D201" s="897" t="s">
        <v>1576</v>
      </c>
      <c r="E201" s="898" t="s">
        <v>1703</v>
      </c>
      <c r="F201" s="897">
        <v>4</v>
      </c>
      <c r="G201" s="897" t="s">
        <v>1551</v>
      </c>
      <c r="H201" s="899"/>
      <c r="I201" s="899"/>
      <c r="J201" s="900"/>
    </row>
    <row r="202" spans="2:10" ht="30" customHeight="1">
      <c r="B202" s="895"/>
      <c r="C202" s="898" t="s">
        <v>1702</v>
      </c>
      <c r="D202" s="897" t="s">
        <v>1549</v>
      </c>
      <c r="E202" s="898" t="s">
        <v>1704</v>
      </c>
      <c r="F202" s="897">
        <v>1</v>
      </c>
      <c r="G202" s="897" t="s">
        <v>1551</v>
      </c>
      <c r="H202" s="899"/>
      <c r="I202" s="899"/>
      <c r="J202" s="900"/>
    </row>
    <row r="203" spans="2:10" ht="30" customHeight="1">
      <c r="B203" s="895"/>
      <c r="C203" s="898" t="s">
        <v>1702</v>
      </c>
      <c r="D203" s="897" t="s">
        <v>1576</v>
      </c>
      <c r="E203" s="898" t="s">
        <v>1704</v>
      </c>
      <c r="F203" s="897">
        <v>50</v>
      </c>
      <c r="G203" s="897" t="s">
        <v>1551</v>
      </c>
      <c r="H203" s="899"/>
      <c r="I203" s="899"/>
      <c r="J203" s="900"/>
    </row>
    <row r="204" spans="2:10" ht="30" customHeight="1">
      <c r="B204" s="895"/>
      <c r="C204" s="898" t="s">
        <v>1702</v>
      </c>
      <c r="D204" s="897" t="s">
        <v>1705</v>
      </c>
      <c r="E204" s="898" t="s">
        <v>1704</v>
      </c>
      <c r="F204" s="897">
        <v>16</v>
      </c>
      <c r="G204" s="897" t="s">
        <v>1551</v>
      </c>
      <c r="H204" s="899"/>
      <c r="I204" s="899"/>
      <c r="J204" s="900"/>
    </row>
    <row r="205" spans="2:10" ht="30" customHeight="1" thickBot="1">
      <c r="B205" s="906"/>
      <c r="C205" s="907" t="s">
        <v>1560</v>
      </c>
      <c r="D205" s="908" t="s">
        <v>1561</v>
      </c>
      <c r="E205" s="907" t="s">
        <v>1706</v>
      </c>
      <c r="F205" s="908">
        <v>31</v>
      </c>
      <c r="G205" s="908" t="s">
        <v>1551</v>
      </c>
      <c r="H205" s="909"/>
      <c r="I205" s="909"/>
      <c r="J205" s="916"/>
    </row>
    <row r="206" spans="2:10" ht="30" customHeight="1">
      <c r="B206" s="889"/>
      <c r="C206" s="890" t="s">
        <v>1568</v>
      </c>
      <c r="D206" s="891"/>
      <c r="E206" s="890" t="s">
        <v>1569</v>
      </c>
      <c r="F206" s="891">
        <v>1</v>
      </c>
      <c r="G206" s="891" t="s">
        <v>127</v>
      </c>
      <c r="H206" s="892"/>
      <c r="I206" s="892"/>
      <c r="J206" s="893"/>
    </row>
    <row r="207" spans="2:10" ht="30" customHeight="1">
      <c r="B207" s="895"/>
      <c r="C207" s="898" t="s">
        <v>1619</v>
      </c>
      <c r="D207" s="897"/>
      <c r="E207" s="898"/>
      <c r="F207" s="897">
        <v>1</v>
      </c>
      <c r="G207" s="897" t="s">
        <v>127</v>
      </c>
      <c r="H207" s="899"/>
      <c r="I207" s="899"/>
      <c r="J207" s="900"/>
    </row>
    <row r="208" spans="2:10" ht="30" customHeight="1">
      <c r="B208" s="895"/>
      <c r="C208" s="898"/>
      <c r="D208" s="897"/>
      <c r="E208" s="898"/>
      <c r="F208" s="897"/>
      <c r="G208" s="897"/>
      <c r="H208" s="899"/>
      <c r="I208" s="899"/>
      <c r="J208" s="900"/>
    </row>
    <row r="209" spans="2:10" ht="30" customHeight="1">
      <c r="B209" s="895"/>
      <c r="C209" s="898"/>
      <c r="D209" s="897"/>
      <c r="E209" s="898"/>
      <c r="F209" s="897"/>
      <c r="G209" s="897"/>
      <c r="H209" s="899"/>
      <c r="I209" s="899"/>
      <c r="J209" s="900"/>
    </row>
    <row r="210" spans="2:10" ht="30" customHeight="1">
      <c r="B210" s="895"/>
      <c r="C210" s="898"/>
      <c r="D210" s="897"/>
      <c r="E210" s="898"/>
      <c r="F210" s="897"/>
      <c r="G210" s="897"/>
      <c r="H210" s="899"/>
      <c r="I210" s="899"/>
      <c r="J210" s="900"/>
    </row>
    <row r="211" spans="2:10" ht="30" customHeight="1">
      <c r="B211" s="895"/>
      <c r="C211" s="898"/>
      <c r="D211" s="897"/>
      <c r="E211" s="898"/>
      <c r="F211" s="897"/>
      <c r="G211" s="897"/>
      <c r="H211" s="899"/>
      <c r="I211" s="899"/>
      <c r="J211" s="900"/>
    </row>
    <row r="212" spans="2:10" ht="30" customHeight="1">
      <c r="B212" s="895"/>
      <c r="C212" s="898"/>
      <c r="D212" s="897"/>
      <c r="E212" s="898"/>
      <c r="F212" s="897"/>
      <c r="G212" s="897"/>
      <c r="H212" s="899"/>
      <c r="I212" s="899"/>
      <c r="J212" s="900"/>
    </row>
    <row r="213" spans="2:10" ht="30" customHeight="1">
      <c r="B213" s="895"/>
      <c r="C213" s="898"/>
      <c r="D213" s="897"/>
      <c r="E213" s="898"/>
      <c r="F213" s="897"/>
      <c r="G213" s="897"/>
      <c r="H213" s="899"/>
      <c r="I213" s="899"/>
      <c r="J213" s="900"/>
    </row>
    <row r="214" spans="2:10" ht="30" customHeight="1">
      <c r="B214" s="895"/>
      <c r="C214" s="898"/>
      <c r="D214" s="897"/>
      <c r="E214" s="898"/>
      <c r="F214" s="897"/>
      <c r="G214" s="897"/>
      <c r="H214" s="899"/>
      <c r="I214" s="899"/>
      <c r="J214" s="900"/>
    </row>
    <row r="215" spans="2:10" ht="30" customHeight="1">
      <c r="B215" s="895"/>
      <c r="C215" s="898"/>
      <c r="D215" s="897"/>
      <c r="E215" s="898"/>
      <c r="F215" s="897"/>
      <c r="G215" s="897"/>
      <c r="H215" s="899"/>
      <c r="I215" s="899"/>
      <c r="J215" s="900"/>
    </row>
    <row r="216" spans="2:10" ht="30" customHeight="1">
      <c r="B216" s="895"/>
      <c r="C216" s="898"/>
      <c r="D216" s="897"/>
      <c r="E216" s="898"/>
      <c r="F216" s="897"/>
      <c r="G216" s="897"/>
      <c r="H216" s="899"/>
      <c r="I216" s="899"/>
      <c r="J216" s="900"/>
    </row>
    <row r="217" spans="2:10" ht="30" customHeight="1">
      <c r="B217" s="895"/>
      <c r="C217" s="898"/>
      <c r="D217" s="897"/>
      <c r="E217" s="898"/>
      <c r="F217" s="897"/>
      <c r="G217" s="897"/>
      <c r="H217" s="899"/>
      <c r="I217" s="899"/>
      <c r="J217" s="900"/>
    </row>
    <row r="218" spans="2:10" ht="30" customHeight="1">
      <c r="B218" s="895"/>
      <c r="C218" s="898"/>
      <c r="D218" s="897"/>
      <c r="E218" s="898"/>
      <c r="F218" s="897"/>
      <c r="G218" s="897"/>
      <c r="H218" s="899"/>
      <c r="I218" s="899"/>
      <c r="J218" s="900"/>
    </row>
    <row r="219" spans="2:10" ht="30" customHeight="1">
      <c r="B219" s="895"/>
      <c r="C219" s="898"/>
      <c r="D219" s="897"/>
      <c r="E219" s="898"/>
      <c r="F219" s="897"/>
      <c r="G219" s="897"/>
      <c r="H219" s="899"/>
      <c r="I219" s="899"/>
      <c r="J219" s="900"/>
    </row>
    <row r="220" spans="2:10" ht="30" customHeight="1">
      <c r="B220" s="895"/>
      <c r="C220" s="898"/>
      <c r="D220" s="897"/>
      <c r="E220" s="898"/>
      <c r="F220" s="897"/>
      <c r="G220" s="897"/>
      <c r="H220" s="899"/>
      <c r="I220" s="899"/>
      <c r="J220" s="900"/>
    </row>
    <row r="221" spans="2:10" ht="30" customHeight="1">
      <c r="B221" s="895"/>
      <c r="C221" s="898" t="s">
        <v>1707</v>
      </c>
      <c r="D221" s="897"/>
      <c r="E221" s="898"/>
      <c r="F221" s="897"/>
      <c r="G221" s="897"/>
      <c r="H221" s="899"/>
      <c r="I221" s="899"/>
      <c r="J221" s="900"/>
    </row>
    <row r="222" spans="2:10" ht="30" customHeight="1" thickBot="1">
      <c r="B222" s="906"/>
      <c r="C222" s="907"/>
      <c r="D222" s="908"/>
      <c r="E222" s="907"/>
      <c r="F222" s="908"/>
      <c r="G222" s="908"/>
      <c r="H222" s="909"/>
      <c r="I222" s="909"/>
      <c r="J222" s="916"/>
    </row>
    <row r="223" spans="2:10" ht="30" customHeight="1">
      <c r="B223" s="889">
        <v>6</v>
      </c>
      <c r="C223" s="890" t="s">
        <v>1536</v>
      </c>
      <c r="D223" s="891"/>
      <c r="E223" s="890"/>
      <c r="F223" s="891"/>
      <c r="G223" s="891"/>
      <c r="H223" s="892"/>
      <c r="I223" s="892"/>
      <c r="J223" s="893"/>
    </row>
    <row r="224" spans="2:10" ht="30" customHeight="1">
      <c r="B224" s="895"/>
      <c r="C224" s="898" t="s">
        <v>1708</v>
      </c>
      <c r="D224" s="897"/>
      <c r="E224" s="898"/>
      <c r="F224" s="897">
        <v>1</v>
      </c>
      <c r="G224" s="897" t="s">
        <v>1646</v>
      </c>
      <c r="H224" s="899"/>
      <c r="I224" s="899"/>
      <c r="J224" s="900"/>
    </row>
    <row r="225" spans="2:10" ht="30" customHeight="1">
      <c r="B225" s="895"/>
      <c r="C225" s="898" t="s">
        <v>1709</v>
      </c>
      <c r="D225" s="897"/>
      <c r="E225" s="898"/>
      <c r="F225" s="897">
        <v>1</v>
      </c>
      <c r="G225" s="897" t="s">
        <v>1646</v>
      </c>
      <c r="H225" s="899"/>
      <c r="I225" s="899"/>
      <c r="J225" s="900"/>
    </row>
    <row r="226" spans="2:10" ht="30" customHeight="1">
      <c r="B226" s="895"/>
      <c r="C226" s="898" t="s">
        <v>1710</v>
      </c>
      <c r="D226" s="897"/>
      <c r="E226" s="898"/>
      <c r="F226" s="897">
        <v>3</v>
      </c>
      <c r="G226" s="897" t="s">
        <v>511</v>
      </c>
      <c r="H226" s="899"/>
      <c r="I226" s="899"/>
      <c r="J226" s="900"/>
    </row>
    <row r="227" spans="2:10" ht="30" customHeight="1">
      <c r="B227" s="895"/>
      <c r="C227" s="898" t="s">
        <v>1711</v>
      </c>
      <c r="D227" s="897" t="s">
        <v>1549</v>
      </c>
      <c r="E227" s="898" t="s">
        <v>1712</v>
      </c>
      <c r="F227" s="897">
        <v>2</v>
      </c>
      <c r="G227" s="897" t="s">
        <v>1551</v>
      </c>
      <c r="H227" s="899"/>
      <c r="I227" s="899"/>
      <c r="J227" s="900"/>
    </row>
    <row r="228" spans="2:10" ht="30" customHeight="1">
      <c r="B228" s="895"/>
      <c r="C228" s="898" t="s">
        <v>1711</v>
      </c>
      <c r="D228" s="897" t="s">
        <v>1549</v>
      </c>
      <c r="E228" s="898" t="s">
        <v>1712</v>
      </c>
      <c r="F228" s="897">
        <v>6</v>
      </c>
      <c r="G228" s="897" t="s">
        <v>1551</v>
      </c>
      <c r="H228" s="899"/>
      <c r="I228" s="899"/>
      <c r="J228" s="900"/>
    </row>
    <row r="229" spans="2:10" ht="30" customHeight="1">
      <c r="B229" s="895"/>
      <c r="C229" s="898" t="s">
        <v>1711</v>
      </c>
      <c r="D229" s="897" t="s">
        <v>1549</v>
      </c>
      <c r="E229" s="898" t="s">
        <v>1712</v>
      </c>
      <c r="F229" s="897">
        <v>198</v>
      </c>
      <c r="G229" s="897" t="s">
        <v>1551</v>
      </c>
      <c r="H229" s="899"/>
      <c r="I229" s="899"/>
      <c r="J229" s="900"/>
    </row>
    <row r="230" spans="2:10" ht="30" customHeight="1">
      <c r="B230" s="895"/>
      <c r="C230" s="898" t="s">
        <v>1694</v>
      </c>
      <c r="D230" s="897"/>
      <c r="E230" s="898"/>
      <c r="F230" s="897">
        <v>1</v>
      </c>
      <c r="G230" s="897" t="s">
        <v>127</v>
      </c>
      <c r="H230" s="899"/>
      <c r="I230" s="899"/>
      <c r="J230" s="900"/>
    </row>
    <row r="231" spans="2:10" ht="30" customHeight="1">
      <c r="B231" s="895"/>
      <c r="C231" s="898"/>
      <c r="D231" s="897"/>
      <c r="E231" s="898"/>
      <c r="F231" s="897"/>
      <c r="G231" s="897"/>
      <c r="H231" s="899"/>
      <c r="I231" s="899"/>
      <c r="J231" s="900"/>
    </row>
    <row r="232" spans="2:10" ht="30" customHeight="1">
      <c r="B232" s="895"/>
      <c r="C232" s="898"/>
      <c r="D232" s="897"/>
      <c r="E232" s="898"/>
      <c r="F232" s="897"/>
      <c r="G232" s="897"/>
      <c r="H232" s="899"/>
      <c r="I232" s="899"/>
      <c r="J232" s="900"/>
    </row>
    <row r="233" spans="2:10" ht="30" customHeight="1">
      <c r="B233" s="895"/>
      <c r="C233" s="898"/>
      <c r="D233" s="897"/>
      <c r="E233" s="898"/>
      <c r="F233" s="897"/>
      <c r="G233" s="897"/>
      <c r="H233" s="899"/>
      <c r="I233" s="899"/>
      <c r="J233" s="900"/>
    </row>
    <row r="234" spans="2:10" ht="30" customHeight="1">
      <c r="B234" s="895"/>
      <c r="C234" s="898"/>
      <c r="D234" s="897"/>
      <c r="E234" s="898"/>
      <c r="F234" s="897"/>
      <c r="G234" s="897"/>
      <c r="H234" s="899"/>
      <c r="I234" s="899"/>
      <c r="J234" s="900"/>
    </row>
    <row r="235" spans="2:10" ht="30" customHeight="1">
      <c r="B235" s="895"/>
      <c r="C235" s="898"/>
      <c r="D235" s="897"/>
      <c r="E235" s="898"/>
      <c r="F235" s="897"/>
      <c r="G235" s="897"/>
      <c r="H235" s="899"/>
      <c r="I235" s="899"/>
      <c r="J235" s="900"/>
    </row>
    <row r="236" spans="2:10" ht="30" customHeight="1">
      <c r="B236" s="895"/>
      <c r="C236" s="898"/>
      <c r="D236" s="897"/>
      <c r="E236" s="898"/>
      <c r="F236" s="897"/>
      <c r="G236" s="897"/>
      <c r="H236" s="899"/>
      <c r="I236" s="899"/>
      <c r="J236" s="900"/>
    </row>
    <row r="237" spans="2:10" ht="30" customHeight="1">
      <c r="B237" s="895"/>
      <c r="C237" s="898"/>
      <c r="D237" s="897"/>
      <c r="E237" s="898"/>
      <c r="F237" s="897"/>
      <c r="G237" s="897"/>
      <c r="H237" s="899"/>
      <c r="I237" s="899"/>
      <c r="J237" s="900"/>
    </row>
    <row r="238" spans="2:10" ht="30" customHeight="1">
      <c r="B238" s="895"/>
      <c r="C238" s="898" t="s">
        <v>1713</v>
      </c>
      <c r="D238" s="897"/>
      <c r="E238" s="898"/>
      <c r="F238" s="897"/>
      <c r="G238" s="897"/>
      <c r="H238" s="899"/>
      <c r="I238" s="899"/>
      <c r="J238" s="900"/>
    </row>
    <row r="239" spans="2:10" ht="30" customHeight="1" thickBot="1">
      <c r="B239" s="906"/>
      <c r="C239" s="907"/>
      <c r="D239" s="908"/>
      <c r="E239" s="907"/>
      <c r="F239" s="908"/>
      <c r="G239" s="908"/>
      <c r="H239" s="909"/>
      <c r="I239" s="909"/>
      <c r="J239" s="916"/>
    </row>
    <row r="240" spans="2:10" ht="30" customHeight="1">
      <c r="B240" s="889">
        <v>7</v>
      </c>
      <c r="C240" s="890" t="s">
        <v>1537</v>
      </c>
      <c r="D240" s="891"/>
      <c r="E240" s="890"/>
      <c r="F240" s="891"/>
      <c r="G240" s="891"/>
      <c r="H240" s="892"/>
      <c r="I240" s="892"/>
      <c r="J240" s="893"/>
    </row>
    <row r="241" spans="2:10" ht="30" customHeight="1">
      <c r="B241" s="895"/>
      <c r="C241" s="898" t="s">
        <v>1714</v>
      </c>
      <c r="D241" s="897"/>
      <c r="E241" s="898"/>
      <c r="F241" s="897">
        <v>1</v>
      </c>
      <c r="G241" s="897" t="s">
        <v>1646</v>
      </c>
      <c r="H241" s="899"/>
      <c r="I241" s="899"/>
      <c r="J241" s="900"/>
    </row>
    <row r="242" spans="2:10" ht="30" customHeight="1">
      <c r="B242" s="895"/>
      <c r="C242" s="898" t="s">
        <v>1715</v>
      </c>
      <c r="D242" s="897"/>
      <c r="E242" s="898"/>
      <c r="F242" s="897">
        <v>3</v>
      </c>
      <c r="G242" s="897" t="s">
        <v>511</v>
      </c>
      <c r="H242" s="899"/>
      <c r="I242" s="899"/>
      <c r="J242" s="900"/>
    </row>
    <row r="243" spans="2:10" ht="30" customHeight="1">
      <c r="B243" s="895"/>
      <c r="C243" s="898" t="s">
        <v>1702</v>
      </c>
      <c r="D243" s="897" t="s">
        <v>1549</v>
      </c>
      <c r="E243" s="898" t="s">
        <v>1716</v>
      </c>
      <c r="F243" s="897">
        <v>1</v>
      </c>
      <c r="G243" s="897" t="s">
        <v>1551</v>
      </c>
      <c r="H243" s="899"/>
      <c r="I243" s="899"/>
      <c r="J243" s="900"/>
    </row>
    <row r="244" spans="2:10" ht="30" customHeight="1">
      <c r="B244" s="895"/>
      <c r="C244" s="898" t="s">
        <v>1702</v>
      </c>
      <c r="D244" s="897" t="s">
        <v>1576</v>
      </c>
      <c r="E244" s="898" t="s">
        <v>1716</v>
      </c>
      <c r="F244" s="897">
        <v>50</v>
      </c>
      <c r="G244" s="897" t="s">
        <v>1551</v>
      </c>
      <c r="H244" s="899"/>
      <c r="I244" s="899"/>
      <c r="J244" s="900"/>
    </row>
    <row r="245" spans="2:10" ht="30" customHeight="1">
      <c r="B245" s="895"/>
      <c r="C245" s="898" t="s">
        <v>1702</v>
      </c>
      <c r="D245" s="897" t="s">
        <v>1590</v>
      </c>
      <c r="E245" s="898" t="s">
        <v>1716</v>
      </c>
      <c r="F245" s="897">
        <v>16</v>
      </c>
      <c r="G245" s="897" t="s">
        <v>1551</v>
      </c>
      <c r="H245" s="899"/>
      <c r="I245" s="899"/>
      <c r="J245" s="900"/>
    </row>
    <row r="246" spans="2:10" ht="30" customHeight="1">
      <c r="B246" s="895"/>
      <c r="C246" s="898" t="s">
        <v>1560</v>
      </c>
      <c r="D246" s="897" t="s">
        <v>1561</v>
      </c>
      <c r="E246" s="898" t="s">
        <v>1603</v>
      </c>
      <c r="F246" s="897">
        <v>31</v>
      </c>
      <c r="G246" s="897" t="s">
        <v>1551</v>
      </c>
      <c r="H246" s="899"/>
      <c r="I246" s="899"/>
      <c r="J246" s="900"/>
    </row>
    <row r="247" spans="2:10" ht="30" customHeight="1">
      <c r="B247" s="895"/>
      <c r="C247" s="898" t="s">
        <v>1694</v>
      </c>
      <c r="D247" s="897"/>
      <c r="E247" s="898"/>
      <c r="F247" s="897">
        <v>1</v>
      </c>
      <c r="G247" s="897" t="s">
        <v>127</v>
      </c>
      <c r="H247" s="899"/>
      <c r="I247" s="899"/>
      <c r="J247" s="900"/>
    </row>
    <row r="248" spans="2:10" ht="30" customHeight="1">
      <c r="B248" s="895"/>
      <c r="C248" s="898" t="s">
        <v>1619</v>
      </c>
      <c r="D248" s="897"/>
      <c r="E248" s="898"/>
      <c r="F248" s="897">
        <v>1</v>
      </c>
      <c r="G248" s="897" t="s">
        <v>127</v>
      </c>
      <c r="H248" s="899"/>
      <c r="I248" s="899"/>
      <c r="J248" s="900"/>
    </row>
    <row r="249" spans="2:10" ht="30" customHeight="1">
      <c r="B249" s="895"/>
      <c r="C249" s="898"/>
      <c r="D249" s="897"/>
      <c r="E249" s="898"/>
      <c r="F249" s="897"/>
      <c r="G249" s="897"/>
      <c r="H249" s="899"/>
      <c r="I249" s="899"/>
      <c r="J249" s="900"/>
    </row>
    <row r="250" spans="2:10" ht="30" customHeight="1">
      <c r="B250" s="895"/>
      <c r="C250" s="898"/>
      <c r="D250" s="897"/>
      <c r="E250" s="898"/>
      <c r="F250" s="897"/>
      <c r="G250" s="897"/>
      <c r="H250" s="899"/>
      <c r="I250" s="899"/>
      <c r="J250" s="900"/>
    </row>
    <row r="251" spans="2:10" ht="30" customHeight="1">
      <c r="B251" s="895"/>
      <c r="C251" s="898"/>
      <c r="D251" s="897"/>
      <c r="E251" s="898"/>
      <c r="F251" s="897"/>
      <c r="G251" s="897"/>
      <c r="H251" s="899"/>
      <c r="I251" s="899"/>
      <c r="J251" s="900"/>
    </row>
    <row r="252" spans="2:10" ht="30" customHeight="1">
      <c r="B252" s="895"/>
      <c r="C252" s="898"/>
      <c r="D252" s="897"/>
      <c r="E252" s="898"/>
      <c r="F252" s="897"/>
      <c r="G252" s="897"/>
      <c r="H252" s="899"/>
      <c r="I252" s="899"/>
      <c r="J252" s="900"/>
    </row>
    <row r="253" spans="2:10" ht="30" customHeight="1">
      <c r="B253" s="895"/>
      <c r="C253" s="897"/>
      <c r="D253" s="897"/>
      <c r="E253" s="898"/>
      <c r="F253" s="897"/>
      <c r="G253" s="897"/>
      <c r="H253" s="899"/>
      <c r="I253" s="899"/>
      <c r="J253" s="900"/>
    </row>
    <row r="254" spans="2:10" ht="30" customHeight="1">
      <c r="B254" s="895"/>
      <c r="C254" s="898"/>
      <c r="D254" s="897"/>
      <c r="E254" s="898"/>
      <c r="F254" s="897"/>
      <c r="G254" s="897"/>
      <c r="H254" s="899"/>
      <c r="I254" s="899"/>
      <c r="J254" s="900"/>
    </row>
    <row r="255" spans="2:10" ht="30" customHeight="1">
      <c r="B255" s="895"/>
      <c r="C255" s="898" t="s">
        <v>1717</v>
      </c>
      <c r="D255" s="897"/>
      <c r="E255" s="898"/>
      <c r="F255" s="897"/>
      <c r="G255" s="897"/>
      <c r="H255" s="899"/>
      <c r="I255" s="899"/>
      <c r="J255" s="900"/>
    </row>
    <row r="256" spans="2:10" ht="30" customHeight="1" thickBot="1">
      <c r="B256" s="906"/>
      <c r="C256" s="907"/>
      <c r="D256" s="908"/>
      <c r="E256" s="907"/>
      <c r="F256" s="908"/>
      <c r="G256" s="908"/>
      <c r="H256" s="909"/>
      <c r="I256" s="909"/>
      <c r="J256" s="916"/>
    </row>
    <row r="257" spans="2:10" ht="30" customHeight="1">
      <c r="B257" s="889">
        <v>8</v>
      </c>
      <c r="C257" s="890" t="s">
        <v>1538</v>
      </c>
      <c r="D257" s="891"/>
      <c r="E257" s="890"/>
      <c r="F257" s="891"/>
      <c r="G257" s="891"/>
      <c r="H257" s="892"/>
      <c r="I257" s="892"/>
      <c r="J257" s="893"/>
    </row>
    <row r="258" spans="2:10" ht="30" customHeight="1">
      <c r="B258" s="895"/>
      <c r="C258" s="898" t="s">
        <v>1718</v>
      </c>
      <c r="D258" s="897"/>
      <c r="E258" s="898" t="s">
        <v>1719</v>
      </c>
      <c r="F258" s="897">
        <v>1</v>
      </c>
      <c r="G258" s="897" t="s">
        <v>1720</v>
      </c>
      <c r="H258" s="899"/>
      <c r="I258" s="899"/>
      <c r="J258" s="900"/>
    </row>
    <row r="259" spans="2:10" ht="30" customHeight="1">
      <c r="B259" s="895"/>
      <c r="C259" s="898" t="s">
        <v>1721</v>
      </c>
      <c r="D259" s="897"/>
      <c r="E259" s="898" t="s">
        <v>1722</v>
      </c>
      <c r="F259" s="897">
        <v>2</v>
      </c>
      <c r="G259" s="897" t="s">
        <v>1720</v>
      </c>
      <c r="H259" s="899"/>
      <c r="I259" s="899"/>
      <c r="J259" s="900"/>
    </row>
    <row r="260" spans="2:10" ht="30" customHeight="1">
      <c r="B260" s="895"/>
      <c r="C260" s="898" t="s">
        <v>1721</v>
      </c>
      <c r="D260" s="897"/>
      <c r="E260" s="898" t="s">
        <v>1723</v>
      </c>
      <c r="F260" s="897">
        <v>4</v>
      </c>
      <c r="G260" s="897" t="s">
        <v>1720</v>
      </c>
      <c r="H260" s="899"/>
      <c r="I260" s="899"/>
      <c r="J260" s="900"/>
    </row>
    <row r="261" spans="2:10" ht="30" customHeight="1">
      <c r="B261" s="895"/>
      <c r="C261" s="898" t="s">
        <v>1724</v>
      </c>
      <c r="D261" s="897"/>
      <c r="E261" s="898" t="s">
        <v>1725</v>
      </c>
      <c r="F261" s="897">
        <v>15</v>
      </c>
      <c r="G261" s="897" t="s">
        <v>1632</v>
      </c>
      <c r="H261" s="899"/>
      <c r="I261" s="899"/>
      <c r="J261" s="900"/>
    </row>
    <row r="262" spans="2:10" ht="30" customHeight="1">
      <c r="B262" s="895"/>
      <c r="C262" s="898" t="s">
        <v>1726</v>
      </c>
      <c r="D262" s="897" t="s">
        <v>1727</v>
      </c>
      <c r="E262" s="898" t="s">
        <v>1728</v>
      </c>
      <c r="F262" s="897">
        <v>37</v>
      </c>
      <c r="G262" s="897" t="s">
        <v>1632</v>
      </c>
      <c r="H262" s="899"/>
      <c r="I262" s="899"/>
      <c r="J262" s="900"/>
    </row>
    <row r="263" spans="2:10" ht="30" customHeight="1">
      <c r="B263" s="895"/>
      <c r="C263" s="898" t="s">
        <v>1726</v>
      </c>
      <c r="D263" s="897" t="s">
        <v>1727</v>
      </c>
      <c r="E263" s="898" t="s">
        <v>1729</v>
      </c>
      <c r="F263" s="897">
        <v>2</v>
      </c>
      <c r="G263" s="897" t="s">
        <v>1632</v>
      </c>
      <c r="H263" s="899"/>
      <c r="I263" s="899"/>
      <c r="J263" s="900"/>
    </row>
    <row r="264" spans="2:10" ht="30" customHeight="1">
      <c r="B264" s="895"/>
      <c r="C264" s="898" t="s">
        <v>1730</v>
      </c>
      <c r="D264" s="897"/>
      <c r="E264" s="898" t="s">
        <v>1731</v>
      </c>
      <c r="F264" s="897">
        <v>8</v>
      </c>
      <c r="G264" s="897" t="s">
        <v>1632</v>
      </c>
      <c r="H264" s="899"/>
      <c r="I264" s="899"/>
      <c r="J264" s="900"/>
    </row>
    <row r="265" spans="2:10" ht="30" customHeight="1">
      <c r="B265" s="895"/>
      <c r="C265" s="898" t="s">
        <v>1732</v>
      </c>
      <c r="D265" s="897" t="s">
        <v>1733</v>
      </c>
      <c r="E265" s="898"/>
      <c r="F265" s="897">
        <v>12</v>
      </c>
      <c r="G265" s="897" t="s">
        <v>162</v>
      </c>
      <c r="H265" s="899"/>
      <c r="I265" s="899"/>
      <c r="J265" s="900"/>
    </row>
    <row r="266" spans="2:10" ht="30" customHeight="1">
      <c r="B266" s="895"/>
      <c r="C266" s="898" t="s">
        <v>1734</v>
      </c>
      <c r="D266" s="897" t="s">
        <v>1549</v>
      </c>
      <c r="E266" s="898" t="s">
        <v>1704</v>
      </c>
      <c r="F266" s="897">
        <v>5</v>
      </c>
      <c r="G266" s="897" t="s">
        <v>1551</v>
      </c>
      <c r="H266" s="899"/>
      <c r="I266" s="899"/>
      <c r="J266" s="900"/>
    </row>
    <row r="267" spans="2:10" ht="30" customHeight="1">
      <c r="B267" s="895"/>
      <c r="C267" s="898" t="s">
        <v>1734</v>
      </c>
      <c r="D267" s="897" t="s">
        <v>1576</v>
      </c>
      <c r="E267" s="898" t="s">
        <v>1704</v>
      </c>
      <c r="F267" s="897">
        <v>9</v>
      </c>
      <c r="G267" s="897" t="s">
        <v>1551</v>
      </c>
      <c r="H267" s="899"/>
      <c r="I267" s="899"/>
      <c r="J267" s="900"/>
    </row>
    <row r="268" spans="2:10" ht="30" customHeight="1">
      <c r="B268" s="895"/>
      <c r="C268" s="898" t="s">
        <v>1734</v>
      </c>
      <c r="D268" s="897" t="s">
        <v>1590</v>
      </c>
      <c r="E268" s="898" t="s">
        <v>1704</v>
      </c>
      <c r="F268" s="897">
        <v>16</v>
      </c>
      <c r="G268" s="897" t="s">
        <v>1551</v>
      </c>
      <c r="H268" s="899"/>
      <c r="I268" s="899"/>
      <c r="J268" s="900"/>
    </row>
    <row r="269" spans="2:10" ht="30" customHeight="1">
      <c r="B269" s="895"/>
      <c r="C269" s="898" t="s">
        <v>1734</v>
      </c>
      <c r="D269" s="897" t="s">
        <v>1576</v>
      </c>
      <c r="E269" s="898" t="s">
        <v>1735</v>
      </c>
      <c r="F269" s="897">
        <v>128</v>
      </c>
      <c r="G269" s="897" t="s">
        <v>1551</v>
      </c>
      <c r="H269" s="899"/>
      <c r="I269" s="899"/>
      <c r="J269" s="900"/>
    </row>
    <row r="270" spans="2:10" ht="30" customHeight="1">
      <c r="B270" s="895"/>
      <c r="C270" s="898" t="s">
        <v>1591</v>
      </c>
      <c r="D270" s="897" t="s">
        <v>1592</v>
      </c>
      <c r="E270" s="898" t="s">
        <v>1596</v>
      </c>
      <c r="F270" s="897">
        <v>5</v>
      </c>
      <c r="G270" s="897" t="s">
        <v>1551</v>
      </c>
      <c r="H270" s="899"/>
      <c r="I270" s="899"/>
      <c r="J270" s="900"/>
    </row>
    <row r="271" spans="2:10" ht="30" customHeight="1">
      <c r="B271" s="895"/>
      <c r="C271" s="898" t="s">
        <v>1591</v>
      </c>
      <c r="D271" s="897" t="s">
        <v>1592</v>
      </c>
      <c r="E271" s="898" t="s">
        <v>1736</v>
      </c>
      <c r="F271" s="897">
        <v>2</v>
      </c>
      <c r="G271" s="897" t="s">
        <v>1551</v>
      </c>
      <c r="H271" s="899"/>
      <c r="I271" s="899"/>
      <c r="J271" s="900"/>
    </row>
    <row r="272" spans="2:10" ht="30" customHeight="1">
      <c r="B272" s="895"/>
      <c r="C272" s="898" t="s">
        <v>1598</v>
      </c>
      <c r="D272" s="897" t="s">
        <v>1599</v>
      </c>
      <c r="E272" s="898" t="s">
        <v>1737</v>
      </c>
      <c r="F272" s="897">
        <v>1</v>
      </c>
      <c r="G272" s="897" t="s">
        <v>1551</v>
      </c>
      <c r="H272" s="899"/>
      <c r="I272" s="899"/>
      <c r="J272" s="900"/>
    </row>
    <row r="273" spans="2:10" ht="30" customHeight="1" thickBot="1">
      <c r="B273" s="906"/>
      <c r="C273" s="907" t="s">
        <v>1560</v>
      </c>
      <c r="D273" s="908" t="s">
        <v>1561</v>
      </c>
      <c r="E273" s="907" t="s">
        <v>1706</v>
      </c>
      <c r="F273" s="908">
        <v>16</v>
      </c>
      <c r="G273" s="908" t="s">
        <v>1551</v>
      </c>
      <c r="H273" s="909"/>
      <c r="I273" s="909"/>
      <c r="J273" s="916"/>
    </row>
    <row r="274" spans="2:10" ht="30" customHeight="1">
      <c r="B274" s="889"/>
      <c r="C274" s="890" t="s">
        <v>1640</v>
      </c>
      <c r="D274" s="891" t="s">
        <v>1641</v>
      </c>
      <c r="E274" s="890" t="s">
        <v>1738</v>
      </c>
      <c r="F274" s="891">
        <v>1</v>
      </c>
      <c r="G274" s="891" t="s">
        <v>1632</v>
      </c>
      <c r="H274" s="892"/>
      <c r="I274" s="892"/>
      <c r="J274" s="893"/>
    </row>
    <row r="275" spans="2:10" ht="30" customHeight="1">
      <c r="B275" s="895"/>
      <c r="C275" s="898" t="s">
        <v>1618</v>
      </c>
      <c r="D275" s="897"/>
      <c r="E275" s="898"/>
      <c r="F275" s="897">
        <v>1</v>
      </c>
      <c r="G275" s="897" t="s">
        <v>127</v>
      </c>
      <c r="H275" s="899"/>
      <c r="I275" s="899"/>
      <c r="J275" s="900"/>
    </row>
    <row r="276" spans="2:10" ht="30" customHeight="1">
      <c r="B276" s="895"/>
      <c r="C276" s="898" t="s">
        <v>1739</v>
      </c>
      <c r="D276" s="897"/>
      <c r="E276" s="898" t="s">
        <v>1740</v>
      </c>
      <c r="F276" s="897">
        <v>1</v>
      </c>
      <c r="G276" s="897" t="s">
        <v>0</v>
      </c>
      <c r="H276" s="899"/>
      <c r="I276" s="899"/>
      <c r="J276" s="900"/>
    </row>
    <row r="277" spans="2:10" ht="30" customHeight="1">
      <c r="B277" s="895"/>
      <c r="C277" s="898" t="s">
        <v>1619</v>
      </c>
      <c r="D277" s="897"/>
      <c r="E277" s="898"/>
      <c r="F277" s="897">
        <v>1</v>
      </c>
      <c r="G277" s="897" t="s">
        <v>127</v>
      </c>
      <c r="H277" s="899"/>
      <c r="I277" s="899"/>
      <c r="J277" s="900"/>
    </row>
    <row r="278" spans="2:10" ht="30" customHeight="1">
      <c r="B278" s="895"/>
      <c r="C278" s="898"/>
      <c r="D278" s="897"/>
      <c r="E278" s="898"/>
      <c r="F278" s="897"/>
      <c r="G278" s="897"/>
      <c r="H278" s="899"/>
      <c r="I278" s="899"/>
      <c r="J278" s="900"/>
    </row>
    <row r="279" spans="2:10" ht="30" customHeight="1">
      <c r="B279" s="895"/>
      <c r="C279" s="898"/>
      <c r="D279" s="897"/>
      <c r="E279" s="898"/>
      <c r="F279" s="897"/>
      <c r="G279" s="897"/>
      <c r="H279" s="899"/>
      <c r="I279" s="899"/>
      <c r="J279" s="900"/>
    </row>
    <row r="280" spans="2:10" ht="30" customHeight="1">
      <c r="B280" s="895"/>
      <c r="C280" s="898"/>
      <c r="D280" s="897"/>
      <c r="E280" s="898"/>
      <c r="F280" s="897"/>
      <c r="G280" s="897"/>
      <c r="H280" s="899"/>
      <c r="I280" s="899"/>
      <c r="J280" s="900"/>
    </row>
    <row r="281" spans="2:10" ht="30" customHeight="1">
      <c r="B281" s="895"/>
      <c r="C281" s="898"/>
      <c r="D281" s="897"/>
      <c r="E281" s="898"/>
      <c r="F281" s="897"/>
      <c r="G281" s="897"/>
      <c r="H281" s="899"/>
      <c r="I281" s="899"/>
      <c r="J281" s="900"/>
    </row>
    <row r="282" spans="2:10" ht="30" customHeight="1">
      <c r="B282" s="895"/>
      <c r="C282" s="898"/>
      <c r="D282" s="897"/>
      <c r="E282" s="898"/>
      <c r="F282" s="897"/>
      <c r="G282" s="897"/>
      <c r="H282" s="899"/>
      <c r="I282" s="899"/>
      <c r="J282" s="900"/>
    </row>
    <row r="283" spans="2:10" ht="30" customHeight="1">
      <c r="B283" s="895"/>
      <c r="C283" s="898"/>
      <c r="D283" s="897"/>
      <c r="E283" s="898"/>
      <c r="F283" s="897"/>
      <c r="G283" s="897"/>
      <c r="H283" s="899"/>
      <c r="I283" s="899"/>
      <c r="J283" s="900"/>
    </row>
    <row r="284" spans="2:10" ht="30" customHeight="1">
      <c r="B284" s="895"/>
      <c r="C284" s="898"/>
      <c r="D284" s="897"/>
      <c r="E284" s="898"/>
      <c r="F284" s="897"/>
      <c r="G284" s="897"/>
      <c r="H284" s="899"/>
      <c r="I284" s="899"/>
      <c r="J284" s="900"/>
    </row>
    <row r="285" spans="2:10" ht="30" customHeight="1">
      <c r="B285" s="895"/>
      <c r="C285" s="898"/>
      <c r="D285" s="897"/>
      <c r="E285" s="898"/>
      <c r="F285" s="897"/>
      <c r="G285" s="897"/>
      <c r="H285" s="899"/>
      <c r="I285" s="899"/>
      <c r="J285" s="900"/>
    </row>
    <row r="286" spans="2:10" ht="30" customHeight="1">
      <c r="B286" s="895"/>
      <c r="C286" s="898"/>
      <c r="D286" s="897"/>
      <c r="E286" s="898"/>
      <c r="F286" s="897"/>
      <c r="G286" s="897"/>
      <c r="H286" s="899"/>
      <c r="I286" s="899"/>
      <c r="J286" s="900"/>
    </row>
    <row r="287" spans="2:10" ht="30" customHeight="1">
      <c r="B287" s="895"/>
      <c r="C287" s="898"/>
      <c r="D287" s="897"/>
      <c r="E287" s="898"/>
      <c r="F287" s="897"/>
      <c r="G287" s="897"/>
      <c r="H287" s="899"/>
      <c r="I287" s="899"/>
      <c r="J287" s="900"/>
    </row>
    <row r="288" spans="2:10" ht="30" customHeight="1">
      <c r="B288" s="895"/>
      <c r="C288" s="898"/>
      <c r="D288" s="897"/>
      <c r="E288" s="898"/>
      <c r="F288" s="897"/>
      <c r="G288" s="897"/>
      <c r="H288" s="899"/>
      <c r="I288" s="899"/>
      <c r="J288" s="900"/>
    </row>
    <row r="289" spans="2:10" ht="30" customHeight="1">
      <c r="B289" s="895"/>
      <c r="C289" s="898" t="s">
        <v>1741</v>
      </c>
      <c r="D289" s="897"/>
      <c r="E289" s="898"/>
      <c r="F289" s="897"/>
      <c r="G289" s="897"/>
      <c r="H289" s="899"/>
      <c r="I289" s="899"/>
      <c r="J289" s="900"/>
    </row>
    <row r="290" spans="2:10" ht="30" customHeight="1" thickBot="1">
      <c r="B290" s="906"/>
      <c r="C290" s="907"/>
      <c r="D290" s="908"/>
      <c r="E290" s="907"/>
      <c r="F290" s="908"/>
      <c r="G290" s="908"/>
      <c r="H290" s="909"/>
      <c r="I290" s="909"/>
      <c r="J290" s="916"/>
    </row>
    <row r="291" spans="2:10" ht="30" customHeight="1">
      <c r="B291" s="889">
        <v>9</v>
      </c>
      <c r="C291" s="890" t="s">
        <v>1742</v>
      </c>
      <c r="D291" s="891"/>
      <c r="E291" s="890"/>
      <c r="F291" s="891"/>
      <c r="G291" s="891"/>
      <c r="H291" s="892"/>
      <c r="I291" s="892"/>
      <c r="J291" s="893"/>
    </row>
    <row r="292" spans="2:10" ht="30" customHeight="1">
      <c r="B292" s="895"/>
      <c r="C292" s="898" t="s">
        <v>1531</v>
      </c>
      <c r="D292" s="897"/>
      <c r="E292" s="898" t="s">
        <v>1743</v>
      </c>
      <c r="F292" s="897">
        <v>1</v>
      </c>
      <c r="G292" s="897" t="s">
        <v>127</v>
      </c>
      <c r="H292" s="899"/>
      <c r="I292" s="899"/>
      <c r="J292" s="900"/>
    </row>
    <row r="293" spans="2:10" ht="30" customHeight="1">
      <c r="B293" s="895"/>
      <c r="C293" s="898" t="s">
        <v>1533</v>
      </c>
      <c r="D293" s="897"/>
      <c r="E293" s="898" t="s">
        <v>1743</v>
      </c>
      <c r="F293" s="897">
        <v>1</v>
      </c>
      <c r="G293" s="897" t="s">
        <v>127</v>
      </c>
      <c r="H293" s="899"/>
      <c r="I293" s="899"/>
      <c r="J293" s="900"/>
    </row>
    <row r="294" spans="2:10" ht="30" customHeight="1">
      <c r="B294" s="895"/>
      <c r="C294" s="898" t="s">
        <v>1534</v>
      </c>
      <c r="D294" s="897"/>
      <c r="E294" s="898" t="s">
        <v>1743</v>
      </c>
      <c r="F294" s="897">
        <v>1</v>
      </c>
      <c r="G294" s="897" t="s">
        <v>127</v>
      </c>
      <c r="H294" s="899"/>
      <c r="I294" s="899"/>
      <c r="J294" s="900"/>
    </row>
    <row r="295" spans="2:10" ht="30" customHeight="1">
      <c r="B295" s="895"/>
      <c r="C295" s="898" t="s">
        <v>1535</v>
      </c>
      <c r="D295" s="897"/>
      <c r="E295" s="898" t="s">
        <v>1743</v>
      </c>
      <c r="F295" s="897">
        <v>1</v>
      </c>
      <c r="G295" s="897" t="s">
        <v>127</v>
      </c>
      <c r="H295" s="899"/>
      <c r="I295" s="899"/>
      <c r="J295" s="900"/>
    </row>
    <row r="296" spans="2:10" ht="30" customHeight="1">
      <c r="B296" s="895"/>
      <c r="C296" s="898" t="s">
        <v>1536</v>
      </c>
      <c r="D296" s="897"/>
      <c r="E296" s="898" t="s">
        <v>1743</v>
      </c>
      <c r="F296" s="897">
        <v>1</v>
      </c>
      <c r="G296" s="897" t="s">
        <v>127</v>
      </c>
      <c r="H296" s="899"/>
      <c r="I296" s="899"/>
      <c r="J296" s="900"/>
    </row>
    <row r="297" spans="2:10" ht="30" customHeight="1">
      <c r="B297" s="895"/>
      <c r="C297" s="898" t="s">
        <v>1537</v>
      </c>
      <c r="D297" s="897"/>
      <c r="E297" s="898" t="s">
        <v>1743</v>
      </c>
      <c r="F297" s="897">
        <v>1</v>
      </c>
      <c r="G297" s="897" t="s">
        <v>127</v>
      </c>
      <c r="H297" s="899"/>
      <c r="I297" s="899"/>
      <c r="J297" s="900"/>
    </row>
    <row r="298" spans="2:10" ht="30" customHeight="1">
      <c r="B298" s="895"/>
      <c r="C298" s="898" t="s">
        <v>1538</v>
      </c>
      <c r="D298" s="897"/>
      <c r="E298" s="898" t="s">
        <v>1743</v>
      </c>
      <c r="F298" s="897">
        <v>1</v>
      </c>
      <c r="G298" s="897" t="s">
        <v>127</v>
      </c>
      <c r="H298" s="899"/>
      <c r="I298" s="899"/>
      <c r="J298" s="900"/>
    </row>
    <row r="299" spans="2:10" ht="30" customHeight="1">
      <c r="B299" s="895"/>
      <c r="C299" s="898"/>
      <c r="D299" s="897"/>
      <c r="E299" s="898"/>
      <c r="F299" s="897"/>
      <c r="G299" s="897"/>
      <c r="H299" s="899"/>
      <c r="I299" s="899"/>
      <c r="J299" s="900"/>
    </row>
    <row r="300" spans="2:10" ht="30" customHeight="1">
      <c r="B300" s="895"/>
      <c r="C300" s="898"/>
      <c r="D300" s="897"/>
      <c r="E300" s="898"/>
      <c r="F300" s="897"/>
      <c r="G300" s="897"/>
      <c r="H300" s="899"/>
      <c r="I300" s="899"/>
      <c r="J300" s="900"/>
    </row>
    <row r="301" spans="2:10" ht="30" customHeight="1">
      <c r="B301" s="895"/>
      <c r="C301" s="898"/>
      <c r="D301" s="897"/>
      <c r="E301" s="898"/>
      <c r="F301" s="897"/>
      <c r="G301" s="897"/>
      <c r="H301" s="899"/>
      <c r="I301" s="899"/>
      <c r="J301" s="900"/>
    </row>
    <row r="302" spans="2:10" ht="30" customHeight="1">
      <c r="B302" s="895"/>
      <c r="C302" s="898"/>
      <c r="D302" s="897"/>
      <c r="E302" s="898"/>
      <c r="F302" s="897"/>
      <c r="G302" s="897"/>
      <c r="H302" s="899"/>
      <c r="I302" s="899"/>
      <c r="J302" s="900"/>
    </row>
    <row r="303" spans="2:10" ht="30" customHeight="1">
      <c r="B303" s="895"/>
      <c r="C303" s="898"/>
      <c r="D303" s="897"/>
      <c r="E303" s="898"/>
      <c r="F303" s="897"/>
      <c r="G303" s="897"/>
      <c r="H303" s="899"/>
      <c r="I303" s="899"/>
      <c r="J303" s="900"/>
    </row>
    <row r="304" spans="2:10" ht="30" customHeight="1">
      <c r="B304" s="895"/>
      <c r="C304" s="898"/>
      <c r="D304" s="897"/>
      <c r="E304" s="898"/>
      <c r="F304" s="897"/>
      <c r="G304" s="897"/>
      <c r="H304" s="899"/>
      <c r="I304" s="899"/>
      <c r="J304" s="900"/>
    </row>
    <row r="305" spans="2:10" ht="30" customHeight="1">
      <c r="B305" s="895"/>
      <c r="C305" s="898"/>
      <c r="D305" s="897"/>
      <c r="E305" s="898"/>
      <c r="F305" s="897"/>
      <c r="G305" s="897"/>
      <c r="H305" s="899"/>
      <c r="I305" s="924"/>
      <c r="J305" s="922"/>
    </row>
    <row r="306" spans="2:10" ht="30" customHeight="1">
      <c r="B306" s="895"/>
      <c r="C306" s="898" t="s">
        <v>1744</v>
      </c>
      <c r="D306" s="897"/>
      <c r="E306" s="898"/>
      <c r="F306" s="897"/>
      <c r="G306" s="897"/>
      <c r="H306" s="899"/>
      <c r="I306" s="899"/>
      <c r="J306" s="900"/>
    </row>
    <row r="307" spans="2:10" ht="30" customHeight="1" thickBot="1">
      <c r="B307" s="906"/>
      <c r="C307" s="907"/>
      <c r="D307" s="908"/>
      <c r="E307" s="907"/>
      <c r="F307" s="908"/>
      <c r="G307" s="908"/>
      <c r="H307" s="909"/>
      <c r="I307" s="909"/>
      <c r="J307" s="925"/>
    </row>
    <row r="308" spans="2:10" ht="30" customHeight="1">
      <c r="B308" s="889">
        <v>10</v>
      </c>
      <c r="C308" s="890" t="s">
        <v>1541</v>
      </c>
      <c r="D308" s="891"/>
      <c r="E308" s="890"/>
      <c r="F308" s="891"/>
      <c r="G308" s="891"/>
      <c r="H308" s="892"/>
      <c r="I308" s="892"/>
      <c r="J308" s="926"/>
    </row>
    <row r="309" spans="2:10" ht="30" customHeight="1">
      <c r="B309" s="895"/>
      <c r="C309" s="898" t="s">
        <v>1745</v>
      </c>
      <c r="D309" s="897"/>
      <c r="E309" s="898" t="s">
        <v>1746</v>
      </c>
      <c r="F309" s="897">
        <v>330</v>
      </c>
      <c r="G309" s="897" t="s">
        <v>162</v>
      </c>
      <c r="H309" s="899"/>
      <c r="I309" s="899"/>
      <c r="J309" s="900"/>
    </row>
    <row r="310" spans="2:10" ht="30" customHeight="1">
      <c r="B310" s="895"/>
      <c r="C310" s="898" t="s">
        <v>1747</v>
      </c>
      <c r="D310" s="897"/>
      <c r="E310" s="898"/>
      <c r="F310" s="897">
        <v>1</v>
      </c>
      <c r="G310" s="897" t="s">
        <v>127</v>
      </c>
      <c r="H310" s="899"/>
      <c r="I310" s="899"/>
      <c r="J310" s="900"/>
    </row>
    <row r="311" spans="2:10" ht="30" customHeight="1">
      <c r="B311" s="895"/>
      <c r="C311" s="898" t="s">
        <v>1748</v>
      </c>
      <c r="D311" s="897"/>
      <c r="E311" s="898"/>
      <c r="F311" s="897">
        <v>1</v>
      </c>
      <c r="G311" s="897" t="s">
        <v>127</v>
      </c>
      <c r="H311" s="899"/>
      <c r="I311" s="899"/>
      <c r="J311" s="900"/>
    </row>
    <row r="312" spans="2:10" ht="30" customHeight="1">
      <c r="B312" s="895"/>
      <c r="C312" s="898" t="s">
        <v>1749</v>
      </c>
      <c r="D312" s="897"/>
      <c r="E312" s="898"/>
      <c r="F312" s="897">
        <v>1</v>
      </c>
      <c r="G312" s="897" t="s">
        <v>127</v>
      </c>
      <c r="H312" s="899"/>
      <c r="I312" s="899"/>
      <c r="J312" s="900"/>
    </row>
    <row r="313" spans="2:10" ht="30" customHeight="1">
      <c r="B313" s="895"/>
      <c r="C313" s="898" t="s">
        <v>1750</v>
      </c>
      <c r="D313" s="897"/>
      <c r="E313" s="898" t="s">
        <v>1751</v>
      </c>
      <c r="F313" s="897">
        <v>1</v>
      </c>
      <c r="G313" s="897" t="s">
        <v>127</v>
      </c>
      <c r="H313" s="899"/>
      <c r="I313" s="899"/>
      <c r="J313" s="900"/>
    </row>
    <row r="314" spans="2:10" ht="30" customHeight="1">
      <c r="B314" s="895"/>
      <c r="C314" s="898"/>
      <c r="D314" s="897"/>
      <c r="E314" s="898"/>
      <c r="F314" s="897"/>
      <c r="G314" s="897"/>
      <c r="H314" s="899"/>
      <c r="I314" s="899"/>
      <c r="J314" s="900"/>
    </row>
    <row r="315" spans="2:10" ht="30" customHeight="1">
      <c r="B315" s="895"/>
      <c r="C315" s="898"/>
      <c r="D315" s="897"/>
      <c r="E315" s="898"/>
      <c r="F315" s="897"/>
      <c r="G315" s="897"/>
      <c r="H315" s="899"/>
      <c r="I315" s="899"/>
      <c r="J315" s="922"/>
    </row>
    <row r="316" spans="2:10" ht="30" customHeight="1">
      <c r="B316" s="895"/>
      <c r="C316" s="898"/>
      <c r="D316" s="897"/>
      <c r="E316" s="898"/>
      <c r="F316" s="897"/>
      <c r="G316" s="897"/>
      <c r="H316" s="899"/>
      <c r="I316" s="899"/>
      <c r="J316" s="922"/>
    </row>
    <row r="317" spans="2:10" ht="30" customHeight="1">
      <c r="B317" s="895"/>
      <c r="C317" s="898"/>
      <c r="D317" s="897"/>
      <c r="E317" s="898"/>
      <c r="F317" s="897"/>
      <c r="G317" s="897"/>
      <c r="H317" s="899"/>
      <c r="I317" s="899"/>
      <c r="J317" s="922"/>
    </row>
    <row r="318" spans="2:10" ht="30" customHeight="1">
      <c r="B318" s="895"/>
      <c r="C318" s="898"/>
      <c r="D318" s="897"/>
      <c r="E318" s="898"/>
      <c r="F318" s="897"/>
      <c r="G318" s="897"/>
      <c r="H318" s="899"/>
      <c r="I318" s="899"/>
      <c r="J318" s="922"/>
    </row>
    <row r="319" spans="2:10" ht="30" customHeight="1">
      <c r="B319" s="895"/>
      <c r="C319" s="898"/>
      <c r="D319" s="897"/>
      <c r="E319" s="898"/>
      <c r="F319" s="897"/>
      <c r="G319" s="897"/>
      <c r="H319" s="899"/>
      <c r="I319" s="899"/>
      <c r="J319" s="922"/>
    </row>
    <row r="320" spans="2:10" ht="30" customHeight="1">
      <c r="B320" s="895"/>
      <c r="C320" s="898"/>
      <c r="D320" s="911"/>
      <c r="E320" s="927"/>
      <c r="F320" s="897"/>
      <c r="G320" s="913"/>
      <c r="H320" s="899"/>
      <c r="I320" s="899"/>
      <c r="J320" s="922"/>
    </row>
    <row r="321" spans="2:10" ht="30" customHeight="1">
      <c r="B321" s="895"/>
      <c r="C321" s="898"/>
      <c r="D321" s="911"/>
      <c r="E321" s="927"/>
      <c r="F321" s="897"/>
      <c r="G321" s="913"/>
      <c r="H321" s="899"/>
      <c r="I321" s="899"/>
      <c r="J321" s="922"/>
    </row>
    <row r="322" spans="2:10" ht="30" customHeight="1">
      <c r="B322" s="895"/>
      <c r="C322" s="898"/>
      <c r="D322" s="911"/>
      <c r="E322" s="927"/>
      <c r="F322" s="897"/>
      <c r="G322" s="913"/>
      <c r="H322" s="899"/>
      <c r="I322" s="899"/>
      <c r="J322" s="922"/>
    </row>
    <row r="323" spans="2:10" ht="30" customHeight="1">
      <c r="B323" s="895"/>
      <c r="C323" s="904" t="s">
        <v>1752</v>
      </c>
      <c r="D323" s="897"/>
      <c r="E323" s="898"/>
      <c r="F323" s="897"/>
      <c r="G323" s="897"/>
      <c r="H323" s="899"/>
      <c r="I323" s="899"/>
      <c r="J323" s="922"/>
    </row>
    <row r="324" spans="2:10" ht="30" customHeight="1" thickBot="1">
      <c r="B324" s="906"/>
      <c r="C324" s="907"/>
      <c r="D324" s="928"/>
      <c r="E324" s="929"/>
      <c r="F324" s="908"/>
      <c r="G324" s="930"/>
      <c r="H324" s="909"/>
      <c r="I324" s="931"/>
      <c r="J324" s="925"/>
    </row>
    <row r="325" spans="2:10" ht="30" customHeight="1">
      <c r="B325" s="889">
        <v>11</v>
      </c>
      <c r="C325" s="890" t="s">
        <v>1542</v>
      </c>
      <c r="D325" s="891"/>
      <c r="E325" s="890"/>
      <c r="F325" s="891"/>
      <c r="G325" s="891"/>
      <c r="H325" s="892"/>
      <c r="I325" s="892"/>
      <c r="J325" s="926"/>
    </row>
    <row r="326" spans="2:10" ht="30" customHeight="1">
      <c r="B326" s="895"/>
      <c r="C326" s="898" t="s">
        <v>1753</v>
      </c>
      <c r="D326" s="897"/>
      <c r="E326" s="898" t="s">
        <v>1754</v>
      </c>
      <c r="F326" s="897">
        <v>1</v>
      </c>
      <c r="G326" s="897" t="s">
        <v>1646</v>
      </c>
      <c r="H326" s="899"/>
      <c r="I326" s="899"/>
      <c r="J326" s="900" t="s">
        <v>2875</v>
      </c>
    </row>
    <row r="327" spans="2:10" ht="30" customHeight="1">
      <c r="B327" s="895"/>
      <c r="C327" s="898" t="s">
        <v>1755</v>
      </c>
      <c r="D327" s="897"/>
      <c r="E327" s="898"/>
      <c r="F327" s="897">
        <v>1</v>
      </c>
      <c r="G327" s="897" t="s">
        <v>127</v>
      </c>
      <c r="H327" s="899"/>
      <c r="I327" s="899"/>
      <c r="J327" s="900"/>
    </row>
    <row r="328" spans="2:10" ht="30" customHeight="1">
      <c r="B328" s="895"/>
      <c r="C328" s="898"/>
      <c r="D328" s="897"/>
      <c r="E328" s="898"/>
      <c r="F328" s="897"/>
      <c r="G328" s="897"/>
      <c r="H328" s="899"/>
      <c r="I328" s="899"/>
      <c r="J328" s="900"/>
    </row>
    <row r="329" spans="2:10" ht="30" customHeight="1">
      <c r="B329" s="895"/>
      <c r="C329" s="898"/>
      <c r="D329" s="897"/>
      <c r="E329" s="898"/>
      <c r="F329" s="897"/>
      <c r="G329" s="897"/>
      <c r="H329" s="899"/>
      <c r="I329" s="899"/>
      <c r="J329" s="900"/>
    </row>
    <row r="330" spans="2:10" ht="30" customHeight="1">
      <c r="B330" s="895"/>
      <c r="C330" s="898"/>
      <c r="D330" s="897"/>
      <c r="E330" s="898"/>
      <c r="F330" s="897"/>
      <c r="G330" s="897"/>
      <c r="H330" s="899"/>
      <c r="I330" s="899"/>
      <c r="J330" s="900"/>
    </row>
    <row r="331" spans="2:10" ht="30" customHeight="1">
      <c r="B331" s="895"/>
      <c r="C331" s="898"/>
      <c r="D331" s="897"/>
      <c r="E331" s="898"/>
      <c r="F331" s="897"/>
      <c r="G331" s="897"/>
      <c r="H331" s="899"/>
      <c r="I331" s="899"/>
      <c r="J331" s="900"/>
    </row>
    <row r="332" spans="2:10" ht="30" customHeight="1">
      <c r="B332" s="895"/>
      <c r="D332" s="897"/>
      <c r="E332" s="898"/>
      <c r="F332" s="897"/>
      <c r="G332" s="897"/>
      <c r="H332" s="899"/>
      <c r="I332" s="899"/>
      <c r="J332" s="900"/>
    </row>
    <row r="333" spans="2:10" ht="30" customHeight="1">
      <c r="B333" s="895"/>
      <c r="C333" s="898"/>
      <c r="D333" s="897"/>
      <c r="E333" s="898"/>
      <c r="F333" s="897"/>
      <c r="G333" s="897"/>
      <c r="H333" s="899"/>
      <c r="I333" s="899"/>
      <c r="J333" s="900"/>
    </row>
    <row r="334" spans="2:10" ht="30" customHeight="1">
      <c r="B334" s="895"/>
      <c r="C334" s="898"/>
      <c r="D334" s="897"/>
      <c r="E334" s="898"/>
      <c r="F334" s="897"/>
      <c r="G334" s="897"/>
      <c r="H334" s="899"/>
      <c r="I334" s="899"/>
      <c r="J334" s="900"/>
    </row>
    <row r="335" spans="2:10" ht="30" customHeight="1">
      <c r="B335" s="895"/>
      <c r="C335" s="898"/>
      <c r="D335" s="897"/>
      <c r="E335" s="898"/>
      <c r="F335" s="897"/>
      <c r="G335" s="897"/>
      <c r="H335" s="899"/>
      <c r="I335" s="899"/>
      <c r="J335" s="900"/>
    </row>
    <row r="336" spans="2:10" ht="30" customHeight="1">
      <c r="B336" s="895"/>
      <c r="C336" s="898"/>
      <c r="D336" s="897"/>
      <c r="E336" s="898"/>
      <c r="F336" s="897"/>
      <c r="G336" s="897"/>
      <c r="H336" s="899"/>
      <c r="I336" s="899"/>
      <c r="J336" s="900"/>
    </row>
    <row r="337" spans="2:10" ht="30" customHeight="1">
      <c r="B337" s="895"/>
      <c r="C337" s="898"/>
      <c r="D337" s="897"/>
      <c r="E337" s="898"/>
      <c r="F337" s="897"/>
      <c r="G337" s="897"/>
      <c r="H337" s="899"/>
      <c r="I337" s="899"/>
      <c r="J337" s="900"/>
    </row>
    <row r="338" spans="2:10" ht="30" customHeight="1">
      <c r="B338" s="895"/>
      <c r="C338" s="898"/>
      <c r="D338" s="897"/>
      <c r="E338" s="898"/>
      <c r="F338" s="897"/>
      <c r="G338" s="897"/>
      <c r="H338" s="899"/>
      <c r="I338" s="899"/>
      <c r="J338" s="900"/>
    </row>
    <row r="339" spans="2:10" ht="30" customHeight="1">
      <c r="B339" s="895"/>
      <c r="C339" s="898"/>
      <c r="D339" s="897"/>
      <c r="E339" s="898"/>
      <c r="F339" s="897"/>
      <c r="G339" s="897"/>
      <c r="H339" s="899"/>
      <c r="I339" s="899"/>
      <c r="J339" s="900"/>
    </row>
    <row r="340" spans="2:10" ht="30" customHeight="1">
      <c r="B340" s="895"/>
      <c r="C340" s="904" t="s">
        <v>1756</v>
      </c>
      <c r="D340" s="897"/>
      <c r="E340" s="898"/>
      <c r="F340" s="897"/>
      <c r="G340" s="897"/>
      <c r="H340" s="899"/>
      <c r="I340" s="899"/>
      <c r="J340" s="922"/>
    </row>
    <row r="341" spans="2:10" ht="30" customHeight="1" thickBot="1">
      <c r="B341" s="906"/>
      <c r="C341" s="907"/>
      <c r="D341" s="908"/>
      <c r="E341" s="907"/>
      <c r="F341" s="908"/>
      <c r="G341" s="908"/>
      <c r="H341" s="909"/>
      <c r="I341" s="909"/>
      <c r="J341" s="925"/>
    </row>
    <row r="342" spans="2:10" ht="30" customHeight="1">
      <c r="B342" s="730"/>
      <c r="C342" s="727"/>
      <c r="D342" s="730"/>
      <c r="E342" s="727"/>
      <c r="F342" s="730"/>
      <c r="G342" s="730"/>
      <c r="H342" s="932"/>
      <c r="I342" s="932"/>
      <c r="J342" s="933"/>
    </row>
    <row r="343" spans="2:10" ht="30" customHeight="1">
      <c r="B343" s="897"/>
      <c r="C343" s="898"/>
      <c r="D343" s="897"/>
      <c r="E343" s="898"/>
      <c r="F343" s="897"/>
      <c r="G343" s="897"/>
      <c r="H343" s="899"/>
      <c r="I343" s="899"/>
      <c r="J343" s="934"/>
    </row>
    <row r="344" spans="2:10" ht="30" customHeight="1">
      <c r="B344" s="897"/>
      <c r="C344" s="898"/>
      <c r="D344" s="897"/>
      <c r="E344" s="898"/>
      <c r="F344" s="897"/>
      <c r="G344" s="897"/>
      <c r="H344" s="899"/>
      <c r="I344" s="899"/>
      <c r="J344" s="898"/>
    </row>
    <row r="345" spans="2:10" ht="30" customHeight="1">
      <c r="B345" s="897"/>
      <c r="C345" s="898"/>
      <c r="D345" s="897"/>
      <c r="E345" s="898"/>
      <c r="F345" s="897"/>
      <c r="G345" s="897"/>
      <c r="H345" s="899"/>
      <c r="I345" s="899"/>
      <c r="J345" s="898"/>
    </row>
    <row r="346" spans="2:10" ht="30" customHeight="1">
      <c r="B346" s="897"/>
      <c r="C346" s="898"/>
      <c r="D346" s="897"/>
      <c r="E346" s="898"/>
      <c r="F346" s="897"/>
      <c r="G346" s="897"/>
      <c r="H346" s="899"/>
      <c r="I346" s="935"/>
      <c r="J346" s="934"/>
    </row>
    <row r="347" spans="2:10" ht="30" customHeight="1">
      <c r="B347" s="897"/>
      <c r="C347" s="898"/>
      <c r="D347" s="911"/>
      <c r="E347" s="936"/>
      <c r="F347" s="897"/>
      <c r="G347" s="913"/>
      <c r="H347" s="899"/>
      <c r="I347" s="935"/>
      <c r="J347" s="898"/>
    </row>
    <row r="348" spans="2:10" ht="30" customHeight="1">
      <c r="B348" s="897"/>
      <c r="C348" s="898"/>
      <c r="D348" s="911"/>
      <c r="E348" s="937"/>
      <c r="F348" s="897"/>
      <c r="G348" s="913"/>
      <c r="H348" s="899"/>
      <c r="I348" s="938"/>
      <c r="J348" s="898"/>
    </row>
    <row r="349" spans="2:10" ht="30" customHeight="1">
      <c r="B349" s="897"/>
      <c r="C349" s="898"/>
      <c r="D349" s="911"/>
      <c r="E349" s="937"/>
      <c r="F349" s="897"/>
      <c r="G349" s="913"/>
      <c r="H349" s="899"/>
      <c r="I349" s="935"/>
      <c r="J349" s="898"/>
    </row>
    <row r="350" spans="2:10" ht="30" customHeight="1">
      <c r="B350" s="897"/>
      <c r="C350" s="898"/>
      <c r="D350" s="911"/>
      <c r="E350" s="937"/>
      <c r="F350" s="897"/>
      <c r="G350" s="913"/>
      <c r="H350" s="899"/>
      <c r="I350" s="899"/>
      <c r="J350" s="898"/>
    </row>
    <row r="351" spans="2:10" ht="30" customHeight="1">
      <c r="B351" s="897"/>
      <c r="C351" s="898"/>
      <c r="D351" s="911"/>
      <c r="E351" s="937"/>
      <c r="F351" s="897"/>
      <c r="G351" s="913"/>
      <c r="H351" s="899"/>
      <c r="I351" s="899"/>
      <c r="J351" s="898"/>
    </row>
    <row r="352" spans="2:10" ht="30" customHeight="1">
      <c r="B352" s="897"/>
      <c r="C352" s="898"/>
      <c r="D352" s="911"/>
      <c r="E352" s="927"/>
      <c r="F352" s="897"/>
      <c r="G352" s="913"/>
      <c r="H352" s="899"/>
      <c r="I352" s="899"/>
      <c r="J352" s="898"/>
    </row>
    <row r="353" spans="2:10" ht="30" customHeight="1">
      <c r="B353" s="897"/>
      <c r="C353" s="898"/>
      <c r="D353" s="911"/>
      <c r="E353" s="927"/>
      <c r="F353" s="897"/>
      <c r="G353" s="913"/>
      <c r="H353" s="899"/>
      <c r="I353" s="899"/>
      <c r="J353" s="898"/>
    </row>
    <row r="354" spans="2:10" ht="30" customHeight="1">
      <c r="B354" s="897"/>
      <c r="C354" s="897"/>
      <c r="D354" s="897"/>
      <c r="E354" s="898"/>
      <c r="F354" s="897"/>
      <c r="G354" s="897"/>
      <c r="H354" s="899"/>
      <c r="I354" s="899"/>
      <c r="J354" s="898"/>
    </row>
    <row r="355" spans="2:10" ht="30" customHeight="1">
      <c r="B355" s="897"/>
      <c r="C355" s="898"/>
      <c r="D355" s="911"/>
      <c r="E355" s="927"/>
      <c r="F355" s="897"/>
      <c r="G355" s="913"/>
      <c r="H355" s="899"/>
      <c r="I355" s="899"/>
      <c r="J355" s="898"/>
    </row>
    <row r="356" spans="2:10" ht="30" customHeight="1">
      <c r="B356" s="897"/>
      <c r="C356" s="898"/>
      <c r="D356" s="897"/>
      <c r="E356" s="898"/>
      <c r="F356" s="897"/>
      <c r="G356" s="897"/>
      <c r="H356" s="899"/>
      <c r="I356" s="899"/>
      <c r="J356" s="898"/>
    </row>
    <row r="357" spans="2:10" ht="30" customHeight="1">
      <c r="B357" s="897"/>
      <c r="C357" s="898"/>
      <c r="D357" s="897"/>
      <c r="E357" s="898"/>
      <c r="F357" s="897"/>
      <c r="G357" s="897"/>
      <c r="H357" s="899"/>
      <c r="I357" s="899"/>
      <c r="J357" s="934"/>
    </row>
    <row r="358" spans="2:10" ht="30" customHeight="1">
      <c r="B358" s="897"/>
      <c r="C358" s="898"/>
      <c r="D358" s="897"/>
      <c r="E358" s="898"/>
      <c r="F358" s="897"/>
      <c r="G358" s="897"/>
      <c r="H358" s="899"/>
      <c r="I358" s="899"/>
      <c r="J358" s="934"/>
    </row>
    <row r="359" spans="2:10" ht="30" customHeight="1">
      <c r="B359" s="897"/>
      <c r="C359" s="898"/>
      <c r="D359" s="939"/>
      <c r="E359" s="898"/>
      <c r="F359" s="897"/>
      <c r="G359" s="897"/>
      <c r="H359" s="899"/>
      <c r="I359" s="899"/>
      <c r="J359" s="934"/>
    </row>
    <row r="360" spans="2:10" ht="30" customHeight="1">
      <c r="B360" s="897"/>
      <c r="C360" s="898"/>
      <c r="D360" s="897"/>
      <c r="E360" s="898"/>
      <c r="F360" s="897"/>
      <c r="G360" s="897"/>
      <c r="H360" s="899"/>
      <c r="I360" s="899"/>
      <c r="J360" s="934"/>
    </row>
    <row r="361" spans="2:10" ht="30" customHeight="1">
      <c r="B361" s="897"/>
      <c r="C361" s="898"/>
      <c r="D361" s="897"/>
      <c r="E361" s="898"/>
      <c r="F361" s="897"/>
      <c r="G361" s="897"/>
      <c r="H361" s="899"/>
      <c r="I361" s="899"/>
      <c r="J361" s="934"/>
    </row>
    <row r="362" spans="2:10" ht="30" customHeight="1">
      <c r="B362" s="897"/>
      <c r="C362" s="898"/>
      <c r="D362" s="897"/>
      <c r="E362" s="898"/>
      <c r="F362" s="897"/>
      <c r="G362" s="897"/>
      <c r="H362" s="899"/>
      <c r="I362" s="899"/>
      <c r="J362" s="934"/>
    </row>
    <row r="363" spans="2:10" ht="30" customHeight="1">
      <c r="B363" s="897"/>
      <c r="C363" s="898"/>
      <c r="D363" s="897"/>
      <c r="E363" s="898"/>
      <c r="F363" s="897"/>
      <c r="G363" s="897"/>
      <c r="H363" s="899"/>
      <c r="I363" s="899"/>
      <c r="J363" s="934"/>
    </row>
    <row r="364" spans="2:10" ht="30" customHeight="1">
      <c r="B364" s="897"/>
      <c r="C364" s="898"/>
      <c r="D364" s="897"/>
      <c r="E364" s="898"/>
      <c r="F364" s="897"/>
      <c r="G364" s="897"/>
      <c r="H364" s="899"/>
      <c r="I364" s="899"/>
      <c r="J364" s="934"/>
    </row>
    <row r="365" spans="2:10" ht="30" customHeight="1">
      <c r="B365" s="897"/>
      <c r="C365" s="898"/>
      <c r="D365" s="939"/>
      <c r="E365" s="898"/>
      <c r="F365" s="897"/>
      <c r="G365" s="897"/>
      <c r="H365" s="899"/>
      <c r="I365" s="899"/>
      <c r="J365" s="934"/>
    </row>
    <row r="366" spans="2:10" ht="30" customHeight="1">
      <c r="B366" s="897"/>
      <c r="C366" s="898"/>
      <c r="D366" s="897"/>
      <c r="E366" s="898"/>
      <c r="F366" s="897"/>
      <c r="G366" s="897"/>
      <c r="H366" s="899"/>
      <c r="I366" s="899"/>
      <c r="J366" s="934"/>
    </row>
    <row r="367" spans="2:10" ht="30" customHeight="1">
      <c r="B367" s="897"/>
      <c r="C367" s="898"/>
      <c r="D367" s="897"/>
      <c r="E367" s="898"/>
      <c r="F367" s="897"/>
      <c r="G367" s="897"/>
      <c r="H367" s="899"/>
      <c r="I367" s="899"/>
      <c r="J367" s="934"/>
    </row>
    <row r="368" spans="2:10" ht="30" customHeight="1">
      <c r="B368" s="897"/>
      <c r="C368" s="898"/>
      <c r="D368" s="897"/>
      <c r="E368" s="898"/>
      <c r="F368" s="897"/>
      <c r="G368" s="897"/>
      <c r="H368" s="899"/>
      <c r="I368" s="899"/>
      <c r="J368" s="934"/>
    </row>
    <row r="369" spans="2:10" ht="30" customHeight="1">
      <c r="B369" s="897"/>
      <c r="C369" s="898"/>
      <c r="D369" s="897"/>
      <c r="E369" s="898"/>
      <c r="F369" s="897"/>
      <c r="G369" s="897"/>
      <c r="H369" s="899"/>
      <c r="I369" s="899"/>
      <c r="J369" s="934"/>
    </row>
    <row r="370" spans="2:10" ht="30" customHeight="1">
      <c r="B370" s="897"/>
      <c r="C370" s="898"/>
      <c r="D370" s="897"/>
      <c r="E370" s="898"/>
      <c r="F370" s="897"/>
      <c r="G370" s="897"/>
      <c r="H370" s="899"/>
      <c r="I370" s="899"/>
      <c r="J370" s="934"/>
    </row>
    <row r="371" spans="2:10" ht="30" customHeight="1">
      <c r="B371" s="897"/>
      <c r="C371" s="898"/>
      <c r="D371" s="897"/>
      <c r="E371" s="898"/>
      <c r="F371" s="897"/>
      <c r="G371" s="897"/>
      <c r="H371" s="899"/>
      <c r="I371" s="899"/>
      <c r="J371" s="934"/>
    </row>
    <row r="372" spans="2:10" ht="30" customHeight="1">
      <c r="B372" s="897"/>
      <c r="C372" s="898"/>
      <c r="D372" s="897"/>
      <c r="E372" s="898"/>
      <c r="F372" s="897"/>
      <c r="G372" s="897"/>
      <c r="H372" s="899"/>
      <c r="I372" s="899"/>
      <c r="J372" s="934"/>
    </row>
    <row r="373" spans="2:10" ht="30" customHeight="1">
      <c r="B373" s="897"/>
      <c r="C373" s="898"/>
      <c r="D373" s="939"/>
      <c r="E373" s="898"/>
      <c r="F373" s="897"/>
      <c r="G373" s="897"/>
      <c r="H373" s="899"/>
      <c r="I373" s="899"/>
      <c r="J373" s="934"/>
    </row>
    <row r="374" spans="2:10" ht="30" customHeight="1">
      <c r="B374" s="897"/>
      <c r="C374" s="898"/>
      <c r="D374" s="897"/>
      <c r="E374" s="898"/>
      <c r="F374" s="897"/>
      <c r="G374" s="897"/>
      <c r="H374" s="899"/>
      <c r="I374" s="899"/>
      <c r="J374" s="934"/>
    </row>
    <row r="375" spans="2:10" ht="30" customHeight="1">
      <c r="B375" s="897"/>
      <c r="C375" s="898"/>
      <c r="D375" s="897"/>
      <c r="E375" s="898"/>
      <c r="F375" s="897"/>
      <c r="G375" s="897"/>
      <c r="H375" s="899"/>
      <c r="I375" s="899"/>
      <c r="J375" s="934"/>
    </row>
    <row r="376" spans="2:10" ht="30" customHeight="1">
      <c r="B376" s="897"/>
      <c r="C376" s="898"/>
      <c r="D376" s="897"/>
      <c r="E376" s="898"/>
      <c r="F376" s="897"/>
      <c r="G376" s="897"/>
      <c r="H376" s="899"/>
      <c r="I376" s="899"/>
      <c r="J376" s="934"/>
    </row>
    <row r="377" spans="2:10" ht="30" customHeight="1">
      <c r="B377" s="897"/>
      <c r="C377" s="898"/>
      <c r="D377" s="897"/>
      <c r="E377" s="898"/>
      <c r="F377" s="897"/>
      <c r="G377" s="897"/>
      <c r="H377" s="899"/>
      <c r="I377" s="899"/>
      <c r="J377" s="934"/>
    </row>
    <row r="378" spans="2:10" ht="30" customHeight="1">
      <c r="B378" s="897"/>
      <c r="C378" s="898"/>
      <c r="D378" s="897"/>
      <c r="E378" s="898"/>
      <c r="F378" s="897"/>
      <c r="G378" s="897"/>
      <c r="H378" s="899"/>
      <c r="I378" s="899"/>
      <c r="J378" s="934"/>
    </row>
    <row r="379" spans="2:10" ht="30" customHeight="1">
      <c r="B379" s="897"/>
      <c r="C379" s="898"/>
      <c r="D379" s="897"/>
      <c r="E379" s="898"/>
      <c r="F379" s="897"/>
      <c r="G379" s="897"/>
      <c r="H379" s="899"/>
      <c r="I379" s="899"/>
      <c r="J379" s="934"/>
    </row>
    <row r="380" spans="2:10" ht="30" customHeight="1">
      <c r="B380" s="897"/>
      <c r="C380" s="898"/>
      <c r="D380" s="911"/>
      <c r="E380" s="937"/>
      <c r="F380" s="897"/>
      <c r="G380" s="913"/>
      <c r="H380" s="899"/>
      <c r="I380" s="899"/>
      <c r="J380" s="898"/>
    </row>
    <row r="381" spans="2:10" ht="30" customHeight="1">
      <c r="B381" s="897"/>
      <c r="C381" s="898"/>
      <c r="D381" s="940"/>
      <c r="E381" s="927"/>
      <c r="F381" s="897"/>
      <c r="G381" s="913"/>
      <c r="H381" s="899"/>
      <c r="I381" s="899"/>
      <c r="J381" s="898"/>
    </row>
    <row r="382" spans="2:10" ht="30" customHeight="1">
      <c r="B382" s="897"/>
      <c r="C382" s="898"/>
      <c r="D382" s="940"/>
      <c r="E382" s="927"/>
      <c r="F382" s="897"/>
      <c r="G382" s="913"/>
      <c r="H382" s="899"/>
      <c r="I382" s="899"/>
      <c r="J382" s="898"/>
    </row>
    <row r="383" spans="2:10" ht="30" customHeight="1">
      <c r="B383" s="897"/>
      <c r="C383" s="898"/>
      <c r="D383" s="940"/>
      <c r="E383" s="927"/>
      <c r="F383" s="897"/>
      <c r="G383" s="913"/>
      <c r="H383" s="899"/>
      <c r="I383" s="899"/>
      <c r="J383" s="898"/>
    </row>
    <row r="384" spans="2:10" ht="30" customHeight="1">
      <c r="B384" s="897"/>
      <c r="C384" s="898"/>
      <c r="D384" s="940"/>
      <c r="E384" s="927"/>
      <c r="F384" s="897"/>
      <c r="G384" s="913"/>
      <c r="H384" s="899"/>
      <c r="I384" s="899"/>
      <c r="J384" s="898"/>
    </row>
    <row r="385" spans="2:10" ht="30" customHeight="1">
      <c r="B385" s="897"/>
      <c r="C385" s="898"/>
      <c r="D385" s="940"/>
      <c r="E385" s="927"/>
      <c r="F385" s="897"/>
      <c r="G385" s="913"/>
      <c r="H385" s="899"/>
      <c r="I385" s="899"/>
      <c r="J385" s="898"/>
    </row>
    <row r="386" spans="2:10" ht="30" customHeight="1">
      <c r="B386" s="897"/>
      <c r="C386" s="898"/>
      <c r="D386" s="897"/>
      <c r="E386" s="898"/>
      <c r="F386" s="897"/>
      <c r="G386" s="897"/>
      <c r="H386" s="899"/>
      <c r="I386" s="899"/>
      <c r="J386" s="898"/>
    </row>
    <row r="387" spans="2:10" ht="30" customHeight="1">
      <c r="B387" s="897"/>
      <c r="C387" s="898"/>
      <c r="D387" s="940"/>
      <c r="E387" s="927"/>
      <c r="F387" s="897"/>
      <c r="G387" s="913"/>
      <c r="H387" s="899"/>
      <c r="I387" s="899"/>
      <c r="J387" s="898"/>
    </row>
    <row r="388" spans="2:10" ht="30" customHeight="1">
      <c r="B388" s="897"/>
      <c r="C388" s="898"/>
      <c r="D388" s="939"/>
      <c r="E388" s="898"/>
      <c r="F388" s="897"/>
      <c r="G388" s="897"/>
      <c r="H388" s="899"/>
      <c r="I388" s="899"/>
      <c r="J388" s="898"/>
    </row>
    <row r="389" spans="2:10" ht="30" customHeight="1">
      <c r="B389" s="897"/>
      <c r="C389" s="898"/>
      <c r="D389" s="939"/>
      <c r="E389" s="898"/>
      <c r="F389" s="897"/>
      <c r="G389" s="897"/>
      <c r="H389" s="899"/>
      <c r="I389" s="899"/>
      <c r="J389" s="934"/>
    </row>
    <row r="390" spans="2:10" ht="30" customHeight="1">
      <c r="B390" s="897"/>
      <c r="C390" s="898"/>
      <c r="D390" s="897"/>
      <c r="E390" s="898"/>
      <c r="F390" s="897"/>
      <c r="G390" s="897"/>
      <c r="H390" s="899"/>
      <c r="I390" s="899"/>
      <c r="J390" s="934"/>
    </row>
    <row r="391" spans="2:10" ht="30" customHeight="1">
      <c r="B391" s="897"/>
      <c r="C391" s="898"/>
      <c r="D391" s="939"/>
      <c r="E391" s="898"/>
      <c r="F391" s="897"/>
      <c r="G391" s="897"/>
      <c r="H391" s="899"/>
      <c r="I391" s="899"/>
      <c r="J391" s="934"/>
    </row>
    <row r="392" spans="2:10" ht="30" customHeight="1">
      <c r="B392" s="897"/>
      <c r="C392" s="898"/>
      <c r="D392" s="939"/>
      <c r="E392" s="898"/>
      <c r="F392" s="897"/>
      <c r="G392" s="897"/>
      <c r="H392" s="899"/>
      <c r="I392" s="899"/>
      <c r="J392" s="934"/>
    </row>
    <row r="393" spans="2:10" ht="30" customHeight="1">
      <c r="B393" s="897"/>
      <c r="C393" s="898"/>
      <c r="D393" s="939"/>
      <c r="E393" s="898"/>
      <c r="F393" s="897"/>
      <c r="G393" s="897"/>
      <c r="H393" s="899"/>
      <c r="I393" s="899"/>
      <c r="J393" s="934"/>
    </row>
    <row r="394" spans="2:10" ht="30" customHeight="1">
      <c r="B394" s="897"/>
      <c r="C394" s="898"/>
      <c r="D394" s="897"/>
      <c r="E394" s="898"/>
      <c r="F394" s="897"/>
      <c r="G394" s="897"/>
      <c r="H394" s="899"/>
      <c r="I394" s="899"/>
      <c r="J394" s="934"/>
    </row>
    <row r="395" spans="2:10" ht="30" customHeight="1">
      <c r="B395" s="897"/>
      <c r="C395" s="898"/>
      <c r="D395" s="897"/>
      <c r="E395" s="898"/>
      <c r="F395" s="897"/>
      <c r="G395" s="897"/>
      <c r="H395" s="899"/>
      <c r="I395" s="899"/>
      <c r="J395" s="934"/>
    </row>
    <row r="396" spans="2:10" ht="30" customHeight="1">
      <c r="B396" s="897"/>
      <c r="C396" s="898"/>
      <c r="D396" s="897"/>
      <c r="E396" s="898"/>
      <c r="F396" s="897"/>
      <c r="G396" s="897"/>
      <c r="H396" s="899"/>
      <c r="I396" s="899"/>
      <c r="J396" s="934"/>
    </row>
    <row r="397" spans="2:10" ht="30" customHeight="1">
      <c r="B397" s="897"/>
      <c r="C397" s="934"/>
      <c r="D397" s="940"/>
      <c r="E397" s="899"/>
      <c r="F397" s="897"/>
      <c r="G397" s="913"/>
      <c r="H397" s="899"/>
      <c r="I397" s="935"/>
      <c r="J397" s="898"/>
    </row>
    <row r="398" spans="2:10" ht="30" customHeight="1">
      <c r="B398" s="897"/>
      <c r="C398" s="934"/>
      <c r="D398" s="911"/>
      <c r="E398" s="899"/>
      <c r="F398" s="897"/>
      <c r="G398" s="913"/>
      <c r="H398" s="899"/>
      <c r="I398" s="935"/>
      <c r="J398" s="898"/>
    </row>
    <row r="399" spans="2:10" ht="30" customHeight="1">
      <c r="B399" s="897"/>
      <c r="C399" s="934"/>
      <c r="D399" s="940"/>
      <c r="E399" s="899"/>
      <c r="F399" s="897"/>
      <c r="G399" s="913"/>
      <c r="H399" s="899"/>
      <c r="I399" s="935"/>
      <c r="J399" s="898"/>
    </row>
    <row r="400" spans="2:10" ht="30" customHeight="1">
      <c r="B400" s="897"/>
      <c r="C400" s="898"/>
      <c r="D400" s="940"/>
      <c r="E400" s="927"/>
      <c r="F400" s="897"/>
      <c r="G400" s="913"/>
      <c r="H400" s="899"/>
      <c r="I400" s="935"/>
      <c r="J400" s="898"/>
    </row>
    <row r="401" spans="2:10" ht="30" customHeight="1">
      <c r="B401" s="897"/>
      <c r="C401" s="898"/>
      <c r="D401" s="911"/>
      <c r="E401" s="927"/>
      <c r="F401" s="897"/>
      <c r="G401" s="913"/>
      <c r="H401" s="899"/>
      <c r="I401" s="935"/>
      <c r="J401" s="898"/>
    </row>
    <row r="402" spans="2:10" ht="30" customHeight="1">
      <c r="B402" s="897"/>
      <c r="C402" s="898"/>
      <c r="D402" s="897"/>
      <c r="E402" s="898"/>
      <c r="F402" s="897"/>
      <c r="G402" s="897"/>
      <c r="H402" s="899"/>
      <c r="I402" s="899"/>
      <c r="J402" s="898"/>
    </row>
    <row r="403" spans="2:10" ht="30" customHeight="1">
      <c r="B403" s="897"/>
      <c r="C403" s="898"/>
      <c r="D403" s="940"/>
      <c r="E403" s="927"/>
      <c r="F403" s="897"/>
      <c r="G403" s="913"/>
      <c r="H403" s="899"/>
      <c r="I403" s="935"/>
      <c r="J403" s="898"/>
    </row>
    <row r="404" spans="2:10" ht="30" customHeight="1">
      <c r="B404" s="897"/>
      <c r="C404" s="934"/>
      <c r="D404" s="911"/>
      <c r="E404" s="927"/>
      <c r="F404" s="897"/>
      <c r="G404" s="913"/>
      <c r="H404" s="899"/>
      <c r="I404" s="935"/>
      <c r="J404" s="898"/>
    </row>
    <row r="405" spans="2:10" ht="30" customHeight="1">
      <c r="B405" s="897"/>
      <c r="C405" s="898"/>
      <c r="D405" s="939"/>
      <c r="E405" s="898"/>
      <c r="F405" s="897"/>
      <c r="G405" s="897"/>
      <c r="H405" s="899"/>
      <c r="I405" s="899"/>
      <c r="J405" s="934"/>
    </row>
    <row r="406" spans="2:10" ht="30" customHeight="1">
      <c r="B406" s="897"/>
      <c r="C406" s="898"/>
      <c r="D406" s="897"/>
      <c r="E406" s="898"/>
      <c r="F406" s="897"/>
      <c r="G406" s="897"/>
      <c r="H406" s="899"/>
      <c r="I406" s="899"/>
      <c r="J406" s="934"/>
    </row>
    <row r="407" spans="2:10" ht="30" customHeight="1">
      <c r="B407" s="897"/>
      <c r="C407" s="898"/>
      <c r="D407" s="939"/>
      <c r="E407" s="898"/>
      <c r="F407" s="897"/>
      <c r="G407" s="897"/>
      <c r="H407" s="899"/>
      <c r="I407" s="899"/>
      <c r="J407" s="934"/>
    </row>
    <row r="408" spans="2:10" ht="30" customHeight="1">
      <c r="B408" s="897"/>
      <c r="C408" s="898"/>
      <c r="D408" s="939"/>
      <c r="E408" s="898"/>
      <c r="F408" s="897"/>
      <c r="G408" s="897"/>
      <c r="H408" s="899"/>
      <c r="I408" s="899"/>
      <c r="J408" s="934"/>
    </row>
    <row r="409" spans="2:10" ht="30" customHeight="1">
      <c r="B409" s="897"/>
      <c r="C409" s="898"/>
      <c r="D409" s="939"/>
      <c r="E409" s="898"/>
      <c r="F409" s="897"/>
      <c r="G409" s="897"/>
      <c r="H409" s="899"/>
      <c r="I409" s="899"/>
      <c r="J409" s="934"/>
    </row>
    <row r="410" spans="2:10" ht="30" customHeight="1">
      <c r="B410" s="897"/>
      <c r="C410" s="898"/>
      <c r="D410" s="897"/>
      <c r="E410" s="898"/>
      <c r="F410" s="897"/>
      <c r="G410" s="897"/>
      <c r="H410" s="899"/>
      <c r="I410" s="899"/>
      <c r="J410" s="934"/>
    </row>
    <row r="411" spans="2:10" ht="30" customHeight="1">
      <c r="B411" s="897"/>
      <c r="C411" s="898"/>
      <c r="D411" s="897"/>
      <c r="E411" s="898"/>
      <c r="F411" s="897"/>
      <c r="G411" s="897"/>
      <c r="H411" s="899"/>
      <c r="I411" s="899"/>
      <c r="J411" s="934"/>
    </row>
    <row r="412" spans="2:10" ht="30" customHeight="1">
      <c r="B412" s="897"/>
      <c r="C412" s="898"/>
      <c r="D412" s="939"/>
      <c r="E412" s="898"/>
      <c r="F412" s="897"/>
      <c r="G412" s="897"/>
      <c r="H412" s="899"/>
      <c r="I412" s="899"/>
      <c r="J412" s="934"/>
    </row>
    <row r="413" spans="2:10" ht="30" customHeight="1">
      <c r="B413" s="897"/>
      <c r="C413" s="898"/>
      <c r="D413" s="939"/>
      <c r="E413" s="898"/>
      <c r="F413" s="897"/>
      <c r="G413" s="897"/>
      <c r="H413" s="899"/>
      <c r="I413" s="899"/>
      <c r="J413" s="934"/>
    </row>
    <row r="414" spans="2:10" ht="30" customHeight="1">
      <c r="B414" s="897"/>
      <c r="C414" s="898"/>
      <c r="D414" s="897"/>
      <c r="E414" s="898"/>
      <c r="F414" s="897"/>
      <c r="G414" s="897"/>
      <c r="H414" s="899"/>
      <c r="I414" s="899"/>
      <c r="J414" s="934"/>
    </row>
    <row r="415" spans="2:10" ht="30" customHeight="1">
      <c r="B415" s="897"/>
      <c r="C415" s="898"/>
      <c r="D415" s="911"/>
      <c r="E415" s="927"/>
      <c r="F415" s="897"/>
      <c r="G415" s="913"/>
      <c r="H415" s="899"/>
      <c r="I415" s="935"/>
      <c r="J415" s="898"/>
    </row>
    <row r="416" spans="2:10" ht="30" customHeight="1">
      <c r="B416" s="897"/>
      <c r="C416" s="898"/>
      <c r="D416" s="940"/>
      <c r="E416" s="927"/>
      <c r="F416" s="897"/>
      <c r="G416" s="913"/>
      <c r="H416" s="899"/>
      <c r="I416" s="935"/>
      <c r="J416" s="898"/>
    </row>
    <row r="417" spans="2:10" ht="30" customHeight="1">
      <c r="B417" s="897"/>
      <c r="C417" s="898"/>
      <c r="D417" s="940"/>
      <c r="E417" s="927"/>
      <c r="F417" s="897"/>
      <c r="G417" s="913"/>
      <c r="H417" s="899"/>
      <c r="I417" s="935"/>
      <c r="J417" s="898"/>
    </row>
    <row r="418" spans="2:10" ht="30" customHeight="1">
      <c r="B418" s="897"/>
      <c r="C418" s="898"/>
      <c r="D418" s="897"/>
      <c r="E418" s="898"/>
      <c r="F418" s="897"/>
      <c r="G418" s="897"/>
      <c r="H418" s="899"/>
      <c r="I418" s="899"/>
      <c r="J418" s="898"/>
    </row>
    <row r="419" spans="2:10" ht="30" customHeight="1">
      <c r="B419" s="897"/>
      <c r="C419" s="898"/>
      <c r="D419" s="911"/>
      <c r="E419" s="927"/>
      <c r="F419" s="897"/>
      <c r="G419" s="913"/>
      <c r="H419" s="899"/>
      <c r="I419" s="899"/>
      <c r="J419" s="898"/>
    </row>
    <row r="420" spans="2:10" ht="30" customHeight="1">
      <c r="B420" s="897"/>
      <c r="C420" s="898"/>
      <c r="D420" s="911"/>
      <c r="E420" s="927"/>
      <c r="F420" s="897"/>
      <c r="G420" s="913"/>
      <c r="H420" s="899"/>
      <c r="I420" s="899"/>
      <c r="J420" s="898"/>
    </row>
    <row r="421" spans="2:10" ht="30" customHeight="1">
      <c r="B421" s="897"/>
      <c r="C421" s="898"/>
      <c r="D421" s="897"/>
      <c r="E421" s="898"/>
      <c r="F421" s="897"/>
      <c r="G421" s="897"/>
      <c r="H421" s="899"/>
      <c r="I421" s="899"/>
      <c r="J421" s="934"/>
    </row>
    <row r="422" spans="2:10" ht="30" customHeight="1">
      <c r="B422" s="897"/>
      <c r="C422" s="898"/>
      <c r="D422" s="897"/>
      <c r="E422" s="898"/>
      <c r="F422" s="897"/>
      <c r="G422" s="897"/>
      <c r="H422" s="899"/>
      <c r="I422" s="899"/>
      <c r="J422" s="934"/>
    </row>
    <row r="423" spans="2:10" ht="30" customHeight="1">
      <c r="B423" s="897"/>
      <c r="C423" s="898"/>
      <c r="D423" s="939"/>
      <c r="E423" s="898"/>
      <c r="F423" s="897"/>
      <c r="G423" s="897"/>
      <c r="H423" s="899"/>
      <c r="I423" s="899"/>
      <c r="J423" s="934"/>
    </row>
    <row r="424" spans="2:10" ht="30" customHeight="1">
      <c r="B424" s="897"/>
      <c r="C424" s="898"/>
      <c r="D424" s="897"/>
      <c r="E424" s="898"/>
      <c r="F424" s="897"/>
      <c r="G424" s="897"/>
      <c r="H424" s="899"/>
      <c r="I424" s="899"/>
      <c r="J424" s="934"/>
    </row>
    <row r="425" spans="2:10" ht="30" customHeight="1">
      <c r="B425" s="897"/>
      <c r="C425" s="898"/>
      <c r="D425" s="897"/>
      <c r="E425" s="898"/>
      <c r="F425" s="897"/>
      <c r="G425" s="897"/>
      <c r="H425" s="899"/>
      <c r="I425" s="899"/>
      <c r="J425" s="934"/>
    </row>
    <row r="426" spans="2:10" ht="30" customHeight="1">
      <c r="B426" s="897"/>
      <c r="C426" s="898"/>
      <c r="D426" s="911"/>
      <c r="E426" s="936"/>
      <c r="F426" s="897"/>
      <c r="G426" s="913"/>
      <c r="H426" s="899"/>
      <c r="I426" s="935"/>
      <c r="J426" s="898"/>
    </row>
    <row r="427" spans="2:10" ht="30" customHeight="1">
      <c r="B427" s="897"/>
      <c r="C427" s="934"/>
      <c r="D427" s="940"/>
      <c r="E427" s="936"/>
      <c r="F427" s="897"/>
      <c r="G427" s="913"/>
      <c r="H427" s="899"/>
      <c r="I427" s="935"/>
      <c r="J427" s="898"/>
    </row>
    <row r="428" spans="2:10" ht="30" customHeight="1">
      <c r="B428" s="897"/>
      <c r="C428" s="898"/>
      <c r="D428" s="911"/>
      <c r="E428" s="936"/>
      <c r="F428" s="897"/>
      <c r="G428" s="913"/>
      <c r="H428" s="899"/>
      <c r="I428" s="935"/>
      <c r="J428" s="898"/>
    </row>
    <row r="429" spans="2:10" ht="30" customHeight="1">
      <c r="B429" s="897"/>
      <c r="C429" s="898"/>
      <c r="D429" s="911"/>
      <c r="E429" s="927"/>
      <c r="F429" s="897"/>
      <c r="G429" s="913"/>
      <c r="H429" s="899"/>
      <c r="I429" s="935"/>
      <c r="J429" s="898"/>
    </row>
    <row r="430" spans="2:10" ht="30" customHeight="1">
      <c r="B430" s="897"/>
      <c r="C430" s="898"/>
      <c r="D430" s="911"/>
      <c r="E430" s="927"/>
      <c r="F430" s="897"/>
      <c r="G430" s="913"/>
      <c r="H430" s="899"/>
      <c r="I430" s="935"/>
      <c r="J430" s="898"/>
    </row>
    <row r="431" spans="2:10" ht="30" customHeight="1">
      <c r="B431" s="897"/>
      <c r="C431" s="898"/>
      <c r="D431" s="911"/>
      <c r="E431" s="927"/>
      <c r="F431" s="897"/>
      <c r="G431" s="913"/>
      <c r="H431" s="899"/>
      <c r="I431" s="935"/>
      <c r="J431" s="898"/>
    </row>
    <row r="432" spans="2:10" ht="30" customHeight="1">
      <c r="B432" s="897"/>
      <c r="C432" s="898"/>
      <c r="E432" s="927"/>
      <c r="F432" s="897"/>
      <c r="G432" s="913"/>
      <c r="H432" s="899"/>
      <c r="I432" s="935"/>
      <c r="J432" s="898"/>
    </row>
    <row r="433" spans="2:10" ht="30" customHeight="1">
      <c r="B433" s="897"/>
      <c r="C433" s="898"/>
      <c r="D433" s="911"/>
      <c r="E433" s="927"/>
      <c r="F433" s="897"/>
      <c r="G433" s="913"/>
      <c r="H433" s="899"/>
      <c r="I433" s="899"/>
      <c r="J433" s="898"/>
    </row>
    <row r="434" spans="2:10" ht="30" customHeight="1">
      <c r="B434" s="897"/>
      <c r="C434" s="898"/>
      <c r="D434" s="897"/>
      <c r="E434" s="898"/>
      <c r="F434" s="897"/>
      <c r="G434" s="897"/>
      <c r="H434" s="899"/>
      <c r="I434" s="899"/>
      <c r="J434" s="898"/>
    </row>
    <row r="435" spans="2:10" ht="30" customHeight="1">
      <c r="B435" s="897"/>
      <c r="C435" s="898"/>
      <c r="D435" s="911"/>
      <c r="E435" s="927"/>
      <c r="F435" s="897"/>
      <c r="G435" s="913"/>
      <c r="H435" s="899"/>
      <c r="I435" s="899"/>
      <c r="J435" s="898"/>
    </row>
    <row r="436" spans="2:10" ht="30" customHeight="1">
      <c r="B436" s="897"/>
      <c r="C436" s="898"/>
      <c r="D436" s="911"/>
      <c r="E436" s="927"/>
      <c r="F436" s="897"/>
      <c r="G436" s="913"/>
      <c r="H436" s="899"/>
      <c r="I436" s="899"/>
      <c r="J436" s="898"/>
    </row>
    <row r="437" spans="2:10" ht="30" customHeight="1">
      <c r="B437" s="897"/>
      <c r="C437" s="898"/>
      <c r="D437" s="897"/>
      <c r="E437" s="898"/>
      <c r="F437" s="897"/>
      <c r="G437" s="897"/>
      <c r="H437" s="899"/>
      <c r="I437" s="899"/>
      <c r="J437" s="934"/>
    </row>
    <row r="438" spans="2:10" ht="30" customHeight="1">
      <c r="B438" s="897"/>
      <c r="C438" s="898"/>
      <c r="D438" s="897"/>
      <c r="E438" s="898"/>
      <c r="F438" s="897"/>
      <c r="G438" s="897"/>
      <c r="H438" s="899"/>
      <c r="I438" s="899"/>
      <c r="J438" s="934"/>
    </row>
    <row r="439" spans="2:10" ht="30" customHeight="1">
      <c r="B439" s="897"/>
      <c r="C439" s="898"/>
      <c r="D439" s="897"/>
      <c r="E439" s="898"/>
      <c r="F439" s="897"/>
      <c r="G439" s="897"/>
      <c r="H439" s="899"/>
      <c r="I439" s="899"/>
      <c r="J439" s="934"/>
    </row>
    <row r="440" spans="2:10" ht="30" customHeight="1">
      <c r="B440" s="897"/>
      <c r="C440" s="898"/>
      <c r="D440" s="897"/>
      <c r="E440" s="898"/>
      <c r="F440" s="897"/>
      <c r="G440" s="897"/>
      <c r="H440" s="899"/>
      <c r="I440" s="899"/>
      <c r="J440" s="934"/>
    </row>
    <row r="441" spans="2:10" ht="30" customHeight="1">
      <c r="B441" s="897"/>
      <c r="C441" s="934"/>
      <c r="D441" s="911"/>
      <c r="E441" s="927"/>
      <c r="F441" s="897"/>
      <c r="G441" s="913"/>
      <c r="H441" s="899"/>
      <c r="I441" s="935"/>
      <c r="J441" s="898"/>
    </row>
    <row r="442" spans="2:10" ht="30" customHeight="1">
      <c r="B442" s="897"/>
      <c r="C442" s="898"/>
      <c r="D442" s="911"/>
      <c r="E442" s="927"/>
      <c r="F442" s="897"/>
      <c r="G442" s="913"/>
      <c r="H442" s="899"/>
      <c r="I442" s="935"/>
      <c r="J442" s="898"/>
    </row>
    <row r="443" spans="2:10" ht="30" customHeight="1">
      <c r="B443" s="897"/>
      <c r="C443" s="934"/>
      <c r="D443" s="911"/>
      <c r="E443" s="927"/>
      <c r="F443" s="897"/>
      <c r="G443" s="913"/>
      <c r="H443" s="899"/>
      <c r="I443" s="935"/>
      <c r="J443" s="898"/>
    </row>
    <row r="444" spans="2:10" ht="30" customHeight="1">
      <c r="B444" s="897"/>
      <c r="C444" s="898"/>
      <c r="D444" s="911"/>
      <c r="E444" s="927"/>
      <c r="F444" s="897"/>
      <c r="G444" s="913"/>
      <c r="H444" s="899"/>
      <c r="I444" s="935"/>
      <c r="J444" s="898"/>
    </row>
    <row r="445" spans="2:10" ht="30" customHeight="1">
      <c r="B445" s="897"/>
      <c r="C445" s="898"/>
      <c r="D445" s="911"/>
      <c r="E445" s="927"/>
      <c r="F445" s="897"/>
      <c r="G445" s="913"/>
      <c r="H445" s="899"/>
      <c r="I445" s="935"/>
      <c r="J445" s="898"/>
    </row>
    <row r="446" spans="2:10" ht="30" customHeight="1">
      <c r="B446" s="897"/>
      <c r="C446" s="898"/>
      <c r="D446" s="911"/>
      <c r="E446" s="927"/>
      <c r="F446" s="897"/>
      <c r="G446" s="913"/>
      <c r="H446" s="899"/>
      <c r="I446" s="935"/>
      <c r="J446" s="898"/>
    </row>
    <row r="447" spans="2:10" ht="30" customHeight="1">
      <c r="B447" s="897"/>
      <c r="C447" s="898"/>
      <c r="D447" s="911"/>
      <c r="E447" s="927"/>
      <c r="F447" s="897"/>
      <c r="G447" s="913"/>
      <c r="H447" s="899"/>
      <c r="I447" s="935"/>
      <c r="J447" s="898"/>
    </row>
    <row r="448" spans="2:10" ht="30" customHeight="1">
      <c r="B448" s="897"/>
      <c r="C448" s="898"/>
      <c r="D448" s="911"/>
      <c r="E448" s="927"/>
      <c r="F448" s="897"/>
      <c r="G448" s="913"/>
      <c r="H448" s="899"/>
      <c r="I448" s="935"/>
      <c r="J448" s="898"/>
    </row>
    <row r="449" spans="2:10" ht="30" customHeight="1">
      <c r="B449" s="897"/>
      <c r="C449" s="898"/>
      <c r="D449" s="911"/>
      <c r="E449" s="927"/>
      <c r="F449" s="897"/>
      <c r="G449" s="913"/>
      <c r="H449" s="899"/>
      <c r="I449" s="935"/>
      <c r="J449" s="898"/>
    </row>
    <row r="450" spans="2:10" ht="30" customHeight="1">
      <c r="B450" s="897"/>
      <c r="C450" s="898"/>
      <c r="D450" s="897"/>
      <c r="E450" s="898"/>
      <c r="F450" s="897"/>
      <c r="G450" s="897"/>
      <c r="H450" s="899"/>
      <c r="I450" s="899"/>
      <c r="J450" s="898"/>
    </row>
    <row r="451" spans="2:10" ht="30" customHeight="1">
      <c r="B451" s="897"/>
      <c r="C451" s="898"/>
      <c r="D451" s="911"/>
      <c r="E451" s="927"/>
      <c r="F451" s="897"/>
      <c r="G451" s="913"/>
      <c r="H451" s="899"/>
      <c r="I451" s="935"/>
      <c r="J451" s="898"/>
    </row>
    <row r="452" spans="2:10" ht="30" customHeight="1">
      <c r="B452" s="897"/>
      <c r="C452" s="898"/>
      <c r="D452" s="911"/>
      <c r="E452" s="927"/>
      <c r="F452" s="897"/>
      <c r="G452" s="913"/>
      <c r="H452" s="899"/>
      <c r="I452" s="935"/>
      <c r="J452" s="898"/>
    </row>
    <row r="453" spans="2:10" ht="30" customHeight="1">
      <c r="B453" s="897"/>
      <c r="C453" s="898"/>
      <c r="D453" s="911"/>
      <c r="E453" s="927"/>
      <c r="F453" s="897"/>
      <c r="G453" s="913"/>
      <c r="H453" s="899"/>
      <c r="I453" s="899"/>
      <c r="J453" s="898"/>
    </row>
    <row r="454" spans="2:10" ht="30" customHeight="1">
      <c r="B454" s="897"/>
      <c r="C454" s="898"/>
      <c r="D454" s="911"/>
      <c r="E454" s="927"/>
      <c r="F454" s="897"/>
      <c r="G454" s="913"/>
      <c r="H454" s="899"/>
      <c r="I454" s="935"/>
      <c r="J454" s="898"/>
    </row>
    <row r="455" spans="2:10" ht="30" customHeight="1">
      <c r="B455" s="897"/>
      <c r="C455" s="898"/>
      <c r="D455" s="911"/>
      <c r="E455" s="927"/>
      <c r="F455" s="897"/>
      <c r="G455" s="913"/>
      <c r="H455" s="899"/>
      <c r="I455" s="935"/>
      <c r="J455" s="898"/>
    </row>
    <row r="456" spans="2:10" ht="30" customHeight="1">
      <c r="B456" s="897"/>
      <c r="C456" s="898"/>
      <c r="D456" s="911"/>
      <c r="E456" s="927"/>
      <c r="F456" s="897"/>
      <c r="G456" s="913"/>
      <c r="H456" s="899"/>
      <c r="I456" s="899"/>
      <c r="J456" s="898"/>
    </row>
    <row r="457" spans="2:10" ht="30" customHeight="1">
      <c r="B457" s="897"/>
      <c r="C457" s="898"/>
      <c r="D457" s="911"/>
      <c r="E457" s="927"/>
      <c r="F457" s="897"/>
      <c r="G457" s="913"/>
      <c r="H457" s="899"/>
      <c r="I457" s="935"/>
      <c r="J457" s="898"/>
    </row>
    <row r="458" spans="2:10" ht="30" customHeight="1">
      <c r="B458" s="897"/>
      <c r="C458" s="898"/>
      <c r="D458" s="911"/>
      <c r="E458" s="927"/>
      <c r="F458" s="897"/>
      <c r="G458" s="913"/>
      <c r="H458" s="899"/>
      <c r="I458" s="935"/>
      <c r="J458" s="898"/>
    </row>
    <row r="459" spans="2:10" ht="30" customHeight="1">
      <c r="B459" s="897"/>
      <c r="C459" s="898"/>
      <c r="D459" s="911"/>
      <c r="E459" s="927"/>
      <c r="F459" s="897"/>
      <c r="G459" s="913"/>
      <c r="H459" s="899"/>
      <c r="I459" s="935"/>
      <c r="J459" s="898"/>
    </row>
    <row r="460" spans="2:10" ht="30" customHeight="1">
      <c r="B460" s="897"/>
      <c r="C460" s="898"/>
      <c r="D460" s="911"/>
      <c r="E460" s="927"/>
      <c r="F460" s="897"/>
      <c r="G460" s="913"/>
      <c r="H460" s="899"/>
      <c r="I460" s="935"/>
      <c r="J460" s="898"/>
    </row>
    <row r="461" spans="2:10" ht="30" customHeight="1">
      <c r="B461" s="897"/>
      <c r="C461" s="898"/>
      <c r="D461" s="911"/>
      <c r="E461" s="927"/>
      <c r="F461" s="897"/>
      <c r="G461" s="913"/>
      <c r="H461" s="899"/>
      <c r="I461" s="935"/>
      <c r="J461" s="898"/>
    </row>
    <row r="462" spans="2:10" ht="30" customHeight="1">
      <c r="B462" s="897"/>
      <c r="C462" s="898"/>
      <c r="D462" s="911"/>
      <c r="E462" s="927"/>
      <c r="F462" s="897"/>
      <c r="G462" s="913"/>
      <c r="H462" s="899"/>
      <c r="I462" s="935"/>
      <c r="J462" s="898"/>
    </row>
    <row r="463" spans="2:10" ht="30" customHeight="1">
      <c r="B463" s="897"/>
      <c r="C463" s="898"/>
      <c r="D463" s="911"/>
      <c r="E463" s="927"/>
      <c r="F463" s="897"/>
      <c r="G463" s="913"/>
      <c r="H463" s="899"/>
      <c r="I463" s="935"/>
      <c r="J463" s="898"/>
    </row>
    <row r="464" spans="2:10" ht="30" customHeight="1">
      <c r="B464" s="897"/>
      <c r="C464" s="898"/>
      <c r="D464" s="911"/>
      <c r="E464" s="927"/>
      <c r="F464" s="897"/>
      <c r="G464" s="913"/>
      <c r="H464" s="899"/>
      <c r="I464" s="935"/>
      <c r="J464" s="898"/>
    </row>
    <row r="465" spans="2:10" ht="30" customHeight="1">
      <c r="B465" s="897"/>
      <c r="C465" s="898"/>
      <c r="D465" s="911"/>
      <c r="E465" s="927"/>
      <c r="F465" s="897"/>
      <c r="G465" s="913"/>
      <c r="H465" s="899"/>
      <c r="I465" s="935"/>
      <c r="J465" s="898"/>
    </row>
    <row r="466" spans="2:10" ht="30" customHeight="1">
      <c r="B466" s="897"/>
      <c r="C466" s="898"/>
      <c r="D466" s="911"/>
      <c r="E466" s="927"/>
      <c r="F466" s="897"/>
      <c r="G466" s="913"/>
      <c r="H466" s="899"/>
      <c r="I466" s="899"/>
      <c r="J466" s="898"/>
    </row>
    <row r="467" spans="2:10" ht="30" customHeight="1">
      <c r="B467" s="897"/>
      <c r="C467" s="898"/>
      <c r="D467" s="911"/>
      <c r="E467" s="927"/>
      <c r="F467" s="897"/>
      <c r="G467" s="913"/>
      <c r="H467" s="899"/>
      <c r="I467" s="899"/>
      <c r="J467" s="898"/>
    </row>
    <row r="468" spans="2:10" ht="30" customHeight="1">
      <c r="B468" s="897"/>
      <c r="C468" s="898"/>
      <c r="D468" s="911"/>
      <c r="E468" s="927"/>
      <c r="F468" s="897"/>
      <c r="G468" s="913"/>
      <c r="H468" s="899"/>
      <c r="I468" s="935"/>
      <c r="J468" s="898"/>
    </row>
    <row r="469" spans="2:10" ht="30" customHeight="1">
      <c r="B469" s="897"/>
      <c r="C469" s="898"/>
      <c r="D469" s="911"/>
      <c r="E469" s="927"/>
      <c r="F469" s="897"/>
      <c r="G469" s="913"/>
      <c r="H469" s="899"/>
      <c r="I469" s="899"/>
      <c r="J469" s="898"/>
    </row>
    <row r="470" spans="2:10" ht="30" customHeight="1">
      <c r="B470" s="897"/>
      <c r="C470" s="898"/>
      <c r="D470" s="911"/>
      <c r="E470" s="927"/>
      <c r="F470" s="897"/>
      <c r="G470" s="913"/>
      <c r="H470" s="899"/>
      <c r="I470" s="899"/>
      <c r="J470" s="898"/>
    </row>
    <row r="471" spans="2:10" ht="30" customHeight="1">
      <c r="B471" s="897"/>
      <c r="C471" s="898"/>
      <c r="D471" s="911"/>
      <c r="E471" s="927"/>
      <c r="F471" s="897"/>
      <c r="G471" s="913"/>
      <c r="H471" s="899"/>
      <c r="I471" s="899"/>
      <c r="J471" s="898"/>
    </row>
    <row r="472" spans="2:10" ht="30" customHeight="1">
      <c r="B472" s="897"/>
      <c r="C472" s="898"/>
      <c r="D472" s="911"/>
      <c r="E472" s="927"/>
      <c r="F472" s="897"/>
      <c r="G472" s="913"/>
      <c r="H472" s="899"/>
      <c r="I472" s="899"/>
      <c r="J472" s="898"/>
    </row>
    <row r="473" spans="2:10" ht="30" customHeight="1">
      <c r="B473" s="897"/>
      <c r="C473" s="898"/>
      <c r="D473" s="911"/>
      <c r="E473" s="927"/>
      <c r="F473" s="897"/>
      <c r="G473" s="913"/>
      <c r="H473" s="899"/>
      <c r="I473" s="899"/>
      <c r="J473" s="898"/>
    </row>
    <row r="474" spans="2:10" ht="30" customHeight="1">
      <c r="B474" s="897"/>
      <c r="C474" s="898"/>
      <c r="D474" s="911"/>
      <c r="E474" s="927"/>
      <c r="F474" s="897"/>
      <c r="G474" s="913"/>
      <c r="H474" s="899"/>
      <c r="I474" s="899"/>
      <c r="J474" s="898"/>
    </row>
    <row r="475" spans="2:10" ht="30" customHeight="1">
      <c r="B475" s="897"/>
      <c r="C475" s="898"/>
      <c r="D475" s="911"/>
      <c r="E475" s="927"/>
      <c r="F475" s="897"/>
      <c r="G475" s="913"/>
      <c r="H475" s="899"/>
      <c r="I475" s="899"/>
      <c r="J475" s="898"/>
    </row>
    <row r="476" spans="2:10" ht="30" customHeight="1">
      <c r="B476" s="897"/>
      <c r="C476" s="898"/>
      <c r="D476" s="911"/>
      <c r="E476" s="927"/>
      <c r="F476" s="897"/>
      <c r="G476" s="913"/>
      <c r="H476" s="899"/>
      <c r="I476" s="899"/>
      <c r="J476" s="898"/>
    </row>
    <row r="477" spans="2:10" ht="30" customHeight="1">
      <c r="B477" s="897"/>
      <c r="C477" s="898"/>
      <c r="D477" s="911"/>
      <c r="E477" s="927"/>
      <c r="F477" s="897"/>
      <c r="G477" s="913"/>
      <c r="H477" s="899"/>
      <c r="I477" s="899"/>
      <c r="J477" s="898"/>
    </row>
    <row r="478" spans="2:10" ht="30" customHeight="1">
      <c r="B478" s="897"/>
      <c r="C478" s="898"/>
      <c r="D478" s="911"/>
      <c r="E478" s="927"/>
      <c r="F478" s="897"/>
      <c r="G478" s="913"/>
      <c r="H478" s="899"/>
      <c r="I478" s="899"/>
      <c r="J478" s="898"/>
    </row>
    <row r="479" spans="2:10" ht="30" customHeight="1">
      <c r="B479" s="897"/>
      <c r="C479" s="898"/>
      <c r="D479" s="911"/>
      <c r="E479" s="927"/>
      <c r="F479" s="897"/>
      <c r="G479" s="913"/>
      <c r="H479" s="899"/>
      <c r="I479" s="899"/>
      <c r="J479" s="898"/>
    </row>
    <row r="480" spans="2:10" ht="30" customHeight="1">
      <c r="B480" s="897"/>
      <c r="C480" s="898"/>
      <c r="D480" s="911"/>
      <c r="E480" s="927"/>
      <c r="F480" s="897"/>
      <c r="G480" s="913"/>
      <c r="H480" s="899"/>
      <c r="I480" s="899"/>
      <c r="J480" s="898"/>
    </row>
    <row r="481" spans="2:10" ht="30" customHeight="1">
      <c r="B481" s="897"/>
      <c r="C481" s="898"/>
      <c r="D481" s="911"/>
      <c r="E481" s="927"/>
      <c r="F481" s="897"/>
      <c r="G481" s="913"/>
      <c r="H481" s="899"/>
      <c r="I481" s="899"/>
      <c r="J481" s="898"/>
    </row>
    <row r="482" spans="2:10" ht="30" customHeight="1">
      <c r="B482" s="897"/>
      <c r="C482" s="898"/>
      <c r="D482" s="911"/>
      <c r="E482" s="927"/>
      <c r="F482" s="897"/>
      <c r="G482" s="913"/>
      <c r="H482" s="899"/>
      <c r="I482" s="899"/>
      <c r="J482" s="898"/>
    </row>
    <row r="483" spans="2:10" ht="30" customHeight="1">
      <c r="B483" s="897"/>
      <c r="C483" s="898"/>
      <c r="D483" s="911"/>
      <c r="E483" s="927"/>
      <c r="F483" s="897"/>
      <c r="G483" s="913"/>
      <c r="H483" s="899"/>
      <c r="I483" s="899"/>
      <c r="J483" s="898"/>
    </row>
    <row r="484" spans="2:10" ht="30" customHeight="1">
      <c r="B484" s="897"/>
      <c r="C484" s="898"/>
      <c r="D484" s="911"/>
      <c r="E484" s="927"/>
      <c r="F484" s="897"/>
      <c r="G484" s="913"/>
      <c r="H484" s="899"/>
      <c r="I484" s="899"/>
      <c r="J484" s="898"/>
    </row>
    <row r="485" spans="2:10" ht="30" customHeight="1">
      <c r="B485" s="897"/>
      <c r="C485" s="898"/>
      <c r="D485" s="911"/>
      <c r="E485" s="927"/>
      <c r="F485" s="897"/>
      <c r="G485" s="913"/>
      <c r="H485" s="899"/>
      <c r="I485" s="899"/>
      <c r="J485" s="898"/>
    </row>
    <row r="486" spans="2:10" ht="30" customHeight="1">
      <c r="B486" s="897"/>
      <c r="C486" s="898"/>
      <c r="D486" s="911"/>
      <c r="E486" s="927"/>
      <c r="F486" s="897"/>
      <c r="G486" s="913"/>
      <c r="H486" s="899"/>
      <c r="I486" s="935"/>
      <c r="J486" s="898"/>
    </row>
    <row r="487" spans="2:10" ht="30" customHeight="1">
      <c r="B487" s="897"/>
      <c r="C487" s="898"/>
      <c r="D487" s="911"/>
      <c r="E487" s="927"/>
      <c r="F487" s="897"/>
      <c r="G487" s="913"/>
      <c r="H487" s="899"/>
      <c r="I487" s="935"/>
      <c r="J487" s="898"/>
    </row>
    <row r="488" spans="2:10" ht="30" customHeight="1">
      <c r="B488" s="897"/>
      <c r="C488" s="898"/>
      <c r="D488" s="911"/>
      <c r="E488" s="927"/>
      <c r="F488" s="897"/>
      <c r="G488" s="913"/>
      <c r="H488" s="899"/>
      <c r="I488" s="935"/>
      <c r="J488" s="898"/>
    </row>
    <row r="489" spans="2:10" ht="30" customHeight="1">
      <c r="B489" s="897"/>
      <c r="C489" s="898"/>
      <c r="D489" s="911"/>
      <c r="E489" s="927"/>
      <c r="F489" s="897"/>
      <c r="G489" s="913"/>
      <c r="H489" s="899"/>
      <c r="I489" s="935"/>
      <c r="J489" s="898"/>
    </row>
    <row r="490" spans="2:10" ht="30" customHeight="1">
      <c r="B490" s="897"/>
      <c r="C490" s="898"/>
      <c r="D490" s="911"/>
      <c r="E490" s="927"/>
      <c r="F490" s="897"/>
      <c r="G490" s="913"/>
      <c r="H490" s="899"/>
      <c r="I490" s="935"/>
      <c r="J490" s="898"/>
    </row>
    <row r="491" spans="2:10" ht="30" customHeight="1">
      <c r="B491" s="897"/>
      <c r="C491" s="898"/>
      <c r="D491" s="911"/>
      <c r="E491" s="927"/>
      <c r="F491" s="897"/>
      <c r="G491" s="913"/>
      <c r="H491" s="899"/>
      <c r="I491" s="935"/>
      <c r="J491" s="898"/>
    </row>
    <row r="492" spans="2:10" ht="30" customHeight="1">
      <c r="B492" s="897"/>
      <c r="C492" s="898"/>
      <c r="D492" s="911"/>
      <c r="E492" s="927"/>
      <c r="F492" s="897"/>
      <c r="G492" s="913"/>
      <c r="H492" s="899"/>
      <c r="I492" s="935"/>
      <c r="J492" s="898"/>
    </row>
    <row r="493" spans="2:10" ht="30" customHeight="1">
      <c r="B493" s="897"/>
      <c r="C493" s="898"/>
      <c r="D493" s="911"/>
      <c r="E493" s="927"/>
      <c r="F493" s="897"/>
      <c r="G493" s="913"/>
      <c r="H493" s="899"/>
      <c r="I493" s="899"/>
      <c r="J493" s="898"/>
    </row>
    <row r="494" spans="2:10" ht="30" customHeight="1">
      <c r="B494" s="897"/>
      <c r="C494" s="898"/>
      <c r="D494" s="911"/>
      <c r="E494" s="927"/>
      <c r="F494" s="897"/>
      <c r="G494" s="913"/>
      <c r="H494" s="899"/>
      <c r="I494" s="935"/>
      <c r="J494" s="898"/>
    </row>
    <row r="495" spans="2:10" ht="30" customHeight="1">
      <c r="B495" s="897"/>
      <c r="C495" s="898"/>
      <c r="D495" s="911"/>
      <c r="E495" s="927"/>
      <c r="F495" s="897"/>
      <c r="G495" s="913"/>
      <c r="H495" s="899"/>
      <c r="I495" s="899"/>
      <c r="J495" s="898"/>
    </row>
    <row r="496" spans="2:10" ht="30" customHeight="1">
      <c r="B496" s="897"/>
      <c r="C496" s="898"/>
      <c r="D496" s="911"/>
      <c r="E496" s="927"/>
      <c r="F496" s="897"/>
      <c r="G496" s="913"/>
      <c r="H496" s="899"/>
      <c r="I496" s="935"/>
      <c r="J496" s="898"/>
    </row>
    <row r="497" spans="2:10" ht="30" customHeight="1">
      <c r="B497" s="897"/>
      <c r="C497" s="898"/>
      <c r="D497" s="911"/>
      <c r="E497" s="927"/>
      <c r="F497" s="897"/>
      <c r="G497" s="913"/>
      <c r="H497" s="899"/>
      <c r="I497" s="935"/>
      <c r="J497" s="898"/>
    </row>
    <row r="498" spans="2:10" ht="30" customHeight="1">
      <c r="B498" s="897"/>
      <c r="C498" s="898"/>
      <c r="D498" s="911"/>
      <c r="E498" s="927"/>
      <c r="F498" s="897"/>
      <c r="G498" s="913"/>
      <c r="H498" s="899"/>
      <c r="I498" s="899"/>
      <c r="J498" s="898"/>
    </row>
    <row r="499" spans="2:10" ht="30" customHeight="1">
      <c r="B499" s="897"/>
      <c r="C499" s="898"/>
      <c r="D499" s="911"/>
      <c r="E499" s="927"/>
      <c r="F499" s="897"/>
      <c r="G499" s="913"/>
      <c r="H499" s="899"/>
      <c r="I499" s="899"/>
      <c r="J499" s="898"/>
    </row>
    <row r="500" spans="2:10" ht="30" customHeight="1">
      <c r="B500" s="897"/>
      <c r="C500" s="898"/>
      <c r="D500" s="911"/>
      <c r="E500" s="927"/>
      <c r="F500" s="897"/>
      <c r="G500" s="913"/>
      <c r="H500" s="899"/>
      <c r="I500" s="899"/>
      <c r="J500" s="898"/>
    </row>
    <row r="501" spans="2:10" ht="30" customHeight="1">
      <c r="B501" s="897"/>
      <c r="C501" s="898"/>
      <c r="D501" s="911"/>
      <c r="E501" s="927"/>
      <c r="F501" s="897"/>
      <c r="G501" s="913"/>
      <c r="H501" s="899"/>
      <c r="I501" s="899"/>
      <c r="J501" s="898"/>
    </row>
    <row r="502" spans="2:10" ht="30" customHeight="1">
      <c r="B502" s="897"/>
      <c r="C502" s="898"/>
      <c r="D502" s="911"/>
      <c r="E502" s="927"/>
      <c r="F502" s="897"/>
      <c r="G502" s="913"/>
      <c r="H502" s="899"/>
      <c r="I502" s="899"/>
      <c r="J502" s="898"/>
    </row>
    <row r="503" spans="2:10" ht="30" customHeight="1">
      <c r="B503" s="897"/>
      <c r="C503" s="898"/>
      <c r="D503" s="911"/>
      <c r="E503" s="927"/>
      <c r="F503" s="897"/>
      <c r="G503" s="913"/>
      <c r="H503" s="899"/>
      <c r="I503" s="899"/>
      <c r="J503" s="898"/>
    </row>
    <row r="504" spans="2:10" ht="30" customHeight="1">
      <c r="B504" s="897"/>
      <c r="C504" s="898"/>
      <c r="D504" s="911"/>
      <c r="E504" s="927"/>
      <c r="F504" s="897"/>
      <c r="G504" s="913"/>
      <c r="H504" s="899"/>
      <c r="I504" s="899"/>
      <c r="J504" s="898"/>
    </row>
    <row r="505" spans="2:10" ht="30" customHeight="1">
      <c r="B505" s="897"/>
      <c r="C505" s="898"/>
      <c r="D505" s="911"/>
      <c r="E505" s="927"/>
      <c r="F505" s="897"/>
      <c r="G505" s="913"/>
      <c r="H505" s="899"/>
      <c r="I505" s="899"/>
      <c r="J505" s="898"/>
    </row>
    <row r="506" spans="2:10" ht="30" customHeight="1">
      <c r="B506" s="897"/>
      <c r="C506" s="898"/>
      <c r="D506" s="911"/>
      <c r="E506" s="927"/>
      <c r="F506" s="897"/>
      <c r="G506" s="913"/>
      <c r="H506" s="899"/>
      <c r="I506" s="899"/>
      <c r="J506" s="898"/>
    </row>
    <row r="507" spans="2:10" ht="30" customHeight="1">
      <c r="B507" s="897"/>
      <c r="C507" s="898"/>
      <c r="D507" s="911"/>
      <c r="E507" s="927"/>
      <c r="F507" s="897"/>
      <c r="G507" s="913"/>
      <c r="H507" s="899"/>
      <c r="I507" s="899"/>
      <c r="J507" s="898"/>
    </row>
    <row r="508" spans="2:10" ht="30" customHeight="1">
      <c r="B508" s="897"/>
      <c r="C508" s="898"/>
      <c r="D508" s="911"/>
      <c r="E508" s="927"/>
      <c r="F508" s="897"/>
      <c r="G508" s="913"/>
      <c r="H508" s="899"/>
      <c r="I508" s="899"/>
      <c r="J508" s="898"/>
    </row>
    <row r="509" spans="2:10" ht="30" customHeight="1">
      <c r="B509" s="897"/>
      <c r="C509" s="898"/>
      <c r="D509" s="911"/>
      <c r="E509" s="927"/>
      <c r="F509" s="897"/>
      <c r="G509" s="913"/>
      <c r="H509" s="899"/>
      <c r="I509" s="899"/>
      <c r="J509" s="898"/>
    </row>
    <row r="510" spans="2:10" ht="30" customHeight="1">
      <c r="B510" s="897"/>
      <c r="C510" s="898"/>
      <c r="D510" s="911"/>
      <c r="E510" s="927"/>
      <c r="F510" s="897"/>
      <c r="G510" s="913"/>
      <c r="H510" s="899"/>
      <c r="I510" s="899">
        <f t="shared" ref="I510:I573" si="0">F510*H510</f>
        <v>0</v>
      </c>
      <c r="J510" s="898"/>
    </row>
    <row r="511" spans="2:10" ht="30" customHeight="1">
      <c r="B511" s="897"/>
      <c r="C511" s="898"/>
      <c r="D511" s="911"/>
      <c r="E511" s="927"/>
      <c r="F511" s="897"/>
      <c r="G511" s="913"/>
      <c r="H511" s="899"/>
      <c r="I511" s="899">
        <f t="shared" si="0"/>
        <v>0</v>
      </c>
      <c r="J511" s="898"/>
    </row>
    <row r="512" spans="2:10" ht="30" customHeight="1">
      <c r="B512" s="897"/>
      <c r="C512" s="898"/>
      <c r="D512" s="911"/>
      <c r="E512" s="927"/>
      <c r="F512" s="897"/>
      <c r="G512" s="913"/>
      <c r="H512" s="899"/>
      <c r="I512" s="899">
        <f t="shared" si="0"/>
        <v>0</v>
      </c>
      <c r="J512" s="898"/>
    </row>
    <row r="513" spans="2:10" ht="30" customHeight="1">
      <c r="B513" s="897"/>
      <c r="C513" s="898"/>
      <c r="D513" s="911"/>
      <c r="E513" s="927"/>
      <c r="F513" s="897"/>
      <c r="G513" s="913"/>
      <c r="H513" s="899"/>
      <c r="I513" s="899">
        <f t="shared" si="0"/>
        <v>0</v>
      </c>
      <c r="J513" s="898"/>
    </row>
    <row r="514" spans="2:10" ht="30" customHeight="1">
      <c r="B514" s="897"/>
      <c r="C514" s="898"/>
      <c r="D514" s="911"/>
      <c r="E514" s="927"/>
      <c r="F514" s="897"/>
      <c r="G514" s="913"/>
      <c r="H514" s="899"/>
      <c r="I514" s="899">
        <f t="shared" si="0"/>
        <v>0</v>
      </c>
      <c r="J514" s="898"/>
    </row>
    <row r="515" spans="2:10" ht="30" customHeight="1">
      <c r="B515" s="897"/>
      <c r="C515" s="898"/>
      <c r="D515" s="911"/>
      <c r="E515" s="927"/>
      <c r="F515" s="897"/>
      <c r="G515" s="913"/>
      <c r="H515" s="899"/>
      <c r="I515" s="935">
        <f t="shared" si="0"/>
        <v>0</v>
      </c>
      <c r="J515" s="898"/>
    </row>
    <row r="516" spans="2:10" ht="30" customHeight="1">
      <c r="B516" s="897"/>
      <c r="C516" s="898"/>
      <c r="D516" s="911"/>
      <c r="E516" s="927"/>
      <c r="F516" s="897"/>
      <c r="G516" s="913"/>
      <c r="H516" s="899"/>
      <c r="I516" s="899">
        <f t="shared" si="0"/>
        <v>0</v>
      </c>
      <c r="J516" s="898"/>
    </row>
    <row r="517" spans="2:10" ht="30" customHeight="1">
      <c r="B517" s="897"/>
      <c r="C517" s="934"/>
      <c r="D517" s="911"/>
      <c r="E517" s="927"/>
      <c r="F517" s="897"/>
      <c r="G517" s="913"/>
      <c r="H517" s="899"/>
      <c r="I517" s="899">
        <f t="shared" si="0"/>
        <v>0</v>
      </c>
      <c r="J517" s="898"/>
    </row>
    <row r="518" spans="2:10" ht="30" customHeight="1">
      <c r="B518" s="897"/>
      <c r="C518" s="934"/>
      <c r="D518" s="911"/>
      <c r="E518" s="927"/>
      <c r="F518" s="897"/>
      <c r="G518" s="913"/>
      <c r="H518" s="899"/>
      <c r="I518" s="899">
        <f t="shared" si="0"/>
        <v>0</v>
      </c>
      <c r="J518" s="898"/>
    </row>
    <row r="519" spans="2:10" ht="30" customHeight="1">
      <c r="B519" s="897"/>
      <c r="C519" s="934"/>
      <c r="D519" s="911"/>
      <c r="E519" s="927"/>
      <c r="F519" s="897"/>
      <c r="G519" s="913"/>
      <c r="H519" s="899"/>
      <c r="I519" s="899">
        <f t="shared" si="0"/>
        <v>0</v>
      </c>
      <c r="J519" s="898"/>
    </row>
    <row r="520" spans="2:10" ht="30" customHeight="1">
      <c r="B520" s="897"/>
      <c r="C520" s="934"/>
      <c r="D520" s="911"/>
      <c r="E520" s="927"/>
      <c r="F520" s="897"/>
      <c r="G520" s="913"/>
      <c r="H520" s="899"/>
      <c r="I520" s="899">
        <f t="shared" si="0"/>
        <v>0</v>
      </c>
      <c r="J520" s="898"/>
    </row>
    <row r="521" spans="2:10" ht="30" customHeight="1">
      <c r="B521" s="897"/>
      <c r="C521" s="934"/>
      <c r="D521" s="911"/>
      <c r="E521" s="927"/>
      <c r="F521" s="897"/>
      <c r="G521" s="913"/>
      <c r="H521" s="899"/>
      <c r="I521" s="935">
        <f t="shared" si="0"/>
        <v>0</v>
      </c>
      <c r="J521" s="898"/>
    </row>
    <row r="522" spans="2:10" ht="30" customHeight="1">
      <c r="B522" s="897"/>
      <c r="C522" s="898"/>
      <c r="D522" s="911"/>
      <c r="E522" s="927"/>
      <c r="F522" s="897"/>
      <c r="G522" s="913"/>
      <c r="H522" s="899"/>
      <c r="I522" s="899">
        <f t="shared" si="0"/>
        <v>0</v>
      </c>
      <c r="J522" s="898"/>
    </row>
    <row r="523" spans="2:10" ht="30" customHeight="1">
      <c r="B523" s="897"/>
      <c r="C523" s="934"/>
      <c r="D523" s="911"/>
      <c r="E523" s="927"/>
      <c r="F523" s="897"/>
      <c r="G523" s="913"/>
      <c r="H523" s="899"/>
      <c r="I523" s="899">
        <f t="shared" si="0"/>
        <v>0</v>
      </c>
      <c r="J523" s="898"/>
    </row>
    <row r="524" spans="2:10" ht="30" customHeight="1">
      <c r="B524" s="897"/>
      <c r="C524" s="934"/>
      <c r="D524" s="911"/>
      <c r="E524" s="927"/>
      <c r="F524" s="897"/>
      <c r="G524" s="913"/>
      <c r="H524" s="899"/>
      <c r="I524" s="899">
        <f t="shared" si="0"/>
        <v>0</v>
      </c>
      <c r="J524" s="898"/>
    </row>
    <row r="525" spans="2:10" ht="30" customHeight="1">
      <c r="B525" s="897"/>
      <c r="C525" s="934"/>
      <c r="D525" s="911"/>
      <c r="E525" s="927"/>
      <c r="F525" s="897"/>
      <c r="G525" s="913"/>
      <c r="H525" s="899"/>
      <c r="I525" s="899">
        <f t="shared" si="0"/>
        <v>0</v>
      </c>
      <c r="J525" s="898"/>
    </row>
    <row r="526" spans="2:10" ht="30" customHeight="1">
      <c r="B526" s="897"/>
      <c r="C526" s="934"/>
      <c r="D526" s="911"/>
      <c r="E526" s="927"/>
      <c r="F526" s="897"/>
      <c r="G526" s="913"/>
      <c r="H526" s="899"/>
      <c r="I526" s="899">
        <f t="shared" si="0"/>
        <v>0</v>
      </c>
      <c r="J526" s="898"/>
    </row>
    <row r="527" spans="2:10" ht="30" customHeight="1">
      <c r="B527" s="897"/>
      <c r="C527" s="934"/>
      <c r="D527" s="911"/>
      <c r="E527" s="927"/>
      <c r="F527" s="897"/>
      <c r="G527" s="913"/>
      <c r="H527" s="899"/>
      <c r="I527" s="899">
        <f t="shared" si="0"/>
        <v>0</v>
      </c>
      <c r="J527" s="898"/>
    </row>
    <row r="528" spans="2:10" ht="30" customHeight="1">
      <c r="B528" s="897"/>
      <c r="C528" s="934"/>
      <c r="D528" s="911"/>
      <c r="E528" s="927"/>
      <c r="F528" s="897"/>
      <c r="G528" s="913"/>
      <c r="H528" s="899"/>
      <c r="I528" s="899">
        <f t="shared" si="0"/>
        <v>0</v>
      </c>
      <c r="J528" s="898"/>
    </row>
    <row r="529" spans="2:10" ht="30" customHeight="1">
      <c r="B529" s="897"/>
      <c r="C529" s="934"/>
      <c r="D529" s="911"/>
      <c r="E529" s="927"/>
      <c r="F529" s="897"/>
      <c r="G529" s="913"/>
      <c r="H529" s="899"/>
      <c r="I529" s="899">
        <f t="shared" si="0"/>
        <v>0</v>
      </c>
      <c r="J529" s="898"/>
    </row>
    <row r="530" spans="2:10" ht="30" customHeight="1">
      <c r="B530" s="897"/>
      <c r="C530" s="934"/>
      <c r="D530" s="911"/>
      <c r="E530" s="927"/>
      <c r="F530" s="897"/>
      <c r="G530" s="913"/>
      <c r="H530" s="899"/>
      <c r="I530" s="899">
        <f t="shared" si="0"/>
        <v>0</v>
      </c>
      <c r="J530" s="898"/>
    </row>
    <row r="531" spans="2:10" ht="30" customHeight="1">
      <c r="B531" s="897"/>
      <c r="C531" s="898"/>
      <c r="D531" s="911"/>
      <c r="E531" s="927"/>
      <c r="F531" s="897"/>
      <c r="G531" s="913"/>
      <c r="H531" s="899"/>
      <c r="I531" s="899">
        <f t="shared" si="0"/>
        <v>0</v>
      </c>
      <c r="J531" s="898"/>
    </row>
    <row r="532" spans="2:10" ht="30" customHeight="1">
      <c r="B532" s="897"/>
      <c r="C532" s="898"/>
      <c r="D532" s="911"/>
      <c r="E532" s="927"/>
      <c r="F532" s="897"/>
      <c r="G532" s="913"/>
      <c r="H532" s="899"/>
      <c r="I532" s="899">
        <f t="shared" si="0"/>
        <v>0</v>
      </c>
      <c r="J532" s="898"/>
    </row>
    <row r="533" spans="2:10" ht="30" customHeight="1">
      <c r="B533" s="897"/>
      <c r="C533" s="898"/>
      <c r="D533" s="911"/>
      <c r="E533" s="927"/>
      <c r="F533" s="897"/>
      <c r="G533" s="913"/>
      <c r="H533" s="899"/>
      <c r="I533" s="899">
        <f t="shared" si="0"/>
        <v>0</v>
      </c>
      <c r="J533" s="898"/>
    </row>
    <row r="534" spans="2:10" ht="30" customHeight="1">
      <c r="B534" s="897"/>
      <c r="C534" s="898"/>
      <c r="D534" s="911"/>
      <c r="E534" s="927"/>
      <c r="F534" s="897"/>
      <c r="G534" s="913"/>
      <c r="H534" s="899"/>
      <c r="I534" s="899">
        <f t="shared" si="0"/>
        <v>0</v>
      </c>
      <c r="J534" s="898"/>
    </row>
    <row r="535" spans="2:10" ht="30" customHeight="1">
      <c r="B535" s="897"/>
      <c r="C535" s="898"/>
      <c r="D535" s="911"/>
      <c r="E535" s="927"/>
      <c r="F535" s="897"/>
      <c r="G535" s="913"/>
      <c r="H535" s="899"/>
      <c r="I535" s="899">
        <f t="shared" si="0"/>
        <v>0</v>
      </c>
      <c r="J535" s="898"/>
    </row>
    <row r="536" spans="2:10" ht="30" customHeight="1">
      <c r="B536" s="897"/>
      <c r="C536" s="898"/>
      <c r="D536" s="911"/>
      <c r="E536" s="927"/>
      <c r="F536" s="897"/>
      <c r="G536" s="913"/>
      <c r="H536" s="899"/>
      <c r="I536" s="899">
        <f t="shared" si="0"/>
        <v>0</v>
      </c>
      <c r="J536" s="898"/>
    </row>
    <row r="537" spans="2:10" ht="30" customHeight="1">
      <c r="B537" s="897"/>
      <c r="C537" s="898"/>
      <c r="D537" s="911"/>
      <c r="E537" s="927"/>
      <c r="F537" s="897"/>
      <c r="G537" s="913"/>
      <c r="H537" s="899"/>
      <c r="I537" s="899">
        <f t="shared" si="0"/>
        <v>0</v>
      </c>
      <c r="J537" s="898"/>
    </row>
    <row r="538" spans="2:10" ht="30" customHeight="1">
      <c r="B538" s="897"/>
      <c r="C538" s="898"/>
      <c r="D538" s="911"/>
      <c r="E538" s="927"/>
      <c r="F538" s="897"/>
      <c r="G538" s="913"/>
      <c r="H538" s="899"/>
      <c r="I538" s="899">
        <f t="shared" si="0"/>
        <v>0</v>
      </c>
      <c r="J538" s="898"/>
    </row>
    <row r="539" spans="2:10" ht="30" customHeight="1">
      <c r="B539" s="897"/>
      <c r="C539" s="934"/>
      <c r="D539" s="911"/>
      <c r="E539" s="927"/>
      <c r="F539" s="897"/>
      <c r="G539" s="913"/>
      <c r="H539" s="899"/>
      <c r="I539" s="899">
        <f t="shared" si="0"/>
        <v>0</v>
      </c>
      <c r="J539" s="898"/>
    </row>
    <row r="540" spans="2:10" ht="30" customHeight="1">
      <c r="B540" s="897"/>
      <c r="C540" s="898"/>
      <c r="D540" s="911"/>
      <c r="E540" s="927"/>
      <c r="F540" s="897"/>
      <c r="G540" s="913"/>
      <c r="H540" s="899"/>
      <c r="I540" s="899">
        <f t="shared" si="0"/>
        <v>0</v>
      </c>
      <c r="J540" s="898"/>
    </row>
    <row r="541" spans="2:10" ht="30" customHeight="1">
      <c r="B541" s="897"/>
      <c r="C541" s="898"/>
      <c r="D541" s="911"/>
      <c r="E541" s="927"/>
      <c r="F541" s="897"/>
      <c r="G541" s="913"/>
      <c r="H541" s="899"/>
      <c r="I541" s="899">
        <f t="shared" si="0"/>
        <v>0</v>
      </c>
      <c r="J541" s="898"/>
    </row>
    <row r="542" spans="2:10" ht="30" customHeight="1">
      <c r="B542" s="897"/>
      <c r="C542" s="898"/>
      <c r="D542" s="911"/>
      <c r="E542" s="927"/>
      <c r="F542" s="897"/>
      <c r="G542" s="913"/>
      <c r="H542" s="899"/>
      <c r="I542" s="899">
        <f t="shared" si="0"/>
        <v>0</v>
      </c>
      <c r="J542" s="898"/>
    </row>
    <row r="543" spans="2:10" ht="30" customHeight="1">
      <c r="B543" s="897"/>
      <c r="C543" s="898"/>
      <c r="D543" s="911"/>
      <c r="E543" s="927"/>
      <c r="F543" s="897"/>
      <c r="G543" s="913"/>
      <c r="H543" s="899"/>
      <c r="I543" s="899">
        <f t="shared" si="0"/>
        <v>0</v>
      </c>
      <c r="J543" s="898"/>
    </row>
    <row r="544" spans="2:10" ht="30" customHeight="1">
      <c r="B544" s="897"/>
      <c r="C544" s="934"/>
      <c r="D544" s="942"/>
      <c r="E544" s="927"/>
      <c r="F544" s="897"/>
      <c r="G544" s="913"/>
      <c r="H544" s="899"/>
      <c r="I544" s="899">
        <f t="shared" si="0"/>
        <v>0</v>
      </c>
      <c r="J544" s="898"/>
    </row>
    <row r="545" spans="2:10" ht="30" customHeight="1">
      <c r="B545" s="897"/>
      <c r="C545" s="934"/>
      <c r="D545" s="942"/>
      <c r="E545" s="927"/>
      <c r="F545" s="897"/>
      <c r="G545" s="913"/>
      <c r="H545" s="899"/>
      <c r="I545" s="899">
        <f t="shared" si="0"/>
        <v>0</v>
      </c>
      <c r="J545" s="898"/>
    </row>
    <row r="546" spans="2:10" ht="30" customHeight="1">
      <c r="B546" s="897"/>
      <c r="C546" s="934"/>
      <c r="D546" s="911"/>
      <c r="E546" s="927"/>
      <c r="F546" s="897"/>
      <c r="G546" s="913"/>
      <c r="H546" s="899"/>
      <c r="I546" s="899">
        <f t="shared" si="0"/>
        <v>0</v>
      </c>
      <c r="J546" s="898"/>
    </row>
    <row r="547" spans="2:10" ht="30" customHeight="1">
      <c r="B547" s="897"/>
      <c r="C547" s="898"/>
      <c r="D547" s="911"/>
      <c r="E547" s="927"/>
      <c r="F547" s="897"/>
      <c r="G547" s="913"/>
      <c r="H547" s="899"/>
      <c r="I547" s="899">
        <f t="shared" si="0"/>
        <v>0</v>
      </c>
      <c r="J547" s="898"/>
    </row>
    <row r="548" spans="2:10" ht="30" customHeight="1">
      <c r="B548" s="897"/>
      <c r="C548" s="898"/>
      <c r="D548" s="911"/>
      <c r="E548" s="927"/>
      <c r="F548" s="897"/>
      <c r="G548" s="913"/>
      <c r="H548" s="899"/>
      <c r="I548" s="899">
        <f t="shared" si="0"/>
        <v>0</v>
      </c>
      <c r="J548" s="898"/>
    </row>
    <row r="549" spans="2:10" ht="30" customHeight="1">
      <c r="B549" s="897"/>
      <c r="C549" s="934"/>
      <c r="D549" s="911"/>
      <c r="E549" s="927"/>
      <c r="F549" s="897"/>
      <c r="G549" s="913"/>
      <c r="H549" s="899"/>
      <c r="I549" s="935">
        <f t="shared" si="0"/>
        <v>0</v>
      </c>
      <c r="J549" s="898"/>
    </row>
    <row r="550" spans="2:10" ht="30" customHeight="1">
      <c r="B550" s="897"/>
      <c r="C550" s="934"/>
      <c r="D550" s="911"/>
      <c r="E550" s="927"/>
      <c r="F550" s="897"/>
      <c r="G550" s="913"/>
      <c r="H550" s="899"/>
      <c r="I550" s="935">
        <f t="shared" si="0"/>
        <v>0</v>
      </c>
      <c r="J550" s="898"/>
    </row>
    <row r="551" spans="2:10" ht="30" customHeight="1">
      <c r="B551" s="897"/>
      <c r="C551" s="934"/>
      <c r="D551" s="911"/>
      <c r="E551" s="927"/>
      <c r="F551" s="897"/>
      <c r="G551" s="913"/>
      <c r="H551" s="899"/>
      <c r="I551" s="935">
        <f t="shared" si="0"/>
        <v>0</v>
      </c>
      <c r="J551" s="898"/>
    </row>
    <row r="552" spans="2:10" ht="30" customHeight="1">
      <c r="B552" s="897"/>
      <c r="C552" s="934"/>
      <c r="D552" s="911"/>
      <c r="E552" s="927"/>
      <c r="F552" s="897"/>
      <c r="G552" s="913"/>
      <c r="H552" s="899"/>
      <c r="I552" s="935">
        <f t="shared" si="0"/>
        <v>0</v>
      </c>
      <c r="J552" s="898"/>
    </row>
    <row r="553" spans="2:10" ht="30" customHeight="1">
      <c r="B553" s="897"/>
      <c r="C553" s="934"/>
      <c r="D553" s="911"/>
      <c r="E553" s="927"/>
      <c r="F553" s="897"/>
      <c r="G553" s="913"/>
      <c r="H553" s="899"/>
      <c r="I553" s="935">
        <f t="shared" si="0"/>
        <v>0</v>
      </c>
      <c r="J553" s="898"/>
    </row>
    <row r="554" spans="2:10" ht="30" customHeight="1">
      <c r="B554" s="897"/>
      <c r="C554" s="934"/>
      <c r="D554" s="911"/>
      <c r="E554" s="927"/>
      <c r="F554" s="897"/>
      <c r="G554" s="913"/>
      <c r="H554" s="899"/>
      <c r="I554" s="935">
        <f t="shared" si="0"/>
        <v>0</v>
      </c>
      <c r="J554" s="898"/>
    </row>
    <row r="555" spans="2:10" ht="30" customHeight="1">
      <c r="B555" s="897"/>
      <c r="C555" s="934"/>
      <c r="D555" s="911"/>
      <c r="E555" s="927"/>
      <c r="F555" s="897"/>
      <c r="G555" s="913"/>
      <c r="H555" s="899"/>
      <c r="I555" s="935">
        <f t="shared" si="0"/>
        <v>0</v>
      </c>
      <c r="J555" s="898"/>
    </row>
    <row r="556" spans="2:10" ht="30" customHeight="1">
      <c r="B556" s="897"/>
      <c r="C556" s="934"/>
      <c r="D556" s="911"/>
      <c r="E556" s="927"/>
      <c r="F556" s="897"/>
      <c r="G556" s="913"/>
      <c r="H556" s="899"/>
      <c r="I556" s="935">
        <f t="shared" si="0"/>
        <v>0</v>
      </c>
      <c r="J556" s="898"/>
    </row>
    <row r="557" spans="2:10" ht="30" customHeight="1">
      <c r="B557" s="897"/>
      <c r="C557" s="934"/>
      <c r="D557" s="911"/>
      <c r="E557" s="927"/>
      <c r="F557" s="897"/>
      <c r="G557" s="913"/>
      <c r="H557" s="899"/>
      <c r="I557" s="935">
        <f t="shared" si="0"/>
        <v>0</v>
      </c>
      <c r="J557" s="898"/>
    </row>
    <row r="558" spans="2:10" ht="30" customHeight="1">
      <c r="B558" s="897"/>
      <c r="C558" s="934"/>
      <c r="D558" s="911"/>
      <c r="E558" s="927"/>
      <c r="F558" s="897"/>
      <c r="G558" s="913"/>
      <c r="H558" s="899"/>
      <c r="I558" s="935">
        <f t="shared" si="0"/>
        <v>0</v>
      </c>
      <c r="J558" s="898"/>
    </row>
    <row r="559" spans="2:10" ht="30" customHeight="1">
      <c r="B559" s="897"/>
      <c r="C559" s="934"/>
      <c r="D559" s="911"/>
      <c r="E559" s="927"/>
      <c r="F559" s="897"/>
      <c r="G559" s="913"/>
      <c r="H559" s="899"/>
      <c r="I559" s="935">
        <f t="shared" si="0"/>
        <v>0</v>
      </c>
      <c r="J559" s="898"/>
    </row>
    <row r="560" spans="2:10" ht="30" customHeight="1">
      <c r="B560" s="897"/>
      <c r="C560" s="934"/>
      <c r="D560" s="911"/>
      <c r="E560" s="927"/>
      <c r="F560" s="897"/>
      <c r="G560" s="913"/>
      <c r="H560" s="899"/>
      <c r="I560" s="935">
        <f t="shared" si="0"/>
        <v>0</v>
      </c>
      <c r="J560" s="898"/>
    </row>
    <row r="561" spans="2:10" ht="30" customHeight="1">
      <c r="B561" s="897"/>
      <c r="C561" s="934"/>
      <c r="D561" s="911"/>
      <c r="E561" s="927"/>
      <c r="F561" s="897"/>
      <c r="G561" s="913"/>
      <c r="H561" s="899"/>
      <c r="I561" s="935">
        <f t="shared" si="0"/>
        <v>0</v>
      </c>
      <c r="J561" s="898"/>
    </row>
    <row r="562" spans="2:10" ht="30" customHeight="1">
      <c r="B562" s="897"/>
      <c r="C562" s="934"/>
      <c r="D562" s="911"/>
      <c r="E562" s="927"/>
      <c r="F562" s="897"/>
      <c r="G562" s="913"/>
      <c r="H562" s="899"/>
      <c r="I562" s="935">
        <f t="shared" si="0"/>
        <v>0</v>
      </c>
      <c r="J562" s="898"/>
    </row>
    <row r="563" spans="2:10" ht="30" customHeight="1">
      <c r="B563" s="897"/>
      <c r="C563" s="898"/>
      <c r="D563" s="911"/>
      <c r="E563" s="927"/>
      <c r="F563" s="897"/>
      <c r="G563" s="913"/>
      <c r="H563" s="899"/>
      <c r="I563" s="899">
        <f t="shared" si="0"/>
        <v>0</v>
      </c>
      <c r="J563" s="898"/>
    </row>
    <row r="564" spans="2:10" ht="30" customHeight="1">
      <c r="B564" s="897"/>
      <c r="C564" s="898"/>
      <c r="D564" s="911"/>
      <c r="E564" s="927"/>
      <c r="F564" s="897"/>
      <c r="G564" s="913"/>
      <c r="H564" s="899"/>
      <c r="I564" s="899">
        <f t="shared" si="0"/>
        <v>0</v>
      </c>
      <c r="J564" s="898"/>
    </row>
    <row r="565" spans="2:10" ht="30" customHeight="1">
      <c r="B565" s="897"/>
      <c r="C565" s="898"/>
      <c r="D565" s="911"/>
      <c r="E565" s="927"/>
      <c r="F565" s="897"/>
      <c r="G565" s="913"/>
      <c r="H565" s="899"/>
      <c r="I565" s="899">
        <f t="shared" si="0"/>
        <v>0</v>
      </c>
      <c r="J565" s="898"/>
    </row>
    <row r="566" spans="2:10" ht="30" customHeight="1">
      <c r="B566" s="897"/>
      <c r="C566" s="898"/>
      <c r="D566" s="911"/>
      <c r="E566" s="927"/>
      <c r="F566" s="897"/>
      <c r="G566" s="913"/>
      <c r="H566" s="899"/>
      <c r="I566" s="899">
        <f t="shared" si="0"/>
        <v>0</v>
      </c>
      <c r="J566" s="898"/>
    </row>
    <row r="567" spans="2:10" ht="30" customHeight="1">
      <c r="B567" s="897"/>
      <c r="C567" s="898"/>
      <c r="D567" s="911"/>
      <c r="E567" s="927"/>
      <c r="F567" s="897"/>
      <c r="G567" s="913"/>
      <c r="H567" s="899"/>
      <c r="I567" s="899">
        <f t="shared" si="0"/>
        <v>0</v>
      </c>
      <c r="J567" s="898"/>
    </row>
    <row r="568" spans="2:10" ht="30" customHeight="1">
      <c r="B568" s="897"/>
      <c r="C568" s="898"/>
      <c r="D568" s="911"/>
      <c r="E568" s="927"/>
      <c r="F568" s="897"/>
      <c r="G568" s="913"/>
      <c r="H568" s="899"/>
      <c r="I568" s="899">
        <f t="shared" si="0"/>
        <v>0</v>
      </c>
      <c r="J568" s="898"/>
    </row>
    <row r="569" spans="2:10" ht="30" customHeight="1">
      <c r="B569" s="897"/>
      <c r="C569" s="898"/>
      <c r="D569" s="911"/>
      <c r="E569" s="927"/>
      <c r="F569" s="897"/>
      <c r="G569" s="913"/>
      <c r="H569" s="899"/>
      <c r="I569" s="899">
        <f t="shared" si="0"/>
        <v>0</v>
      </c>
      <c r="J569" s="898"/>
    </row>
    <row r="570" spans="2:10" ht="30" customHeight="1">
      <c r="B570" s="897"/>
      <c r="C570" s="934"/>
      <c r="D570" s="911"/>
      <c r="E570" s="927"/>
      <c r="F570" s="897"/>
      <c r="G570" s="913"/>
      <c r="H570" s="899"/>
      <c r="I570" s="935">
        <f t="shared" si="0"/>
        <v>0</v>
      </c>
      <c r="J570" s="898"/>
    </row>
    <row r="571" spans="2:10" ht="30" customHeight="1">
      <c r="B571" s="897"/>
      <c r="C571" s="934"/>
      <c r="D571" s="911"/>
      <c r="E571" s="927"/>
      <c r="F571" s="897"/>
      <c r="G571" s="913"/>
      <c r="H571" s="899"/>
      <c r="I571" s="935">
        <f t="shared" si="0"/>
        <v>0</v>
      </c>
      <c r="J571" s="898"/>
    </row>
    <row r="572" spans="2:10" ht="30" customHeight="1">
      <c r="B572" s="897"/>
      <c r="C572" s="934"/>
      <c r="D572" s="911"/>
      <c r="E572" s="927"/>
      <c r="F572" s="897"/>
      <c r="G572" s="913"/>
      <c r="H572" s="899"/>
      <c r="I572" s="935">
        <f t="shared" si="0"/>
        <v>0</v>
      </c>
      <c r="J572" s="898"/>
    </row>
    <row r="573" spans="2:10" ht="30" customHeight="1">
      <c r="B573" s="897"/>
      <c r="C573" s="934"/>
      <c r="D573" s="911"/>
      <c r="E573" s="927"/>
      <c r="F573" s="897"/>
      <c r="G573" s="913"/>
      <c r="H573" s="899"/>
      <c r="I573" s="935">
        <f t="shared" si="0"/>
        <v>0</v>
      </c>
      <c r="J573" s="898"/>
    </row>
    <row r="574" spans="2:10" ht="30" customHeight="1">
      <c r="B574" s="897"/>
      <c r="C574" s="934"/>
      <c r="D574" s="911"/>
      <c r="E574" s="927"/>
      <c r="F574" s="897"/>
      <c r="G574" s="913"/>
      <c r="H574" s="899"/>
      <c r="I574" s="935">
        <f t="shared" ref="I574:I637" si="1">F574*H574</f>
        <v>0</v>
      </c>
      <c r="J574" s="898"/>
    </row>
    <row r="575" spans="2:10" ht="30" customHeight="1">
      <c r="B575" s="897"/>
      <c r="C575" s="934"/>
      <c r="D575" s="911"/>
      <c r="E575" s="927"/>
      <c r="F575" s="897"/>
      <c r="G575" s="913"/>
      <c r="H575" s="899"/>
      <c r="I575" s="935">
        <f t="shared" si="1"/>
        <v>0</v>
      </c>
      <c r="J575" s="943">
        <f>SUM(H570:H575)</f>
        <v>0</v>
      </c>
    </row>
    <row r="576" spans="2:10" ht="30" customHeight="1">
      <c r="B576" s="897"/>
      <c r="C576" s="898"/>
      <c r="D576" s="911"/>
      <c r="E576" s="927"/>
      <c r="F576" s="897"/>
      <c r="G576" s="913"/>
      <c r="H576" s="899"/>
      <c r="I576" s="899">
        <f t="shared" si="1"/>
        <v>0</v>
      </c>
      <c r="J576" s="898"/>
    </row>
    <row r="577" spans="2:10" ht="30" customHeight="1">
      <c r="B577" s="897"/>
      <c r="C577" s="898"/>
      <c r="D577" s="911"/>
      <c r="E577" s="927"/>
      <c r="F577" s="897"/>
      <c r="G577" s="913"/>
      <c r="H577" s="899"/>
      <c r="I577" s="899">
        <f t="shared" si="1"/>
        <v>0</v>
      </c>
      <c r="J577" s="898"/>
    </row>
    <row r="578" spans="2:10" ht="30" customHeight="1">
      <c r="B578" s="897"/>
      <c r="C578" s="898"/>
      <c r="D578" s="911"/>
      <c r="E578" s="927"/>
      <c r="F578" s="897"/>
      <c r="G578" s="913"/>
      <c r="H578" s="899"/>
      <c r="I578" s="899">
        <f t="shared" si="1"/>
        <v>0</v>
      </c>
      <c r="J578" s="898"/>
    </row>
    <row r="579" spans="2:10" ht="30" customHeight="1">
      <c r="B579" s="897"/>
      <c r="C579" s="898"/>
      <c r="D579" s="911"/>
      <c r="E579" s="927"/>
      <c r="F579" s="897"/>
      <c r="G579" s="913"/>
      <c r="H579" s="899"/>
      <c r="I579" s="899">
        <f t="shared" si="1"/>
        <v>0</v>
      </c>
      <c r="J579" s="898"/>
    </row>
    <row r="580" spans="2:10" ht="30" customHeight="1">
      <c r="B580" s="897"/>
      <c r="C580" s="898"/>
      <c r="D580" s="911"/>
      <c r="E580" s="927"/>
      <c r="F580" s="897"/>
      <c r="G580" s="913"/>
      <c r="H580" s="899"/>
      <c r="I580" s="899">
        <f t="shared" si="1"/>
        <v>0</v>
      </c>
      <c r="J580" s="898"/>
    </row>
    <row r="581" spans="2:10" ht="30" customHeight="1">
      <c r="B581" s="897"/>
      <c r="C581" s="898"/>
      <c r="D581" s="911"/>
      <c r="E581" s="927"/>
      <c r="F581" s="897"/>
      <c r="G581" s="913"/>
      <c r="H581" s="899"/>
      <c r="I581" s="899">
        <f t="shared" si="1"/>
        <v>0</v>
      </c>
      <c r="J581" s="898"/>
    </row>
    <row r="582" spans="2:10" ht="30" customHeight="1">
      <c r="B582" s="897"/>
      <c r="C582" s="934"/>
      <c r="D582" s="911"/>
      <c r="E582" s="927"/>
      <c r="F582" s="897"/>
      <c r="G582" s="913"/>
      <c r="H582" s="899"/>
      <c r="I582" s="899">
        <f t="shared" si="1"/>
        <v>0</v>
      </c>
      <c r="J582" s="898"/>
    </row>
    <row r="583" spans="2:10" ht="30" customHeight="1">
      <c r="B583" s="897"/>
      <c r="C583" s="934"/>
      <c r="D583" s="911"/>
      <c r="E583" s="927"/>
      <c r="F583" s="897"/>
      <c r="G583" s="913"/>
      <c r="H583" s="899"/>
      <c r="I583" s="899">
        <f t="shared" si="1"/>
        <v>0</v>
      </c>
      <c r="J583" s="943">
        <f>SUM(H582:H583)</f>
        <v>0</v>
      </c>
    </row>
    <row r="584" spans="2:10" ht="30" customHeight="1">
      <c r="B584" s="897"/>
      <c r="C584" s="934"/>
      <c r="D584" s="911"/>
      <c r="E584" s="927"/>
      <c r="F584" s="897"/>
      <c r="G584" s="913"/>
      <c r="H584" s="899"/>
      <c r="I584" s="899">
        <f t="shared" si="1"/>
        <v>0</v>
      </c>
      <c r="J584" s="898"/>
    </row>
    <row r="585" spans="2:10" ht="30" customHeight="1">
      <c r="B585" s="897"/>
      <c r="C585" s="934"/>
      <c r="D585" s="911"/>
      <c r="E585" s="927"/>
      <c r="F585" s="897"/>
      <c r="G585" s="913"/>
      <c r="H585" s="899"/>
      <c r="I585" s="899">
        <f t="shared" si="1"/>
        <v>0</v>
      </c>
      <c r="J585" s="898"/>
    </row>
    <row r="586" spans="2:10" ht="30" customHeight="1">
      <c r="B586" s="897"/>
      <c r="C586" s="934"/>
      <c r="D586" s="911"/>
      <c r="E586" s="927"/>
      <c r="F586" s="897"/>
      <c r="G586" s="913"/>
      <c r="H586" s="899"/>
      <c r="I586" s="899">
        <f t="shared" si="1"/>
        <v>0</v>
      </c>
      <c r="J586" s="898"/>
    </row>
    <row r="587" spans="2:10" ht="30" customHeight="1">
      <c r="B587" s="897"/>
      <c r="C587" s="934"/>
      <c r="D587" s="911"/>
      <c r="E587" s="927"/>
      <c r="F587" s="897"/>
      <c r="G587" s="913"/>
      <c r="H587" s="899"/>
      <c r="I587" s="899">
        <f t="shared" si="1"/>
        <v>0</v>
      </c>
      <c r="J587" s="898"/>
    </row>
    <row r="588" spans="2:10" ht="30" customHeight="1">
      <c r="B588" s="897"/>
      <c r="C588" s="934"/>
      <c r="D588" s="911"/>
      <c r="E588" s="927"/>
      <c r="F588" s="897"/>
      <c r="G588" s="913"/>
      <c r="H588" s="899"/>
      <c r="I588" s="899">
        <f t="shared" si="1"/>
        <v>0</v>
      </c>
      <c r="J588" s="898"/>
    </row>
    <row r="589" spans="2:10" ht="30" customHeight="1">
      <c r="B589" s="897"/>
      <c r="C589" s="934"/>
      <c r="D589" s="911"/>
      <c r="E589" s="927"/>
      <c r="F589" s="897"/>
      <c r="G589" s="913"/>
      <c r="H589" s="899"/>
      <c r="I589" s="899">
        <f t="shared" si="1"/>
        <v>0</v>
      </c>
      <c r="J589" s="898"/>
    </row>
    <row r="590" spans="2:10" ht="30" customHeight="1">
      <c r="B590" s="897"/>
      <c r="C590" s="934"/>
      <c r="D590" s="911"/>
      <c r="E590" s="927"/>
      <c r="F590" s="897"/>
      <c r="G590" s="913"/>
      <c r="H590" s="899"/>
      <c r="I590" s="899">
        <f t="shared" si="1"/>
        <v>0</v>
      </c>
      <c r="J590" s="898"/>
    </row>
    <row r="591" spans="2:10" ht="30" customHeight="1">
      <c r="B591" s="897"/>
      <c r="C591" s="898"/>
      <c r="D591" s="911"/>
      <c r="E591" s="927"/>
      <c r="F591" s="897"/>
      <c r="G591" s="913"/>
      <c r="H591" s="899"/>
      <c r="I591" s="899">
        <f t="shared" si="1"/>
        <v>0</v>
      </c>
      <c r="J591" s="898"/>
    </row>
    <row r="592" spans="2:10" ht="30" customHeight="1">
      <c r="B592" s="897"/>
      <c r="C592" s="898"/>
      <c r="D592" s="911"/>
      <c r="E592" s="927"/>
      <c r="F592" s="897"/>
      <c r="G592" s="913"/>
      <c r="H592" s="899"/>
      <c r="I592" s="899">
        <f t="shared" si="1"/>
        <v>0</v>
      </c>
      <c r="J592" s="898"/>
    </row>
    <row r="593" spans="2:10" ht="30" customHeight="1">
      <c r="B593" s="897"/>
      <c r="C593" s="898"/>
      <c r="D593" s="911"/>
      <c r="E593" s="927"/>
      <c r="F593" s="897"/>
      <c r="G593" s="913"/>
      <c r="H593" s="899"/>
      <c r="I593" s="899">
        <f t="shared" si="1"/>
        <v>0</v>
      </c>
      <c r="J593" s="898"/>
    </row>
    <row r="594" spans="2:10" ht="30" customHeight="1">
      <c r="B594" s="897"/>
      <c r="C594" s="898"/>
      <c r="D594" s="911"/>
      <c r="E594" s="927"/>
      <c r="F594" s="897"/>
      <c r="G594" s="913"/>
      <c r="H594" s="899"/>
      <c r="I594" s="899">
        <f t="shared" si="1"/>
        <v>0</v>
      </c>
      <c r="J594" s="898"/>
    </row>
    <row r="595" spans="2:10" ht="30" customHeight="1">
      <c r="B595" s="897"/>
      <c r="C595" s="898"/>
      <c r="D595" s="911"/>
      <c r="E595" s="927"/>
      <c r="F595" s="897"/>
      <c r="G595" s="913"/>
      <c r="H595" s="899"/>
      <c r="I595" s="899">
        <f t="shared" si="1"/>
        <v>0</v>
      </c>
      <c r="J595" s="898"/>
    </row>
    <row r="596" spans="2:10" ht="30" customHeight="1">
      <c r="B596" s="897"/>
      <c r="C596" s="898"/>
      <c r="D596" s="911"/>
      <c r="E596" s="927"/>
      <c r="F596" s="897"/>
      <c r="G596" s="913"/>
      <c r="H596" s="899"/>
      <c r="I596" s="899">
        <f t="shared" si="1"/>
        <v>0</v>
      </c>
      <c r="J596" s="898"/>
    </row>
    <row r="597" spans="2:10" ht="30" customHeight="1">
      <c r="B597" s="897"/>
      <c r="C597" s="898"/>
      <c r="D597" s="911"/>
      <c r="E597" s="927"/>
      <c r="F597" s="897"/>
      <c r="G597" s="913"/>
      <c r="H597" s="899"/>
      <c r="I597" s="899">
        <f t="shared" si="1"/>
        <v>0</v>
      </c>
      <c r="J597" s="898"/>
    </row>
    <row r="598" spans="2:10" ht="30" customHeight="1">
      <c r="B598" s="897"/>
      <c r="C598" s="934"/>
      <c r="D598" s="911"/>
      <c r="E598" s="927"/>
      <c r="F598" s="897"/>
      <c r="G598" s="913"/>
      <c r="H598" s="899"/>
      <c r="I598" s="935">
        <f t="shared" si="1"/>
        <v>0</v>
      </c>
      <c r="J598" s="898"/>
    </row>
    <row r="599" spans="2:10" ht="30" customHeight="1">
      <c r="B599" s="897"/>
      <c r="C599" s="934"/>
      <c r="D599" s="911"/>
      <c r="E599" s="927"/>
      <c r="F599" s="897"/>
      <c r="G599" s="913"/>
      <c r="H599" s="899"/>
      <c r="I599" s="935">
        <f t="shared" si="1"/>
        <v>0</v>
      </c>
      <c r="J599" s="898"/>
    </row>
    <row r="600" spans="2:10" ht="30" customHeight="1">
      <c r="B600" s="897"/>
      <c r="C600" s="898"/>
      <c r="D600" s="911"/>
      <c r="E600" s="927"/>
      <c r="F600" s="897"/>
      <c r="G600" s="913"/>
      <c r="H600" s="899"/>
      <c r="I600" s="899">
        <f t="shared" si="1"/>
        <v>0</v>
      </c>
      <c r="J600" s="898"/>
    </row>
    <row r="601" spans="2:10" ht="30" customHeight="1">
      <c r="B601" s="897"/>
      <c r="C601" s="898"/>
      <c r="D601" s="911"/>
      <c r="E601" s="927"/>
      <c r="F601" s="897"/>
      <c r="G601" s="913"/>
      <c r="H601" s="899"/>
      <c r="I601" s="899">
        <f t="shared" si="1"/>
        <v>0</v>
      </c>
      <c r="J601" s="898"/>
    </row>
    <row r="602" spans="2:10" ht="30" customHeight="1">
      <c r="B602" s="897"/>
      <c r="C602" s="898"/>
      <c r="D602" s="911"/>
      <c r="E602" s="927"/>
      <c r="F602" s="897"/>
      <c r="G602" s="913"/>
      <c r="H602" s="899"/>
      <c r="I602" s="899">
        <f t="shared" si="1"/>
        <v>0</v>
      </c>
      <c r="J602" s="898"/>
    </row>
    <row r="603" spans="2:10" ht="30" customHeight="1">
      <c r="B603" s="897"/>
      <c r="C603" s="934"/>
      <c r="D603" s="911"/>
      <c r="E603" s="927"/>
      <c r="F603" s="897"/>
      <c r="G603" s="913"/>
      <c r="H603" s="899"/>
      <c r="I603" s="935">
        <f t="shared" si="1"/>
        <v>0</v>
      </c>
      <c r="J603" s="898"/>
    </row>
    <row r="604" spans="2:10" ht="30" customHeight="1">
      <c r="B604" s="897"/>
      <c r="C604" s="934"/>
      <c r="D604" s="911"/>
      <c r="E604" s="927"/>
      <c r="F604" s="897"/>
      <c r="G604" s="913"/>
      <c r="H604" s="899"/>
      <c r="I604" s="935">
        <f t="shared" si="1"/>
        <v>0</v>
      </c>
      <c r="J604" s="898"/>
    </row>
    <row r="605" spans="2:10" ht="30" customHeight="1">
      <c r="B605" s="897"/>
      <c r="C605" s="934"/>
      <c r="D605" s="911"/>
      <c r="E605" s="927"/>
      <c r="F605" s="897"/>
      <c r="G605" s="913"/>
      <c r="H605" s="899"/>
      <c r="I605" s="935">
        <f t="shared" si="1"/>
        <v>0</v>
      </c>
      <c r="J605" s="898"/>
    </row>
    <row r="606" spans="2:10" ht="30" customHeight="1">
      <c r="B606" s="897"/>
      <c r="C606" s="934"/>
      <c r="D606" s="911"/>
      <c r="E606" s="927"/>
      <c r="F606" s="897"/>
      <c r="G606" s="913"/>
      <c r="H606" s="899"/>
      <c r="I606" s="935">
        <f t="shared" si="1"/>
        <v>0</v>
      </c>
      <c r="J606" s="898"/>
    </row>
    <row r="607" spans="2:10" ht="30" customHeight="1">
      <c r="B607" s="897"/>
      <c r="C607" s="898"/>
      <c r="D607" s="911"/>
      <c r="E607" s="927"/>
      <c r="F607" s="897"/>
      <c r="G607" s="913"/>
      <c r="H607" s="899"/>
      <c r="I607" s="935">
        <f t="shared" si="1"/>
        <v>0</v>
      </c>
      <c r="J607" s="898"/>
    </row>
    <row r="608" spans="2:10" ht="30" customHeight="1">
      <c r="B608" s="897"/>
      <c r="C608" s="898"/>
      <c r="D608" s="911"/>
      <c r="E608" s="927"/>
      <c r="F608" s="897"/>
      <c r="G608" s="913"/>
      <c r="H608" s="899"/>
      <c r="I608" s="935">
        <f t="shared" si="1"/>
        <v>0</v>
      </c>
      <c r="J608" s="898"/>
    </row>
    <row r="609" spans="2:10" ht="30" customHeight="1">
      <c r="B609" s="897"/>
      <c r="C609" s="898"/>
      <c r="D609" s="911"/>
      <c r="E609" s="927"/>
      <c r="F609" s="897"/>
      <c r="G609" s="913"/>
      <c r="H609" s="899"/>
      <c r="I609" s="899">
        <f t="shared" si="1"/>
        <v>0</v>
      </c>
      <c r="J609" s="898"/>
    </row>
    <row r="610" spans="2:10" ht="30" customHeight="1">
      <c r="B610" s="897"/>
      <c r="C610" s="898"/>
      <c r="D610" s="911"/>
      <c r="E610" s="927"/>
      <c r="F610" s="897"/>
      <c r="G610" s="913"/>
      <c r="H610" s="899"/>
      <c r="I610" s="899">
        <f t="shared" si="1"/>
        <v>0</v>
      </c>
      <c r="J610" s="898"/>
    </row>
    <row r="611" spans="2:10" ht="30" customHeight="1">
      <c r="B611" s="897"/>
      <c r="C611" s="898"/>
      <c r="D611" s="911"/>
      <c r="E611" s="927"/>
      <c r="F611" s="897"/>
      <c r="G611" s="913"/>
      <c r="H611" s="899"/>
      <c r="I611" s="899">
        <f t="shared" si="1"/>
        <v>0</v>
      </c>
      <c r="J611" s="898"/>
    </row>
    <row r="612" spans="2:10" ht="30" customHeight="1">
      <c r="B612" s="897"/>
      <c r="C612" s="898"/>
      <c r="D612" s="911"/>
      <c r="E612" s="927"/>
      <c r="F612" s="897"/>
      <c r="G612" s="913"/>
      <c r="H612" s="899"/>
      <c r="I612" s="899">
        <f t="shared" si="1"/>
        <v>0</v>
      </c>
      <c r="J612" s="898"/>
    </row>
    <row r="613" spans="2:10" ht="30" customHeight="1">
      <c r="B613" s="897"/>
      <c r="C613" s="934"/>
      <c r="D613" s="911"/>
      <c r="E613" s="927"/>
      <c r="F613" s="897"/>
      <c r="G613" s="913"/>
      <c r="H613" s="899"/>
      <c r="I613" s="935">
        <f t="shared" si="1"/>
        <v>0</v>
      </c>
      <c r="J613" s="898"/>
    </row>
    <row r="614" spans="2:10" ht="30" customHeight="1">
      <c r="B614" s="897"/>
      <c r="C614" s="934"/>
      <c r="D614" s="911"/>
      <c r="E614" s="927"/>
      <c r="F614" s="897"/>
      <c r="G614" s="913"/>
      <c r="H614" s="899"/>
      <c r="I614" s="935">
        <f t="shared" si="1"/>
        <v>0</v>
      </c>
      <c r="J614" s="898"/>
    </row>
    <row r="615" spans="2:10" ht="30" customHeight="1">
      <c r="B615" s="897"/>
      <c r="C615" s="934"/>
      <c r="D615" s="911"/>
      <c r="E615" s="927"/>
      <c r="F615" s="897"/>
      <c r="G615" s="913"/>
      <c r="H615" s="899"/>
      <c r="I615" s="935">
        <f t="shared" si="1"/>
        <v>0</v>
      </c>
      <c r="J615" s="898"/>
    </row>
    <row r="616" spans="2:10" ht="30" customHeight="1">
      <c r="B616" s="897"/>
      <c r="C616" s="934"/>
      <c r="D616" s="911"/>
      <c r="E616" s="927"/>
      <c r="F616" s="897"/>
      <c r="G616" s="913"/>
      <c r="H616" s="899"/>
      <c r="I616" s="935">
        <f t="shared" si="1"/>
        <v>0</v>
      </c>
      <c r="J616" s="898"/>
    </row>
    <row r="617" spans="2:10" ht="30" customHeight="1">
      <c r="B617" s="897"/>
      <c r="C617" s="934"/>
      <c r="D617" s="911"/>
      <c r="E617" s="927"/>
      <c r="F617" s="897"/>
      <c r="G617" s="913"/>
      <c r="H617" s="899"/>
      <c r="I617" s="935">
        <f t="shared" si="1"/>
        <v>0</v>
      </c>
      <c r="J617" s="898"/>
    </row>
    <row r="618" spans="2:10" ht="30" customHeight="1">
      <c r="B618" s="897"/>
      <c r="C618" s="934"/>
      <c r="D618" s="911"/>
      <c r="E618" s="927"/>
      <c r="F618" s="897"/>
      <c r="G618" s="913"/>
      <c r="H618" s="899"/>
      <c r="I618" s="935">
        <f t="shared" si="1"/>
        <v>0</v>
      </c>
      <c r="J618" s="898"/>
    </row>
    <row r="619" spans="2:10" ht="30" customHeight="1">
      <c r="B619" s="897"/>
      <c r="C619" s="898"/>
      <c r="D619" s="911"/>
      <c r="E619" s="927"/>
      <c r="F619" s="897"/>
      <c r="G619" s="913"/>
      <c r="H619" s="899"/>
      <c r="I619" s="899">
        <f t="shared" si="1"/>
        <v>0</v>
      </c>
      <c r="J619" s="898"/>
    </row>
    <row r="620" spans="2:10" ht="30" customHeight="1">
      <c r="B620" s="897"/>
      <c r="C620" s="934"/>
      <c r="D620" s="911"/>
      <c r="E620" s="927"/>
      <c r="F620" s="897"/>
      <c r="G620" s="913"/>
      <c r="H620" s="899"/>
      <c r="I620" s="899">
        <f t="shared" si="1"/>
        <v>0</v>
      </c>
      <c r="J620" s="898"/>
    </row>
    <row r="621" spans="2:10" ht="30" customHeight="1">
      <c r="B621" s="897"/>
      <c r="C621" s="934"/>
      <c r="D621" s="911"/>
      <c r="E621" s="927"/>
      <c r="F621" s="897"/>
      <c r="G621" s="913"/>
      <c r="H621" s="899"/>
      <c r="I621" s="899">
        <f t="shared" si="1"/>
        <v>0</v>
      </c>
      <c r="J621" s="898"/>
    </row>
    <row r="622" spans="2:10" ht="30" customHeight="1">
      <c r="B622" s="897"/>
      <c r="C622" s="934"/>
      <c r="D622" s="911"/>
      <c r="E622" s="927"/>
      <c r="F622" s="897"/>
      <c r="G622" s="913"/>
      <c r="H622" s="899"/>
      <c r="I622" s="899">
        <f t="shared" si="1"/>
        <v>0</v>
      </c>
      <c r="J622" s="898"/>
    </row>
    <row r="623" spans="2:10" ht="30" customHeight="1">
      <c r="B623" s="897"/>
      <c r="C623" s="934"/>
      <c r="D623" s="911"/>
      <c r="E623" s="927"/>
      <c r="F623" s="897"/>
      <c r="G623" s="913"/>
      <c r="H623" s="899"/>
      <c r="I623" s="899">
        <f t="shared" si="1"/>
        <v>0</v>
      </c>
      <c r="J623" s="898"/>
    </row>
    <row r="624" spans="2:10" ht="30" customHeight="1">
      <c r="B624" s="897"/>
      <c r="C624" s="934"/>
      <c r="D624" s="911"/>
      <c r="E624" s="927"/>
      <c r="F624" s="897"/>
      <c r="G624" s="913"/>
      <c r="H624" s="899"/>
      <c r="I624" s="899">
        <f t="shared" si="1"/>
        <v>0</v>
      </c>
      <c r="J624" s="898"/>
    </row>
    <row r="625" spans="2:10" ht="30" customHeight="1">
      <c r="B625" s="897"/>
      <c r="C625" s="898"/>
      <c r="D625" s="911"/>
      <c r="E625" s="927"/>
      <c r="F625" s="897"/>
      <c r="G625" s="913"/>
      <c r="H625" s="899"/>
      <c r="I625" s="899">
        <f t="shared" si="1"/>
        <v>0</v>
      </c>
      <c r="J625" s="898"/>
    </row>
    <row r="626" spans="2:10" ht="30" customHeight="1">
      <c r="B626" s="897"/>
      <c r="C626" s="898"/>
      <c r="D626" s="911"/>
      <c r="E626" s="927"/>
      <c r="F626" s="897"/>
      <c r="G626" s="913"/>
      <c r="H626" s="899"/>
      <c r="I626" s="899">
        <f t="shared" si="1"/>
        <v>0</v>
      </c>
      <c r="J626" s="898"/>
    </row>
    <row r="627" spans="2:10" ht="30" customHeight="1">
      <c r="B627" s="897"/>
      <c r="C627" s="898"/>
      <c r="D627" s="911"/>
      <c r="E627" s="927"/>
      <c r="F627" s="897"/>
      <c r="G627" s="913"/>
      <c r="H627" s="899"/>
      <c r="I627" s="899">
        <f t="shared" si="1"/>
        <v>0</v>
      </c>
      <c r="J627" s="898"/>
    </row>
    <row r="628" spans="2:10" ht="30" customHeight="1">
      <c r="B628" s="897"/>
      <c r="C628" s="898"/>
      <c r="D628" s="911"/>
      <c r="E628" s="927"/>
      <c r="F628" s="897"/>
      <c r="G628" s="913"/>
      <c r="H628" s="899"/>
      <c r="I628" s="899">
        <f t="shared" si="1"/>
        <v>0</v>
      </c>
      <c r="J628" s="898"/>
    </row>
    <row r="629" spans="2:10" ht="30" customHeight="1">
      <c r="B629" s="897"/>
      <c r="C629" s="898"/>
      <c r="D629" s="911"/>
      <c r="E629" s="927"/>
      <c r="F629" s="897"/>
      <c r="G629" s="913"/>
      <c r="H629" s="899"/>
      <c r="I629" s="899">
        <f t="shared" si="1"/>
        <v>0</v>
      </c>
      <c r="J629" s="898"/>
    </row>
    <row r="630" spans="2:10" ht="30" customHeight="1">
      <c r="B630" s="897"/>
      <c r="C630" s="934"/>
      <c r="D630" s="911"/>
      <c r="E630" s="927"/>
      <c r="F630" s="897"/>
      <c r="G630" s="913"/>
      <c r="H630" s="899"/>
      <c r="I630" s="899">
        <f t="shared" si="1"/>
        <v>0</v>
      </c>
      <c r="J630" s="898"/>
    </row>
    <row r="631" spans="2:10" ht="30" customHeight="1">
      <c r="B631" s="897"/>
      <c r="C631" s="934"/>
      <c r="D631" s="911"/>
      <c r="E631" s="927"/>
      <c r="F631" s="897"/>
      <c r="G631" s="913"/>
      <c r="H631" s="899"/>
      <c r="I631" s="899">
        <f t="shared" si="1"/>
        <v>0</v>
      </c>
      <c r="J631" s="898"/>
    </row>
    <row r="632" spans="2:10" ht="30" customHeight="1">
      <c r="B632" s="897"/>
      <c r="C632" s="934"/>
      <c r="D632" s="911"/>
      <c r="E632" s="927"/>
      <c r="F632" s="897"/>
      <c r="G632" s="913"/>
      <c r="H632" s="899"/>
      <c r="I632" s="899">
        <f t="shared" si="1"/>
        <v>0</v>
      </c>
      <c r="J632" s="898"/>
    </row>
    <row r="633" spans="2:10" ht="30" customHeight="1">
      <c r="B633" s="897"/>
      <c r="C633" s="934"/>
      <c r="D633" s="911"/>
      <c r="E633" s="927"/>
      <c r="F633" s="897"/>
      <c r="G633" s="913"/>
      <c r="H633" s="899"/>
      <c r="I633" s="899">
        <f t="shared" si="1"/>
        <v>0</v>
      </c>
      <c r="J633" s="898"/>
    </row>
    <row r="634" spans="2:10" ht="30" customHeight="1">
      <c r="B634" s="897"/>
      <c r="C634" s="934"/>
      <c r="D634" s="911"/>
      <c r="E634" s="927"/>
      <c r="F634" s="897"/>
      <c r="G634" s="913"/>
      <c r="H634" s="899"/>
      <c r="I634" s="899">
        <f t="shared" si="1"/>
        <v>0</v>
      </c>
      <c r="J634" s="898"/>
    </row>
    <row r="635" spans="2:10" ht="30" customHeight="1">
      <c r="B635" s="897"/>
      <c r="C635" s="934"/>
      <c r="D635" s="911"/>
      <c r="E635" s="927"/>
      <c r="F635" s="897"/>
      <c r="G635" s="913"/>
      <c r="H635" s="899"/>
      <c r="I635" s="899">
        <f t="shared" si="1"/>
        <v>0</v>
      </c>
      <c r="J635" s="898"/>
    </row>
    <row r="636" spans="2:10" ht="30" customHeight="1">
      <c r="B636" s="897"/>
      <c r="C636" s="898"/>
      <c r="D636" s="911"/>
      <c r="E636" s="927"/>
      <c r="F636" s="897"/>
      <c r="G636" s="913"/>
      <c r="H636" s="899"/>
      <c r="I636" s="899">
        <f t="shared" si="1"/>
        <v>0</v>
      </c>
      <c r="J636" s="898"/>
    </row>
    <row r="637" spans="2:10" ht="30" customHeight="1">
      <c r="B637" s="897"/>
      <c r="C637" s="898"/>
      <c r="D637" s="911"/>
      <c r="E637" s="927"/>
      <c r="F637" s="897"/>
      <c r="G637" s="913"/>
      <c r="H637" s="899"/>
      <c r="I637" s="899">
        <f t="shared" si="1"/>
        <v>0</v>
      </c>
      <c r="J637" s="898"/>
    </row>
    <row r="638" spans="2:10" ht="30" customHeight="1">
      <c r="B638" s="897"/>
      <c r="C638" s="898"/>
      <c r="D638" s="911"/>
      <c r="E638" s="927"/>
      <c r="F638" s="897"/>
      <c r="G638" s="913"/>
      <c r="H638" s="899"/>
      <c r="I638" s="899">
        <f t="shared" ref="I638:I701" si="2">F638*H638</f>
        <v>0</v>
      </c>
      <c r="J638" s="898"/>
    </row>
    <row r="639" spans="2:10" ht="30" customHeight="1">
      <c r="B639" s="897"/>
      <c r="C639" s="898"/>
      <c r="D639" s="911"/>
      <c r="E639" s="927"/>
      <c r="F639" s="897"/>
      <c r="G639" s="913"/>
      <c r="H639" s="899"/>
      <c r="I639" s="899">
        <f t="shared" si="2"/>
        <v>0</v>
      </c>
      <c r="J639" s="898"/>
    </row>
    <row r="640" spans="2:10" ht="30" customHeight="1">
      <c r="B640" s="897"/>
      <c r="C640" s="898"/>
      <c r="D640" s="911"/>
      <c r="E640" s="927"/>
      <c r="F640" s="897"/>
      <c r="G640" s="913"/>
      <c r="H640" s="899"/>
      <c r="I640" s="899">
        <f t="shared" si="2"/>
        <v>0</v>
      </c>
      <c r="J640" s="898"/>
    </row>
    <row r="641" spans="2:10" ht="30" customHeight="1">
      <c r="B641" s="897"/>
      <c r="C641" s="898"/>
      <c r="D641" s="911"/>
      <c r="E641" s="927"/>
      <c r="F641" s="897"/>
      <c r="G641" s="913"/>
      <c r="H641" s="899"/>
      <c r="I641" s="899">
        <f t="shared" si="2"/>
        <v>0</v>
      </c>
      <c r="J641" s="898"/>
    </row>
    <row r="642" spans="2:10" ht="30" customHeight="1">
      <c r="B642" s="897"/>
      <c r="C642" s="898"/>
      <c r="D642" s="911"/>
      <c r="E642" s="927"/>
      <c r="F642" s="897"/>
      <c r="G642" s="913"/>
      <c r="H642" s="899"/>
      <c r="I642" s="899">
        <f t="shared" si="2"/>
        <v>0</v>
      </c>
      <c r="J642" s="898"/>
    </row>
    <row r="643" spans="2:10" ht="30" customHeight="1">
      <c r="B643" s="897"/>
      <c r="C643" s="898"/>
      <c r="D643" s="911"/>
      <c r="E643" s="927"/>
      <c r="F643" s="897"/>
      <c r="G643" s="913"/>
      <c r="H643" s="899"/>
      <c r="I643" s="899">
        <f t="shared" si="2"/>
        <v>0</v>
      </c>
      <c r="J643" s="898"/>
    </row>
    <row r="644" spans="2:10" ht="30" customHeight="1">
      <c r="B644" s="897"/>
      <c r="C644" s="898"/>
      <c r="D644" s="911"/>
      <c r="E644" s="927"/>
      <c r="F644" s="897"/>
      <c r="G644" s="913"/>
      <c r="H644" s="899"/>
      <c r="I644" s="899">
        <f t="shared" si="2"/>
        <v>0</v>
      </c>
      <c r="J644" s="898"/>
    </row>
    <row r="645" spans="2:10" ht="30" customHeight="1">
      <c r="B645" s="897"/>
      <c r="C645" s="898"/>
      <c r="D645" s="911"/>
      <c r="E645" s="927"/>
      <c r="F645" s="897"/>
      <c r="G645" s="913"/>
      <c r="H645" s="899"/>
      <c r="I645" s="899">
        <f t="shared" si="2"/>
        <v>0</v>
      </c>
      <c r="J645" s="898"/>
    </row>
    <row r="646" spans="2:10" ht="30" customHeight="1">
      <c r="B646" s="897"/>
      <c r="C646" s="898"/>
      <c r="D646" s="911"/>
      <c r="E646" s="927"/>
      <c r="F646" s="897"/>
      <c r="G646" s="913"/>
      <c r="H646" s="899"/>
      <c r="I646" s="899">
        <f t="shared" si="2"/>
        <v>0</v>
      </c>
      <c r="J646" s="898"/>
    </row>
    <row r="647" spans="2:10" ht="30" customHeight="1">
      <c r="B647" s="897"/>
      <c r="C647" s="898"/>
      <c r="D647" s="911"/>
      <c r="E647" s="927"/>
      <c r="F647" s="897"/>
      <c r="G647" s="913"/>
      <c r="H647" s="899"/>
      <c r="I647" s="899">
        <f t="shared" si="2"/>
        <v>0</v>
      </c>
      <c r="J647" s="898"/>
    </row>
    <row r="648" spans="2:10" ht="30" customHeight="1">
      <c r="B648" s="897"/>
      <c r="C648" s="898"/>
      <c r="D648" s="911"/>
      <c r="E648" s="927"/>
      <c r="F648" s="897"/>
      <c r="G648" s="913"/>
      <c r="H648" s="899"/>
      <c r="I648" s="899">
        <f t="shared" si="2"/>
        <v>0</v>
      </c>
      <c r="J648" s="898"/>
    </row>
    <row r="649" spans="2:10" ht="30" customHeight="1">
      <c r="B649" s="897"/>
      <c r="C649" s="898"/>
      <c r="D649" s="911"/>
      <c r="E649" s="927"/>
      <c r="F649" s="897"/>
      <c r="G649" s="913"/>
      <c r="H649" s="899"/>
      <c r="I649" s="899">
        <f t="shared" si="2"/>
        <v>0</v>
      </c>
      <c r="J649" s="898"/>
    </row>
    <row r="650" spans="2:10" ht="30" customHeight="1">
      <c r="B650" s="897"/>
      <c r="C650" s="898"/>
      <c r="D650" s="911"/>
      <c r="E650" s="927"/>
      <c r="F650" s="897"/>
      <c r="G650" s="913"/>
      <c r="H650" s="899"/>
      <c r="I650" s="899">
        <f t="shared" si="2"/>
        <v>0</v>
      </c>
      <c r="J650" s="898"/>
    </row>
    <row r="651" spans="2:10" ht="30" customHeight="1">
      <c r="B651" s="897"/>
      <c r="C651" s="898"/>
      <c r="D651" s="911"/>
      <c r="E651" s="927"/>
      <c r="F651" s="897"/>
      <c r="G651" s="913"/>
      <c r="H651" s="899"/>
      <c r="I651" s="899">
        <f t="shared" si="2"/>
        <v>0</v>
      </c>
      <c r="J651" s="898"/>
    </row>
    <row r="652" spans="2:10" ht="30" customHeight="1">
      <c r="B652" s="897"/>
      <c r="C652" s="898"/>
      <c r="D652" s="911"/>
      <c r="E652" s="927"/>
      <c r="F652" s="897"/>
      <c r="G652" s="913"/>
      <c r="H652" s="899"/>
      <c r="I652" s="899">
        <f t="shared" si="2"/>
        <v>0</v>
      </c>
      <c r="J652" s="898"/>
    </row>
    <row r="653" spans="2:10" ht="30" customHeight="1">
      <c r="B653" s="897"/>
      <c r="C653" s="898"/>
      <c r="D653" s="911"/>
      <c r="E653" s="927"/>
      <c r="F653" s="897"/>
      <c r="G653" s="913"/>
      <c r="H653" s="899"/>
      <c r="I653" s="899">
        <f t="shared" si="2"/>
        <v>0</v>
      </c>
      <c r="J653" s="898"/>
    </row>
    <row r="654" spans="2:10" ht="30" customHeight="1">
      <c r="B654" s="897"/>
      <c r="C654" s="898"/>
      <c r="D654" s="911"/>
      <c r="E654" s="927"/>
      <c r="F654" s="897"/>
      <c r="G654" s="913"/>
      <c r="H654" s="899"/>
      <c r="I654" s="899">
        <f t="shared" si="2"/>
        <v>0</v>
      </c>
      <c r="J654" s="898"/>
    </row>
    <row r="655" spans="2:10" ht="30" customHeight="1">
      <c r="B655" s="897"/>
      <c r="C655" s="898"/>
      <c r="D655" s="911"/>
      <c r="E655" s="927"/>
      <c r="F655" s="897"/>
      <c r="G655" s="913"/>
      <c r="H655" s="899"/>
      <c r="I655" s="899">
        <f t="shared" si="2"/>
        <v>0</v>
      </c>
      <c r="J655" s="898"/>
    </row>
    <row r="656" spans="2:10" ht="30" customHeight="1">
      <c r="B656" s="897"/>
      <c r="C656" s="898"/>
      <c r="D656" s="911"/>
      <c r="E656" s="927"/>
      <c r="F656" s="897"/>
      <c r="G656" s="913"/>
      <c r="H656" s="899"/>
      <c r="I656" s="899">
        <f t="shared" si="2"/>
        <v>0</v>
      </c>
      <c r="J656" s="898"/>
    </row>
    <row r="657" spans="2:10" ht="30" customHeight="1">
      <c r="B657" s="897"/>
      <c r="C657" s="898"/>
      <c r="D657" s="911"/>
      <c r="E657" s="927"/>
      <c r="F657" s="897"/>
      <c r="G657" s="913"/>
      <c r="H657" s="899"/>
      <c r="I657" s="899">
        <f t="shared" si="2"/>
        <v>0</v>
      </c>
      <c r="J657" s="898"/>
    </row>
    <row r="658" spans="2:10" ht="30" customHeight="1">
      <c r="B658" s="897"/>
      <c r="C658" s="898"/>
      <c r="D658" s="911"/>
      <c r="E658" s="927"/>
      <c r="F658" s="897"/>
      <c r="G658" s="913"/>
      <c r="H658" s="899"/>
      <c r="I658" s="899">
        <f t="shared" si="2"/>
        <v>0</v>
      </c>
      <c r="J658" s="898"/>
    </row>
    <row r="659" spans="2:10" ht="30" customHeight="1">
      <c r="B659" s="897"/>
      <c r="C659" s="898"/>
      <c r="D659" s="911"/>
      <c r="E659" s="927"/>
      <c r="F659" s="897"/>
      <c r="G659" s="913"/>
      <c r="H659" s="899"/>
      <c r="I659" s="899">
        <f t="shared" si="2"/>
        <v>0</v>
      </c>
      <c r="J659" s="898"/>
    </row>
    <row r="660" spans="2:10" ht="30" customHeight="1">
      <c r="B660" s="897"/>
      <c r="C660" s="898"/>
      <c r="D660" s="911"/>
      <c r="E660" s="927"/>
      <c r="F660" s="897"/>
      <c r="G660" s="913"/>
      <c r="H660" s="899"/>
      <c r="I660" s="899">
        <f t="shared" si="2"/>
        <v>0</v>
      </c>
      <c r="J660" s="898"/>
    </row>
    <row r="661" spans="2:10" ht="30" customHeight="1">
      <c r="B661" s="897"/>
      <c r="C661" s="898"/>
      <c r="D661" s="911"/>
      <c r="E661" s="927"/>
      <c r="F661" s="897"/>
      <c r="G661" s="913"/>
      <c r="H661" s="899"/>
      <c r="I661" s="935">
        <f t="shared" si="2"/>
        <v>0</v>
      </c>
      <c r="J661" s="898"/>
    </row>
    <row r="662" spans="2:10" ht="30" customHeight="1">
      <c r="B662" s="897"/>
      <c r="C662" s="898"/>
      <c r="D662" s="911"/>
      <c r="E662" s="927"/>
      <c r="F662" s="897"/>
      <c r="G662" s="913"/>
      <c r="H662" s="899"/>
      <c r="I662" s="935">
        <f t="shared" si="2"/>
        <v>0</v>
      </c>
      <c r="J662" s="898"/>
    </row>
    <row r="663" spans="2:10" ht="30" customHeight="1">
      <c r="B663" s="897"/>
      <c r="C663" s="898"/>
      <c r="D663" s="911"/>
      <c r="E663" s="927"/>
      <c r="F663" s="897"/>
      <c r="G663" s="913"/>
      <c r="H663" s="899"/>
      <c r="I663" s="935">
        <f t="shared" si="2"/>
        <v>0</v>
      </c>
      <c r="J663" s="898"/>
    </row>
    <row r="664" spans="2:10" ht="30" customHeight="1">
      <c r="B664" s="897"/>
      <c r="C664" s="898"/>
      <c r="D664" s="911"/>
      <c r="E664" s="927"/>
      <c r="F664" s="897"/>
      <c r="G664" s="913"/>
      <c r="H664" s="899"/>
      <c r="I664" s="935">
        <f t="shared" si="2"/>
        <v>0</v>
      </c>
      <c r="J664" s="898"/>
    </row>
    <row r="665" spans="2:10" ht="30" customHeight="1">
      <c r="B665" s="897"/>
      <c r="C665" s="898"/>
      <c r="D665" s="911"/>
      <c r="E665" s="927"/>
      <c r="F665" s="897"/>
      <c r="G665" s="913"/>
      <c r="H665" s="899"/>
      <c r="I665" s="935">
        <f t="shared" si="2"/>
        <v>0</v>
      </c>
      <c r="J665" s="898"/>
    </row>
    <row r="666" spans="2:10" ht="30" customHeight="1">
      <c r="B666" s="897"/>
      <c r="C666" s="898"/>
      <c r="D666" s="911"/>
      <c r="E666" s="927"/>
      <c r="F666" s="897"/>
      <c r="G666" s="913"/>
      <c r="H666" s="899"/>
      <c r="I666" s="935">
        <f t="shared" si="2"/>
        <v>0</v>
      </c>
      <c r="J666" s="898"/>
    </row>
    <row r="667" spans="2:10" ht="30" customHeight="1">
      <c r="B667" s="897"/>
      <c r="C667" s="898"/>
      <c r="D667" s="911"/>
      <c r="E667" s="927"/>
      <c r="F667" s="897"/>
      <c r="G667" s="913"/>
      <c r="H667" s="899"/>
      <c r="I667" s="935">
        <f t="shared" si="2"/>
        <v>0</v>
      </c>
      <c r="J667" s="898"/>
    </row>
    <row r="668" spans="2:10" ht="30" customHeight="1">
      <c r="B668" s="897"/>
      <c r="C668" s="898"/>
      <c r="D668" s="911"/>
      <c r="E668" s="927"/>
      <c r="F668" s="897"/>
      <c r="G668" s="913"/>
      <c r="H668" s="899"/>
      <c r="I668" s="935">
        <f t="shared" si="2"/>
        <v>0</v>
      </c>
      <c r="J668" s="898"/>
    </row>
    <row r="669" spans="2:10" ht="30" customHeight="1">
      <c r="B669" s="897"/>
      <c r="C669" s="898"/>
      <c r="D669" s="911"/>
      <c r="E669" s="927"/>
      <c r="F669" s="897"/>
      <c r="G669" s="913"/>
      <c r="H669" s="899"/>
      <c r="I669" s="899">
        <f t="shared" si="2"/>
        <v>0</v>
      </c>
      <c r="J669" s="898"/>
    </row>
    <row r="670" spans="2:10" ht="30" customHeight="1">
      <c r="B670" s="897"/>
      <c r="C670" s="898"/>
      <c r="D670" s="911"/>
      <c r="E670" s="927"/>
      <c r="F670" s="897"/>
      <c r="G670" s="913"/>
      <c r="H670" s="899"/>
      <c r="I670" s="899">
        <f t="shared" si="2"/>
        <v>0</v>
      </c>
      <c r="J670" s="898"/>
    </row>
    <row r="671" spans="2:10" ht="30" customHeight="1">
      <c r="B671" s="897"/>
      <c r="C671" s="898"/>
      <c r="D671" s="911"/>
      <c r="E671" s="927"/>
      <c r="F671" s="897"/>
      <c r="G671" s="913"/>
      <c r="H671" s="899"/>
      <c r="I671" s="899">
        <f t="shared" si="2"/>
        <v>0</v>
      </c>
      <c r="J671" s="898"/>
    </row>
    <row r="672" spans="2:10" ht="30" customHeight="1">
      <c r="B672" s="897"/>
      <c r="C672" s="898"/>
      <c r="D672" s="911"/>
      <c r="E672" s="927"/>
      <c r="F672" s="897"/>
      <c r="G672" s="913"/>
      <c r="H672" s="899"/>
      <c r="I672" s="935">
        <f t="shared" si="2"/>
        <v>0</v>
      </c>
      <c r="J672" s="898"/>
    </row>
    <row r="673" spans="2:10" ht="30" customHeight="1">
      <c r="B673" s="897"/>
      <c r="C673" s="898"/>
      <c r="D673" s="911"/>
      <c r="E673" s="927"/>
      <c r="F673" s="897"/>
      <c r="G673" s="913"/>
      <c r="H673" s="899"/>
      <c r="I673" s="899">
        <f t="shared" si="2"/>
        <v>0</v>
      </c>
      <c r="J673" s="898"/>
    </row>
    <row r="674" spans="2:10" ht="30" customHeight="1">
      <c r="B674" s="897"/>
      <c r="C674" s="898"/>
      <c r="D674" s="911"/>
      <c r="E674" s="927"/>
      <c r="F674" s="897"/>
      <c r="G674" s="913"/>
      <c r="H674" s="899"/>
      <c r="I674" s="899">
        <f t="shared" si="2"/>
        <v>0</v>
      </c>
      <c r="J674" s="898"/>
    </row>
    <row r="675" spans="2:10" ht="30" customHeight="1">
      <c r="B675" s="897"/>
      <c r="C675" s="898"/>
      <c r="D675" s="911"/>
      <c r="E675" s="927"/>
      <c r="F675" s="897"/>
      <c r="G675" s="913"/>
      <c r="H675" s="899"/>
      <c r="I675" s="899">
        <f t="shared" si="2"/>
        <v>0</v>
      </c>
      <c r="J675" s="898"/>
    </row>
    <row r="676" spans="2:10" ht="30" customHeight="1">
      <c r="B676" s="897"/>
      <c r="C676" s="898"/>
      <c r="D676" s="911"/>
      <c r="E676" s="927"/>
      <c r="F676" s="897"/>
      <c r="G676" s="913"/>
      <c r="H676" s="899"/>
      <c r="I676" s="899">
        <f t="shared" si="2"/>
        <v>0</v>
      </c>
      <c r="J676" s="898"/>
    </row>
    <row r="677" spans="2:10" ht="30" customHeight="1">
      <c r="B677" s="897"/>
      <c r="C677" s="898"/>
      <c r="D677" s="911"/>
      <c r="E677" s="927"/>
      <c r="F677" s="897"/>
      <c r="G677" s="913"/>
      <c r="H677" s="899"/>
      <c r="I677" s="899">
        <f t="shared" si="2"/>
        <v>0</v>
      </c>
      <c r="J677" s="898"/>
    </row>
    <row r="678" spans="2:10" ht="30" customHeight="1">
      <c r="B678" s="897"/>
      <c r="C678" s="898"/>
      <c r="D678" s="911"/>
      <c r="E678" s="927"/>
      <c r="F678" s="897"/>
      <c r="G678" s="913"/>
      <c r="H678" s="899"/>
      <c r="I678" s="899">
        <f t="shared" si="2"/>
        <v>0</v>
      </c>
      <c r="J678" s="898"/>
    </row>
    <row r="679" spans="2:10" ht="30" customHeight="1">
      <c r="B679" s="897"/>
      <c r="C679" s="898"/>
      <c r="D679" s="911"/>
      <c r="E679" s="927"/>
      <c r="F679" s="897"/>
      <c r="G679" s="913"/>
      <c r="H679" s="899"/>
      <c r="I679" s="899">
        <f t="shared" si="2"/>
        <v>0</v>
      </c>
      <c r="J679" s="898"/>
    </row>
    <row r="680" spans="2:10" ht="30" customHeight="1">
      <c r="B680" s="897"/>
      <c r="C680" s="898"/>
      <c r="D680" s="911"/>
      <c r="E680" s="927"/>
      <c r="F680" s="897"/>
      <c r="G680" s="913"/>
      <c r="H680" s="899"/>
      <c r="I680" s="899">
        <f t="shared" si="2"/>
        <v>0</v>
      </c>
      <c r="J680" s="898"/>
    </row>
    <row r="681" spans="2:10" ht="30" customHeight="1">
      <c r="B681" s="897"/>
      <c r="C681" s="898"/>
      <c r="D681" s="911"/>
      <c r="E681" s="927"/>
      <c r="F681" s="897"/>
      <c r="G681" s="913"/>
      <c r="H681" s="899"/>
      <c r="I681" s="899">
        <f t="shared" si="2"/>
        <v>0</v>
      </c>
      <c r="J681" s="898"/>
    </row>
    <row r="682" spans="2:10" ht="30" customHeight="1">
      <c r="B682" s="897"/>
      <c r="C682" s="898"/>
      <c r="D682" s="911"/>
      <c r="E682" s="927"/>
      <c r="F682" s="897"/>
      <c r="G682" s="913"/>
      <c r="H682" s="899"/>
      <c r="I682" s="899">
        <f t="shared" si="2"/>
        <v>0</v>
      </c>
      <c r="J682" s="898"/>
    </row>
    <row r="683" spans="2:10" ht="30" customHeight="1">
      <c r="B683" s="897"/>
      <c r="C683" s="898"/>
      <c r="D683" s="911"/>
      <c r="E683" s="927"/>
      <c r="F683" s="897"/>
      <c r="G683" s="913"/>
      <c r="H683" s="899"/>
      <c r="I683" s="899">
        <f t="shared" si="2"/>
        <v>0</v>
      </c>
      <c r="J683" s="898"/>
    </row>
    <row r="684" spans="2:10" ht="30" customHeight="1">
      <c r="B684" s="897"/>
      <c r="C684" s="898"/>
      <c r="D684" s="911"/>
      <c r="E684" s="927"/>
      <c r="F684" s="897"/>
      <c r="G684" s="913"/>
      <c r="H684" s="899"/>
      <c r="I684" s="899">
        <f t="shared" si="2"/>
        <v>0</v>
      </c>
      <c r="J684" s="898"/>
    </row>
    <row r="685" spans="2:10" ht="30" customHeight="1">
      <c r="B685" s="897"/>
      <c r="C685" s="898"/>
      <c r="D685" s="911"/>
      <c r="E685" s="927"/>
      <c r="F685" s="897"/>
      <c r="G685" s="913"/>
      <c r="H685" s="899"/>
      <c r="I685" s="899">
        <f t="shared" si="2"/>
        <v>0</v>
      </c>
      <c r="J685" s="898"/>
    </row>
    <row r="686" spans="2:10" ht="30" customHeight="1">
      <c r="B686" s="897"/>
      <c r="C686" s="898"/>
      <c r="D686" s="911"/>
      <c r="E686" s="927"/>
      <c r="F686" s="897"/>
      <c r="G686" s="913"/>
      <c r="H686" s="899"/>
      <c r="I686" s="899">
        <f t="shared" si="2"/>
        <v>0</v>
      </c>
      <c r="J686" s="898"/>
    </row>
    <row r="687" spans="2:10" ht="30" customHeight="1">
      <c r="B687" s="897"/>
      <c r="C687" s="898"/>
      <c r="D687" s="911"/>
      <c r="E687" s="927"/>
      <c r="F687" s="897"/>
      <c r="G687" s="913"/>
      <c r="H687" s="899"/>
      <c r="I687" s="899">
        <f t="shared" si="2"/>
        <v>0</v>
      </c>
      <c r="J687" s="898"/>
    </row>
    <row r="688" spans="2:10" ht="30" customHeight="1">
      <c r="B688" s="897"/>
      <c r="C688" s="898"/>
      <c r="D688" s="911"/>
      <c r="E688" s="927"/>
      <c r="F688" s="897"/>
      <c r="G688" s="913"/>
      <c r="H688" s="899"/>
      <c r="I688" s="899">
        <f t="shared" si="2"/>
        <v>0</v>
      </c>
      <c r="J688" s="898"/>
    </row>
    <row r="689" spans="2:10" ht="30" customHeight="1">
      <c r="B689" s="897"/>
      <c r="C689" s="898"/>
      <c r="D689" s="911"/>
      <c r="E689" s="927"/>
      <c r="F689" s="897"/>
      <c r="G689" s="913"/>
      <c r="H689" s="899"/>
      <c r="I689" s="899">
        <f t="shared" si="2"/>
        <v>0</v>
      </c>
      <c r="J689" s="898"/>
    </row>
    <row r="690" spans="2:10" ht="30" customHeight="1">
      <c r="B690" s="897"/>
      <c r="C690" s="898"/>
      <c r="D690" s="911"/>
      <c r="E690" s="927"/>
      <c r="F690" s="897"/>
      <c r="G690" s="913"/>
      <c r="H690" s="899"/>
      <c r="I690" s="899">
        <f t="shared" si="2"/>
        <v>0</v>
      </c>
      <c r="J690" s="898"/>
    </row>
    <row r="691" spans="2:10" ht="30" customHeight="1">
      <c r="B691" s="897"/>
      <c r="C691" s="898"/>
      <c r="D691" s="911"/>
      <c r="E691" s="927"/>
      <c r="F691" s="897"/>
      <c r="G691" s="913"/>
      <c r="H691" s="899"/>
      <c r="I691" s="899">
        <f t="shared" si="2"/>
        <v>0</v>
      </c>
      <c r="J691" s="898"/>
    </row>
    <row r="692" spans="2:10" ht="30" customHeight="1">
      <c r="B692" s="897"/>
      <c r="C692" s="898"/>
      <c r="D692" s="911"/>
      <c r="E692" s="927"/>
      <c r="F692" s="897"/>
      <c r="G692" s="913"/>
      <c r="H692" s="899"/>
      <c r="I692" s="899">
        <f t="shared" si="2"/>
        <v>0</v>
      </c>
      <c r="J692" s="898"/>
    </row>
    <row r="693" spans="2:10" ht="30" customHeight="1">
      <c r="B693" s="897"/>
      <c r="C693" s="898"/>
      <c r="D693" s="911"/>
      <c r="E693" s="927"/>
      <c r="F693" s="897"/>
      <c r="G693" s="913"/>
      <c r="H693" s="899"/>
      <c r="I693" s="899">
        <f t="shared" si="2"/>
        <v>0</v>
      </c>
      <c r="J693" s="898"/>
    </row>
    <row r="694" spans="2:10" ht="30" customHeight="1">
      <c r="B694" s="897"/>
      <c r="C694" s="898"/>
      <c r="D694" s="911"/>
      <c r="E694" s="927"/>
      <c r="F694" s="897"/>
      <c r="G694" s="913"/>
      <c r="H694" s="899"/>
      <c r="I694" s="899">
        <f t="shared" si="2"/>
        <v>0</v>
      </c>
      <c r="J694" s="898"/>
    </row>
    <row r="695" spans="2:10" ht="30" customHeight="1">
      <c r="B695" s="897"/>
      <c r="C695" s="898"/>
      <c r="D695" s="911"/>
      <c r="E695" s="927"/>
      <c r="F695" s="897"/>
      <c r="G695" s="913"/>
      <c r="H695" s="899"/>
      <c r="I695" s="899">
        <f t="shared" si="2"/>
        <v>0</v>
      </c>
      <c r="J695" s="898"/>
    </row>
    <row r="696" spans="2:10" ht="30" customHeight="1">
      <c r="B696" s="897"/>
      <c r="C696" s="898"/>
      <c r="D696" s="911"/>
      <c r="E696" s="927"/>
      <c r="F696" s="897"/>
      <c r="G696" s="913"/>
      <c r="H696" s="899"/>
      <c r="I696" s="899">
        <f t="shared" si="2"/>
        <v>0</v>
      </c>
      <c r="J696" s="898"/>
    </row>
    <row r="697" spans="2:10" ht="30" customHeight="1">
      <c r="B697" s="897"/>
      <c r="C697" s="898"/>
      <c r="D697" s="911"/>
      <c r="E697" s="927"/>
      <c r="F697" s="897"/>
      <c r="G697" s="913"/>
      <c r="H697" s="899"/>
      <c r="I697" s="899">
        <f t="shared" si="2"/>
        <v>0</v>
      </c>
      <c r="J697" s="898"/>
    </row>
    <row r="698" spans="2:10" ht="30" customHeight="1">
      <c r="B698" s="897"/>
      <c r="C698" s="898"/>
      <c r="D698" s="911"/>
      <c r="E698" s="927"/>
      <c r="F698" s="897"/>
      <c r="G698" s="913"/>
      <c r="H698" s="899"/>
      <c r="I698" s="899">
        <f t="shared" si="2"/>
        <v>0</v>
      </c>
      <c r="J698" s="898"/>
    </row>
    <row r="699" spans="2:10" ht="30" customHeight="1">
      <c r="B699" s="897"/>
      <c r="C699" s="898"/>
      <c r="D699" s="911"/>
      <c r="E699" s="927"/>
      <c r="F699" s="897"/>
      <c r="G699" s="913"/>
      <c r="H699" s="899"/>
      <c r="I699" s="899">
        <f t="shared" si="2"/>
        <v>0</v>
      </c>
      <c r="J699" s="898"/>
    </row>
    <row r="700" spans="2:10" ht="30" customHeight="1">
      <c r="B700" s="897"/>
      <c r="C700" s="898"/>
      <c r="D700" s="911"/>
      <c r="E700" s="927"/>
      <c r="F700" s="897"/>
      <c r="G700" s="913"/>
      <c r="H700" s="899"/>
      <c r="I700" s="899">
        <f t="shared" si="2"/>
        <v>0</v>
      </c>
      <c r="J700" s="898"/>
    </row>
    <row r="701" spans="2:10" ht="30" customHeight="1">
      <c r="B701" s="897"/>
      <c r="C701" s="898"/>
      <c r="D701" s="911"/>
      <c r="E701" s="927"/>
      <c r="F701" s="897"/>
      <c r="G701" s="913"/>
      <c r="H701" s="899"/>
      <c r="I701" s="899">
        <f t="shared" si="2"/>
        <v>0</v>
      </c>
      <c r="J701" s="898"/>
    </row>
    <row r="702" spans="2:10" ht="30" customHeight="1">
      <c r="B702" s="897"/>
      <c r="C702" s="898"/>
      <c r="D702" s="911"/>
      <c r="E702" s="927"/>
      <c r="F702" s="897"/>
      <c r="G702" s="913"/>
      <c r="H702" s="899"/>
      <c r="I702" s="899">
        <f t="shared" ref="I702:I765" si="3">F702*H702</f>
        <v>0</v>
      </c>
      <c r="J702" s="898"/>
    </row>
    <row r="703" spans="2:10" ht="30" customHeight="1">
      <c r="B703" s="897"/>
      <c r="C703" s="898"/>
      <c r="D703" s="911"/>
      <c r="E703" s="927"/>
      <c r="F703" s="897"/>
      <c r="G703" s="913"/>
      <c r="H703" s="899"/>
      <c r="I703" s="899">
        <f t="shared" si="3"/>
        <v>0</v>
      </c>
      <c r="J703" s="898"/>
    </row>
    <row r="704" spans="2:10" ht="30" customHeight="1">
      <c r="B704" s="897"/>
      <c r="C704" s="898"/>
      <c r="D704" s="911"/>
      <c r="E704" s="927"/>
      <c r="F704" s="897"/>
      <c r="G704" s="913"/>
      <c r="H704" s="899"/>
      <c r="I704" s="899">
        <f t="shared" si="3"/>
        <v>0</v>
      </c>
      <c r="J704" s="898"/>
    </row>
    <row r="705" spans="2:10" ht="30" customHeight="1">
      <c r="B705" s="897"/>
      <c r="C705" s="898"/>
      <c r="D705" s="911"/>
      <c r="E705" s="927"/>
      <c r="F705" s="897"/>
      <c r="G705" s="913"/>
      <c r="H705" s="899"/>
      <c r="I705" s="899">
        <f t="shared" si="3"/>
        <v>0</v>
      </c>
      <c r="J705" s="898"/>
    </row>
    <row r="706" spans="2:10" ht="30" customHeight="1">
      <c r="B706" s="897"/>
      <c r="C706" s="898"/>
      <c r="D706" s="911"/>
      <c r="E706" s="927"/>
      <c r="F706" s="897"/>
      <c r="G706" s="913"/>
      <c r="H706" s="899"/>
      <c r="I706" s="899">
        <f t="shared" si="3"/>
        <v>0</v>
      </c>
      <c r="J706" s="898"/>
    </row>
    <row r="707" spans="2:10" ht="30" customHeight="1">
      <c r="B707" s="897"/>
      <c r="C707" s="898"/>
      <c r="D707" s="911"/>
      <c r="E707" s="927"/>
      <c r="F707" s="897"/>
      <c r="G707" s="913"/>
      <c r="H707" s="899"/>
      <c r="I707" s="899">
        <f t="shared" si="3"/>
        <v>0</v>
      </c>
      <c r="J707" s="898"/>
    </row>
    <row r="708" spans="2:10" ht="30" customHeight="1">
      <c r="B708" s="897"/>
      <c r="C708" s="898"/>
      <c r="D708" s="911"/>
      <c r="E708" s="927"/>
      <c r="F708" s="897"/>
      <c r="G708" s="913"/>
      <c r="H708" s="899"/>
      <c r="I708" s="899">
        <f t="shared" si="3"/>
        <v>0</v>
      </c>
      <c r="J708" s="898"/>
    </row>
    <row r="709" spans="2:10" ht="30" customHeight="1">
      <c r="B709" s="897"/>
      <c r="C709" s="898"/>
      <c r="D709" s="911"/>
      <c r="E709" s="927"/>
      <c r="F709" s="897"/>
      <c r="G709" s="913"/>
      <c r="H709" s="899"/>
      <c r="I709" s="899">
        <f t="shared" si="3"/>
        <v>0</v>
      </c>
      <c r="J709" s="898"/>
    </row>
    <row r="710" spans="2:10" ht="30" customHeight="1">
      <c r="B710" s="897"/>
      <c r="C710" s="934"/>
      <c r="D710" s="911"/>
      <c r="E710" s="927"/>
      <c r="F710" s="897"/>
      <c r="G710" s="913"/>
      <c r="H710" s="899"/>
      <c r="I710" s="935">
        <f t="shared" si="3"/>
        <v>0</v>
      </c>
      <c r="J710" s="898"/>
    </row>
    <row r="711" spans="2:10" ht="30" customHeight="1">
      <c r="B711" s="897"/>
      <c r="C711" s="934"/>
      <c r="D711" s="911"/>
      <c r="E711" s="927"/>
      <c r="F711" s="897"/>
      <c r="G711" s="913"/>
      <c r="H711" s="899"/>
      <c r="I711" s="899">
        <f t="shared" si="3"/>
        <v>0</v>
      </c>
      <c r="J711" s="898"/>
    </row>
    <row r="712" spans="2:10" ht="30" customHeight="1">
      <c r="B712" s="897"/>
      <c r="C712" s="898"/>
      <c r="D712" s="911"/>
      <c r="E712" s="927"/>
      <c r="F712" s="897"/>
      <c r="G712" s="913"/>
      <c r="H712" s="899"/>
      <c r="I712" s="899">
        <f t="shared" si="3"/>
        <v>0</v>
      </c>
      <c r="J712" s="898"/>
    </row>
    <row r="713" spans="2:10" ht="30" customHeight="1">
      <c r="B713" s="897"/>
      <c r="C713" s="898"/>
      <c r="D713" s="911"/>
      <c r="E713" s="927"/>
      <c r="F713" s="897"/>
      <c r="G713" s="913"/>
      <c r="H713" s="899"/>
      <c r="I713" s="899">
        <f t="shared" si="3"/>
        <v>0</v>
      </c>
      <c r="J713" s="898"/>
    </row>
    <row r="714" spans="2:10" ht="30" customHeight="1">
      <c r="B714" s="897"/>
      <c r="C714" s="898"/>
      <c r="D714" s="911"/>
      <c r="E714" s="927"/>
      <c r="F714" s="897"/>
      <c r="G714" s="913"/>
      <c r="H714" s="899"/>
      <c r="I714" s="899">
        <f t="shared" si="3"/>
        <v>0</v>
      </c>
      <c r="J714" s="898"/>
    </row>
    <row r="715" spans="2:10" ht="30" customHeight="1">
      <c r="B715" s="897"/>
      <c r="C715" s="898"/>
      <c r="D715" s="911"/>
      <c r="E715" s="927"/>
      <c r="F715" s="897"/>
      <c r="G715" s="913"/>
      <c r="H715" s="899"/>
      <c r="I715" s="899">
        <f t="shared" si="3"/>
        <v>0</v>
      </c>
      <c r="J715" s="898"/>
    </row>
    <row r="716" spans="2:10" ht="30" customHeight="1">
      <c r="B716" s="897"/>
      <c r="C716" s="898"/>
      <c r="D716" s="911"/>
      <c r="E716" s="927"/>
      <c r="F716" s="897"/>
      <c r="G716" s="913"/>
      <c r="H716" s="899"/>
      <c r="I716" s="899">
        <f t="shared" si="3"/>
        <v>0</v>
      </c>
      <c r="J716" s="898"/>
    </row>
    <row r="717" spans="2:10" ht="30" customHeight="1">
      <c r="B717" s="897"/>
      <c r="C717" s="934"/>
      <c r="D717" s="911"/>
      <c r="E717" s="927"/>
      <c r="F717" s="897"/>
      <c r="G717" s="913"/>
      <c r="H717" s="899"/>
      <c r="I717" s="899">
        <f t="shared" si="3"/>
        <v>0</v>
      </c>
      <c r="J717" s="898"/>
    </row>
    <row r="718" spans="2:10" ht="30" customHeight="1">
      <c r="B718" s="897"/>
      <c r="C718" s="898"/>
      <c r="D718" s="911"/>
      <c r="E718" s="927"/>
      <c r="F718" s="897"/>
      <c r="G718" s="913"/>
      <c r="H718" s="899"/>
      <c r="I718" s="899">
        <f t="shared" si="3"/>
        <v>0</v>
      </c>
      <c r="J718" s="898"/>
    </row>
    <row r="719" spans="2:10" ht="30" customHeight="1">
      <c r="B719" s="897"/>
      <c r="C719" s="898"/>
      <c r="D719" s="911"/>
      <c r="E719" s="927"/>
      <c r="F719" s="897"/>
      <c r="G719" s="913"/>
      <c r="H719" s="899"/>
      <c r="I719" s="899">
        <f t="shared" si="3"/>
        <v>0</v>
      </c>
      <c r="J719" s="898"/>
    </row>
    <row r="720" spans="2:10" ht="30" customHeight="1">
      <c r="B720" s="897"/>
      <c r="C720" s="898"/>
      <c r="D720" s="911"/>
      <c r="E720" s="927"/>
      <c r="F720" s="897"/>
      <c r="G720" s="913"/>
      <c r="H720" s="899"/>
      <c r="I720" s="899">
        <f t="shared" si="3"/>
        <v>0</v>
      </c>
      <c r="J720" s="898"/>
    </row>
    <row r="721" spans="2:10" ht="30" customHeight="1">
      <c r="B721" s="897"/>
      <c r="C721" s="898"/>
      <c r="D721" s="911"/>
      <c r="E721" s="927"/>
      <c r="F721" s="897"/>
      <c r="G721" s="913"/>
      <c r="H721" s="899"/>
      <c r="I721" s="899">
        <f t="shared" si="3"/>
        <v>0</v>
      </c>
      <c r="J721" s="898"/>
    </row>
    <row r="722" spans="2:10" ht="30" customHeight="1">
      <c r="B722" s="897"/>
      <c r="C722" s="898"/>
      <c r="D722" s="911"/>
      <c r="E722" s="927"/>
      <c r="F722" s="897"/>
      <c r="G722" s="913"/>
      <c r="H722" s="899"/>
      <c r="I722" s="899">
        <f t="shared" si="3"/>
        <v>0</v>
      </c>
      <c r="J722" s="898"/>
    </row>
    <row r="723" spans="2:10" ht="30" customHeight="1">
      <c r="B723" s="897"/>
      <c r="C723" s="898"/>
      <c r="D723" s="911"/>
      <c r="E723" s="927"/>
      <c r="F723" s="897"/>
      <c r="G723" s="913"/>
      <c r="H723" s="899"/>
      <c r="I723" s="899">
        <f t="shared" si="3"/>
        <v>0</v>
      </c>
      <c r="J723" s="898"/>
    </row>
    <row r="724" spans="2:10" ht="30" customHeight="1">
      <c r="B724" s="897"/>
      <c r="C724" s="898"/>
      <c r="D724" s="911"/>
      <c r="E724" s="927"/>
      <c r="F724" s="897"/>
      <c r="G724" s="913"/>
      <c r="H724" s="899"/>
      <c r="I724" s="899">
        <f t="shared" si="3"/>
        <v>0</v>
      </c>
      <c r="J724" s="898"/>
    </row>
    <row r="725" spans="2:10" ht="30" customHeight="1">
      <c r="B725" s="897"/>
      <c r="C725" s="898"/>
      <c r="D725" s="911"/>
      <c r="E725" s="927"/>
      <c r="F725" s="897"/>
      <c r="G725" s="913"/>
      <c r="H725" s="899"/>
      <c r="I725" s="899">
        <f t="shared" si="3"/>
        <v>0</v>
      </c>
      <c r="J725" s="898"/>
    </row>
    <row r="726" spans="2:10" ht="30" customHeight="1">
      <c r="B726" s="897"/>
      <c r="C726" s="934"/>
      <c r="D726" s="911"/>
      <c r="E726" s="927"/>
      <c r="F726" s="897"/>
      <c r="G726" s="913"/>
      <c r="H726" s="899"/>
      <c r="I726" s="938">
        <f t="shared" si="3"/>
        <v>0</v>
      </c>
      <c r="J726" s="898"/>
    </row>
    <row r="727" spans="2:10" ht="30" customHeight="1">
      <c r="B727" s="897"/>
      <c r="C727" s="934"/>
      <c r="D727" s="911"/>
      <c r="E727" s="927"/>
      <c r="F727" s="897"/>
      <c r="G727" s="913"/>
      <c r="H727" s="899"/>
      <c r="I727" s="935">
        <f t="shared" si="3"/>
        <v>0</v>
      </c>
      <c r="J727" s="898"/>
    </row>
    <row r="728" spans="2:10" ht="30" customHeight="1">
      <c r="B728" s="897"/>
      <c r="C728" s="934"/>
      <c r="D728" s="911"/>
      <c r="E728" s="927"/>
      <c r="F728" s="897"/>
      <c r="G728" s="913"/>
      <c r="H728" s="899"/>
      <c r="I728" s="935">
        <f t="shared" si="3"/>
        <v>0</v>
      </c>
      <c r="J728" s="898"/>
    </row>
    <row r="729" spans="2:10" ht="30" customHeight="1">
      <c r="B729" s="897"/>
      <c r="C729" s="934"/>
      <c r="D729" s="911"/>
      <c r="E729" s="927"/>
      <c r="F729" s="897"/>
      <c r="G729" s="913"/>
      <c r="H729" s="899"/>
      <c r="I729" s="938">
        <f t="shared" si="3"/>
        <v>0</v>
      </c>
      <c r="J729" s="898"/>
    </row>
    <row r="730" spans="2:10" ht="30" customHeight="1">
      <c r="B730" s="897"/>
      <c r="C730" s="898"/>
      <c r="D730" s="911"/>
      <c r="E730" s="927"/>
      <c r="F730" s="897"/>
      <c r="G730" s="913"/>
      <c r="H730" s="899"/>
      <c r="I730" s="899">
        <f t="shared" si="3"/>
        <v>0</v>
      </c>
      <c r="J730" s="898"/>
    </row>
    <row r="731" spans="2:10" ht="30" customHeight="1">
      <c r="B731" s="897"/>
      <c r="C731" s="898"/>
      <c r="D731" s="911"/>
      <c r="E731" s="927"/>
      <c r="F731" s="897"/>
      <c r="G731" s="913"/>
      <c r="H731" s="899"/>
      <c r="I731" s="899">
        <f t="shared" si="3"/>
        <v>0</v>
      </c>
      <c r="J731" s="898"/>
    </row>
    <row r="732" spans="2:10" ht="30" customHeight="1">
      <c r="B732" s="897"/>
      <c r="C732" s="898"/>
      <c r="D732" s="911"/>
      <c r="E732" s="927"/>
      <c r="F732" s="897"/>
      <c r="G732" s="913"/>
      <c r="H732" s="899"/>
      <c r="I732" s="899">
        <f t="shared" si="3"/>
        <v>0</v>
      </c>
      <c r="J732" s="898"/>
    </row>
    <row r="733" spans="2:10" ht="30" customHeight="1">
      <c r="B733" s="897"/>
      <c r="C733" s="898"/>
      <c r="D733" s="911"/>
      <c r="E733" s="927"/>
      <c r="F733" s="897"/>
      <c r="G733" s="913"/>
      <c r="H733" s="899"/>
      <c r="I733" s="899">
        <f t="shared" si="3"/>
        <v>0</v>
      </c>
      <c r="J733" s="898"/>
    </row>
    <row r="734" spans="2:10" ht="30" customHeight="1">
      <c r="B734" s="897"/>
      <c r="C734" s="898"/>
      <c r="D734" s="911"/>
      <c r="E734" s="927"/>
      <c r="F734" s="897"/>
      <c r="G734" s="913"/>
      <c r="H734" s="899"/>
      <c r="I734" s="899">
        <f t="shared" si="3"/>
        <v>0</v>
      </c>
      <c r="J734" s="898"/>
    </row>
    <row r="735" spans="2:10" ht="30" customHeight="1">
      <c r="B735" s="897"/>
      <c r="C735" s="898"/>
      <c r="D735" s="911"/>
      <c r="E735" s="927"/>
      <c r="F735" s="897"/>
      <c r="G735" s="913"/>
      <c r="H735" s="899"/>
      <c r="I735" s="899">
        <f t="shared" si="3"/>
        <v>0</v>
      </c>
      <c r="J735" s="898"/>
    </row>
    <row r="736" spans="2:10" ht="30" customHeight="1">
      <c r="B736" s="897"/>
      <c r="C736" s="898"/>
      <c r="D736" s="911"/>
      <c r="E736" s="927"/>
      <c r="F736" s="897"/>
      <c r="G736" s="913"/>
      <c r="H736" s="899"/>
      <c r="I736" s="899">
        <f t="shared" si="3"/>
        <v>0</v>
      </c>
      <c r="J736" s="898"/>
    </row>
    <row r="737" spans="2:10" ht="30" customHeight="1">
      <c r="B737" s="897"/>
      <c r="C737" s="898"/>
      <c r="D737" s="911"/>
      <c r="E737" s="927"/>
      <c r="F737" s="897"/>
      <c r="G737" s="913"/>
      <c r="H737" s="899"/>
      <c r="I737" s="899">
        <f t="shared" si="3"/>
        <v>0</v>
      </c>
      <c r="J737" s="898"/>
    </row>
    <row r="738" spans="2:10" ht="30" customHeight="1">
      <c r="B738" s="897"/>
      <c r="C738" s="898"/>
      <c r="D738" s="911"/>
      <c r="E738" s="927"/>
      <c r="F738" s="897"/>
      <c r="G738" s="913"/>
      <c r="H738" s="899"/>
      <c r="I738" s="899">
        <f t="shared" si="3"/>
        <v>0</v>
      </c>
      <c r="J738" s="898"/>
    </row>
    <row r="739" spans="2:10" ht="30" customHeight="1">
      <c r="B739" s="897"/>
      <c r="C739" s="898"/>
      <c r="D739" s="911"/>
      <c r="E739" s="927"/>
      <c r="F739" s="897"/>
      <c r="G739" s="913"/>
      <c r="H739" s="899"/>
      <c r="I739" s="899">
        <f t="shared" si="3"/>
        <v>0</v>
      </c>
      <c r="J739" s="898"/>
    </row>
    <row r="740" spans="2:10" ht="30" customHeight="1">
      <c r="B740" s="897"/>
      <c r="C740" s="898"/>
      <c r="D740" s="911"/>
      <c r="E740" s="927"/>
      <c r="F740" s="897"/>
      <c r="G740" s="913"/>
      <c r="H740" s="899"/>
      <c r="I740" s="899">
        <f t="shared" si="3"/>
        <v>0</v>
      </c>
      <c r="J740" s="898"/>
    </row>
    <row r="741" spans="2:10" ht="30" customHeight="1">
      <c r="B741" s="897"/>
      <c r="C741" s="898"/>
      <c r="D741" s="911"/>
      <c r="E741" s="927"/>
      <c r="F741" s="897"/>
      <c r="G741" s="913"/>
      <c r="H741" s="899"/>
      <c r="I741" s="899">
        <f t="shared" si="3"/>
        <v>0</v>
      </c>
      <c r="J741" s="898"/>
    </row>
    <row r="742" spans="2:10" ht="30" customHeight="1">
      <c r="B742" s="897"/>
      <c r="C742" s="898"/>
      <c r="D742" s="911"/>
      <c r="E742" s="927"/>
      <c r="F742" s="897"/>
      <c r="G742" s="913"/>
      <c r="H742" s="899"/>
      <c r="I742" s="938">
        <f t="shared" si="3"/>
        <v>0</v>
      </c>
      <c r="J742" s="898"/>
    </row>
    <row r="743" spans="2:10" ht="30" customHeight="1">
      <c r="B743" s="897"/>
      <c r="C743" s="898"/>
      <c r="D743" s="911"/>
      <c r="E743" s="927"/>
      <c r="F743" s="897"/>
      <c r="G743" s="913"/>
      <c r="H743" s="899"/>
      <c r="I743" s="938">
        <f t="shared" si="3"/>
        <v>0</v>
      </c>
      <c r="J743" s="898"/>
    </row>
    <row r="744" spans="2:10" ht="30" customHeight="1">
      <c r="B744" s="897"/>
      <c r="C744" s="898"/>
      <c r="D744" s="911"/>
      <c r="E744" s="927"/>
      <c r="F744" s="897"/>
      <c r="G744" s="913"/>
      <c r="H744" s="899"/>
      <c r="I744" s="899">
        <f t="shared" si="3"/>
        <v>0</v>
      </c>
      <c r="J744" s="898"/>
    </row>
    <row r="745" spans="2:10" ht="30" customHeight="1">
      <c r="B745" s="897"/>
      <c r="C745" s="898"/>
      <c r="D745" s="911"/>
      <c r="E745" s="927"/>
      <c r="F745" s="897"/>
      <c r="G745" s="913"/>
      <c r="H745" s="899"/>
      <c r="I745" s="899">
        <f t="shared" si="3"/>
        <v>0</v>
      </c>
      <c r="J745" s="898"/>
    </row>
    <row r="746" spans="2:10" ht="30" customHeight="1">
      <c r="B746" s="897"/>
      <c r="C746" s="898"/>
      <c r="D746" s="911"/>
      <c r="E746" s="927"/>
      <c r="F746" s="897"/>
      <c r="G746" s="913"/>
      <c r="H746" s="899"/>
      <c r="I746" s="899">
        <f t="shared" si="3"/>
        <v>0</v>
      </c>
      <c r="J746" s="898"/>
    </row>
    <row r="747" spans="2:10" ht="30" customHeight="1">
      <c r="B747" s="897"/>
      <c r="C747" s="898"/>
      <c r="D747" s="911"/>
      <c r="E747" s="927"/>
      <c r="F747" s="897"/>
      <c r="G747" s="913"/>
      <c r="H747" s="899"/>
      <c r="I747" s="899">
        <f t="shared" si="3"/>
        <v>0</v>
      </c>
      <c r="J747" s="898"/>
    </row>
    <row r="748" spans="2:10" ht="30" customHeight="1">
      <c r="B748" s="897"/>
      <c r="C748" s="898"/>
      <c r="D748" s="911"/>
      <c r="E748" s="927"/>
      <c r="F748" s="897"/>
      <c r="G748" s="913"/>
      <c r="H748" s="899"/>
      <c r="I748" s="899">
        <f t="shared" si="3"/>
        <v>0</v>
      </c>
      <c r="J748" s="898"/>
    </row>
    <row r="749" spans="2:10" ht="30" customHeight="1">
      <c r="B749" s="897"/>
      <c r="C749" s="898"/>
      <c r="D749" s="911"/>
      <c r="E749" s="927"/>
      <c r="F749" s="897"/>
      <c r="G749" s="913"/>
      <c r="H749" s="899"/>
      <c r="I749" s="899">
        <f t="shared" si="3"/>
        <v>0</v>
      </c>
      <c r="J749" s="898"/>
    </row>
    <row r="750" spans="2:10" ht="30" customHeight="1">
      <c r="B750" s="897"/>
      <c r="C750" s="898"/>
      <c r="D750" s="911"/>
      <c r="E750" s="927"/>
      <c r="F750" s="897"/>
      <c r="G750" s="913"/>
      <c r="H750" s="899"/>
      <c r="I750" s="899">
        <f t="shared" si="3"/>
        <v>0</v>
      </c>
      <c r="J750" s="898"/>
    </row>
    <row r="751" spans="2:10" ht="30" customHeight="1">
      <c r="B751" s="897"/>
      <c r="C751" s="898"/>
      <c r="D751" s="911"/>
      <c r="E751" s="927"/>
      <c r="F751" s="897"/>
      <c r="G751" s="913"/>
      <c r="H751" s="899"/>
      <c r="I751" s="899">
        <f t="shared" si="3"/>
        <v>0</v>
      </c>
      <c r="J751" s="898"/>
    </row>
    <row r="752" spans="2:10" ht="30" customHeight="1">
      <c r="B752" s="897"/>
      <c r="C752" s="898"/>
      <c r="D752" s="911"/>
      <c r="E752" s="927"/>
      <c r="F752" s="897"/>
      <c r="G752" s="913"/>
      <c r="H752" s="899"/>
      <c r="I752" s="899">
        <f t="shared" si="3"/>
        <v>0</v>
      </c>
      <c r="J752" s="898"/>
    </row>
    <row r="753" spans="2:10" ht="30" customHeight="1">
      <c r="B753" s="897"/>
      <c r="C753" s="898"/>
      <c r="D753" s="911"/>
      <c r="E753" s="927"/>
      <c r="F753" s="897"/>
      <c r="G753" s="913"/>
      <c r="H753" s="899"/>
      <c r="I753" s="899">
        <f t="shared" si="3"/>
        <v>0</v>
      </c>
      <c r="J753" s="898"/>
    </row>
    <row r="754" spans="2:10" ht="30" customHeight="1">
      <c r="B754" s="897"/>
      <c r="C754" s="898"/>
      <c r="D754" s="911"/>
      <c r="E754" s="927"/>
      <c r="F754" s="897"/>
      <c r="G754" s="913"/>
      <c r="H754" s="899"/>
      <c r="I754" s="899">
        <f t="shared" si="3"/>
        <v>0</v>
      </c>
      <c r="J754" s="898"/>
    </row>
    <row r="755" spans="2:10" ht="30" customHeight="1">
      <c r="I755" s="905">
        <f t="shared" si="3"/>
        <v>0</v>
      </c>
    </row>
    <row r="756" spans="2:10" ht="30" customHeight="1">
      <c r="I756" s="905">
        <f t="shared" si="3"/>
        <v>0</v>
      </c>
    </row>
    <row r="757" spans="2:10" ht="30" customHeight="1">
      <c r="I757" s="905">
        <f t="shared" si="3"/>
        <v>0</v>
      </c>
    </row>
    <row r="758" spans="2:10" ht="30" customHeight="1">
      <c r="I758" s="905">
        <f t="shared" si="3"/>
        <v>0</v>
      </c>
    </row>
    <row r="759" spans="2:10" ht="30" customHeight="1">
      <c r="I759" s="905">
        <f t="shared" si="3"/>
        <v>0</v>
      </c>
    </row>
    <row r="760" spans="2:10" ht="30" customHeight="1">
      <c r="I760" s="905">
        <f t="shared" si="3"/>
        <v>0</v>
      </c>
    </row>
    <row r="761" spans="2:10" ht="30" customHeight="1">
      <c r="I761" s="905">
        <f t="shared" si="3"/>
        <v>0</v>
      </c>
    </row>
    <row r="762" spans="2:10" ht="30" customHeight="1">
      <c r="I762" s="905">
        <f t="shared" si="3"/>
        <v>0</v>
      </c>
    </row>
    <row r="763" spans="2:10" ht="30" customHeight="1">
      <c r="I763" s="905">
        <f t="shared" si="3"/>
        <v>0</v>
      </c>
    </row>
    <row r="764" spans="2:10" ht="30" customHeight="1">
      <c r="I764" s="905">
        <f t="shared" si="3"/>
        <v>0</v>
      </c>
    </row>
    <row r="765" spans="2:10" ht="30" customHeight="1">
      <c r="I765" s="905">
        <f t="shared" si="3"/>
        <v>0</v>
      </c>
    </row>
    <row r="766" spans="2:10" ht="30" customHeight="1">
      <c r="I766" s="905">
        <f t="shared" ref="I766:I818" si="4">F766*H766</f>
        <v>0</v>
      </c>
    </row>
    <row r="767" spans="2:10" ht="30" customHeight="1">
      <c r="I767" s="905">
        <f t="shared" si="4"/>
        <v>0</v>
      </c>
    </row>
    <row r="768" spans="2:10" ht="30" customHeight="1">
      <c r="I768" s="905">
        <f t="shared" si="4"/>
        <v>0</v>
      </c>
    </row>
    <row r="769" spans="2:9" ht="30" customHeight="1">
      <c r="I769" s="905">
        <f t="shared" si="4"/>
        <v>0</v>
      </c>
    </row>
    <row r="770" spans="2:9" ht="30" customHeight="1">
      <c r="B770" s="761"/>
      <c r="D770" s="762"/>
      <c r="E770" s="761"/>
      <c r="I770" s="905">
        <f t="shared" si="4"/>
        <v>0</v>
      </c>
    </row>
    <row r="771" spans="2:9" ht="30" customHeight="1">
      <c r="B771" s="761"/>
      <c r="D771" s="762"/>
      <c r="E771" s="761"/>
      <c r="I771" s="905">
        <f t="shared" si="4"/>
        <v>0</v>
      </c>
    </row>
    <row r="772" spans="2:9" ht="30" customHeight="1">
      <c r="B772" s="761"/>
      <c r="D772" s="762"/>
      <c r="E772" s="761"/>
      <c r="I772" s="905">
        <f t="shared" si="4"/>
        <v>0</v>
      </c>
    </row>
    <row r="773" spans="2:9" ht="30" customHeight="1">
      <c r="B773" s="761"/>
      <c r="D773" s="762"/>
      <c r="E773" s="761"/>
      <c r="I773" s="905">
        <f t="shared" si="4"/>
        <v>0</v>
      </c>
    </row>
    <row r="774" spans="2:9" ht="30" customHeight="1">
      <c r="B774" s="761"/>
      <c r="D774" s="762"/>
      <c r="E774" s="761"/>
      <c r="I774" s="905">
        <f t="shared" si="4"/>
        <v>0</v>
      </c>
    </row>
    <row r="775" spans="2:9" ht="30" customHeight="1">
      <c r="B775" s="761"/>
      <c r="D775" s="762"/>
      <c r="E775" s="761"/>
      <c r="I775" s="905">
        <f t="shared" si="4"/>
        <v>0</v>
      </c>
    </row>
    <row r="776" spans="2:9" ht="30" customHeight="1">
      <c r="B776" s="761"/>
      <c r="D776" s="762"/>
      <c r="E776" s="761"/>
      <c r="I776" s="905">
        <f t="shared" si="4"/>
        <v>0</v>
      </c>
    </row>
    <row r="777" spans="2:9" ht="30" customHeight="1">
      <c r="B777" s="761"/>
      <c r="D777" s="762"/>
      <c r="E777" s="761"/>
      <c r="I777" s="905">
        <f t="shared" si="4"/>
        <v>0</v>
      </c>
    </row>
    <row r="778" spans="2:9" ht="30" customHeight="1">
      <c r="B778" s="761"/>
      <c r="D778" s="762"/>
      <c r="E778" s="761"/>
      <c r="I778" s="905">
        <f t="shared" si="4"/>
        <v>0</v>
      </c>
    </row>
    <row r="779" spans="2:9" ht="30" customHeight="1">
      <c r="B779" s="761"/>
      <c r="D779" s="762"/>
      <c r="E779" s="761"/>
      <c r="I779" s="905">
        <f t="shared" si="4"/>
        <v>0</v>
      </c>
    </row>
    <row r="780" spans="2:9" ht="30" customHeight="1">
      <c r="B780" s="761"/>
      <c r="D780" s="762"/>
      <c r="E780" s="761"/>
      <c r="I780" s="905">
        <f t="shared" si="4"/>
        <v>0</v>
      </c>
    </row>
    <row r="781" spans="2:9" ht="30" customHeight="1">
      <c r="B781" s="761"/>
      <c r="D781" s="762"/>
      <c r="E781" s="761"/>
      <c r="I781" s="905">
        <f t="shared" si="4"/>
        <v>0</v>
      </c>
    </row>
    <row r="782" spans="2:9" ht="30" customHeight="1">
      <c r="B782" s="761"/>
      <c r="D782" s="762"/>
      <c r="E782" s="761"/>
      <c r="I782" s="905">
        <f t="shared" si="4"/>
        <v>0</v>
      </c>
    </row>
    <row r="783" spans="2:9" ht="30" customHeight="1">
      <c r="B783" s="761"/>
      <c r="D783" s="762"/>
      <c r="E783" s="761"/>
      <c r="I783" s="905">
        <f t="shared" si="4"/>
        <v>0</v>
      </c>
    </row>
    <row r="784" spans="2:9" ht="30" customHeight="1">
      <c r="B784" s="761"/>
      <c r="D784" s="762"/>
      <c r="E784" s="761"/>
      <c r="I784" s="905">
        <f t="shared" si="4"/>
        <v>0</v>
      </c>
    </row>
    <row r="785" spans="2:9" ht="30" customHeight="1">
      <c r="B785" s="761"/>
      <c r="D785" s="762"/>
      <c r="E785" s="761"/>
      <c r="I785" s="905">
        <f t="shared" si="4"/>
        <v>0</v>
      </c>
    </row>
    <row r="786" spans="2:9" ht="30" customHeight="1">
      <c r="B786" s="761"/>
      <c r="D786" s="762"/>
      <c r="E786" s="761"/>
      <c r="I786" s="905">
        <f t="shared" si="4"/>
        <v>0</v>
      </c>
    </row>
    <row r="787" spans="2:9" ht="30" customHeight="1">
      <c r="B787" s="761"/>
      <c r="D787" s="762"/>
      <c r="E787" s="761"/>
      <c r="I787" s="905">
        <f t="shared" si="4"/>
        <v>0</v>
      </c>
    </row>
    <row r="788" spans="2:9" ht="30" customHeight="1">
      <c r="B788" s="761"/>
      <c r="D788" s="762"/>
      <c r="E788" s="761"/>
      <c r="I788" s="905">
        <f t="shared" si="4"/>
        <v>0</v>
      </c>
    </row>
    <row r="789" spans="2:9" ht="30" customHeight="1">
      <c r="B789" s="761"/>
      <c r="D789" s="762"/>
      <c r="E789" s="761"/>
      <c r="I789" s="905">
        <f t="shared" si="4"/>
        <v>0</v>
      </c>
    </row>
    <row r="790" spans="2:9" ht="30" customHeight="1">
      <c r="B790" s="761"/>
      <c r="D790" s="762"/>
      <c r="E790" s="761"/>
      <c r="I790" s="905">
        <f t="shared" si="4"/>
        <v>0</v>
      </c>
    </row>
    <row r="791" spans="2:9" ht="30" customHeight="1">
      <c r="B791" s="761"/>
      <c r="D791" s="762"/>
      <c r="E791" s="761"/>
      <c r="I791" s="905">
        <f t="shared" si="4"/>
        <v>0</v>
      </c>
    </row>
    <row r="792" spans="2:9" ht="30" customHeight="1">
      <c r="B792" s="761"/>
      <c r="D792" s="762"/>
      <c r="E792" s="761"/>
      <c r="I792" s="905">
        <f t="shared" si="4"/>
        <v>0</v>
      </c>
    </row>
    <row r="793" spans="2:9" ht="30" customHeight="1">
      <c r="B793" s="761"/>
      <c r="D793" s="762"/>
      <c r="E793" s="761"/>
      <c r="I793" s="905">
        <f t="shared" si="4"/>
        <v>0</v>
      </c>
    </row>
    <row r="794" spans="2:9" ht="30" customHeight="1">
      <c r="B794" s="761"/>
      <c r="D794" s="762"/>
      <c r="E794" s="761"/>
      <c r="I794" s="905">
        <f t="shared" si="4"/>
        <v>0</v>
      </c>
    </row>
    <row r="795" spans="2:9" ht="30" customHeight="1">
      <c r="B795" s="761"/>
      <c r="D795" s="762"/>
      <c r="E795" s="761"/>
      <c r="I795" s="905">
        <f t="shared" si="4"/>
        <v>0</v>
      </c>
    </row>
    <row r="796" spans="2:9" ht="30" customHeight="1">
      <c r="B796" s="761"/>
      <c r="D796" s="762"/>
      <c r="E796" s="761"/>
      <c r="I796" s="905">
        <f t="shared" si="4"/>
        <v>0</v>
      </c>
    </row>
    <row r="797" spans="2:9" ht="30" customHeight="1">
      <c r="B797" s="761"/>
      <c r="D797" s="762"/>
      <c r="E797" s="761"/>
      <c r="I797" s="905">
        <f t="shared" si="4"/>
        <v>0</v>
      </c>
    </row>
    <row r="798" spans="2:9" ht="30" customHeight="1">
      <c r="B798" s="761"/>
      <c r="D798" s="762"/>
      <c r="E798" s="761"/>
      <c r="I798" s="905">
        <f t="shared" si="4"/>
        <v>0</v>
      </c>
    </row>
    <row r="799" spans="2:9" ht="30" customHeight="1">
      <c r="B799" s="761"/>
      <c r="D799" s="762"/>
      <c r="E799" s="761"/>
      <c r="I799" s="905">
        <f t="shared" si="4"/>
        <v>0</v>
      </c>
    </row>
    <row r="800" spans="2:9" ht="30" customHeight="1">
      <c r="B800" s="761"/>
      <c r="D800" s="762"/>
      <c r="E800" s="761"/>
      <c r="I800" s="905">
        <f t="shared" si="4"/>
        <v>0</v>
      </c>
    </row>
    <row r="801" spans="2:9" ht="30" customHeight="1">
      <c r="B801" s="761"/>
      <c r="D801" s="762"/>
      <c r="E801" s="761"/>
      <c r="I801" s="905">
        <f t="shared" si="4"/>
        <v>0</v>
      </c>
    </row>
    <row r="802" spans="2:9" ht="30" customHeight="1">
      <c r="B802" s="761"/>
      <c r="D802" s="762"/>
      <c r="E802" s="761"/>
      <c r="I802" s="905">
        <f t="shared" si="4"/>
        <v>0</v>
      </c>
    </row>
    <row r="803" spans="2:9" ht="30" customHeight="1">
      <c r="B803" s="761"/>
      <c r="D803" s="762"/>
      <c r="E803" s="761"/>
      <c r="I803" s="905">
        <f t="shared" si="4"/>
        <v>0</v>
      </c>
    </row>
    <row r="804" spans="2:9" ht="30" customHeight="1">
      <c r="B804" s="761"/>
      <c r="D804" s="762"/>
      <c r="E804" s="761"/>
      <c r="I804" s="905">
        <f t="shared" si="4"/>
        <v>0</v>
      </c>
    </row>
    <row r="805" spans="2:9" ht="30" customHeight="1">
      <c r="B805" s="761"/>
      <c r="D805" s="762"/>
      <c r="E805" s="761"/>
      <c r="I805" s="905">
        <f t="shared" si="4"/>
        <v>0</v>
      </c>
    </row>
    <row r="806" spans="2:9" ht="30" customHeight="1">
      <c r="B806" s="761"/>
      <c r="D806" s="762"/>
      <c r="E806" s="761"/>
      <c r="I806" s="905">
        <f t="shared" si="4"/>
        <v>0</v>
      </c>
    </row>
    <row r="807" spans="2:9" ht="30" customHeight="1">
      <c r="B807" s="761"/>
      <c r="D807" s="762"/>
      <c r="E807" s="761"/>
      <c r="I807" s="905">
        <f t="shared" si="4"/>
        <v>0</v>
      </c>
    </row>
    <row r="808" spans="2:9" ht="30" customHeight="1">
      <c r="B808" s="761"/>
      <c r="D808" s="762"/>
      <c r="E808" s="761"/>
      <c r="I808" s="905">
        <f t="shared" si="4"/>
        <v>0</v>
      </c>
    </row>
    <row r="809" spans="2:9" ht="30" customHeight="1">
      <c r="B809" s="761"/>
      <c r="D809" s="762"/>
      <c r="E809" s="761"/>
      <c r="I809" s="905">
        <f t="shared" si="4"/>
        <v>0</v>
      </c>
    </row>
    <row r="810" spans="2:9" ht="30" customHeight="1">
      <c r="B810" s="761"/>
      <c r="D810" s="762"/>
      <c r="E810" s="761"/>
      <c r="I810" s="905">
        <f t="shared" si="4"/>
        <v>0</v>
      </c>
    </row>
    <row r="811" spans="2:9" ht="30" customHeight="1">
      <c r="B811" s="761"/>
      <c r="D811" s="762"/>
      <c r="E811" s="761"/>
      <c r="I811" s="905">
        <f t="shared" si="4"/>
        <v>0</v>
      </c>
    </row>
    <row r="812" spans="2:9" ht="30" customHeight="1">
      <c r="B812" s="761"/>
      <c r="D812" s="762"/>
      <c r="E812" s="761"/>
      <c r="I812" s="905">
        <f t="shared" si="4"/>
        <v>0</v>
      </c>
    </row>
    <row r="813" spans="2:9" ht="30" customHeight="1">
      <c r="B813" s="761"/>
      <c r="D813" s="762"/>
      <c r="E813" s="761"/>
      <c r="I813" s="905">
        <f t="shared" si="4"/>
        <v>0</v>
      </c>
    </row>
    <row r="814" spans="2:9" ht="30" customHeight="1">
      <c r="B814" s="761"/>
      <c r="D814" s="762"/>
      <c r="E814" s="761"/>
      <c r="I814" s="905">
        <f t="shared" si="4"/>
        <v>0</v>
      </c>
    </row>
    <row r="815" spans="2:9" ht="30" customHeight="1">
      <c r="B815" s="761"/>
      <c r="D815" s="762"/>
      <c r="E815" s="761"/>
      <c r="I815" s="905">
        <f t="shared" si="4"/>
        <v>0</v>
      </c>
    </row>
    <row r="816" spans="2:9" ht="30" customHeight="1">
      <c r="B816" s="761"/>
      <c r="D816" s="762"/>
      <c r="E816" s="761"/>
      <c r="I816" s="905">
        <f t="shared" si="4"/>
        <v>0</v>
      </c>
    </row>
    <row r="817" spans="2:9" ht="30" customHeight="1">
      <c r="B817" s="761"/>
      <c r="D817" s="762"/>
      <c r="E817" s="761"/>
      <c r="I817" s="905">
        <f t="shared" si="4"/>
        <v>0</v>
      </c>
    </row>
    <row r="818" spans="2:9" ht="30" customHeight="1">
      <c r="B818" s="761"/>
      <c r="D818" s="762"/>
      <c r="E818" s="761"/>
      <c r="I818" s="905">
        <f t="shared" si="4"/>
        <v>0</v>
      </c>
    </row>
    <row r="819" spans="2:9" ht="30" customHeight="1">
      <c r="B819" s="761"/>
      <c r="D819" s="762"/>
      <c r="E819" s="761"/>
    </row>
    <row r="820" spans="2:9" ht="30" customHeight="1">
      <c r="B820" s="761"/>
      <c r="D820" s="762"/>
      <c r="E820" s="761"/>
    </row>
    <row r="821" spans="2:9" ht="30" customHeight="1">
      <c r="B821" s="761"/>
      <c r="D821" s="762"/>
      <c r="E821" s="761"/>
    </row>
    <row r="822" spans="2:9" ht="30" customHeight="1">
      <c r="B822" s="761"/>
      <c r="D822" s="762"/>
      <c r="E822" s="761"/>
    </row>
    <row r="823" spans="2:9" ht="30" customHeight="1">
      <c r="B823" s="761"/>
      <c r="D823" s="762"/>
      <c r="E823" s="761"/>
    </row>
    <row r="824" spans="2:9" ht="30" customHeight="1">
      <c r="B824" s="761"/>
      <c r="D824" s="762"/>
      <c r="E824" s="761"/>
    </row>
    <row r="825" spans="2:9" ht="30" customHeight="1">
      <c r="B825" s="761"/>
      <c r="D825" s="762"/>
      <c r="E825" s="761"/>
    </row>
    <row r="826" spans="2:9" ht="30" customHeight="1">
      <c r="B826" s="761"/>
      <c r="D826" s="762"/>
      <c r="E826" s="761"/>
    </row>
    <row r="827" spans="2:9" ht="30" customHeight="1">
      <c r="B827" s="761"/>
      <c r="D827" s="762"/>
      <c r="E827" s="761"/>
    </row>
    <row r="828" spans="2:9" ht="30" customHeight="1">
      <c r="B828" s="761"/>
      <c r="D828" s="762"/>
      <c r="E828" s="761"/>
    </row>
    <row r="829" spans="2:9" ht="30" customHeight="1">
      <c r="B829" s="761"/>
      <c r="D829" s="762"/>
      <c r="E829" s="761"/>
    </row>
    <row r="830" spans="2:9" ht="30" customHeight="1">
      <c r="B830" s="761"/>
      <c r="D830" s="762"/>
      <c r="E830" s="761"/>
    </row>
    <row r="831" spans="2:9" ht="30" customHeight="1">
      <c r="B831" s="761"/>
      <c r="D831" s="762"/>
      <c r="E831" s="761"/>
    </row>
    <row r="832" spans="2:9" ht="30" customHeight="1">
      <c r="B832" s="761"/>
      <c r="D832" s="762"/>
      <c r="E832" s="761"/>
    </row>
    <row r="833" spans="2:9" ht="30" customHeight="1">
      <c r="B833" s="761"/>
      <c r="D833" s="762"/>
      <c r="E833" s="761"/>
    </row>
    <row r="834" spans="2:9" ht="30" customHeight="1">
      <c r="B834" s="761"/>
      <c r="D834" s="762"/>
      <c r="E834" s="761"/>
      <c r="G834" s="762"/>
      <c r="H834" s="761"/>
      <c r="I834" s="761"/>
    </row>
    <row r="835" spans="2:9" ht="30" customHeight="1">
      <c r="B835" s="761"/>
      <c r="D835" s="762"/>
      <c r="E835" s="761"/>
      <c r="G835" s="762"/>
      <c r="H835" s="761"/>
      <c r="I835" s="761"/>
    </row>
    <row r="836" spans="2:9" ht="30" customHeight="1">
      <c r="B836" s="761"/>
      <c r="D836" s="762"/>
      <c r="E836" s="761"/>
      <c r="G836" s="762"/>
      <c r="H836" s="761"/>
      <c r="I836" s="761"/>
    </row>
    <row r="837" spans="2:9" ht="30" customHeight="1">
      <c r="B837" s="761"/>
      <c r="D837" s="762"/>
      <c r="E837" s="761"/>
      <c r="G837" s="762"/>
      <c r="H837" s="761"/>
      <c r="I837" s="761"/>
    </row>
    <row r="838" spans="2:9" ht="30" customHeight="1">
      <c r="B838" s="761"/>
      <c r="D838" s="762"/>
      <c r="E838" s="761"/>
      <c r="G838" s="762"/>
      <c r="H838" s="761"/>
      <c r="I838" s="761"/>
    </row>
    <row r="839" spans="2:9" ht="30" customHeight="1">
      <c r="B839" s="761"/>
      <c r="D839" s="762"/>
      <c r="E839" s="761"/>
      <c r="G839" s="762"/>
      <c r="H839" s="761"/>
      <c r="I839" s="761"/>
    </row>
    <row r="840" spans="2:9" ht="30" customHeight="1">
      <c r="B840" s="761"/>
      <c r="D840" s="762"/>
      <c r="E840" s="761"/>
      <c r="G840" s="762"/>
      <c r="H840" s="761"/>
      <c r="I840" s="761"/>
    </row>
    <row r="841" spans="2:9" ht="30" customHeight="1">
      <c r="B841" s="761"/>
      <c r="D841" s="762"/>
      <c r="E841" s="761"/>
      <c r="G841" s="762"/>
      <c r="H841" s="761"/>
      <c r="I841" s="761"/>
    </row>
    <row r="842" spans="2:9" ht="30" customHeight="1">
      <c r="B842" s="761"/>
      <c r="D842" s="762"/>
      <c r="E842" s="761"/>
      <c r="G842" s="762"/>
      <c r="H842" s="761"/>
      <c r="I842" s="761"/>
    </row>
    <row r="843" spans="2:9" ht="30" customHeight="1">
      <c r="B843" s="761"/>
      <c r="D843" s="762"/>
      <c r="E843" s="761"/>
      <c r="G843" s="762"/>
      <c r="H843" s="761"/>
      <c r="I843" s="761"/>
    </row>
    <row r="844" spans="2:9" ht="30" customHeight="1">
      <c r="B844" s="761"/>
      <c r="D844" s="762"/>
      <c r="E844" s="761"/>
      <c r="G844" s="762"/>
      <c r="H844" s="761"/>
      <c r="I844" s="761"/>
    </row>
    <row r="845" spans="2:9" ht="30" customHeight="1">
      <c r="B845" s="761"/>
      <c r="D845" s="762"/>
      <c r="E845" s="761"/>
      <c r="G845" s="762"/>
      <c r="H845" s="761"/>
      <c r="I845" s="761"/>
    </row>
    <row r="846" spans="2:9" ht="30" customHeight="1">
      <c r="B846" s="761"/>
      <c r="D846" s="762"/>
      <c r="E846" s="761"/>
      <c r="G846" s="762"/>
      <c r="H846" s="761"/>
      <c r="I846" s="761"/>
    </row>
    <row r="847" spans="2:9" ht="30" customHeight="1">
      <c r="B847" s="761"/>
      <c r="D847" s="762"/>
      <c r="E847" s="761"/>
      <c r="G847" s="762"/>
      <c r="H847" s="761"/>
      <c r="I847" s="761"/>
    </row>
    <row r="848" spans="2:9" ht="30" customHeight="1">
      <c r="B848" s="761"/>
      <c r="D848" s="762"/>
      <c r="E848" s="761"/>
      <c r="G848" s="762"/>
      <c r="H848" s="761"/>
      <c r="I848" s="761"/>
    </row>
    <row r="849" spans="2:9" ht="30" customHeight="1">
      <c r="B849" s="761"/>
      <c r="D849" s="762"/>
      <c r="E849" s="761"/>
      <c r="G849" s="762"/>
      <c r="H849" s="761"/>
      <c r="I849" s="761"/>
    </row>
    <row r="850" spans="2:9" ht="30" customHeight="1">
      <c r="B850" s="761"/>
      <c r="D850" s="762"/>
      <c r="E850" s="761"/>
      <c r="G850" s="762"/>
      <c r="H850" s="761"/>
      <c r="I850" s="761"/>
    </row>
    <row r="851" spans="2:9" ht="30" customHeight="1">
      <c r="B851" s="761"/>
      <c r="D851" s="762"/>
      <c r="E851" s="761"/>
      <c r="G851" s="762"/>
      <c r="H851" s="761"/>
      <c r="I851" s="761"/>
    </row>
    <row r="852" spans="2:9" ht="30" customHeight="1">
      <c r="B852" s="761"/>
      <c r="D852" s="762"/>
      <c r="E852" s="761"/>
      <c r="G852" s="762"/>
      <c r="H852" s="761"/>
      <c r="I852" s="761"/>
    </row>
  </sheetData>
  <phoneticPr fontId="1"/>
  <dataValidations count="1">
    <dataValidation imeMode="on" allowBlank="1" showInputMessage="1" showErrorMessage="1" sqref="C28:C30" xr:uid="{AAAAA564-DC3B-4969-AC4D-D5AEE5E55E16}"/>
  </dataValidations>
  <printOptions horizontalCentered="1" verticalCentered="1"/>
  <pageMargins left="0.7" right="0.7" top="0.75" bottom="0.75" header="0.3" footer="0.3"/>
  <pageSetup paperSize="9" scale="88" fitToHeight="0" orientation="landscape" useFirstPageNumber="1" r:id="rId1"/>
  <headerFooter scaleWithDoc="0" alignWithMargins="0">
    <oddHeader>&amp;R№&amp;P　　　　　</oddHeader>
  </headerFooter>
  <rowBreaks count="19" manualBreakCount="19">
    <brk id="18" min="1" max="9" man="1"/>
    <brk id="35" min="1" max="9" man="1"/>
    <brk id="52" min="1" max="9" man="1"/>
    <brk id="69" min="1" max="9" man="1"/>
    <brk id="86" min="1" max="9" man="1"/>
    <brk id="103" min="1" max="9" man="1"/>
    <brk id="120" min="1" max="9" man="1"/>
    <brk id="137" min="1" max="9" man="1"/>
    <brk id="154" min="1" max="9" man="1"/>
    <brk id="171" min="1" max="9" man="1"/>
    <brk id="188" min="1" max="9" man="1"/>
    <brk id="205" min="1" max="9" man="1"/>
    <brk id="222" min="1" max="9" man="1"/>
    <brk id="239" min="1" max="9" man="1"/>
    <brk id="256" min="1" max="9" man="1"/>
    <brk id="273" min="1" max="9" man="1"/>
    <brk id="290" min="1" max="9" man="1"/>
    <brk id="307" min="1" max="9" man="1"/>
    <brk id="324" min="1" max="9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EAB354-F14C-48E8-BC2E-29BE493EBD81}">
  <sheetPr>
    <pageSetUpPr fitToPage="1"/>
  </sheetPr>
  <dimension ref="A1:T1050"/>
  <sheetViews>
    <sheetView view="pageBreakPreview" zoomScale="85" zoomScaleNormal="100" zoomScaleSheetLayoutView="85" workbookViewId="0">
      <selection activeCell="J12" sqref="J12"/>
    </sheetView>
  </sheetViews>
  <sheetFormatPr defaultRowHeight="14.25"/>
  <cols>
    <col min="1" max="5" width="14.875" style="279" customWidth="1"/>
    <col min="6" max="7" width="14.875" style="359" customWidth="1"/>
    <col min="8" max="8" width="14.875" style="279" customWidth="1"/>
    <col min="9" max="9" width="12.75" style="279" customWidth="1"/>
    <col min="10" max="10" width="22.625" style="279" customWidth="1"/>
    <col min="11" max="16" width="9" style="279"/>
    <col min="17" max="17" width="11.75" style="279" bestFit="1" customWidth="1"/>
    <col min="18" max="16384" width="9" style="279"/>
  </cols>
  <sheetData>
    <row r="1" spans="1:16" ht="21.95" customHeight="1" thickBot="1">
      <c r="A1" s="279" t="s">
        <v>68</v>
      </c>
      <c r="C1" s="1448"/>
      <c r="D1" s="1448"/>
      <c r="E1" s="1448"/>
      <c r="F1" s="1448"/>
      <c r="G1" s="279"/>
      <c r="L1" s="1448"/>
      <c r="M1" s="1448"/>
      <c r="N1" s="1448"/>
      <c r="O1" s="1448"/>
    </row>
    <row r="2" spans="1:16" ht="23.25" customHeight="1">
      <c r="A2" s="281"/>
      <c r="B2" s="282"/>
      <c r="C2" s="282"/>
      <c r="D2" s="282"/>
      <c r="E2" s="282"/>
      <c r="F2" s="282"/>
      <c r="G2" s="282"/>
      <c r="H2" s="283"/>
    </row>
    <row r="3" spans="1:16" ht="23.25" customHeight="1">
      <c r="A3" s="284"/>
      <c r="B3" s="285"/>
      <c r="C3" s="286"/>
      <c r="D3" s="286"/>
      <c r="E3" s="286"/>
      <c r="F3" s="286"/>
      <c r="G3" s="279"/>
      <c r="H3" s="287"/>
      <c r="K3" s="280"/>
      <c r="N3" s="288"/>
      <c r="O3" s="289"/>
      <c r="P3" s="290"/>
    </row>
    <row r="4" spans="1:16" ht="23.25" customHeight="1">
      <c r="A4" s="284"/>
      <c r="F4" s="279"/>
      <c r="G4" s="279"/>
      <c r="H4" s="287"/>
    </row>
    <row r="5" spans="1:16" ht="23.25" customHeight="1">
      <c r="A5" s="284"/>
      <c r="F5" s="279"/>
      <c r="G5" s="279"/>
      <c r="H5" s="287"/>
    </row>
    <row r="6" spans="1:16" ht="23.25" customHeight="1">
      <c r="A6" s="284"/>
      <c r="B6" s="280"/>
      <c r="F6" s="279"/>
      <c r="G6" s="279"/>
      <c r="H6" s="287"/>
      <c r="K6" s="280"/>
    </row>
    <row r="7" spans="1:16" ht="23.25" customHeight="1">
      <c r="A7" s="284"/>
      <c r="B7" s="280"/>
      <c r="F7" s="279"/>
      <c r="G7" s="279"/>
      <c r="H7" s="287"/>
      <c r="K7" s="280"/>
    </row>
    <row r="8" spans="1:16" ht="23.25" customHeight="1">
      <c r="A8" s="1449" t="s">
        <v>69</v>
      </c>
      <c r="B8" s="1450"/>
      <c r="C8" s="1450"/>
      <c r="D8" s="1450"/>
      <c r="E8" s="1450"/>
      <c r="F8" s="1450"/>
      <c r="G8" s="1450"/>
      <c r="H8" s="1451"/>
      <c r="I8" s="291"/>
    </row>
    <row r="9" spans="1:16" ht="23.25" customHeight="1">
      <c r="A9" s="292"/>
      <c r="B9" s="280"/>
      <c r="C9" s="286"/>
      <c r="D9" s="286"/>
      <c r="E9" s="286"/>
      <c r="F9" s="286"/>
      <c r="G9" s="286"/>
      <c r="H9" s="293"/>
      <c r="K9" s="280"/>
    </row>
    <row r="10" spans="1:16" ht="23.25" customHeight="1">
      <c r="A10" s="292"/>
      <c r="B10" s="286"/>
      <c r="C10" s="286"/>
      <c r="D10" s="286"/>
      <c r="E10" s="286"/>
      <c r="F10" s="286"/>
      <c r="G10" s="286"/>
      <c r="H10" s="293"/>
    </row>
    <row r="11" spans="1:16" ht="23.25" customHeight="1">
      <c r="A11" s="1449" t="s">
        <v>1757</v>
      </c>
      <c r="B11" s="1450"/>
      <c r="C11" s="1450"/>
      <c r="D11" s="1450"/>
      <c r="E11" s="1450"/>
      <c r="F11" s="1450"/>
      <c r="G11" s="1450"/>
      <c r="H11" s="1451"/>
    </row>
    <row r="12" spans="1:16" ht="23.25" customHeight="1">
      <c r="A12" s="292"/>
      <c r="B12" s="286"/>
      <c r="C12" s="286"/>
      <c r="D12" s="286"/>
      <c r="E12" s="286"/>
      <c r="F12" s="286"/>
      <c r="G12" s="286"/>
      <c r="H12" s="293"/>
      <c r="L12" s="294"/>
    </row>
    <row r="13" spans="1:16" ht="23.25" customHeight="1">
      <c r="A13" s="292"/>
      <c r="B13" s="286"/>
      <c r="C13" s="286"/>
      <c r="D13" s="286"/>
      <c r="E13" s="286"/>
      <c r="F13" s="286"/>
      <c r="G13" s="286"/>
      <c r="H13" s="293"/>
      <c r="K13" s="286"/>
    </row>
    <row r="14" spans="1:16" ht="23.25" customHeight="1">
      <c r="A14" s="1449" t="s">
        <v>71</v>
      </c>
      <c r="B14" s="1450"/>
      <c r="C14" s="1450"/>
      <c r="D14" s="1450"/>
      <c r="E14" s="1450"/>
      <c r="F14" s="1450"/>
      <c r="G14" s="1450"/>
      <c r="H14" s="1451"/>
      <c r="J14" s="1452"/>
      <c r="K14" s="1452"/>
      <c r="L14" s="1452"/>
      <c r="M14" s="1452"/>
    </row>
    <row r="15" spans="1:16" ht="23.25" customHeight="1">
      <c r="A15" s="284"/>
      <c r="C15" s="295"/>
      <c r="F15" s="279"/>
      <c r="G15" s="279"/>
      <c r="H15" s="287"/>
      <c r="J15" s="1444"/>
      <c r="K15" s="1445"/>
      <c r="L15" s="1445"/>
      <c r="M15" s="1445"/>
    </row>
    <row r="16" spans="1:16" ht="23.25" customHeight="1">
      <c r="A16" s="284"/>
      <c r="C16" s="295"/>
      <c r="F16" s="279"/>
      <c r="G16" s="279"/>
      <c r="H16" s="287"/>
      <c r="L16" s="294"/>
    </row>
    <row r="17" spans="1:16" ht="23.25" customHeight="1">
      <c r="A17" s="284"/>
      <c r="F17" s="279"/>
      <c r="G17" s="279"/>
      <c r="H17" s="287"/>
    </row>
    <row r="18" spans="1:16" ht="23.25" customHeight="1">
      <c r="A18" s="284"/>
      <c r="F18" s="279"/>
      <c r="G18" s="1446"/>
      <c r="H18" s="1447"/>
      <c r="K18" s="294"/>
      <c r="P18" s="294"/>
    </row>
    <row r="19" spans="1:16" ht="23.25" customHeight="1">
      <c r="A19" s="284"/>
      <c r="F19" s="279"/>
      <c r="G19" s="1446"/>
      <c r="H19" s="1447"/>
    </row>
    <row r="20" spans="1:16" ht="23.25" customHeight="1">
      <c r="A20" s="284"/>
      <c r="F20" s="279"/>
      <c r="G20" s="296"/>
      <c r="H20" s="287"/>
      <c r="K20" s="296"/>
      <c r="P20" s="296"/>
    </row>
    <row r="21" spans="1:16" ht="23.25" customHeight="1" thickBot="1">
      <c r="A21" s="297"/>
      <c r="B21" s="298"/>
      <c r="C21" s="299"/>
      <c r="D21" s="298"/>
      <c r="E21" s="299"/>
      <c r="F21" s="298"/>
      <c r="G21" s="300"/>
      <c r="H21" s="301"/>
      <c r="K21" s="302"/>
      <c r="N21" s="288"/>
      <c r="P21" s="302"/>
    </row>
    <row r="22" spans="1:16" ht="21.95" customHeight="1">
      <c r="E22" s="288"/>
      <c r="F22" s="303"/>
      <c r="G22" s="303"/>
      <c r="N22" s="288"/>
      <c r="O22" s="303"/>
      <c r="P22" s="303"/>
    </row>
    <row r="23" spans="1:16">
      <c r="A23" s="304"/>
      <c r="B23" s="305"/>
      <c r="C23" s="306"/>
      <c r="D23" s="307"/>
      <c r="E23" s="308"/>
      <c r="F23" s="309"/>
      <c r="G23" s="310"/>
      <c r="H23" s="311"/>
    </row>
    <row r="24" spans="1:16">
      <c r="A24" s="312"/>
      <c r="B24" s="305"/>
      <c r="C24" s="306"/>
      <c r="D24" s="307"/>
      <c r="E24" s="313"/>
      <c r="F24" s="309"/>
      <c r="G24" s="310"/>
      <c r="H24" s="311"/>
      <c r="I24" s="306"/>
      <c r="J24" s="306"/>
    </row>
    <row r="25" spans="1:16">
      <c r="A25" s="304"/>
      <c r="B25" s="305"/>
      <c r="C25" s="305"/>
      <c r="D25" s="307"/>
      <c r="E25" s="308"/>
      <c r="F25" s="309"/>
      <c r="G25" s="310"/>
      <c r="H25" s="311"/>
    </row>
    <row r="26" spans="1:16">
      <c r="A26" s="312"/>
      <c r="B26" s="305"/>
      <c r="C26" s="305"/>
      <c r="D26" s="307"/>
      <c r="E26" s="313"/>
      <c r="F26" s="309"/>
      <c r="G26" s="310"/>
      <c r="H26" s="311"/>
    </row>
    <row r="27" spans="1:16">
      <c r="A27" s="304"/>
      <c r="B27" s="305"/>
      <c r="C27" s="305"/>
      <c r="D27" s="307"/>
      <c r="E27" s="308"/>
      <c r="F27" s="309"/>
      <c r="G27" s="310"/>
      <c r="H27" s="311"/>
    </row>
    <row r="28" spans="1:16">
      <c r="A28" s="312"/>
      <c r="B28" s="305"/>
      <c r="C28" s="306"/>
      <c r="D28" s="307"/>
      <c r="E28" s="308"/>
      <c r="F28" s="309"/>
      <c r="G28" s="310"/>
      <c r="H28" s="311"/>
    </row>
    <row r="29" spans="1:16">
      <c r="A29" s="304"/>
      <c r="B29" s="305"/>
      <c r="C29" s="305"/>
      <c r="D29" s="307"/>
      <c r="E29" s="308"/>
      <c r="F29" s="309"/>
      <c r="G29" s="310"/>
      <c r="H29" s="311"/>
    </row>
    <row r="30" spans="1:16">
      <c r="A30" s="312"/>
      <c r="B30" s="305"/>
      <c r="C30" s="305"/>
      <c r="D30" s="307"/>
      <c r="E30" s="308"/>
      <c r="F30" s="309"/>
      <c r="G30" s="310"/>
      <c r="H30" s="311"/>
    </row>
    <row r="31" spans="1:16">
      <c r="A31" s="304"/>
      <c r="B31" s="305"/>
      <c r="C31" s="305"/>
      <c r="D31" s="307"/>
      <c r="E31" s="308"/>
      <c r="F31" s="309"/>
      <c r="G31" s="310"/>
      <c r="H31" s="311"/>
    </row>
    <row r="32" spans="1:16">
      <c r="A32" s="312"/>
      <c r="B32" s="305"/>
      <c r="C32" s="305"/>
      <c r="D32" s="307"/>
      <c r="E32" s="308"/>
      <c r="F32" s="309"/>
      <c r="G32" s="310"/>
      <c r="H32" s="314"/>
    </row>
    <row r="33" spans="1:10">
      <c r="A33" s="315"/>
      <c r="B33" s="315"/>
      <c r="C33" s="315"/>
      <c r="D33" s="315"/>
      <c r="E33" s="315"/>
      <c r="F33" s="316"/>
      <c r="G33" s="316"/>
      <c r="H33" s="315"/>
    </row>
    <row r="34" spans="1:10">
      <c r="A34" s="315"/>
      <c r="B34" s="315"/>
      <c r="C34" s="315"/>
      <c r="D34" s="315"/>
      <c r="E34" s="315"/>
      <c r="F34" s="316"/>
      <c r="G34" s="316"/>
      <c r="H34" s="315"/>
    </row>
    <row r="35" spans="1:10">
      <c r="A35" s="317"/>
      <c r="B35" s="315"/>
      <c r="C35" s="315"/>
      <c r="D35" s="315"/>
      <c r="E35" s="317"/>
      <c r="F35" s="318"/>
      <c r="G35" s="319"/>
      <c r="H35" s="315"/>
    </row>
    <row r="36" spans="1:10">
      <c r="A36" s="315"/>
      <c r="B36" s="315"/>
      <c r="C36" s="315"/>
      <c r="D36" s="315"/>
      <c r="E36" s="317"/>
      <c r="F36" s="315"/>
      <c r="G36" s="315"/>
      <c r="H36" s="315"/>
    </row>
    <row r="37" spans="1:10">
      <c r="A37" s="315"/>
      <c r="D37" s="315"/>
      <c r="E37" s="315"/>
      <c r="F37" s="320"/>
      <c r="G37" s="320"/>
      <c r="H37" s="315"/>
    </row>
    <row r="38" spans="1:10">
      <c r="A38" s="315"/>
      <c r="B38" s="315"/>
      <c r="C38" s="315"/>
      <c r="D38" s="315"/>
      <c r="E38" s="315"/>
      <c r="F38" s="316"/>
      <c r="G38" s="316"/>
      <c r="H38" s="315"/>
    </row>
    <row r="39" spans="1:10">
      <c r="A39" s="315"/>
      <c r="C39" s="321"/>
      <c r="D39" s="322"/>
      <c r="E39" s="315"/>
      <c r="F39" s="320"/>
      <c r="G39" s="323"/>
      <c r="H39" s="324"/>
      <c r="J39" s="324"/>
    </row>
    <row r="40" spans="1:10">
      <c r="A40" s="315"/>
      <c r="B40" s="315"/>
      <c r="C40" s="321"/>
      <c r="D40" s="325"/>
      <c r="E40" s="317"/>
      <c r="F40" s="316"/>
      <c r="G40" s="316"/>
      <c r="H40" s="321"/>
      <c r="J40" s="321"/>
    </row>
    <row r="41" spans="1:10">
      <c r="A41" s="315"/>
      <c r="C41" s="321"/>
      <c r="D41" s="322"/>
      <c r="E41" s="315"/>
      <c r="F41" s="320"/>
      <c r="G41" s="323"/>
    </row>
    <row r="42" spans="1:10">
      <c r="A42" s="315"/>
      <c r="B42" s="315"/>
      <c r="C42" s="321"/>
      <c r="D42" s="325"/>
      <c r="E42" s="317"/>
      <c r="F42" s="316"/>
      <c r="G42" s="316"/>
      <c r="H42" s="321"/>
      <c r="J42" s="321"/>
    </row>
    <row r="43" spans="1:10">
      <c r="A43" s="315"/>
      <c r="C43" s="321"/>
      <c r="D43" s="323"/>
      <c r="E43" s="315"/>
      <c r="F43" s="320"/>
      <c r="G43" s="326"/>
      <c r="H43" s="327"/>
    </row>
    <row r="44" spans="1:10">
      <c r="A44" s="315"/>
      <c r="B44" s="315"/>
      <c r="C44" s="321"/>
      <c r="D44" s="325"/>
      <c r="E44" s="317"/>
      <c r="F44" s="316"/>
      <c r="G44" s="316"/>
      <c r="H44" s="321"/>
      <c r="J44" s="321"/>
    </row>
    <row r="45" spans="1:10">
      <c r="A45" s="315"/>
      <c r="B45" s="315"/>
      <c r="C45" s="315"/>
      <c r="D45" s="315"/>
      <c r="E45" s="315"/>
      <c r="F45" s="320"/>
      <c r="G45" s="320"/>
      <c r="H45" s="315"/>
      <c r="J45" s="315"/>
    </row>
    <row r="46" spans="1:10">
      <c r="A46" s="315"/>
      <c r="B46" s="315"/>
      <c r="C46" s="315"/>
      <c r="D46" s="328"/>
      <c r="E46" s="317"/>
      <c r="F46" s="320"/>
      <c r="G46" s="320"/>
      <c r="H46" s="315"/>
      <c r="J46" s="315"/>
    </row>
    <row r="47" spans="1:10">
      <c r="A47" s="315"/>
      <c r="B47" s="315"/>
      <c r="C47" s="315"/>
      <c r="D47" s="328"/>
      <c r="E47" s="317"/>
      <c r="F47" s="320"/>
      <c r="G47" s="320"/>
      <c r="H47" s="324"/>
      <c r="J47" s="324"/>
    </row>
    <row r="48" spans="1:10">
      <c r="A48" s="315"/>
      <c r="B48" s="315"/>
      <c r="C48" s="315"/>
      <c r="D48" s="328"/>
      <c r="E48" s="317"/>
      <c r="F48" s="320"/>
      <c r="G48" s="320"/>
      <c r="H48" s="315"/>
      <c r="J48" s="315"/>
    </row>
    <row r="49" spans="1:10">
      <c r="A49" s="315"/>
      <c r="B49" s="315"/>
      <c r="C49" s="315"/>
      <c r="D49" s="328"/>
      <c r="E49" s="317"/>
      <c r="F49" s="320"/>
      <c r="G49" s="320"/>
      <c r="H49" s="315"/>
      <c r="J49" s="315"/>
    </row>
    <row r="50" spans="1:10">
      <c r="A50" s="315"/>
      <c r="B50" s="315"/>
      <c r="C50" s="315"/>
      <c r="D50" s="328"/>
      <c r="E50" s="317"/>
      <c r="F50" s="320"/>
      <c r="G50" s="320"/>
      <c r="H50" s="315"/>
      <c r="J50" s="315"/>
    </row>
    <row r="51" spans="1:10">
      <c r="A51" s="315"/>
      <c r="C51" s="321"/>
      <c r="D51" s="322"/>
      <c r="E51" s="315"/>
      <c r="F51" s="320"/>
      <c r="G51" s="323"/>
      <c r="H51" s="315"/>
      <c r="J51" s="315"/>
    </row>
    <row r="52" spans="1:10">
      <c r="A52" s="315"/>
      <c r="B52" s="315"/>
      <c r="C52" s="321"/>
      <c r="D52" s="328"/>
      <c r="E52" s="317"/>
      <c r="F52" s="316"/>
      <c r="G52" s="316"/>
      <c r="H52" s="321"/>
      <c r="J52" s="321"/>
    </row>
    <row r="53" spans="1:10">
      <c r="A53" s="315"/>
      <c r="C53" s="321"/>
      <c r="D53" s="322"/>
      <c r="E53" s="315"/>
      <c r="F53" s="320"/>
      <c r="G53" s="323"/>
    </row>
    <row r="54" spans="1:10">
      <c r="A54" s="315"/>
      <c r="B54" s="315"/>
      <c r="C54" s="321"/>
      <c r="D54" s="328"/>
      <c r="E54" s="317"/>
      <c r="F54" s="316"/>
      <c r="G54" s="316"/>
      <c r="H54" s="321"/>
      <c r="J54" s="321"/>
    </row>
    <row r="55" spans="1:10">
      <c r="A55" s="315"/>
      <c r="C55" s="321"/>
      <c r="D55" s="322"/>
      <c r="E55" s="315"/>
      <c r="F55" s="320"/>
      <c r="G55" s="323"/>
    </row>
    <row r="56" spans="1:10">
      <c r="A56" s="315"/>
      <c r="B56" s="315"/>
      <c r="C56" s="321"/>
      <c r="D56" s="328"/>
      <c r="E56" s="317"/>
      <c r="F56" s="316"/>
      <c r="G56" s="316"/>
      <c r="H56" s="321"/>
      <c r="J56" s="321"/>
    </row>
    <row r="57" spans="1:10">
      <c r="A57" s="315"/>
      <c r="C57" s="321"/>
      <c r="D57" s="322"/>
      <c r="E57" s="315"/>
      <c r="F57" s="320"/>
      <c r="G57" s="323"/>
    </row>
    <row r="58" spans="1:10">
      <c r="A58" s="315"/>
      <c r="B58" s="329"/>
      <c r="C58" s="321"/>
      <c r="D58" s="325"/>
      <c r="E58" s="317"/>
      <c r="F58" s="316"/>
      <c r="G58" s="316"/>
      <c r="H58" s="321"/>
      <c r="J58" s="321"/>
    </row>
    <row r="59" spans="1:10">
      <c r="A59" s="315"/>
      <c r="D59" s="322"/>
      <c r="E59" s="315"/>
      <c r="F59" s="320"/>
      <c r="G59" s="323"/>
    </row>
    <row r="60" spans="1:10">
      <c r="A60" s="315"/>
      <c r="B60" s="315"/>
      <c r="C60" s="315"/>
      <c r="D60" s="325"/>
      <c r="E60" s="317"/>
      <c r="F60" s="316"/>
      <c r="G60" s="316"/>
      <c r="H60" s="321"/>
      <c r="J60" s="321"/>
    </row>
    <row r="61" spans="1:10">
      <c r="A61" s="315"/>
      <c r="D61" s="315"/>
      <c r="E61" s="315"/>
      <c r="F61" s="320"/>
      <c r="G61" s="320"/>
      <c r="H61" s="315"/>
    </row>
    <row r="62" spans="1:10">
      <c r="A62" s="315"/>
      <c r="B62" s="321"/>
      <c r="D62" s="315"/>
      <c r="E62" s="317"/>
      <c r="F62" s="320"/>
      <c r="G62" s="320"/>
      <c r="H62" s="315"/>
    </row>
    <row r="63" spans="1:10">
      <c r="A63" s="315"/>
      <c r="D63" s="315"/>
      <c r="E63" s="315"/>
      <c r="F63" s="320"/>
      <c r="G63" s="320"/>
      <c r="H63" s="315"/>
    </row>
    <row r="64" spans="1:10">
      <c r="A64" s="315"/>
      <c r="B64" s="321"/>
      <c r="D64" s="315"/>
      <c r="E64" s="317"/>
      <c r="F64" s="320"/>
      <c r="G64" s="320"/>
      <c r="H64" s="315"/>
    </row>
    <row r="65" spans="1:10">
      <c r="A65" s="315"/>
      <c r="B65" s="315"/>
      <c r="C65" s="315"/>
      <c r="D65" s="315"/>
      <c r="E65" s="317"/>
      <c r="F65" s="320"/>
      <c r="G65" s="320"/>
      <c r="H65" s="315"/>
    </row>
    <row r="66" spans="1:10">
      <c r="A66" s="315"/>
      <c r="B66" s="315"/>
      <c r="C66" s="315"/>
      <c r="D66" s="315"/>
      <c r="E66" s="317"/>
      <c r="F66" s="320"/>
      <c r="G66" s="320"/>
      <c r="H66" s="315"/>
    </row>
    <row r="67" spans="1:10">
      <c r="A67" s="315"/>
      <c r="B67" s="315"/>
      <c r="C67" s="315"/>
      <c r="D67" s="315"/>
      <c r="E67" s="317"/>
      <c r="F67" s="320"/>
      <c r="G67" s="326"/>
      <c r="H67" s="327"/>
    </row>
    <row r="68" spans="1:10">
      <c r="A68" s="315"/>
      <c r="B68" s="315"/>
      <c r="C68" s="315"/>
      <c r="D68" s="315"/>
      <c r="E68" s="317"/>
      <c r="F68" s="320"/>
      <c r="G68" s="320"/>
      <c r="H68" s="327"/>
    </row>
    <row r="69" spans="1:10">
      <c r="A69" s="315"/>
      <c r="B69" s="315"/>
      <c r="C69" s="315"/>
      <c r="D69" s="315"/>
      <c r="E69" s="315"/>
      <c r="F69" s="316"/>
      <c r="G69" s="316"/>
      <c r="H69" s="315"/>
    </row>
    <row r="70" spans="1:10">
      <c r="A70" s="315"/>
      <c r="B70" s="315"/>
      <c r="C70" s="315"/>
      <c r="D70" s="315"/>
      <c r="E70" s="315"/>
      <c r="F70" s="316"/>
      <c r="G70" s="316"/>
      <c r="H70" s="315"/>
    </row>
    <row r="71" spans="1:10">
      <c r="A71" s="317"/>
      <c r="B71" s="315"/>
      <c r="C71" s="315"/>
      <c r="D71" s="315"/>
      <c r="E71" s="317"/>
      <c r="F71" s="318"/>
      <c r="G71" s="319"/>
      <c r="H71" s="315"/>
    </row>
    <row r="72" spans="1:10">
      <c r="A72" s="315"/>
      <c r="B72" s="315"/>
      <c r="C72" s="315"/>
      <c r="D72" s="315"/>
      <c r="E72" s="317"/>
      <c r="F72" s="315"/>
      <c r="G72" s="315"/>
      <c r="H72" s="315"/>
    </row>
    <row r="73" spans="1:10">
      <c r="A73" s="315"/>
      <c r="D73" s="315"/>
      <c r="E73" s="315"/>
      <c r="F73" s="320"/>
      <c r="G73" s="320"/>
      <c r="H73" s="315"/>
    </row>
    <row r="74" spans="1:10">
      <c r="A74" s="315"/>
      <c r="B74" s="315"/>
      <c r="C74" s="315"/>
      <c r="D74" s="315"/>
      <c r="E74" s="315"/>
      <c r="F74" s="316"/>
      <c r="G74" s="316"/>
      <c r="H74" s="315"/>
    </row>
    <row r="75" spans="1:10">
      <c r="A75" s="315"/>
      <c r="C75" s="321"/>
      <c r="D75" s="322"/>
      <c r="E75" s="315"/>
      <c r="F75" s="320"/>
      <c r="G75" s="326"/>
      <c r="H75" s="324"/>
      <c r="J75" s="324"/>
    </row>
    <row r="76" spans="1:10">
      <c r="A76" s="315"/>
      <c r="B76" s="315"/>
      <c r="C76" s="321"/>
      <c r="D76" s="328"/>
      <c r="E76" s="317"/>
      <c r="F76" s="316"/>
      <c r="G76" s="316"/>
      <c r="H76" s="321"/>
      <c r="J76" s="321"/>
    </row>
    <row r="77" spans="1:10">
      <c r="A77" s="315"/>
      <c r="C77" s="321"/>
      <c r="D77" s="322"/>
      <c r="E77" s="315"/>
      <c r="F77" s="320"/>
      <c r="G77" s="326"/>
    </row>
    <row r="78" spans="1:10">
      <c r="A78" s="315"/>
      <c r="B78" s="315"/>
      <c r="C78" s="321"/>
      <c r="D78" s="328"/>
      <c r="E78" s="317"/>
      <c r="F78" s="316"/>
      <c r="G78" s="316"/>
      <c r="H78" s="321"/>
      <c r="J78" s="321"/>
    </row>
    <row r="79" spans="1:10">
      <c r="A79" s="315"/>
      <c r="C79" s="321"/>
      <c r="D79" s="322"/>
      <c r="E79" s="315"/>
      <c r="F79" s="320"/>
      <c r="G79" s="326"/>
    </row>
    <row r="80" spans="1:10">
      <c r="A80" s="315"/>
      <c r="B80" s="315"/>
      <c r="C80" s="321"/>
      <c r="D80" s="328"/>
      <c r="E80" s="317"/>
      <c r="F80" s="316"/>
      <c r="G80" s="316"/>
      <c r="H80" s="330"/>
      <c r="J80" s="330"/>
    </row>
    <row r="81" spans="1:10">
      <c r="A81" s="315"/>
      <c r="C81" s="321"/>
      <c r="D81" s="322"/>
      <c r="E81" s="315"/>
      <c r="F81" s="320"/>
      <c r="G81" s="326"/>
    </row>
    <row r="82" spans="1:10">
      <c r="A82" s="315"/>
      <c r="B82" s="315"/>
      <c r="C82" s="321"/>
      <c r="D82" s="328"/>
      <c r="E82" s="317"/>
      <c r="F82" s="316"/>
      <c r="G82" s="316"/>
      <c r="H82" s="330"/>
      <c r="J82" s="330"/>
    </row>
    <row r="83" spans="1:10">
      <c r="A83" s="315"/>
      <c r="C83" s="321"/>
      <c r="D83" s="322"/>
      <c r="E83" s="315"/>
      <c r="F83" s="320"/>
      <c r="G83" s="326"/>
      <c r="H83" s="327"/>
    </row>
    <row r="84" spans="1:10">
      <c r="A84" s="315"/>
      <c r="B84" s="315"/>
      <c r="C84" s="321"/>
      <c r="D84" s="328"/>
      <c r="E84" s="317"/>
      <c r="F84" s="316"/>
      <c r="G84" s="316"/>
      <c r="H84" s="330"/>
      <c r="J84" s="330"/>
    </row>
    <row r="85" spans="1:10">
      <c r="A85" s="315"/>
      <c r="B85" s="315"/>
      <c r="C85" s="315"/>
      <c r="D85" s="315"/>
      <c r="E85" s="317"/>
      <c r="F85" s="320"/>
      <c r="G85" s="320"/>
      <c r="H85" s="315"/>
      <c r="J85" s="315"/>
    </row>
    <row r="86" spans="1:10">
      <c r="A86" s="315"/>
      <c r="B86" s="315"/>
      <c r="C86" s="315"/>
      <c r="D86" s="315"/>
      <c r="E86" s="317"/>
      <c r="F86" s="320"/>
      <c r="G86" s="320"/>
      <c r="H86" s="315"/>
      <c r="J86" s="315"/>
    </row>
    <row r="87" spans="1:10">
      <c r="A87" s="315"/>
      <c r="B87" s="315"/>
      <c r="C87" s="315"/>
      <c r="D87" s="315"/>
      <c r="E87" s="317"/>
      <c r="F87" s="320"/>
      <c r="G87" s="320"/>
      <c r="H87" s="315"/>
      <c r="J87" s="315"/>
    </row>
    <row r="88" spans="1:10">
      <c r="A88" s="315"/>
      <c r="D88" s="315"/>
      <c r="E88" s="315"/>
      <c r="F88" s="320"/>
      <c r="G88" s="320"/>
      <c r="H88" s="315"/>
      <c r="J88" s="315"/>
    </row>
    <row r="89" spans="1:10">
      <c r="A89" s="315"/>
      <c r="D89" s="315"/>
      <c r="E89" s="315"/>
      <c r="F89" s="320"/>
      <c r="G89" s="320"/>
      <c r="H89" s="315"/>
      <c r="J89" s="315"/>
    </row>
    <row r="90" spans="1:10">
      <c r="A90" s="315"/>
      <c r="B90" s="315"/>
      <c r="C90" s="315"/>
      <c r="D90" s="315"/>
      <c r="E90" s="317"/>
      <c r="F90" s="320"/>
      <c r="G90" s="320"/>
      <c r="H90" s="315"/>
      <c r="J90" s="315"/>
    </row>
    <row r="91" spans="1:10">
      <c r="A91" s="315"/>
      <c r="C91" s="321"/>
      <c r="D91" s="322"/>
      <c r="E91" s="315"/>
      <c r="F91" s="320"/>
      <c r="G91" s="326"/>
      <c r="H91" s="315"/>
      <c r="J91" s="315"/>
    </row>
    <row r="92" spans="1:10">
      <c r="A92" s="315"/>
      <c r="B92" s="315"/>
      <c r="C92" s="321"/>
      <c r="D92" s="328"/>
      <c r="E92" s="317"/>
      <c r="F92" s="316"/>
      <c r="G92" s="316"/>
      <c r="H92" s="321"/>
      <c r="J92" s="321"/>
    </row>
    <row r="93" spans="1:10">
      <c r="A93" s="315"/>
      <c r="C93" s="321"/>
      <c r="D93" s="322"/>
      <c r="E93" s="315"/>
      <c r="F93" s="320"/>
      <c r="G93" s="326"/>
    </row>
    <row r="94" spans="1:10">
      <c r="A94" s="315"/>
      <c r="B94" s="315"/>
      <c r="C94" s="321"/>
      <c r="D94" s="328"/>
      <c r="E94" s="317"/>
      <c r="F94" s="316"/>
      <c r="G94" s="316"/>
      <c r="H94" s="321"/>
      <c r="J94" s="321"/>
    </row>
    <row r="95" spans="1:10">
      <c r="A95" s="315"/>
      <c r="C95" s="321"/>
      <c r="D95" s="322"/>
      <c r="E95" s="315"/>
      <c r="F95" s="320"/>
      <c r="G95" s="326"/>
    </row>
    <row r="96" spans="1:10">
      <c r="A96" s="315"/>
      <c r="B96" s="315"/>
      <c r="C96" s="321"/>
      <c r="D96" s="328"/>
      <c r="E96" s="317"/>
      <c r="F96" s="316"/>
      <c r="G96" s="316"/>
      <c r="H96" s="330"/>
      <c r="J96" s="330"/>
    </row>
    <row r="97" spans="1:10">
      <c r="A97" s="315"/>
      <c r="C97" s="321"/>
      <c r="D97" s="322"/>
      <c r="E97" s="315"/>
      <c r="F97" s="320"/>
      <c r="G97" s="326"/>
    </row>
    <row r="98" spans="1:10">
      <c r="A98" s="315"/>
      <c r="B98" s="329"/>
      <c r="C98" s="321"/>
      <c r="D98" s="328"/>
      <c r="E98" s="317"/>
      <c r="F98" s="316"/>
      <c r="G98" s="316"/>
      <c r="H98" s="330"/>
      <c r="J98" s="330"/>
    </row>
    <row r="99" spans="1:10">
      <c r="A99" s="315"/>
      <c r="D99" s="315"/>
      <c r="E99" s="315"/>
      <c r="F99" s="320"/>
      <c r="G99" s="320"/>
      <c r="H99" s="315"/>
    </row>
    <row r="100" spans="1:10">
      <c r="A100" s="315"/>
      <c r="B100" s="321"/>
      <c r="D100" s="315"/>
      <c r="E100" s="317"/>
      <c r="F100" s="320"/>
      <c r="G100" s="320"/>
      <c r="H100" s="315"/>
    </row>
    <row r="101" spans="1:10">
      <c r="A101" s="315"/>
      <c r="B101" s="315"/>
      <c r="C101" s="315"/>
      <c r="D101" s="315"/>
      <c r="E101" s="317"/>
      <c r="F101" s="320"/>
      <c r="G101" s="320"/>
      <c r="H101" s="315"/>
    </row>
    <row r="102" spans="1:10">
      <c r="A102" s="315"/>
      <c r="B102" s="315"/>
      <c r="C102" s="315"/>
      <c r="D102" s="315"/>
      <c r="E102" s="317"/>
      <c r="F102" s="320"/>
      <c r="G102" s="320"/>
      <c r="H102" s="315"/>
    </row>
    <row r="103" spans="1:10">
      <c r="A103" s="315"/>
      <c r="B103" s="315"/>
      <c r="C103" s="315"/>
      <c r="D103" s="315"/>
      <c r="E103" s="317"/>
      <c r="F103" s="320"/>
      <c r="G103" s="326"/>
      <c r="H103" s="327"/>
    </row>
    <row r="104" spans="1:10">
      <c r="A104" s="315"/>
      <c r="B104" s="315"/>
      <c r="C104" s="315"/>
      <c r="D104" s="315"/>
      <c r="E104" s="317"/>
      <c r="F104" s="320"/>
      <c r="G104" s="320"/>
      <c r="H104" s="327"/>
    </row>
    <row r="105" spans="1:10">
      <c r="A105" s="315"/>
      <c r="B105" s="315"/>
      <c r="C105" s="315"/>
      <c r="D105" s="315"/>
      <c r="E105" s="315"/>
      <c r="F105" s="316"/>
      <c r="G105" s="316"/>
      <c r="H105" s="315"/>
    </row>
    <row r="106" spans="1:10">
      <c r="A106" s="315"/>
      <c r="B106" s="315"/>
      <c r="C106" s="315"/>
      <c r="D106" s="315"/>
      <c r="E106" s="315"/>
      <c r="F106" s="316"/>
      <c r="G106" s="316"/>
      <c r="H106" s="315"/>
    </row>
    <row r="107" spans="1:10">
      <c r="A107" s="317"/>
      <c r="B107" s="315"/>
      <c r="C107" s="315"/>
      <c r="D107" s="315"/>
      <c r="E107" s="317"/>
      <c r="F107" s="318"/>
      <c r="G107" s="319"/>
      <c r="H107" s="315"/>
    </row>
    <row r="108" spans="1:10">
      <c r="A108" s="315"/>
      <c r="B108" s="315"/>
      <c r="C108" s="315"/>
      <c r="D108" s="315"/>
      <c r="E108" s="317"/>
      <c r="F108" s="315"/>
      <c r="G108" s="315"/>
      <c r="H108" s="315"/>
    </row>
    <row r="109" spans="1:10">
      <c r="A109" s="315"/>
      <c r="B109" s="315"/>
      <c r="C109" s="315"/>
      <c r="D109" s="315"/>
      <c r="E109" s="315"/>
      <c r="F109" s="320"/>
      <c r="G109" s="320"/>
      <c r="H109" s="315"/>
    </row>
    <row r="110" spans="1:10">
      <c r="A110" s="315"/>
      <c r="B110" s="315"/>
      <c r="C110" s="321"/>
      <c r="D110" s="315"/>
      <c r="E110" s="317"/>
      <c r="F110" s="316"/>
      <c r="G110" s="316"/>
      <c r="H110" s="315"/>
    </row>
    <row r="111" spans="1:10">
      <c r="A111" s="315"/>
      <c r="B111" s="315"/>
      <c r="C111" s="321"/>
      <c r="D111" s="322"/>
      <c r="E111" s="315"/>
      <c r="F111" s="320"/>
      <c r="G111" s="326"/>
      <c r="H111" s="324"/>
      <c r="J111" s="324"/>
    </row>
    <row r="112" spans="1:10">
      <c r="A112" s="315"/>
      <c r="B112" s="331"/>
      <c r="C112" s="332"/>
      <c r="D112" s="325"/>
      <c r="E112" s="317"/>
      <c r="F112" s="316"/>
      <c r="G112" s="316"/>
      <c r="H112" s="321"/>
      <c r="J112" s="321"/>
    </row>
    <row r="113" spans="1:10">
      <c r="A113" s="315"/>
      <c r="B113" s="315"/>
      <c r="C113" s="321"/>
      <c r="D113" s="322"/>
      <c r="E113" s="315"/>
      <c r="F113" s="320"/>
      <c r="G113" s="326"/>
    </row>
    <row r="114" spans="1:10">
      <c r="A114" s="315"/>
      <c r="B114" s="331"/>
      <c r="C114" s="332"/>
      <c r="D114" s="325"/>
      <c r="E114" s="317"/>
      <c r="F114" s="316"/>
      <c r="G114" s="316"/>
      <c r="H114" s="321"/>
      <c r="J114" s="321"/>
    </row>
    <row r="115" spans="1:10">
      <c r="A115" s="315"/>
      <c r="B115" s="315"/>
      <c r="C115" s="321"/>
      <c r="D115" s="322"/>
      <c r="E115" s="315"/>
      <c r="F115" s="320"/>
      <c r="G115" s="326"/>
    </row>
    <row r="116" spans="1:10">
      <c r="A116" s="315"/>
      <c r="B116" s="331"/>
      <c r="C116" s="332"/>
      <c r="D116" s="325"/>
      <c r="E116" s="317"/>
      <c r="F116" s="316"/>
      <c r="G116" s="316"/>
      <c r="H116" s="321"/>
      <c r="J116" s="321"/>
    </row>
    <row r="117" spans="1:10">
      <c r="A117" s="315"/>
      <c r="B117" s="315"/>
      <c r="C117" s="321"/>
      <c r="D117" s="322"/>
      <c r="E117" s="315"/>
      <c r="F117" s="320"/>
      <c r="G117" s="326"/>
    </row>
    <row r="118" spans="1:10">
      <c r="A118" s="315"/>
      <c r="B118" s="331"/>
      <c r="C118" s="332"/>
      <c r="D118" s="325"/>
      <c r="E118" s="317"/>
      <c r="F118" s="316"/>
      <c r="G118" s="316"/>
      <c r="H118" s="321"/>
      <c r="J118" s="321"/>
    </row>
    <row r="119" spans="1:10">
      <c r="A119" s="315"/>
      <c r="B119" s="315"/>
      <c r="C119" s="321"/>
      <c r="D119" s="322"/>
      <c r="E119" s="315"/>
      <c r="F119" s="320"/>
      <c r="G119" s="326"/>
    </row>
    <row r="120" spans="1:10">
      <c r="A120" s="315"/>
      <c r="B120" s="331"/>
      <c r="C120" s="332"/>
      <c r="D120" s="325"/>
      <c r="E120" s="317"/>
      <c r="F120" s="316"/>
      <c r="G120" s="316"/>
      <c r="H120" s="321"/>
      <c r="J120" s="321"/>
    </row>
    <row r="121" spans="1:10">
      <c r="A121" s="315"/>
      <c r="B121" s="315"/>
      <c r="C121" s="321"/>
      <c r="D121" s="322"/>
      <c r="E121" s="315"/>
      <c r="F121" s="320"/>
      <c r="G121" s="326"/>
    </row>
    <row r="122" spans="1:10">
      <c r="A122" s="315"/>
      <c r="B122" s="331"/>
      <c r="C122" s="332"/>
      <c r="D122" s="325"/>
      <c r="E122" s="317"/>
      <c r="F122" s="316"/>
      <c r="G122" s="316"/>
      <c r="H122" s="321"/>
      <c r="J122" s="321"/>
    </row>
    <row r="123" spans="1:10">
      <c r="A123" s="315"/>
      <c r="B123" s="315"/>
      <c r="C123" s="321"/>
      <c r="D123" s="322"/>
      <c r="E123" s="315"/>
      <c r="F123" s="320"/>
      <c r="G123" s="326"/>
    </row>
    <row r="124" spans="1:10">
      <c r="A124" s="315"/>
      <c r="B124" s="331"/>
      <c r="C124" s="332"/>
      <c r="D124" s="325"/>
      <c r="E124" s="317"/>
      <c r="F124" s="316"/>
      <c r="G124" s="316"/>
      <c r="H124" s="321"/>
      <c r="J124" s="321"/>
    </row>
    <row r="125" spans="1:10">
      <c r="A125" s="315"/>
      <c r="B125" s="315"/>
      <c r="C125" s="321"/>
      <c r="D125" s="322"/>
      <c r="E125" s="315"/>
      <c r="F125" s="320"/>
      <c r="G125" s="326"/>
    </row>
    <row r="126" spans="1:10">
      <c r="A126" s="315"/>
      <c r="B126" s="331"/>
      <c r="C126" s="332"/>
      <c r="D126" s="325"/>
      <c r="E126" s="317"/>
      <c r="F126" s="316"/>
      <c r="G126" s="316"/>
      <c r="H126" s="321"/>
      <c r="J126" s="321"/>
    </row>
    <row r="127" spans="1:10">
      <c r="A127" s="315"/>
      <c r="B127" s="315"/>
      <c r="C127" s="321"/>
      <c r="D127" s="322"/>
      <c r="E127" s="315"/>
      <c r="F127" s="320"/>
      <c r="G127" s="326"/>
    </row>
    <row r="128" spans="1:10">
      <c r="A128" s="315"/>
      <c r="B128" s="331"/>
      <c r="C128" s="332"/>
      <c r="D128" s="325"/>
      <c r="E128" s="317"/>
      <c r="F128" s="316"/>
      <c r="G128" s="316"/>
      <c r="H128" s="321"/>
      <c r="J128" s="321"/>
    </row>
    <row r="129" spans="1:10">
      <c r="A129" s="315"/>
      <c r="B129" s="315"/>
      <c r="C129" s="315"/>
      <c r="D129" s="315"/>
      <c r="E129" s="315"/>
      <c r="F129" s="320"/>
      <c r="G129" s="320"/>
      <c r="H129" s="315"/>
      <c r="J129" s="315"/>
    </row>
    <row r="130" spans="1:10">
      <c r="A130" s="315"/>
      <c r="B130" s="315"/>
      <c r="C130" s="315"/>
      <c r="D130" s="315"/>
      <c r="E130" s="317"/>
      <c r="F130" s="320"/>
      <c r="G130" s="320"/>
      <c r="H130" s="315"/>
      <c r="J130" s="315"/>
    </row>
    <row r="131" spans="1:10">
      <c r="A131" s="315"/>
      <c r="B131" s="315"/>
      <c r="C131" s="321"/>
      <c r="D131" s="322"/>
      <c r="E131" s="315"/>
      <c r="F131" s="320"/>
      <c r="G131" s="326"/>
      <c r="H131" s="315"/>
      <c r="J131" s="315"/>
    </row>
    <row r="132" spans="1:10">
      <c r="A132" s="315"/>
      <c r="B132" s="331"/>
      <c r="C132" s="321"/>
      <c r="D132" s="325"/>
      <c r="E132" s="317"/>
      <c r="F132" s="316"/>
      <c r="G132" s="316"/>
      <c r="H132" s="321"/>
      <c r="J132" s="321"/>
    </row>
    <row r="133" spans="1:10">
      <c r="A133" s="315"/>
      <c r="C133" s="321"/>
      <c r="D133" s="322"/>
      <c r="E133" s="315"/>
      <c r="F133" s="320"/>
      <c r="G133" s="326"/>
    </row>
    <row r="134" spans="1:10">
      <c r="A134" s="315"/>
      <c r="B134" s="329"/>
      <c r="C134" s="321"/>
      <c r="D134" s="325"/>
      <c r="E134" s="317"/>
      <c r="F134" s="316"/>
      <c r="G134" s="316"/>
      <c r="H134" s="321"/>
      <c r="J134" s="321"/>
    </row>
    <row r="135" spans="1:10">
      <c r="A135" s="315"/>
      <c r="C135" s="321"/>
      <c r="D135" s="322"/>
      <c r="E135" s="315"/>
      <c r="F135" s="320"/>
      <c r="G135" s="326"/>
    </row>
    <row r="136" spans="1:10">
      <c r="A136" s="315"/>
      <c r="B136" s="331"/>
      <c r="C136" s="321"/>
      <c r="D136" s="325"/>
      <c r="E136" s="317"/>
      <c r="F136" s="316"/>
      <c r="G136" s="316"/>
      <c r="H136" s="321"/>
      <c r="J136" s="321"/>
    </row>
    <row r="137" spans="1:10">
      <c r="A137" s="315"/>
      <c r="C137" s="321"/>
      <c r="D137" s="322"/>
      <c r="E137" s="315"/>
      <c r="F137" s="320"/>
      <c r="G137" s="326"/>
    </row>
    <row r="138" spans="1:10">
      <c r="A138" s="315"/>
      <c r="B138" s="331"/>
      <c r="C138" s="321"/>
      <c r="D138" s="325"/>
      <c r="E138" s="317"/>
      <c r="F138" s="316"/>
      <c r="G138" s="316"/>
      <c r="H138" s="321"/>
      <c r="J138" s="321"/>
    </row>
    <row r="139" spans="1:10">
      <c r="A139" s="315"/>
      <c r="C139" s="321"/>
      <c r="D139" s="322"/>
      <c r="E139" s="315"/>
      <c r="F139" s="320"/>
      <c r="G139" s="326"/>
    </row>
    <row r="140" spans="1:10">
      <c r="A140" s="315"/>
      <c r="B140" s="331"/>
      <c r="C140" s="321"/>
      <c r="D140" s="325"/>
      <c r="E140" s="317"/>
      <c r="F140" s="316"/>
      <c r="G140" s="316"/>
      <c r="H140" s="321"/>
      <c r="J140" s="321"/>
    </row>
    <row r="141" spans="1:10">
      <c r="A141" s="315"/>
      <c r="B141" s="315"/>
      <c r="C141" s="315"/>
      <c r="D141" s="315"/>
      <c r="E141" s="315"/>
      <c r="F141" s="316"/>
      <c r="G141" s="316"/>
      <c r="H141" s="315"/>
    </row>
    <row r="142" spans="1:10">
      <c r="A142" s="315"/>
      <c r="B142" s="315"/>
      <c r="C142" s="315"/>
      <c r="D142" s="315"/>
      <c r="E142" s="315"/>
      <c r="F142" s="316"/>
      <c r="G142" s="316"/>
      <c r="H142" s="315"/>
    </row>
    <row r="143" spans="1:10">
      <c r="A143" s="317"/>
      <c r="B143" s="315"/>
      <c r="C143" s="315"/>
      <c r="D143" s="322"/>
      <c r="E143" s="317"/>
      <c r="F143" s="318"/>
      <c r="G143" s="326"/>
      <c r="H143" s="315"/>
      <c r="J143" s="315"/>
    </row>
    <row r="144" spans="1:10">
      <c r="A144" s="315"/>
      <c r="B144" s="331"/>
      <c r="C144" s="315"/>
      <c r="D144" s="325"/>
      <c r="E144" s="317"/>
      <c r="F144" s="316"/>
      <c r="G144" s="316"/>
      <c r="H144" s="321"/>
      <c r="J144" s="321"/>
    </row>
    <row r="145" spans="1:10">
      <c r="A145" s="315"/>
      <c r="D145" s="322"/>
      <c r="E145" s="315"/>
      <c r="F145" s="320"/>
      <c r="G145" s="326"/>
    </row>
    <row r="146" spans="1:10">
      <c r="A146" s="315"/>
      <c r="B146" s="331"/>
      <c r="C146" s="315"/>
      <c r="D146" s="325"/>
      <c r="E146" s="317"/>
      <c r="F146" s="316"/>
      <c r="G146" s="316"/>
      <c r="H146" s="321"/>
      <c r="J146" s="321"/>
    </row>
    <row r="147" spans="1:10">
      <c r="A147" s="315"/>
      <c r="D147" s="315"/>
      <c r="E147" s="315"/>
      <c r="F147" s="320"/>
      <c r="G147" s="326"/>
      <c r="H147" s="324"/>
      <c r="J147" s="324"/>
    </row>
    <row r="148" spans="1:10">
      <c r="A148" s="315"/>
      <c r="B148" s="317"/>
      <c r="C148" s="315"/>
      <c r="D148" s="315"/>
      <c r="E148" s="317"/>
      <c r="F148" s="316"/>
      <c r="G148" s="316"/>
      <c r="H148" s="324"/>
      <c r="J148" s="324"/>
    </row>
    <row r="149" spans="1:10">
      <c r="A149" s="315"/>
      <c r="D149" s="315"/>
      <c r="E149" s="315"/>
      <c r="F149" s="320"/>
      <c r="G149" s="320"/>
      <c r="H149" s="324"/>
      <c r="J149" s="324"/>
    </row>
    <row r="150" spans="1:10">
      <c r="A150" s="315"/>
      <c r="B150" s="315"/>
      <c r="C150" s="321"/>
      <c r="D150" s="315"/>
      <c r="E150" s="317"/>
      <c r="F150" s="316"/>
      <c r="G150" s="316"/>
      <c r="H150" s="315"/>
      <c r="J150" s="315"/>
    </row>
    <row r="151" spans="1:10">
      <c r="C151" s="321"/>
      <c r="D151" s="322"/>
      <c r="E151" s="315"/>
      <c r="F151" s="320"/>
      <c r="G151" s="326"/>
      <c r="H151" s="315"/>
      <c r="J151" s="315"/>
    </row>
    <row r="152" spans="1:10">
      <c r="A152" s="315"/>
      <c r="B152" s="331"/>
      <c r="C152" s="332"/>
      <c r="D152" s="325"/>
      <c r="E152" s="317"/>
      <c r="F152" s="316"/>
      <c r="G152" s="316"/>
      <c r="H152" s="321"/>
      <c r="J152" s="321"/>
    </row>
    <row r="153" spans="1:10">
      <c r="C153" s="321"/>
      <c r="D153" s="322"/>
      <c r="E153" s="315"/>
      <c r="F153" s="320"/>
      <c r="G153" s="326"/>
    </row>
    <row r="154" spans="1:10">
      <c r="A154" s="315"/>
      <c r="B154" s="331"/>
      <c r="C154" s="332"/>
      <c r="D154" s="325"/>
      <c r="E154" s="317"/>
      <c r="F154" s="316"/>
      <c r="G154" s="316"/>
      <c r="H154" s="321"/>
      <c r="J154" s="321"/>
    </row>
    <row r="155" spans="1:10">
      <c r="C155" s="321"/>
      <c r="D155" s="322"/>
      <c r="E155" s="315"/>
      <c r="F155" s="320"/>
      <c r="G155" s="326"/>
    </row>
    <row r="156" spans="1:10">
      <c r="A156" s="315"/>
      <c r="B156" s="331"/>
      <c r="C156" s="332"/>
      <c r="D156" s="325"/>
      <c r="E156" s="317"/>
      <c r="F156" s="316"/>
      <c r="G156" s="316"/>
      <c r="H156" s="321"/>
      <c r="J156" s="321"/>
    </row>
    <row r="157" spans="1:10">
      <c r="C157" s="321"/>
      <c r="D157" s="322"/>
      <c r="E157" s="315"/>
      <c r="F157" s="320"/>
      <c r="G157" s="326"/>
    </row>
    <row r="158" spans="1:10">
      <c r="A158" s="315"/>
      <c r="B158" s="331"/>
      <c r="C158" s="332"/>
      <c r="D158" s="325"/>
      <c r="E158" s="317"/>
      <c r="F158" s="316"/>
      <c r="G158" s="316"/>
      <c r="H158" s="321"/>
      <c r="J158" s="321"/>
    </row>
    <row r="159" spans="1:10">
      <c r="C159" s="321"/>
      <c r="D159" s="322"/>
      <c r="E159" s="315"/>
      <c r="F159" s="320"/>
      <c r="G159" s="326"/>
    </row>
    <row r="160" spans="1:10">
      <c r="A160" s="315"/>
      <c r="B160" s="331"/>
      <c r="C160" s="332"/>
      <c r="D160" s="325"/>
      <c r="E160" s="317"/>
      <c r="F160" s="316"/>
      <c r="G160" s="316"/>
      <c r="H160" s="321"/>
      <c r="J160" s="321"/>
    </row>
    <row r="161" spans="1:19">
      <c r="C161" s="321"/>
      <c r="D161" s="322"/>
      <c r="E161" s="315"/>
      <c r="F161" s="320"/>
      <c r="G161" s="326"/>
    </row>
    <row r="162" spans="1:19">
      <c r="A162" s="315"/>
      <c r="B162" s="331"/>
      <c r="C162" s="332"/>
      <c r="D162" s="325"/>
      <c r="E162" s="317"/>
      <c r="F162" s="316"/>
      <c r="G162" s="316"/>
      <c r="H162" s="321"/>
      <c r="J162" s="321"/>
    </row>
    <row r="163" spans="1:19">
      <c r="C163" s="321"/>
      <c r="D163" s="322"/>
      <c r="E163" s="315"/>
      <c r="F163" s="320"/>
      <c r="G163" s="326"/>
    </row>
    <row r="164" spans="1:19">
      <c r="A164" s="315"/>
      <c r="B164" s="331"/>
      <c r="C164" s="332"/>
      <c r="D164" s="325"/>
      <c r="E164" s="317"/>
      <c r="F164" s="316"/>
      <c r="G164" s="316"/>
      <c r="H164" s="321"/>
      <c r="J164" s="321"/>
    </row>
    <row r="165" spans="1:19">
      <c r="C165" s="321"/>
      <c r="D165" s="322"/>
      <c r="E165" s="315"/>
      <c r="F165" s="320"/>
      <c r="G165" s="326"/>
    </row>
    <row r="166" spans="1:19">
      <c r="A166" s="315"/>
      <c r="B166" s="331"/>
      <c r="C166" s="332"/>
      <c r="D166" s="325"/>
      <c r="E166" s="317"/>
      <c r="F166" s="316"/>
      <c r="G166" s="316"/>
      <c r="H166" s="321"/>
      <c r="J166" s="321"/>
    </row>
    <row r="167" spans="1:19">
      <c r="C167" s="321"/>
      <c r="D167" s="322"/>
      <c r="E167" s="315"/>
      <c r="F167" s="320"/>
      <c r="G167" s="326"/>
    </row>
    <row r="168" spans="1:19">
      <c r="A168" s="315"/>
      <c r="B168" s="331"/>
      <c r="C168" s="332"/>
      <c r="D168" s="325"/>
      <c r="E168" s="317"/>
      <c r="F168" s="316"/>
      <c r="G168" s="316"/>
      <c r="H168" s="321"/>
      <c r="J168" s="321"/>
    </row>
    <row r="169" spans="1:19">
      <c r="A169" s="315"/>
      <c r="D169" s="322"/>
      <c r="E169" s="315"/>
      <c r="F169" s="320"/>
      <c r="G169" s="326"/>
    </row>
    <row r="170" spans="1:19">
      <c r="A170" s="315"/>
      <c r="B170" s="331"/>
      <c r="C170" s="315"/>
      <c r="D170" s="325"/>
      <c r="E170" s="317"/>
      <c r="F170" s="316"/>
      <c r="G170" s="316"/>
      <c r="H170" s="321"/>
      <c r="J170" s="321"/>
    </row>
    <row r="171" spans="1:19">
      <c r="D171" s="315"/>
      <c r="E171" s="315"/>
      <c r="F171" s="320"/>
      <c r="G171" s="326"/>
      <c r="H171" s="315"/>
    </row>
    <row r="172" spans="1:19">
      <c r="B172" s="317"/>
      <c r="D172" s="315"/>
      <c r="E172" s="315"/>
      <c r="F172" s="320"/>
      <c r="G172" s="320"/>
      <c r="H172" s="315"/>
    </row>
    <row r="173" spans="1:19">
      <c r="A173" s="315"/>
      <c r="B173" s="315"/>
      <c r="C173" s="315"/>
      <c r="D173" s="315"/>
      <c r="E173" s="317"/>
      <c r="F173" s="320"/>
      <c r="G173" s="320"/>
      <c r="H173" s="315"/>
    </row>
    <row r="174" spans="1:19">
      <c r="A174" s="315"/>
      <c r="B174" s="317"/>
      <c r="C174" s="315"/>
      <c r="D174" s="315"/>
      <c r="E174" s="317"/>
      <c r="F174" s="320"/>
      <c r="G174" s="320"/>
      <c r="H174" s="315"/>
    </row>
    <row r="175" spans="1:19">
      <c r="A175" s="315"/>
      <c r="B175" s="315"/>
      <c r="C175" s="315"/>
      <c r="D175" s="315"/>
      <c r="E175" s="317"/>
      <c r="F175" s="320"/>
      <c r="G175" s="326"/>
      <c r="H175" s="315"/>
    </row>
    <row r="176" spans="1:19">
      <c r="A176" s="315"/>
      <c r="B176" s="315"/>
      <c r="C176" s="315"/>
      <c r="D176" s="315"/>
      <c r="E176" s="317"/>
      <c r="F176" s="320"/>
      <c r="G176" s="320"/>
      <c r="H176" s="315"/>
      <c r="S176" s="321"/>
    </row>
    <row r="177" spans="1:20">
      <c r="A177" s="315"/>
      <c r="B177" s="315"/>
      <c r="C177" s="315"/>
      <c r="D177" s="315"/>
      <c r="E177" s="315"/>
      <c r="F177" s="316"/>
      <c r="G177" s="316"/>
      <c r="H177" s="315"/>
    </row>
    <row r="178" spans="1:20">
      <c r="A178" s="315"/>
      <c r="B178" s="315"/>
      <c r="C178" s="315"/>
      <c r="D178" s="315"/>
      <c r="E178" s="315"/>
      <c r="F178" s="316"/>
      <c r="G178" s="316"/>
      <c r="H178" s="315"/>
      <c r="S178" s="333"/>
      <c r="T178" s="288"/>
    </row>
    <row r="179" spans="1:20">
      <c r="A179" s="317"/>
      <c r="B179" s="315"/>
      <c r="C179" s="315"/>
      <c r="D179" s="315"/>
      <c r="E179" s="317"/>
      <c r="F179" s="318"/>
      <c r="G179" s="319"/>
      <c r="H179" s="315"/>
    </row>
    <row r="180" spans="1:20">
      <c r="A180" s="315"/>
      <c r="B180" s="315"/>
      <c r="C180" s="315"/>
      <c r="D180" s="315"/>
      <c r="E180" s="317"/>
      <c r="F180" s="315"/>
      <c r="G180" s="315"/>
      <c r="H180" s="315"/>
      <c r="J180" s="333"/>
      <c r="K180" s="333"/>
      <c r="L180" s="321"/>
      <c r="M180" s="321"/>
      <c r="N180" s="321"/>
      <c r="O180" s="321"/>
      <c r="P180" s="321"/>
      <c r="Q180" s="333"/>
      <c r="R180" s="333"/>
      <c r="S180" s="321"/>
      <c r="T180" s="321"/>
    </row>
    <row r="181" spans="1:20">
      <c r="A181" s="315"/>
      <c r="B181" s="315"/>
      <c r="C181" s="315"/>
      <c r="D181" s="322"/>
      <c r="E181" s="315"/>
      <c r="F181" s="320"/>
      <c r="G181" s="326"/>
      <c r="H181" s="315"/>
      <c r="J181" s="321"/>
      <c r="K181" s="321"/>
      <c r="L181" s="321"/>
      <c r="M181" s="321"/>
      <c r="N181" s="321"/>
      <c r="O181" s="321"/>
      <c r="P181" s="321"/>
      <c r="Q181" s="321"/>
      <c r="R181" s="321"/>
      <c r="S181" s="321"/>
      <c r="T181" s="321"/>
    </row>
    <row r="182" spans="1:20">
      <c r="A182" s="334"/>
      <c r="B182" s="315"/>
      <c r="C182" s="315"/>
      <c r="D182" s="325"/>
      <c r="E182" s="317"/>
      <c r="F182" s="316"/>
      <c r="G182" s="316"/>
      <c r="H182" s="315"/>
      <c r="J182" s="321"/>
      <c r="K182" s="321"/>
      <c r="L182" s="321"/>
      <c r="M182" s="321"/>
      <c r="N182" s="321"/>
      <c r="O182" s="321"/>
      <c r="P182" s="321"/>
      <c r="Q182" s="335"/>
      <c r="R182" s="321"/>
      <c r="S182" s="336"/>
      <c r="T182" s="333"/>
    </row>
    <row r="183" spans="1:20">
      <c r="A183" s="315"/>
      <c r="B183" s="315"/>
      <c r="C183" s="315"/>
      <c r="D183" s="322"/>
      <c r="E183" s="315"/>
      <c r="F183" s="316"/>
      <c r="G183" s="326"/>
      <c r="H183" s="337"/>
      <c r="J183" s="321"/>
      <c r="K183" s="321"/>
      <c r="L183" s="321"/>
      <c r="M183" s="321"/>
      <c r="N183" s="333"/>
      <c r="O183" s="321"/>
      <c r="P183" s="321"/>
      <c r="Q183" s="338"/>
      <c r="R183" s="321"/>
      <c r="S183" s="321"/>
      <c r="T183" s="321"/>
    </row>
    <row r="184" spans="1:20">
      <c r="A184" s="334"/>
      <c r="B184" s="315"/>
      <c r="C184" s="315"/>
      <c r="D184" s="325"/>
      <c r="E184" s="317"/>
      <c r="F184" s="316"/>
      <c r="G184" s="316"/>
      <c r="H184" s="324"/>
      <c r="J184" s="321"/>
      <c r="K184" s="321"/>
      <c r="L184" s="321"/>
      <c r="M184" s="321"/>
      <c r="N184" s="321"/>
      <c r="O184" s="321"/>
      <c r="P184" s="321"/>
      <c r="Q184" s="338"/>
      <c r="R184" s="321"/>
      <c r="S184" s="321"/>
      <c r="T184" s="321"/>
    </row>
    <row r="185" spans="1:20">
      <c r="A185" s="315"/>
      <c r="B185" s="315"/>
      <c r="C185" s="315"/>
      <c r="D185" s="322"/>
      <c r="E185" s="315"/>
      <c r="F185" s="316"/>
      <c r="G185" s="326"/>
      <c r="H185" s="324"/>
      <c r="J185" s="321"/>
      <c r="K185" s="321"/>
      <c r="L185" s="321"/>
      <c r="M185" s="321"/>
      <c r="N185" s="321"/>
      <c r="O185" s="321"/>
      <c r="P185" s="321"/>
      <c r="Q185" s="321"/>
      <c r="R185" s="321"/>
      <c r="S185" s="321"/>
      <c r="T185" s="321"/>
    </row>
    <row r="186" spans="1:20">
      <c r="A186" s="334"/>
      <c r="B186" s="315"/>
      <c r="C186" s="315"/>
      <c r="D186" s="325"/>
      <c r="E186" s="317"/>
      <c r="F186" s="316"/>
      <c r="G186" s="316"/>
      <c r="H186" s="339"/>
      <c r="J186" s="321"/>
      <c r="K186" s="321"/>
      <c r="L186" s="321"/>
      <c r="M186" s="321"/>
      <c r="N186" s="321"/>
      <c r="O186" s="321"/>
      <c r="P186" s="321"/>
      <c r="Q186" s="335"/>
      <c r="R186" s="321"/>
      <c r="S186" s="336"/>
      <c r="T186" s="333"/>
    </row>
    <row r="187" spans="1:20">
      <c r="A187" s="315"/>
      <c r="B187" s="315"/>
      <c r="C187" s="315"/>
      <c r="D187" s="322"/>
      <c r="E187" s="315"/>
      <c r="F187" s="316"/>
      <c r="G187" s="326"/>
      <c r="H187" s="315"/>
      <c r="J187" s="321"/>
      <c r="K187" s="321"/>
      <c r="L187" s="321"/>
      <c r="M187" s="321"/>
      <c r="N187" s="333"/>
      <c r="O187" s="321"/>
      <c r="P187" s="321"/>
      <c r="Q187" s="338"/>
      <c r="R187" s="321"/>
      <c r="S187" s="321"/>
      <c r="T187" s="321"/>
    </row>
    <row r="188" spans="1:20">
      <c r="A188" s="334"/>
      <c r="B188" s="315"/>
      <c r="C188" s="315"/>
      <c r="D188" s="325"/>
      <c r="E188" s="317"/>
      <c r="F188" s="316"/>
      <c r="G188" s="316"/>
      <c r="H188" s="315"/>
      <c r="J188" s="321"/>
      <c r="K188" s="321"/>
      <c r="L188" s="321"/>
      <c r="M188" s="321"/>
      <c r="N188" s="321"/>
      <c r="O188" s="321"/>
      <c r="P188" s="321"/>
      <c r="Q188" s="338"/>
      <c r="R188" s="321"/>
      <c r="S188" s="321"/>
      <c r="T188" s="321"/>
    </row>
    <row r="189" spans="1:20">
      <c r="A189" s="315"/>
      <c r="B189" s="315"/>
      <c r="C189" s="315"/>
      <c r="D189" s="322"/>
      <c r="E189" s="315"/>
      <c r="F189" s="316"/>
      <c r="G189" s="326"/>
      <c r="H189" s="315"/>
      <c r="J189" s="321"/>
      <c r="K189" s="321"/>
      <c r="L189" s="321"/>
      <c r="M189" s="321"/>
      <c r="N189" s="321"/>
      <c r="O189" s="321"/>
      <c r="P189" s="321"/>
      <c r="Q189" s="321"/>
      <c r="R189" s="321"/>
      <c r="S189" s="321"/>
      <c r="T189" s="321"/>
    </row>
    <row r="190" spans="1:20">
      <c r="A190" s="334"/>
      <c r="B190" s="315"/>
      <c r="C190" s="315"/>
      <c r="D190" s="325"/>
      <c r="E190" s="317"/>
      <c r="F190" s="316"/>
      <c r="G190" s="316"/>
      <c r="H190" s="315"/>
      <c r="J190" s="321"/>
      <c r="K190" s="321"/>
      <c r="L190" s="321"/>
      <c r="M190" s="321"/>
      <c r="N190" s="321"/>
      <c r="O190" s="321"/>
      <c r="P190" s="321"/>
      <c r="Q190" s="335"/>
      <c r="R190" s="340"/>
      <c r="S190" s="336"/>
      <c r="T190" s="333"/>
    </row>
    <row r="191" spans="1:20">
      <c r="A191" s="315"/>
      <c r="B191" s="315"/>
      <c r="C191" s="315"/>
      <c r="D191" s="322"/>
      <c r="E191" s="315"/>
      <c r="F191" s="316"/>
      <c r="G191" s="326"/>
      <c r="H191" s="315"/>
      <c r="J191" s="321"/>
      <c r="K191" s="321"/>
      <c r="L191" s="321"/>
      <c r="M191" s="321"/>
      <c r="N191" s="333"/>
      <c r="O191" s="321"/>
      <c r="P191" s="321"/>
      <c r="Q191" s="338"/>
      <c r="R191" s="321"/>
      <c r="S191" s="321"/>
      <c r="T191" s="321"/>
    </row>
    <row r="192" spans="1:20">
      <c r="A192" s="334"/>
      <c r="B192" s="315"/>
      <c r="C192" s="315"/>
      <c r="D192" s="325"/>
      <c r="E192" s="317"/>
      <c r="F192" s="316"/>
      <c r="G192" s="316"/>
      <c r="H192" s="315"/>
      <c r="J192" s="321"/>
      <c r="K192" s="321"/>
      <c r="L192" s="321"/>
      <c r="M192" s="321"/>
      <c r="N192" s="321"/>
      <c r="O192" s="321"/>
      <c r="P192" s="321"/>
      <c r="Q192" s="338"/>
      <c r="R192" s="321"/>
      <c r="S192" s="321"/>
      <c r="T192" s="321"/>
    </row>
    <row r="193" spans="1:20">
      <c r="A193" s="315"/>
      <c r="B193" s="315"/>
      <c r="C193" s="315"/>
      <c r="D193" s="315"/>
      <c r="E193" s="315"/>
      <c r="F193" s="320"/>
      <c r="G193" s="320"/>
      <c r="H193" s="315"/>
      <c r="J193" s="321"/>
      <c r="K193" s="321"/>
      <c r="L193" s="321"/>
      <c r="M193" s="321"/>
      <c r="N193" s="321"/>
      <c r="O193" s="321"/>
      <c r="P193" s="321"/>
      <c r="Q193" s="321"/>
      <c r="R193" s="321"/>
      <c r="S193" s="321"/>
      <c r="T193" s="321"/>
    </row>
    <row r="194" spans="1:20">
      <c r="A194" s="315"/>
      <c r="B194" s="315"/>
      <c r="C194" s="315"/>
      <c r="D194" s="315"/>
      <c r="E194" s="317"/>
      <c r="F194" s="320"/>
      <c r="G194" s="320"/>
      <c r="H194" s="315"/>
      <c r="J194" s="321"/>
      <c r="K194" s="321"/>
      <c r="L194" s="321"/>
      <c r="M194" s="321"/>
      <c r="N194" s="321"/>
      <c r="O194" s="321"/>
      <c r="P194" s="321"/>
      <c r="Q194" s="335"/>
      <c r="R194" s="340"/>
      <c r="S194" s="336"/>
      <c r="T194" s="333"/>
    </row>
    <row r="195" spans="1:20">
      <c r="A195" s="315"/>
      <c r="B195" s="315"/>
      <c r="C195" s="315"/>
      <c r="D195" s="315"/>
      <c r="E195" s="317"/>
      <c r="F195" s="320"/>
      <c r="G195" s="320"/>
      <c r="H195" s="315"/>
      <c r="J195" s="321"/>
      <c r="K195" s="321"/>
      <c r="L195" s="321"/>
      <c r="M195" s="321"/>
      <c r="N195" s="333"/>
      <c r="O195" s="321"/>
      <c r="P195" s="321"/>
      <c r="Q195" s="338"/>
      <c r="R195" s="321"/>
      <c r="S195" s="321"/>
      <c r="T195" s="321"/>
    </row>
    <row r="196" spans="1:20">
      <c r="A196" s="315"/>
      <c r="B196" s="315"/>
      <c r="C196" s="315"/>
      <c r="D196" s="315"/>
      <c r="E196" s="317"/>
      <c r="F196" s="320"/>
      <c r="G196" s="320"/>
      <c r="H196" s="315"/>
      <c r="J196" s="321"/>
      <c r="K196" s="321"/>
      <c r="L196" s="321"/>
      <c r="M196" s="321"/>
      <c r="N196" s="321"/>
      <c r="O196" s="321"/>
      <c r="P196" s="321"/>
      <c r="Q196" s="338"/>
      <c r="R196" s="321"/>
      <c r="S196" s="321"/>
      <c r="T196" s="321"/>
    </row>
    <row r="197" spans="1:20">
      <c r="A197" s="315"/>
      <c r="B197" s="315"/>
      <c r="C197" s="315"/>
      <c r="D197" s="315"/>
      <c r="E197" s="315"/>
      <c r="F197" s="320"/>
      <c r="G197" s="320"/>
      <c r="H197" s="315"/>
      <c r="J197" s="321"/>
      <c r="K197" s="321"/>
      <c r="L197" s="321"/>
      <c r="M197" s="321"/>
      <c r="N197" s="321"/>
      <c r="O197" s="321"/>
      <c r="P197" s="321"/>
      <c r="Q197" s="321"/>
      <c r="R197" s="321"/>
      <c r="S197" s="321"/>
      <c r="T197" s="321"/>
    </row>
    <row r="198" spans="1:20">
      <c r="A198" s="315"/>
      <c r="B198" s="315"/>
      <c r="C198" s="315"/>
      <c r="D198" s="315"/>
      <c r="E198" s="317"/>
      <c r="F198" s="320"/>
      <c r="G198" s="320"/>
      <c r="H198" s="315"/>
      <c r="J198" s="321"/>
      <c r="K198" s="321"/>
      <c r="L198" s="321"/>
      <c r="M198" s="321"/>
      <c r="N198" s="321"/>
      <c r="O198" s="321"/>
      <c r="P198" s="321"/>
      <c r="Q198" s="335"/>
      <c r="R198" s="340"/>
      <c r="S198" s="336"/>
      <c r="T198" s="333"/>
    </row>
    <row r="199" spans="1:20">
      <c r="A199" s="315"/>
      <c r="B199" s="315"/>
      <c r="C199" s="315"/>
      <c r="D199" s="315"/>
      <c r="E199" s="315"/>
      <c r="F199" s="320"/>
      <c r="G199" s="320"/>
      <c r="H199" s="315"/>
      <c r="J199" s="321"/>
      <c r="K199" s="321"/>
      <c r="L199" s="321"/>
      <c r="M199" s="321"/>
      <c r="N199" s="333"/>
      <c r="O199" s="321"/>
      <c r="P199" s="321"/>
      <c r="Q199" s="338"/>
      <c r="R199" s="321"/>
      <c r="S199" s="321"/>
      <c r="T199" s="321"/>
    </row>
    <row r="200" spans="1:20">
      <c r="A200" s="315"/>
      <c r="B200" s="315"/>
      <c r="C200" s="315"/>
      <c r="D200" s="315"/>
      <c r="E200" s="317"/>
      <c r="F200" s="320"/>
      <c r="G200" s="320"/>
      <c r="H200" s="315"/>
      <c r="J200" s="321"/>
      <c r="K200" s="321"/>
      <c r="L200" s="321"/>
      <c r="M200" s="321"/>
      <c r="N200" s="321"/>
      <c r="O200" s="321"/>
      <c r="P200" s="321"/>
      <c r="Q200" s="338"/>
      <c r="R200" s="321"/>
      <c r="S200" s="321"/>
      <c r="T200" s="321"/>
    </row>
    <row r="201" spans="1:20">
      <c r="A201" s="315"/>
      <c r="B201" s="315"/>
      <c r="C201" s="315"/>
      <c r="D201" s="315"/>
      <c r="E201" s="315"/>
      <c r="F201" s="320"/>
      <c r="G201" s="320"/>
      <c r="H201" s="315"/>
      <c r="J201" s="321"/>
      <c r="K201" s="321"/>
      <c r="L201" s="321"/>
      <c r="M201" s="321"/>
      <c r="N201" s="321"/>
      <c r="O201" s="321"/>
      <c r="P201" s="321"/>
      <c r="Q201" s="321"/>
      <c r="R201" s="321"/>
      <c r="S201" s="321"/>
      <c r="T201" s="321"/>
    </row>
    <row r="202" spans="1:20">
      <c r="A202" s="315"/>
      <c r="B202" s="315"/>
      <c r="C202" s="315"/>
      <c r="D202" s="315"/>
      <c r="E202" s="317"/>
      <c r="F202" s="320"/>
      <c r="G202" s="320"/>
      <c r="H202" s="315"/>
      <c r="J202" s="321"/>
      <c r="K202" s="321"/>
      <c r="L202" s="321"/>
      <c r="M202" s="321"/>
      <c r="N202" s="321"/>
      <c r="O202" s="321"/>
      <c r="P202" s="321"/>
      <c r="Q202" s="335"/>
      <c r="R202" s="340"/>
      <c r="S202" s="336"/>
      <c r="T202" s="333"/>
    </row>
    <row r="203" spans="1:20">
      <c r="A203" s="315"/>
      <c r="B203" s="315"/>
      <c r="C203" s="315"/>
      <c r="D203" s="315"/>
      <c r="E203" s="315"/>
      <c r="F203" s="320"/>
      <c r="G203" s="320"/>
      <c r="H203" s="315"/>
      <c r="J203" s="321"/>
      <c r="K203" s="321"/>
      <c r="L203" s="321"/>
      <c r="M203" s="321"/>
      <c r="N203" s="333"/>
      <c r="O203" s="321"/>
      <c r="P203" s="321"/>
      <c r="Q203" s="321"/>
      <c r="R203" s="321"/>
      <c r="S203" s="321"/>
      <c r="T203" s="321"/>
    </row>
    <row r="204" spans="1:20">
      <c r="A204" s="315"/>
      <c r="B204" s="315"/>
      <c r="C204" s="315"/>
      <c r="D204" s="315"/>
      <c r="E204" s="317"/>
      <c r="F204" s="320"/>
      <c r="G204" s="320"/>
      <c r="H204" s="315"/>
      <c r="J204" s="321"/>
      <c r="K204" s="321"/>
      <c r="L204" s="321"/>
      <c r="M204" s="321"/>
      <c r="N204" s="321"/>
      <c r="O204" s="321"/>
      <c r="P204" s="321"/>
      <c r="Q204" s="321"/>
      <c r="R204" s="321"/>
      <c r="S204" s="321"/>
      <c r="T204" s="321"/>
    </row>
    <row r="205" spans="1:20">
      <c r="A205" s="315"/>
      <c r="B205" s="315"/>
      <c r="C205" s="315"/>
      <c r="D205" s="315"/>
      <c r="E205" s="315"/>
      <c r="F205" s="320"/>
      <c r="G205" s="320"/>
      <c r="H205" s="315"/>
      <c r="J205" s="321"/>
      <c r="K205" s="321"/>
      <c r="L205" s="321"/>
      <c r="M205" s="321"/>
      <c r="N205" s="321"/>
      <c r="O205" s="321"/>
      <c r="P205" s="321"/>
      <c r="Q205" s="321"/>
      <c r="R205" s="321"/>
      <c r="S205" s="321"/>
      <c r="T205" s="321"/>
    </row>
    <row r="206" spans="1:20">
      <c r="A206" s="315"/>
      <c r="B206" s="315"/>
      <c r="C206" s="315"/>
      <c r="D206" s="315"/>
      <c r="E206" s="317"/>
      <c r="F206" s="320"/>
      <c r="G206" s="320"/>
      <c r="H206" s="315"/>
      <c r="J206" s="321"/>
      <c r="K206" s="321"/>
      <c r="L206" s="321"/>
      <c r="M206" s="321"/>
      <c r="N206" s="321"/>
      <c r="O206" s="321"/>
      <c r="P206" s="321"/>
      <c r="Q206" s="321"/>
      <c r="R206" s="321"/>
      <c r="S206" s="321"/>
      <c r="T206" s="321"/>
    </row>
    <row r="207" spans="1:20">
      <c r="A207" s="315"/>
      <c r="B207" s="315"/>
      <c r="C207" s="315"/>
      <c r="D207" s="315"/>
      <c r="E207" s="315"/>
      <c r="F207" s="320"/>
      <c r="G207" s="320"/>
      <c r="H207" s="315"/>
      <c r="J207" s="321"/>
      <c r="K207" s="321"/>
      <c r="L207" s="321"/>
      <c r="M207" s="321"/>
      <c r="N207" s="333"/>
      <c r="O207" s="321"/>
      <c r="P207" s="321"/>
      <c r="Q207" s="321"/>
      <c r="R207" s="321"/>
      <c r="S207" s="321"/>
      <c r="T207" s="321"/>
    </row>
    <row r="208" spans="1:20">
      <c r="A208" s="315"/>
      <c r="B208" s="315"/>
      <c r="C208" s="315"/>
      <c r="D208" s="315"/>
      <c r="E208" s="317"/>
      <c r="F208" s="320"/>
      <c r="G208" s="320"/>
      <c r="H208" s="315"/>
      <c r="J208" s="321"/>
      <c r="K208" s="321"/>
      <c r="L208" s="321"/>
      <c r="M208" s="321"/>
      <c r="N208" s="321"/>
      <c r="O208" s="321"/>
      <c r="P208" s="321"/>
      <c r="Q208" s="321"/>
      <c r="R208" s="321"/>
      <c r="S208" s="321"/>
      <c r="T208" s="321"/>
    </row>
    <row r="209" spans="1:20">
      <c r="A209" s="315"/>
      <c r="B209" s="315"/>
      <c r="C209" s="315"/>
      <c r="D209" s="315"/>
      <c r="E209" s="317"/>
      <c r="F209" s="320"/>
      <c r="G209" s="320"/>
      <c r="H209" s="315"/>
      <c r="J209" s="321"/>
      <c r="K209" s="321"/>
      <c r="L209" s="321"/>
      <c r="M209" s="321"/>
      <c r="N209" s="321"/>
      <c r="O209" s="321"/>
      <c r="P209" s="321"/>
      <c r="Q209" s="321"/>
      <c r="R209" s="321"/>
      <c r="S209" s="321"/>
      <c r="T209" s="321"/>
    </row>
    <row r="210" spans="1:20">
      <c r="A210" s="315"/>
      <c r="B210" s="315"/>
      <c r="C210" s="315"/>
      <c r="D210" s="315"/>
      <c r="E210" s="317"/>
      <c r="F210" s="320"/>
      <c r="G210" s="320"/>
      <c r="H210" s="315"/>
      <c r="J210" s="321"/>
      <c r="K210" s="321"/>
      <c r="L210" s="321"/>
      <c r="M210" s="321"/>
      <c r="N210" s="321"/>
      <c r="O210" s="321"/>
      <c r="P210" s="321"/>
      <c r="Q210" s="321"/>
      <c r="R210" s="321"/>
      <c r="S210" s="321"/>
      <c r="T210" s="321"/>
    </row>
    <row r="211" spans="1:20">
      <c r="A211" s="315"/>
      <c r="B211" s="315"/>
      <c r="C211" s="315"/>
      <c r="D211" s="315"/>
      <c r="E211" s="317"/>
      <c r="F211" s="320"/>
      <c r="G211" s="326"/>
      <c r="H211" s="327"/>
      <c r="J211" s="321"/>
      <c r="K211" s="321"/>
      <c r="L211" s="321"/>
      <c r="M211" s="321"/>
      <c r="N211" s="321"/>
      <c r="O211" s="321"/>
      <c r="P211" s="321"/>
      <c r="Q211" s="321"/>
      <c r="R211" s="321"/>
      <c r="S211" s="321"/>
      <c r="T211" s="321"/>
    </row>
    <row r="212" spans="1:20">
      <c r="A212" s="315"/>
      <c r="B212" s="315"/>
      <c r="C212" s="315"/>
      <c r="D212" s="315"/>
      <c r="E212" s="317"/>
      <c r="F212" s="320"/>
      <c r="G212" s="320"/>
      <c r="H212" s="327"/>
      <c r="J212" s="321"/>
      <c r="K212" s="321"/>
      <c r="L212" s="321"/>
      <c r="M212" s="321"/>
      <c r="N212" s="321"/>
      <c r="O212" s="321"/>
      <c r="P212" s="321"/>
      <c r="Q212" s="321"/>
      <c r="R212" s="321"/>
      <c r="S212" s="321"/>
      <c r="T212" s="321"/>
    </row>
    <row r="213" spans="1:20">
      <c r="A213" s="315"/>
      <c r="B213" s="315"/>
      <c r="C213" s="315"/>
      <c r="D213" s="315"/>
      <c r="E213" s="315"/>
      <c r="F213" s="316"/>
      <c r="G213" s="316"/>
      <c r="H213" s="315"/>
    </row>
    <row r="214" spans="1:20">
      <c r="A214" s="315"/>
      <c r="B214" s="315"/>
      <c r="C214" s="315"/>
      <c r="D214" s="315"/>
      <c r="E214" s="315"/>
      <c r="F214" s="316"/>
      <c r="G214" s="316"/>
      <c r="H214" s="315"/>
    </row>
    <row r="215" spans="1:20">
      <c r="A215" s="317"/>
      <c r="B215" s="315"/>
      <c r="C215" s="315"/>
      <c r="D215" s="315"/>
      <c r="E215" s="317"/>
      <c r="F215" s="318"/>
      <c r="G215" s="319"/>
      <c r="H215" s="315"/>
    </row>
    <row r="216" spans="1:20">
      <c r="A216" s="334"/>
      <c r="B216" s="315"/>
      <c r="C216" s="332"/>
      <c r="D216" s="315"/>
      <c r="E216" s="317"/>
      <c r="F216" s="315"/>
      <c r="G216" s="315"/>
      <c r="H216" s="315"/>
    </row>
    <row r="217" spans="1:20">
      <c r="A217" s="315"/>
      <c r="B217" s="315"/>
      <c r="C217" s="341"/>
      <c r="D217" s="322"/>
      <c r="E217" s="317"/>
      <c r="F217" s="320"/>
      <c r="G217" s="326"/>
      <c r="H217" s="315"/>
      <c r="J217" s="315"/>
    </row>
    <row r="218" spans="1:20">
      <c r="A218" s="333"/>
      <c r="B218" s="329"/>
      <c r="C218" s="332"/>
      <c r="D218" s="325"/>
      <c r="E218" s="317"/>
      <c r="F218" s="316"/>
      <c r="G218" s="316"/>
      <c r="H218" s="321"/>
      <c r="J218" s="321"/>
    </row>
    <row r="219" spans="1:20">
      <c r="C219" s="321"/>
      <c r="D219" s="315"/>
      <c r="E219" s="315"/>
      <c r="F219" s="320"/>
      <c r="G219" s="320"/>
      <c r="H219" s="341"/>
      <c r="J219" s="341"/>
    </row>
    <row r="220" spans="1:20">
      <c r="A220" s="315"/>
      <c r="B220" s="329"/>
      <c r="C220" s="341"/>
      <c r="D220" s="315"/>
      <c r="E220" s="317"/>
      <c r="F220" s="316"/>
      <c r="G220" s="316"/>
      <c r="H220" s="321"/>
      <c r="J220" s="321"/>
    </row>
    <row r="221" spans="1:20">
      <c r="C221" s="321"/>
      <c r="D221" s="315"/>
      <c r="E221" s="315"/>
      <c r="F221" s="320"/>
      <c r="G221" s="320"/>
      <c r="H221" s="341"/>
      <c r="J221" s="341"/>
    </row>
    <row r="222" spans="1:20">
      <c r="A222" s="315"/>
      <c r="B222" s="315"/>
      <c r="C222" s="321"/>
      <c r="D222" s="315"/>
      <c r="E222" s="317"/>
      <c r="F222" s="316"/>
      <c r="G222" s="316"/>
      <c r="H222" s="341"/>
      <c r="J222" s="341"/>
    </row>
    <row r="223" spans="1:20">
      <c r="C223" s="321"/>
      <c r="D223" s="315"/>
      <c r="E223" s="315"/>
      <c r="F223" s="320"/>
      <c r="G223" s="320"/>
      <c r="H223" s="341"/>
      <c r="J223" s="341"/>
    </row>
    <row r="224" spans="1:20">
      <c r="A224" s="317"/>
      <c r="B224" s="315"/>
      <c r="C224" s="341"/>
      <c r="D224" s="315"/>
      <c r="E224" s="317"/>
      <c r="F224" s="320"/>
      <c r="G224" s="320"/>
      <c r="H224" s="341"/>
      <c r="J224" s="341"/>
    </row>
    <row r="225" spans="1:10">
      <c r="C225" s="321"/>
      <c r="D225" s="315"/>
      <c r="E225" s="315"/>
      <c r="F225" s="320"/>
      <c r="G225" s="320"/>
      <c r="H225" s="341"/>
      <c r="J225" s="341"/>
    </row>
    <row r="226" spans="1:10">
      <c r="A226" s="315"/>
      <c r="B226" s="315"/>
      <c r="C226" s="321"/>
      <c r="D226" s="315"/>
      <c r="E226" s="315"/>
      <c r="F226" s="320"/>
      <c r="G226" s="320"/>
      <c r="H226" s="341"/>
      <c r="J226" s="341"/>
    </row>
    <row r="227" spans="1:10">
      <c r="C227" s="321"/>
      <c r="D227" s="322"/>
      <c r="E227" s="315"/>
      <c r="F227" s="320"/>
      <c r="G227" s="326"/>
    </row>
    <row r="228" spans="1:10">
      <c r="A228" s="333"/>
      <c r="B228" s="329"/>
      <c r="C228" s="332"/>
      <c r="D228" s="325"/>
      <c r="E228" s="317"/>
      <c r="F228" s="316"/>
      <c r="G228" s="316"/>
      <c r="H228" s="321"/>
      <c r="J228" s="321"/>
    </row>
    <row r="229" spans="1:10">
      <c r="C229" s="321"/>
      <c r="D229" s="315"/>
      <c r="E229" s="315"/>
      <c r="F229" s="320"/>
      <c r="G229" s="320"/>
      <c r="H229" s="321"/>
      <c r="J229" s="321"/>
    </row>
    <row r="230" spans="1:10">
      <c r="A230" s="315"/>
      <c r="B230" s="329"/>
      <c r="C230" s="341"/>
      <c r="D230" s="325"/>
      <c r="E230" s="317"/>
      <c r="F230" s="320"/>
      <c r="G230" s="320"/>
      <c r="H230" s="341"/>
      <c r="J230" s="341"/>
    </row>
    <row r="231" spans="1:10">
      <c r="C231" s="321"/>
      <c r="D231" s="315"/>
      <c r="E231" s="315"/>
      <c r="F231" s="320"/>
      <c r="G231" s="320"/>
      <c r="H231" s="341"/>
      <c r="J231" s="341"/>
    </row>
    <row r="232" spans="1:10">
      <c r="A232" s="317"/>
      <c r="B232" s="315"/>
      <c r="C232" s="341"/>
      <c r="D232" s="325"/>
      <c r="E232" s="317"/>
      <c r="F232" s="320"/>
      <c r="G232" s="320"/>
      <c r="H232" s="341"/>
      <c r="J232" s="341"/>
    </row>
    <row r="233" spans="1:10">
      <c r="C233" s="321"/>
      <c r="D233" s="322"/>
      <c r="E233" s="315"/>
      <c r="F233" s="320"/>
      <c r="G233" s="326"/>
    </row>
    <row r="234" spans="1:10">
      <c r="A234" s="333"/>
      <c r="B234" s="329"/>
      <c r="C234" s="332"/>
      <c r="D234" s="325"/>
      <c r="E234" s="317"/>
      <c r="F234" s="316"/>
      <c r="G234" s="316"/>
      <c r="H234" s="321"/>
      <c r="J234" s="321"/>
    </row>
    <row r="235" spans="1:10">
      <c r="C235" s="321"/>
      <c r="D235" s="315"/>
      <c r="E235" s="315"/>
      <c r="F235" s="320"/>
      <c r="G235" s="320"/>
      <c r="H235" s="321"/>
      <c r="J235" s="321"/>
    </row>
    <row r="236" spans="1:10">
      <c r="A236" s="315"/>
      <c r="B236" s="329"/>
      <c r="C236" s="341"/>
      <c r="D236" s="315"/>
      <c r="E236" s="317"/>
      <c r="F236" s="320"/>
      <c r="G236" s="320"/>
      <c r="H236" s="341"/>
      <c r="J236" s="341"/>
    </row>
    <row r="237" spans="1:10">
      <c r="C237" s="321"/>
      <c r="D237" s="315"/>
      <c r="E237" s="315"/>
      <c r="F237" s="320"/>
      <c r="G237" s="320"/>
      <c r="H237" s="321"/>
      <c r="J237" s="321"/>
    </row>
    <row r="238" spans="1:10">
      <c r="A238" s="315"/>
      <c r="B238" s="315"/>
      <c r="C238" s="321"/>
      <c r="D238" s="315"/>
      <c r="E238" s="317"/>
      <c r="F238" s="320"/>
      <c r="G238" s="320"/>
      <c r="H238" s="321"/>
      <c r="J238" s="321"/>
    </row>
    <row r="239" spans="1:10">
      <c r="C239" s="321"/>
      <c r="D239" s="315"/>
      <c r="E239" s="315"/>
      <c r="F239" s="320"/>
      <c r="G239" s="320"/>
      <c r="H239" s="341"/>
      <c r="J239" s="341"/>
    </row>
    <row r="240" spans="1:10">
      <c r="A240" s="317"/>
      <c r="B240" s="315"/>
      <c r="C240" s="341"/>
      <c r="D240" s="315"/>
      <c r="E240" s="317"/>
      <c r="F240" s="320"/>
      <c r="G240" s="320"/>
    </row>
    <row r="241" spans="1:10">
      <c r="C241" s="321"/>
      <c r="D241" s="315"/>
      <c r="E241" s="315"/>
      <c r="F241" s="320"/>
      <c r="G241" s="320"/>
      <c r="H241" s="315"/>
      <c r="J241" s="315"/>
    </row>
    <row r="242" spans="1:10">
      <c r="A242" s="315"/>
      <c r="B242" s="315"/>
      <c r="C242" s="341"/>
      <c r="D242" s="315"/>
      <c r="E242" s="317"/>
      <c r="F242" s="320"/>
      <c r="G242" s="320"/>
      <c r="H242" s="315"/>
      <c r="J242" s="315"/>
    </row>
    <row r="243" spans="1:10">
      <c r="C243" s="321"/>
      <c r="D243" s="315"/>
      <c r="E243" s="315"/>
      <c r="F243" s="320"/>
      <c r="G243" s="320"/>
      <c r="H243" s="315"/>
      <c r="J243" s="315"/>
    </row>
    <row r="244" spans="1:10">
      <c r="A244" s="317"/>
      <c r="B244" s="329"/>
      <c r="C244" s="341"/>
      <c r="D244" s="315"/>
      <c r="E244" s="317"/>
      <c r="F244" s="320"/>
      <c r="G244" s="320"/>
      <c r="H244" s="315"/>
      <c r="J244" s="315"/>
    </row>
    <row r="245" spans="1:10">
      <c r="C245" s="321"/>
      <c r="D245" s="322"/>
      <c r="E245" s="315"/>
      <c r="F245" s="320"/>
      <c r="G245" s="326"/>
      <c r="H245" s="315"/>
      <c r="J245" s="315"/>
    </row>
    <row r="246" spans="1:10">
      <c r="A246" s="333"/>
      <c r="B246" s="315"/>
      <c r="C246" s="332"/>
      <c r="D246" s="325"/>
      <c r="E246" s="317"/>
      <c r="F246" s="316"/>
      <c r="G246" s="316"/>
      <c r="H246" s="321"/>
      <c r="J246" s="321"/>
    </row>
    <row r="247" spans="1:10">
      <c r="A247" s="317"/>
      <c r="C247" s="341"/>
      <c r="D247" s="315"/>
      <c r="E247" s="317"/>
      <c r="F247" s="320"/>
      <c r="G247" s="320"/>
      <c r="H247" s="315"/>
    </row>
    <row r="248" spans="1:10">
      <c r="B248" s="329"/>
      <c r="C248" s="321"/>
      <c r="D248" s="315"/>
      <c r="E248" s="315"/>
      <c r="F248" s="320"/>
      <c r="G248" s="320"/>
      <c r="H248" s="315"/>
    </row>
    <row r="249" spans="1:10">
      <c r="A249" s="315"/>
      <c r="B249" s="315"/>
      <c r="C249" s="315"/>
      <c r="D249" s="315"/>
      <c r="E249" s="315"/>
      <c r="F249" s="316"/>
      <c r="G249" s="316"/>
      <c r="H249" s="315"/>
    </row>
    <row r="250" spans="1:10">
      <c r="A250" s="315"/>
      <c r="B250" s="315"/>
      <c r="C250" s="315"/>
      <c r="D250" s="315"/>
      <c r="E250" s="315"/>
      <c r="F250" s="316"/>
      <c r="G250" s="316"/>
      <c r="H250" s="315"/>
    </row>
    <row r="251" spans="1:10">
      <c r="A251" s="317"/>
      <c r="B251" s="315"/>
      <c r="C251" s="321"/>
      <c r="D251" s="315"/>
      <c r="E251" s="317"/>
      <c r="F251" s="318"/>
      <c r="G251" s="319"/>
      <c r="H251" s="315"/>
    </row>
    <row r="252" spans="1:10">
      <c r="A252" s="317"/>
      <c r="B252" s="329"/>
      <c r="C252" s="341"/>
      <c r="D252" s="325"/>
      <c r="E252" s="317"/>
      <c r="F252" s="315"/>
      <c r="G252" s="315"/>
      <c r="H252" s="315"/>
    </row>
    <row r="253" spans="1:10">
      <c r="C253" s="321"/>
      <c r="D253" s="322"/>
      <c r="E253" s="315"/>
      <c r="F253" s="320"/>
      <c r="G253" s="326"/>
      <c r="H253" s="315"/>
      <c r="J253" s="315"/>
    </row>
    <row r="254" spans="1:10">
      <c r="A254" s="333"/>
      <c r="B254" s="315"/>
      <c r="C254" s="332"/>
      <c r="D254" s="325"/>
      <c r="E254" s="317"/>
      <c r="F254" s="316"/>
      <c r="G254" s="316"/>
      <c r="H254" s="321"/>
      <c r="J254" s="321"/>
    </row>
    <row r="255" spans="1:10">
      <c r="A255" s="315"/>
      <c r="C255" s="321"/>
      <c r="D255" s="315"/>
      <c r="E255" s="315"/>
      <c r="F255" s="320"/>
      <c r="G255" s="320"/>
      <c r="H255" s="341"/>
      <c r="J255" s="341"/>
    </row>
    <row r="256" spans="1:10">
      <c r="A256" s="317"/>
      <c r="B256" s="329"/>
      <c r="C256" s="341"/>
      <c r="D256" s="315"/>
      <c r="E256" s="317"/>
      <c r="F256" s="316"/>
      <c r="G256" s="316"/>
      <c r="H256" s="341"/>
      <c r="J256" s="341"/>
    </row>
    <row r="257" spans="1:10">
      <c r="C257" s="321"/>
      <c r="D257" s="315"/>
      <c r="E257" s="315"/>
      <c r="F257" s="320"/>
      <c r="G257" s="320"/>
    </row>
    <row r="258" spans="1:10">
      <c r="A258" s="317"/>
      <c r="B258" s="315"/>
      <c r="C258" s="341"/>
      <c r="D258" s="315"/>
      <c r="E258" s="317"/>
      <c r="F258" s="316"/>
      <c r="G258" s="316"/>
    </row>
    <row r="259" spans="1:10">
      <c r="C259" s="321"/>
      <c r="D259" s="315"/>
      <c r="E259" s="315"/>
      <c r="F259" s="320"/>
      <c r="G259" s="320"/>
      <c r="H259" s="315"/>
      <c r="J259" s="315"/>
    </row>
    <row r="260" spans="1:10">
      <c r="A260" s="315"/>
      <c r="B260" s="315"/>
      <c r="C260" s="341"/>
      <c r="D260" s="315"/>
      <c r="E260" s="317"/>
      <c r="F260" s="320"/>
      <c r="G260" s="320"/>
      <c r="H260" s="315"/>
      <c r="J260" s="315"/>
    </row>
    <row r="261" spans="1:10">
      <c r="C261" s="321"/>
      <c r="D261" s="315"/>
      <c r="E261" s="315"/>
      <c r="F261" s="320"/>
      <c r="G261" s="320"/>
      <c r="H261" s="315"/>
      <c r="J261" s="315"/>
    </row>
    <row r="262" spans="1:10">
      <c r="A262" s="315"/>
      <c r="B262" s="315"/>
      <c r="C262" s="341"/>
      <c r="D262" s="315"/>
      <c r="E262" s="317"/>
      <c r="F262" s="320"/>
      <c r="G262" s="320"/>
      <c r="H262" s="315"/>
      <c r="J262" s="315"/>
    </row>
    <row r="263" spans="1:10">
      <c r="C263" s="321"/>
      <c r="D263" s="322"/>
      <c r="E263" s="315"/>
      <c r="F263" s="320"/>
      <c r="G263" s="326"/>
      <c r="H263" s="324"/>
      <c r="J263" s="324"/>
    </row>
    <row r="264" spans="1:10">
      <c r="A264" s="333"/>
      <c r="B264" s="315"/>
      <c r="C264" s="332"/>
      <c r="D264" s="325"/>
      <c r="E264" s="317"/>
      <c r="F264" s="316"/>
      <c r="G264" s="316"/>
      <c r="H264" s="321"/>
      <c r="J264" s="321"/>
    </row>
    <row r="265" spans="1:10">
      <c r="A265" s="315"/>
      <c r="C265" s="321"/>
      <c r="D265" s="315"/>
      <c r="E265" s="315"/>
      <c r="F265" s="320"/>
      <c r="G265" s="320"/>
      <c r="H265" s="341"/>
      <c r="J265" s="341"/>
    </row>
    <row r="266" spans="1:10">
      <c r="A266" s="315"/>
      <c r="B266" s="329"/>
      <c r="C266" s="341"/>
      <c r="D266" s="315"/>
      <c r="E266" s="317"/>
      <c r="F266" s="320"/>
      <c r="G266" s="320"/>
      <c r="H266" s="341"/>
      <c r="J266" s="341"/>
    </row>
    <row r="267" spans="1:10">
      <c r="A267" s="315"/>
      <c r="C267" s="321"/>
      <c r="D267" s="315"/>
      <c r="E267" s="315"/>
      <c r="F267" s="320"/>
      <c r="G267" s="320"/>
      <c r="H267" s="341"/>
      <c r="J267" s="341"/>
    </row>
    <row r="268" spans="1:10">
      <c r="A268" s="315"/>
      <c r="B268" s="329"/>
      <c r="C268" s="341"/>
      <c r="D268" s="315"/>
      <c r="E268" s="317"/>
      <c r="F268" s="320"/>
      <c r="G268" s="320"/>
      <c r="H268" s="341"/>
      <c r="J268" s="341"/>
    </row>
    <row r="269" spans="1:10">
      <c r="A269" s="315"/>
      <c r="C269" s="321"/>
      <c r="D269" s="315"/>
      <c r="E269" s="315"/>
      <c r="F269" s="320"/>
      <c r="G269" s="320"/>
      <c r="H269" s="315"/>
      <c r="J269" s="315"/>
    </row>
    <row r="270" spans="1:10">
      <c r="A270" s="315"/>
      <c r="B270" s="329"/>
      <c r="C270" s="341"/>
      <c r="D270" s="315"/>
      <c r="E270" s="317"/>
      <c r="F270" s="320"/>
      <c r="G270" s="320"/>
      <c r="H270" s="315"/>
      <c r="J270" s="315"/>
    </row>
    <row r="271" spans="1:10">
      <c r="A271" s="315"/>
      <c r="C271" s="321"/>
      <c r="D271" s="322"/>
      <c r="E271" s="315"/>
      <c r="F271" s="320"/>
      <c r="G271" s="326"/>
      <c r="H271" s="315"/>
      <c r="J271" s="315"/>
    </row>
    <row r="272" spans="1:10">
      <c r="A272" s="315"/>
      <c r="B272" s="329"/>
      <c r="C272" s="332"/>
      <c r="D272" s="325"/>
      <c r="E272" s="317"/>
      <c r="F272" s="316"/>
      <c r="G272" s="316"/>
      <c r="H272" s="321"/>
      <c r="J272" s="321"/>
    </row>
    <row r="273" spans="1:10">
      <c r="A273" s="317"/>
      <c r="C273" s="321"/>
      <c r="D273" s="315"/>
      <c r="E273" s="315"/>
      <c r="F273" s="320"/>
      <c r="G273" s="320"/>
      <c r="H273" s="341"/>
      <c r="J273" s="341"/>
    </row>
    <row r="274" spans="1:10">
      <c r="A274" s="315"/>
      <c r="B274" s="329"/>
      <c r="C274" s="321"/>
      <c r="D274" s="315"/>
      <c r="E274" s="315"/>
      <c r="F274" s="320"/>
      <c r="G274" s="320"/>
      <c r="H274" s="341"/>
      <c r="J274" s="341"/>
    </row>
    <row r="275" spans="1:10">
      <c r="A275" s="315"/>
      <c r="C275" s="321"/>
      <c r="D275" s="315"/>
      <c r="E275" s="315"/>
      <c r="F275" s="320"/>
      <c r="G275" s="320"/>
      <c r="H275" s="315"/>
      <c r="J275" s="315"/>
    </row>
    <row r="276" spans="1:10">
      <c r="A276" s="315"/>
      <c r="B276" s="329"/>
      <c r="C276" s="321"/>
      <c r="D276" s="315"/>
      <c r="E276" s="315"/>
      <c r="F276" s="320"/>
      <c r="G276" s="320"/>
      <c r="H276" s="315"/>
      <c r="J276" s="315"/>
    </row>
    <row r="277" spans="1:10">
      <c r="A277" s="315"/>
      <c r="C277" s="321"/>
      <c r="D277" s="315"/>
      <c r="E277" s="315"/>
      <c r="F277" s="320"/>
      <c r="G277" s="320"/>
      <c r="H277" s="315"/>
      <c r="J277" s="315"/>
    </row>
    <row r="278" spans="1:10">
      <c r="A278" s="315"/>
      <c r="B278" s="329"/>
      <c r="C278" s="341"/>
      <c r="D278" s="315"/>
      <c r="E278" s="315"/>
      <c r="F278" s="320"/>
      <c r="G278" s="320"/>
      <c r="H278" s="315"/>
      <c r="J278" s="315"/>
    </row>
    <row r="279" spans="1:10">
      <c r="A279" s="315"/>
      <c r="C279" s="321"/>
      <c r="D279" s="322"/>
      <c r="E279" s="315"/>
      <c r="F279" s="320"/>
      <c r="G279" s="326"/>
      <c r="H279" s="315"/>
      <c r="J279" s="315"/>
    </row>
    <row r="280" spans="1:10">
      <c r="A280" s="315"/>
      <c r="B280" s="315"/>
      <c r="C280" s="332"/>
      <c r="D280" s="325"/>
      <c r="E280" s="317"/>
      <c r="F280" s="316"/>
      <c r="G280" s="316"/>
      <c r="H280" s="321"/>
      <c r="J280" s="321"/>
    </row>
    <row r="281" spans="1:10">
      <c r="C281" s="321"/>
      <c r="D281" s="315"/>
      <c r="E281" s="315"/>
      <c r="F281" s="320"/>
      <c r="G281" s="320"/>
    </row>
    <row r="282" spans="1:10">
      <c r="A282" s="315"/>
      <c r="B282" s="329"/>
      <c r="C282" s="321"/>
      <c r="D282" s="315"/>
      <c r="E282" s="315"/>
      <c r="F282" s="320"/>
      <c r="G282" s="320"/>
      <c r="H282" s="315"/>
      <c r="J282" s="315"/>
    </row>
    <row r="283" spans="1:10">
      <c r="C283" s="321"/>
      <c r="D283" s="322"/>
      <c r="E283" s="315"/>
      <c r="F283" s="320"/>
      <c r="G283" s="326"/>
      <c r="H283" s="315"/>
      <c r="J283" s="315"/>
    </row>
    <row r="284" spans="1:10">
      <c r="A284" s="317"/>
      <c r="B284" s="315"/>
      <c r="C284" s="332"/>
      <c r="D284" s="325"/>
      <c r="E284" s="317"/>
      <c r="F284" s="316"/>
      <c r="G284" s="316"/>
      <c r="H284" s="321"/>
      <c r="J284" s="321"/>
    </row>
    <row r="285" spans="1:10">
      <c r="A285" s="315"/>
      <c r="B285" s="315"/>
      <c r="C285" s="315"/>
      <c r="D285" s="315"/>
      <c r="E285" s="315"/>
      <c r="F285" s="316"/>
      <c r="G285" s="316"/>
      <c r="H285" s="315"/>
    </row>
    <row r="286" spans="1:10">
      <c r="A286" s="315"/>
      <c r="B286" s="315"/>
      <c r="C286" s="315"/>
      <c r="D286" s="315"/>
      <c r="E286" s="315"/>
      <c r="F286" s="316"/>
      <c r="G286" s="316"/>
      <c r="H286" s="315"/>
    </row>
    <row r="287" spans="1:10">
      <c r="A287" s="317"/>
      <c r="B287" s="315"/>
      <c r="C287" s="321"/>
      <c r="D287" s="315"/>
      <c r="E287" s="317"/>
      <c r="F287" s="318"/>
      <c r="G287" s="319"/>
      <c r="H287" s="315"/>
    </row>
    <row r="288" spans="1:10">
      <c r="A288" s="315"/>
      <c r="B288" s="329"/>
      <c r="C288" s="321"/>
      <c r="D288" s="315"/>
      <c r="E288" s="315"/>
      <c r="F288" s="315"/>
      <c r="G288" s="315"/>
      <c r="H288" s="315"/>
    </row>
    <row r="289" spans="1:10">
      <c r="C289" s="321"/>
      <c r="D289" s="315"/>
      <c r="E289" s="315"/>
      <c r="F289" s="320"/>
      <c r="G289" s="320"/>
      <c r="H289" s="315"/>
    </row>
    <row r="290" spans="1:10">
      <c r="A290" s="315"/>
      <c r="B290" s="315"/>
      <c r="C290" s="321"/>
      <c r="D290" s="315"/>
      <c r="E290" s="315"/>
      <c r="F290" s="316"/>
      <c r="G290" s="316"/>
      <c r="H290" s="315"/>
    </row>
    <row r="291" spans="1:10">
      <c r="C291" s="321"/>
      <c r="D291" s="315"/>
      <c r="E291" s="315"/>
      <c r="F291" s="320"/>
      <c r="G291" s="320"/>
      <c r="H291" s="324"/>
    </row>
    <row r="292" spans="1:10">
      <c r="A292" s="315"/>
      <c r="B292" s="315"/>
      <c r="C292" s="341"/>
      <c r="D292" s="315"/>
      <c r="E292" s="317"/>
      <c r="F292" s="316"/>
      <c r="G292" s="316"/>
      <c r="H292" s="324"/>
    </row>
    <row r="293" spans="1:10">
      <c r="C293" s="321"/>
      <c r="D293" s="322"/>
      <c r="E293" s="315"/>
      <c r="F293" s="320"/>
      <c r="G293" s="326"/>
      <c r="H293" s="324"/>
      <c r="J293" s="324"/>
    </row>
    <row r="294" spans="1:10">
      <c r="A294" s="333"/>
      <c r="B294" s="315"/>
      <c r="C294" s="332"/>
      <c r="D294" s="325"/>
      <c r="E294" s="317"/>
      <c r="F294" s="316"/>
      <c r="G294" s="316"/>
      <c r="H294" s="321"/>
      <c r="J294" s="321"/>
    </row>
    <row r="295" spans="1:10">
      <c r="A295" s="317"/>
      <c r="C295" s="341"/>
      <c r="D295" s="315"/>
      <c r="E295" s="317"/>
      <c r="F295" s="320"/>
      <c r="G295" s="320"/>
    </row>
    <row r="296" spans="1:10">
      <c r="A296" s="315"/>
      <c r="B296" s="329"/>
      <c r="C296" s="321"/>
      <c r="D296" s="315"/>
      <c r="E296" s="317"/>
      <c r="F296" s="320"/>
      <c r="G296" s="320"/>
    </row>
    <row r="297" spans="1:10">
      <c r="A297" s="315"/>
      <c r="B297" s="315"/>
      <c r="C297" s="321"/>
      <c r="D297" s="315"/>
      <c r="E297" s="315"/>
      <c r="F297" s="320"/>
      <c r="G297" s="320"/>
    </row>
    <row r="298" spans="1:10">
      <c r="A298" s="315"/>
      <c r="B298" s="315"/>
      <c r="C298" s="321"/>
      <c r="D298" s="315"/>
      <c r="E298" s="315"/>
      <c r="F298" s="320"/>
      <c r="G298" s="320"/>
      <c r="H298" s="315"/>
      <c r="J298" s="315"/>
    </row>
    <row r="299" spans="1:10">
      <c r="C299" s="321"/>
      <c r="D299" s="322"/>
      <c r="E299" s="315"/>
      <c r="F299" s="320"/>
      <c r="G299" s="326"/>
      <c r="H299" s="324"/>
      <c r="J299" s="324"/>
    </row>
    <row r="300" spans="1:10">
      <c r="A300" s="333"/>
      <c r="B300" s="315"/>
      <c r="C300" s="332"/>
      <c r="D300" s="325"/>
      <c r="E300" s="317"/>
      <c r="F300" s="316"/>
      <c r="G300" s="316"/>
      <c r="H300" s="321"/>
      <c r="J300" s="321"/>
    </row>
    <row r="301" spans="1:10">
      <c r="C301" s="321"/>
      <c r="D301" s="315"/>
      <c r="E301" s="315"/>
      <c r="F301" s="320"/>
      <c r="G301" s="320"/>
    </row>
    <row r="302" spans="1:10">
      <c r="A302" s="315"/>
      <c r="B302" s="329"/>
      <c r="C302" s="321"/>
      <c r="D302" s="315"/>
      <c r="E302" s="315"/>
      <c r="F302" s="320"/>
      <c r="G302" s="320"/>
    </row>
    <row r="303" spans="1:10">
      <c r="C303" s="321"/>
      <c r="D303" s="315"/>
      <c r="E303" s="315"/>
      <c r="F303" s="320"/>
      <c r="G303" s="320"/>
      <c r="H303" s="315"/>
      <c r="J303" s="315"/>
    </row>
    <row r="304" spans="1:10">
      <c r="A304" s="315"/>
      <c r="B304" s="315"/>
      <c r="C304" s="321"/>
      <c r="D304" s="315"/>
      <c r="E304" s="315"/>
      <c r="F304" s="320"/>
      <c r="G304" s="320"/>
      <c r="H304" s="315"/>
      <c r="J304" s="315"/>
    </row>
    <row r="305" spans="1:10">
      <c r="C305" s="321"/>
      <c r="D305" s="315"/>
      <c r="E305" s="315"/>
      <c r="F305" s="320"/>
      <c r="G305" s="320"/>
      <c r="H305" s="315"/>
      <c r="J305" s="315"/>
    </row>
    <row r="306" spans="1:10">
      <c r="A306" s="315"/>
      <c r="B306" s="315"/>
      <c r="C306" s="321"/>
      <c r="D306" s="315"/>
      <c r="E306" s="317"/>
      <c r="F306" s="320"/>
      <c r="G306" s="320"/>
      <c r="H306" s="315"/>
      <c r="J306" s="315"/>
    </row>
    <row r="307" spans="1:10">
      <c r="C307" s="321"/>
      <c r="D307" s="322"/>
      <c r="E307" s="315"/>
      <c r="F307" s="320"/>
      <c r="G307" s="326"/>
      <c r="H307" s="315"/>
      <c r="J307" s="315"/>
    </row>
    <row r="308" spans="1:10">
      <c r="A308" s="333"/>
      <c r="B308" s="315"/>
      <c r="C308" s="332"/>
      <c r="D308" s="325"/>
      <c r="E308" s="317"/>
      <c r="F308" s="316"/>
      <c r="G308" s="316"/>
      <c r="H308" s="321"/>
      <c r="J308" s="321"/>
    </row>
    <row r="309" spans="1:10">
      <c r="C309" s="321"/>
      <c r="D309" s="315"/>
      <c r="E309" s="315"/>
      <c r="F309" s="320"/>
      <c r="G309" s="320"/>
    </row>
    <row r="310" spans="1:10">
      <c r="A310" s="315"/>
      <c r="B310" s="329"/>
      <c r="C310" s="321"/>
      <c r="D310" s="315"/>
      <c r="E310" s="315"/>
      <c r="F310" s="320"/>
      <c r="G310" s="320"/>
      <c r="H310" s="315"/>
      <c r="J310" s="315"/>
    </row>
    <row r="311" spans="1:10">
      <c r="C311" s="321"/>
      <c r="D311" s="315"/>
      <c r="E311" s="315"/>
      <c r="F311" s="320"/>
      <c r="G311" s="320"/>
      <c r="H311" s="315"/>
      <c r="J311" s="315"/>
    </row>
    <row r="312" spans="1:10">
      <c r="A312" s="315"/>
      <c r="B312" s="315"/>
      <c r="C312" s="321"/>
      <c r="D312" s="315"/>
      <c r="E312" s="315"/>
      <c r="F312" s="320"/>
      <c r="G312" s="320"/>
      <c r="H312" s="315"/>
      <c r="J312" s="315"/>
    </row>
    <row r="313" spans="1:10">
      <c r="C313" s="321"/>
      <c r="D313" s="315"/>
      <c r="E313" s="315"/>
      <c r="F313" s="320"/>
      <c r="G313" s="320"/>
      <c r="H313" s="315"/>
      <c r="J313" s="315"/>
    </row>
    <row r="314" spans="1:10">
      <c r="A314" s="315"/>
      <c r="B314" s="315"/>
      <c r="C314" s="321"/>
      <c r="D314" s="315"/>
      <c r="E314" s="317"/>
      <c r="F314" s="320"/>
      <c r="G314" s="320"/>
      <c r="H314" s="315"/>
      <c r="J314" s="315"/>
    </row>
    <row r="315" spans="1:10">
      <c r="C315" s="321"/>
      <c r="D315" s="322"/>
      <c r="E315" s="315"/>
      <c r="F315" s="320"/>
      <c r="G315" s="326"/>
      <c r="H315" s="315"/>
      <c r="J315" s="315"/>
    </row>
    <row r="316" spans="1:10">
      <c r="A316" s="333"/>
      <c r="B316" s="315"/>
      <c r="C316" s="332"/>
      <c r="D316" s="325"/>
      <c r="E316" s="317"/>
      <c r="F316" s="316"/>
      <c r="G316" s="316"/>
      <c r="H316" s="321"/>
      <c r="J316" s="321"/>
    </row>
    <row r="317" spans="1:10">
      <c r="A317" s="315"/>
      <c r="B317" s="315"/>
      <c r="C317" s="321"/>
      <c r="D317" s="315"/>
      <c r="E317" s="317"/>
      <c r="F317" s="320"/>
      <c r="G317" s="320"/>
      <c r="H317" s="315"/>
    </row>
    <row r="318" spans="1:10">
      <c r="A318" s="315"/>
      <c r="B318" s="329"/>
      <c r="C318" s="321"/>
      <c r="D318" s="315"/>
      <c r="E318" s="317"/>
      <c r="F318" s="320"/>
      <c r="G318" s="320"/>
      <c r="H318" s="315"/>
    </row>
    <row r="319" spans="1:10">
      <c r="A319" s="315"/>
      <c r="C319" s="321"/>
      <c r="D319" s="315"/>
      <c r="E319" s="317"/>
      <c r="F319" s="320"/>
      <c r="G319" s="320"/>
      <c r="H319" s="315"/>
    </row>
    <row r="320" spans="1:10">
      <c r="A320" s="315"/>
      <c r="B320" s="315"/>
      <c r="C320" s="321"/>
      <c r="D320" s="315"/>
      <c r="E320" s="317"/>
      <c r="F320" s="320"/>
      <c r="G320" s="320"/>
      <c r="H320" s="315"/>
    </row>
    <row r="321" spans="1:10">
      <c r="A321" s="315"/>
      <c r="B321" s="315"/>
      <c r="C321" s="315"/>
      <c r="D321" s="315"/>
      <c r="E321" s="315"/>
      <c r="F321" s="316"/>
      <c r="G321" s="316"/>
      <c r="H321" s="315"/>
    </row>
    <row r="322" spans="1:10">
      <c r="A322" s="315"/>
      <c r="B322" s="315"/>
      <c r="C322" s="315"/>
      <c r="D322" s="315"/>
      <c r="E322" s="315"/>
      <c r="F322" s="316"/>
      <c r="G322" s="316"/>
      <c r="H322" s="315"/>
    </row>
    <row r="323" spans="1:10">
      <c r="A323" s="317"/>
      <c r="B323" s="315"/>
      <c r="C323" s="321"/>
      <c r="D323" s="315"/>
      <c r="E323" s="317"/>
      <c r="F323" s="318"/>
      <c r="G323" s="319"/>
      <c r="H323" s="315"/>
    </row>
    <row r="324" spans="1:10">
      <c r="A324" s="315"/>
      <c r="B324" s="315"/>
      <c r="C324" s="321"/>
      <c r="D324" s="315"/>
      <c r="E324" s="315"/>
      <c r="F324" s="315"/>
      <c r="G324" s="315"/>
      <c r="H324" s="315"/>
    </row>
    <row r="325" spans="1:10">
      <c r="C325" s="321"/>
      <c r="D325" s="322"/>
      <c r="E325" s="315"/>
      <c r="F325" s="320"/>
      <c r="G325" s="326"/>
      <c r="H325" s="315"/>
      <c r="J325" s="315"/>
    </row>
    <row r="326" spans="1:10">
      <c r="A326" s="333"/>
      <c r="B326" s="315"/>
      <c r="C326" s="332"/>
      <c r="D326" s="325"/>
      <c r="E326" s="317"/>
      <c r="F326" s="316"/>
      <c r="G326" s="316"/>
      <c r="H326" s="321"/>
      <c r="J326" s="321"/>
    </row>
    <row r="327" spans="1:10">
      <c r="A327" s="317"/>
      <c r="C327" s="321"/>
      <c r="D327" s="315"/>
      <c r="E327" s="315"/>
      <c r="F327" s="320"/>
      <c r="G327" s="320"/>
      <c r="H327" s="315"/>
      <c r="J327" s="315"/>
    </row>
    <row r="328" spans="1:10">
      <c r="A328" s="317"/>
      <c r="B328" s="329"/>
      <c r="C328" s="341"/>
      <c r="D328" s="315"/>
      <c r="E328" s="317"/>
      <c r="F328" s="316"/>
      <c r="G328" s="316"/>
      <c r="H328" s="315"/>
      <c r="J328" s="315"/>
    </row>
    <row r="329" spans="1:10">
      <c r="A329" s="317"/>
      <c r="C329" s="321"/>
      <c r="D329" s="315"/>
      <c r="E329" s="315"/>
      <c r="F329" s="320"/>
      <c r="G329" s="320"/>
      <c r="H329" s="315"/>
      <c r="J329" s="315"/>
    </row>
    <row r="330" spans="1:10">
      <c r="A330" s="315"/>
      <c r="B330" s="329"/>
      <c r="C330" s="341"/>
      <c r="D330" s="315"/>
      <c r="E330" s="317"/>
      <c r="F330" s="316"/>
      <c r="G330" s="316"/>
      <c r="H330" s="315"/>
      <c r="J330" s="315"/>
    </row>
    <row r="331" spans="1:10">
      <c r="A331" s="315"/>
      <c r="C331" s="321"/>
      <c r="D331" s="315"/>
      <c r="E331" s="315"/>
      <c r="F331" s="320"/>
      <c r="G331" s="320"/>
      <c r="H331" s="315"/>
      <c r="J331" s="315"/>
    </row>
    <row r="332" spans="1:10">
      <c r="A332" s="315"/>
      <c r="B332" s="315"/>
      <c r="C332" s="341"/>
      <c r="D332" s="315"/>
      <c r="E332" s="317"/>
      <c r="F332" s="320"/>
      <c r="G332" s="320"/>
      <c r="H332" s="315"/>
      <c r="J332" s="315"/>
    </row>
    <row r="333" spans="1:10">
      <c r="A333" s="315"/>
      <c r="C333" s="321"/>
      <c r="D333" s="322"/>
      <c r="E333" s="315"/>
      <c r="F333" s="320"/>
      <c r="G333" s="326"/>
      <c r="H333" s="315"/>
      <c r="J333" s="315"/>
    </row>
    <row r="334" spans="1:10">
      <c r="A334" s="315"/>
      <c r="B334" s="315"/>
      <c r="C334" s="332"/>
      <c r="D334" s="325"/>
      <c r="E334" s="317"/>
      <c r="F334" s="316"/>
      <c r="G334" s="316"/>
      <c r="H334" s="321"/>
      <c r="J334" s="321"/>
    </row>
    <row r="335" spans="1:10">
      <c r="A335" s="315"/>
      <c r="C335" s="321"/>
      <c r="D335" s="315"/>
      <c r="E335" s="315"/>
      <c r="F335" s="320"/>
      <c r="G335" s="320"/>
      <c r="H335" s="315"/>
      <c r="J335" s="315"/>
    </row>
    <row r="336" spans="1:10">
      <c r="A336" s="315"/>
      <c r="B336" s="329"/>
      <c r="C336" s="341"/>
      <c r="D336" s="315"/>
      <c r="E336" s="315"/>
      <c r="F336" s="320"/>
      <c r="G336" s="320"/>
      <c r="H336" s="315"/>
      <c r="J336" s="315"/>
    </row>
    <row r="337" spans="1:10">
      <c r="A337" s="315"/>
      <c r="C337" s="321"/>
      <c r="D337" s="315"/>
      <c r="E337" s="315"/>
      <c r="F337" s="320"/>
      <c r="G337" s="320"/>
      <c r="H337" s="315"/>
      <c r="J337" s="315"/>
    </row>
    <row r="338" spans="1:10">
      <c r="A338" s="315"/>
      <c r="B338" s="315"/>
      <c r="C338" s="321"/>
      <c r="D338" s="315"/>
      <c r="E338" s="317"/>
      <c r="F338" s="320"/>
      <c r="G338" s="320"/>
      <c r="H338" s="315"/>
      <c r="J338" s="315"/>
    </row>
    <row r="339" spans="1:10">
      <c r="A339" s="315"/>
      <c r="C339" s="321"/>
      <c r="D339" s="315"/>
      <c r="E339" s="315"/>
      <c r="F339" s="320"/>
      <c r="G339" s="320"/>
      <c r="H339" s="315"/>
      <c r="J339" s="315"/>
    </row>
    <row r="340" spans="1:10">
      <c r="A340" s="288"/>
      <c r="B340" s="342"/>
      <c r="C340" s="341"/>
      <c r="D340" s="315"/>
      <c r="E340" s="317"/>
      <c r="F340" s="320"/>
      <c r="G340" s="320"/>
      <c r="H340" s="315"/>
      <c r="J340" s="315"/>
    </row>
    <row r="341" spans="1:10">
      <c r="C341" s="321"/>
      <c r="D341" s="322"/>
      <c r="E341" s="315"/>
      <c r="F341" s="320"/>
      <c r="G341" s="326"/>
      <c r="H341" s="315"/>
      <c r="J341" s="315"/>
    </row>
    <row r="342" spans="1:10">
      <c r="A342" s="333"/>
      <c r="C342" s="332"/>
      <c r="D342" s="325"/>
      <c r="E342" s="317"/>
      <c r="F342" s="316"/>
      <c r="G342" s="316"/>
      <c r="H342" s="321"/>
      <c r="J342" s="321"/>
    </row>
    <row r="343" spans="1:10">
      <c r="C343" s="321"/>
      <c r="D343" s="315"/>
      <c r="E343" s="315"/>
      <c r="F343" s="320"/>
      <c r="G343" s="320"/>
    </row>
    <row r="344" spans="1:10">
      <c r="A344" s="333"/>
      <c r="C344" s="341"/>
      <c r="D344" s="315"/>
      <c r="E344" s="317"/>
      <c r="F344" s="320"/>
      <c r="G344" s="320"/>
    </row>
    <row r="345" spans="1:10">
      <c r="C345" s="321"/>
      <c r="D345" s="322"/>
      <c r="E345" s="315"/>
      <c r="F345" s="320"/>
      <c r="G345" s="326"/>
      <c r="H345" s="315"/>
      <c r="J345" s="315"/>
    </row>
    <row r="346" spans="1:10">
      <c r="A346" s="333"/>
      <c r="C346" s="332"/>
      <c r="D346" s="325"/>
      <c r="E346" s="317"/>
      <c r="F346" s="316"/>
      <c r="G346" s="316"/>
      <c r="H346" s="321"/>
      <c r="J346" s="321"/>
    </row>
    <row r="347" spans="1:10">
      <c r="C347" s="321"/>
      <c r="D347" s="315"/>
      <c r="E347" s="315"/>
      <c r="F347" s="320"/>
      <c r="G347" s="320"/>
    </row>
    <row r="348" spans="1:10">
      <c r="A348" s="333"/>
      <c r="B348" s="342"/>
      <c r="C348" s="321"/>
      <c r="D348" s="315"/>
      <c r="E348" s="315"/>
      <c r="F348" s="320"/>
      <c r="G348" s="320"/>
      <c r="H348" s="315"/>
      <c r="J348" s="315"/>
    </row>
    <row r="349" spans="1:10">
      <c r="C349" s="321"/>
      <c r="D349" s="315"/>
      <c r="E349" s="315"/>
      <c r="F349" s="320"/>
      <c r="G349" s="320"/>
      <c r="H349" s="315"/>
      <c r="J349" s="315"/>
    </row>
    <row r="350" spans="1:10">
      <c r="A350" s="333"/>
      <c r="B350" s="321"/>
      <c r="C350" s="321"/>
      <c r="D350" s="315"/>
      <c r="E350" s="317"/>
      <c r="F350" s="320"/>
      <c r="G350" s="320"/>
      <c r="H350" s="315"/>
      <c r="J350" s="315"/>
    </row>
    <row r="351" spans="1:10">
      <c r="C351" s="321"/>
      <c r="D351" s="315"/>
      <c r="E351" s="315"/>
      <c r="F351" s="320"/>
      <c r="G351" s="320"/>
      <c r="H351" s="315"/>
      <c r="J351" s="315"/>
    </row>
    <row r="352" spans="1:10">
      <c r="B352" s="342"/>
      <c r="C352" s="321"/>
      <c r="D352" s="315"/>
      <c r="E352" s="315"/>
      <c r="F352" s="320"/>
      <c r="G352" s="320"/>
      <c r="H352" s="315"/>
      <c r="J352" s="315"/>
    </row>
    <row r="353" spans="1:10">
      <c r="C353" s="321"/>
      <c r="D353" s="322"/>
      <c r="E353" s="315"/>
      <c r="F353" s="320"/>
      <c r="G353" s="326"/>
      <c r="H353" s="315"/>
      <c r="J353" s="315"/>
    </row>
    <row r="354" spans="1:10">
      <c r="A354" s="333"/>
      <c r="C354" s="332"/>
      <c r="D354" s="325"/>
      <c r="E354" s="317"/>
      <c r="F354" s="316"/>
      <c r="G354" s="316"/>
      <c r="H354" s="321"/>
      <c r="J354" s="321"/>
    </row>
    <row r="355" spans="1:10">
      <c r="A355" s="333"/>
      <c r="C355" s="321"/>
      <c r="D355" s="315"/>
      <c r="E355" s="315"/>
      <c r="F355" s="320"/>
      <c r="G355" s="320"/>
      <c r="H355" s="315"/>
    </row>
    <row r="356" spans="1:10">
      <c r="A356" s="315"/>
      <c r="B356" s="342"/>
      <c r="C356" s="321"/>
      <c r="D356" s="315"/>
      <c r="E356" s="317"/>
      <c r="F356" s="320"/>
      <c r="G356" s="320"/>
      <c r="H356" s="315"/>
    </row>
    <row r="357" spans="1:10">
      <c r="A357" s="315"/>
      <c r="B357" s="315"/>
      <c r="C357" s="315"/>
      <c r="D357" s="315"/>
      <c r="E357" s="315"/>
      <c r="F357" s="316"/>
      <c r="G357" s="316"/>
      <c r="H357" s="315"/>
    </row>
    <row r="358" spans="1:10">
      <c r="A358" s="315"/>
      <c r="B358" s="315"/>
      <c r="C358" s="315"/>
      <c r="D358" s="315"/>
      <c r="E358" s="315"/>
      <c r="F358" s="316"/>
      <c r="G358" s="316"/>
      <c r="H358" s="315"/>
    </row>
    <row r="359" spans="1:10">
      <c r="A359" s="317"/>
      <c r="B359" s="315"/>
      <c r="C359" s="315"/>
      <c r="D359" s="315"/>
      <c r="E359" s="317"/>
      <c r="F359" s="318"/>
      <c r="G359" s="319"/>
      <c r="H359" s="315"/>
    </row>
    <row r="360" spans="1:10">
      <c r="A360" s="315"/>
      <c r="B360" s="315"/>
      <c r="C360" s="315"/>
      <c r="D360" s="315"/>
      <c r="E360" s="315"/>
      <c r="F360" s="315"/>
      <c r="G360" s="315"/>
      <c r="H360" s="315"/>
    </row>
    <row r="361" spans="1:10">
      <c r="D361" s="322"/>
      <c r="E361" s="315"/>
      <c r="F361" s="320"/>
      <c r="G361" s="326"/>
      <c r="H361" s="315"/>
      <c r="J361" s="315"/>
    </row>
    <row r="362" spans="1:10">
      <c r="A362" s="315"/>
      <c r="B362" s="315"/>
      <c r="C362" s="343"/>
      <c r="D362" s="325"/>
      <c r="E362" s="317"/>
      <c r="F362" s="316"/>
      <c r="G362" s="316"/>
      <c r="H362" s="321"/>
      <c r="J362" s="321"/>
    </row>
    <row r="363" spans="1:10">
      <c r="D363" s="315"/>
      <c r="E363" s="315"/>
      <c r="F363" s="320"/>
      <c r="G363" s="320"/>
      <c r="H363" s="315"/>
      <c r="J363" s="315"/>
    </row>
    <row r="364" spans="1:10">
      <c r="A364" s="317"/>
      <c r="B364" s="329"/>
      <c r="C364" s="315"/>
      <c r="D364" s="315"/>
      <c r="E364" s="315"/>
      <c r="F364" s="316"/>
      <c r="G364" s="316"/>
      <c r="H364" s="315"/>
      <c r="J364" s="315"/>
    </row>
    <row r="365" spans="1:10">
      <c r="D365" s="315"/>
      <c r="E365" s="315"/>
      <c r="F365" s="320"/>
      <c r="G365" s="326"/>
      <c r="H365" s="315"/>
      <c r="J365" s="315"/>
    </row>
    <row r="366" spans="1:10">
      <c r="A366" s="315"/>
      <c r="B366" s="329"/>
      <c r="C366" s="315"/>
      <c r="D366" s="315"/>
      <c r="E366" s="315"/>
      <c r="F366" s="316"/>
      <c r="G366" s="316"/>
      <c r="H366" s="315"/>
      <c r="J366" s="315"/>
    </row>
    <row r="367" spans="1:10">
      <c r="D367" s="322"/>
      <c r="E367" s="315"/>
      <c r="F367" s="320"/>
      <c r="G367" s="326"/>
    </row>
    <row r="368" spans="1:10" ht="14.25" customHeight="1">
      <c r="A368" s="315"/>
      <c r="B368" s="329"/>
      <c r="C368" s="315"/>
      <c r="D368" s="325"/>
      <c r="E368" s="317"/>
      <c r="F368" s="316"/>
      <c r="G368" s="316"/>
      <c r="H368" s="321"/>
      <c r="J368" s="321"/>
    </row>
    <row r="369" spans="1:10">
      <c r="D369" s="322"/>
      <c r="E369" s="315"/>
      <c r="F369" s="320"/>
      <c r="G369" s="326"/>
    </row>
    <row r="370" spans="1:10">
      <c r="A370" s="333"/>
      <c r="B370" s="315"/>
      <c r="C370" s="332"/>
      <c r="D370" s="325"/>
      <c r="E370" s="317"/>
      <c r="F370" s="316"/>
      <c r="G370" s="316"/>
      <c r="H370" s="321"/>
      <c r="J370" s="321"/>
    </row>
    <row r="371" spans="1:10">
      <c r="D371" s="315"/>
      <c r="E371" s="315"/>
      <c r="F371" s="320"/>
      <c r="G371" s="320"/>
      <c r="H371" s="315"/>
      <c r="J371" s="315"/>
    </row>
    <row r="372" spans="1:10">
      <c r="A372" s="315"/>
      <c r="B372" s="329"/>
      <c r="C372" s="315"/>
      <c r="D372" s="315"/>
      <c r="E372" s="315"/>
      <c r="F372" s="320"/>
      <c r="G372" s="320"/>
      <c r="H372" s="315"/>
      <c r="J372" s="315"/>
    </row>
    <row r="373" spans="1:10">
      <c r="D373" s="315"/>
      <c r="E373" s="315"/>
      <c r="F373" s="320"/>
      <c r="G373" s="320"/>
      <c r="H373" s="315"/>
      <c r="J373" s="315"/>
    </row>
    <row r="374" spans="1:10">
      <c r="A374" s="315"/>
      <c r="B374" s="315"/>
      <c r="C374" s="315"/>
      <c r="D374" s="315"/>
      <c r="E374" s="315"/>
      <c r="F374" s="320"/>
      <c r="G374" s="320"/>
      <c r="H374" s="315"/>
      <c r="J374" s="315"/>
    </row>
    <row r="375" spans="1:10">
      <c r="D375" s="322"/>
      <c r="E375" s="315"/>
      <c r="F375" s="320"/>
      <c r="G375" s="326"/>
    </row>
    <row r="376" spans="1:10">
      <c r="A376" s="333"/>
      <c r="B376" s="344"/>
      <c r="C376" s="332"/>
      <c r="D376" s="325"/>
      <c r="E376" s="317"/>
      <c r="F376" s="316"/>
      <c r="G376" s="316"/>
      <c r="H376" s="321"/>
      <c r="J376" s="321"/>
    </row>
    <row r="377" spans="1:10">
      <c r="A377" s="315"/>
      <c r="B377" s="317"/>
      <c r="C377" s="315"/>
      <c r="D377" s="315"/>
      <c r="E377" s="317"/>
      <c r="F377" s="320"/>
      <c r="G377" s="326"/>
      <c r="H377" s="315"/>
      <c r="J377" s="315"/>
    </row>
    <row r="378" spans="1:10">
      <c r="A378" s="317"/>
      <c r="B378" s="317"/>
      <c r="C378" s="315"/>
      <c r="D378" s="315"/>
      <c r="E378" s="317"/>
      <c r="F378" s="320"/>
      <c r="G378" s="320"/>
      <c r="H378" s="315"/>
      <c r="J378" s="315"/>
    </row>
    <row r="379" spans="1:10">
      <c r="A379" s="315"/>
      <c r="D379" s="315"/>
      <c r="E379" s="315"/>
      <c r="F379" s="320"/>
      <c r="G379" s="320"/>
      <c r="H379" s="315"/>
      <c r="J379" s="315"/>
    </row>
    <row r="380" spans="1:10">
      <c r="A380" s="334"/>
      <c r="B380" s="315"/>
      <c r="C380" s="332"/>
      <c r="D380" s="325"/>
      <c r="E380" s="317"/>
      <c r="F380" s="320"/>
      <c r="G380" s="320"/>
      <c r="H380" s="315"/>
      <c r="J380" s="315"/>
    </row>
    <row r="381" spans="1:10">
      <c r="A381" s="345"/>
      <c r="B381" s="315"/>
      <c r="C381" s="315"/>
      <c r="D381" s="322"/>
      <c r="E381" s="317"/>
      <c r="F381" s="320"/>
      <c r="G381" s="326"/>
    </row>
    <row r="382" spans="1:10">
      <c r="A382" s="333"/>
      <c r="B382" s="315"/>
      <c r="C382" s="332"/>
      <c r="D382" s="325"/>
      <c r="E382" s="317"/>
      <c r="F382" s="316"/>
      <c r="G382" s="316"/>
      <c r="H382" s="321"/>
      <c r="J382" s="321"/>
    </row>
    <row r="383" spans="1:10">
      <c r="D383" s="322"/>
      <c r="E383" s="315"/>
      <c r="F383" s="320"/>
      <c r="G383" s="326"/>
    </row>
    <row r="384" spans="1:10">
      <c r="A384" s="317"/>
      <c r="B384" s="315"/>
      <c r="C384" s="332"/>
      <c r="D384" s="325"/>
      <c r="E384" s="317"/>
      <c r="F384" s="316"/>
      <c r="G384" s="316"/>
      <c r="H384" s="321"/>
      <c r="J384" s="321"/>
    </row>
    <row r="385" spans="1:10">
      <c r="D385" s="322"/>
      <c r="E385" s="315"/>
      <c r="F385" s="320"/>
      <c r="G385" s="326"/>
      <c r="H385" s="327"/>
    </row>
    <row r="386" spans="1:10">
      <c r="A386" s="333"/>
      <c r="B386" s="315"/>
      <c r="C386" s="332"/>
      <c r="D386" s="325"/>
      <c r="E386" s="317"/>
      <c r="F386" s="316"/>
      <c r="G386" s="316"/>
      <c r="H386" s="321"/>
      <c r="J386" s="321"/>
    </row>
    <row r="387" spans="1:10">
      <c r="D387" s="322"/>
      <c r="E387" s="315"/>
      <c r="F387" s="320"/>
      <c r="G387" s="326"/>
      <c r="H387" s="327"/>
    </row>
    <row r="388" spans="1:10">
      <c r="A388" s="333"/>
      <c r="B388" s="315"/>
      <c r="C388" s="332"/>
      <c r="D388" s="325"/>
      <c r="E388" s="317"/>
      <c r="F388" s="316"/>
      <c r="G388" s="316"/>
      <c r="H388" s="321"/>
      <c r="J388" s="321"/>
    </row>
    <row r="389" spans="1:10">
      <c r="D389" s="322"/>
      <c r="E389" s="315"/>
      <c r="F389" s="320"/>
      <c r="G389" s="326"/>
    </row>
    <row r="390" spans="1:10">
      <c r="A390" s="333"/>
      <c r="B390" s="315"/>
      <c r="C390" s="332"/>
      <c r="D390" s="325"/>
      <c r="E390" s="317"/>
      <c r="F390" s="316"/>
      <c r="G390" s="316"/>
      <c r="H390" s="321"/>
      <c r="J390" s="321"/>
    </row>
    <row r="391" spans="1:10">
      <c r="D391" s="322"/>
      <c r="E391" s="317"/>
      <c r="F391" s="320"/>
      <c r="G391" s="326"/>
      <c r="H391" s="315"/>
      <c r="J391" s="315"/>
    </row>
    <row r="392" spans="1:10">
      <c r="A392" s="333"/>
      <c r="B392" s="315"/>
      <c r="C392" s="332"/>
      <c r="D392" s="325"/>
      <c r="E392" s="317"/>
      <c r="F392" s="316"/>
      <c r="G392" s="316"/>
      <c r="H392" s="321"/>
      <c r="J392" s="321"/>
    </row>
    <row r="393" spans="1:10">
      <c r="A393" s="315"/>
      <c r="B393" s="315"/>
      <c r="C393" s="315"/>
      <c r="D393" s="315"/>
      <c r="E393" s="315"/>
      <c r="F393" s="316"/>
      <c r="G393" s="316"/>
      <c r="H393" s="315"/>
    </row>
    <row r="394" spans="1:10">
      <c r="A394" s="315"/>
      <c r="B394" s="315"/>
      <c r="C394" s="315"/>
      <c r="D394" s="315"/>
      <c r="E394" s="315"/>
      <c r="F394" s="316"/>
      <c r="G394" s="316"/>
      <c r="H394" s="315"/>
    </row>
    <row r="395" spans="1:10">
      <c r="A395" s="317"/>
      <c r="B395" s="315"/>
      <c r="C395" s="315"/>
      <c r="D395" s="322"/>
      <c r="E395" s="317"/>
      <c r="F395" s="318"/>
      <c r="G395" s="326"/>
      <c r="H395" s="315"/>
      <c r="J395" s="315"/>
    </row>
    <row r="396" spans="1:10">
      <c r="A396" s="346"/>
      <c r="B396" s="315"/>
      <c r="C396" s="332"/>
      <c r="D396" s="325"/>
      <c r="E396" s="317"/>
      <c r="F396" s="316"/>
      <c r="G396" s="316"/>
      <c r="H396" s="321"/>
      <c r="J396" s="321"/>
    </row>
    <row r="397" spans="1:10">
      <c r="D397" s="322"/>
      <c r="E397" s="315"/>
      <c r="F397" s="320"/>
      <c r="G397" s="326"/>
    </row>
    <row r="398" spans="1:10">
      <c r="A398" s="333"/>
      <c r="B398" s="315"/>
      <c r="C398" s="332"/>
      <c r="D398" s="325"/>
      <c r="E398" s="317"/>
      <c r="F398" s="316"/>
      <c r="G398" s="316"/>
      <c r="H398" s="321"/>
      <c r="J398" s="321"/>
    </row>
    <row r="399" spans="1:10">
      <c r="D399" s="322"/>
      <c r="E399" s="315"/>
      <c r="F399" s="320"/>
      <c r="G399" s="326"/>
    </row>
    <row r="400" spans="1:10">
      <c r="A400" s="333"/>
      <c r="B400" s="315"/>
      <c r="C400" s="332"/>
      <c r="D400" s="325"/>
      <c r="E400" s="317"/>
      <c r="F400" s="316"/>
      <c r="G400" s="316"/>
      <c r="H400" s="321"/>
      <c r="J400" s="321"/>
    </row>
    <row r="401" spans="1:10">
      <c r="D401" s="322"/>
      <c r="E401" s="315"/>
      <c r="F401" s="320"/>
      <c r="G401" s="326"/>
    </row>
    <row r="402" spans="1:10">
      <c r="A402" s="333"/>
      <c r="B402" s="315"/>
      <c r="C402" s="332"/>
      <c r="D402" s="325"/>
      <c r="E402" s="317"/>
      <c r="F402" s="316"/>
      <c r="G402" s="316"/>
      <c r="H402" s="321"/>
      <c r="J402" s="321"/>
    </row>
    <row r="403" spans="1:10">
      <c r="D403" s="322"/>
      <c r="E403" s="315"/>
      <c r="F403" s="320"/>
      <c r="G403" s="326"/>
    </row>
    <row r="404" spans="1:10">
      <c r="A404" s="333"/>
      <c r="B404" s="315"/>
      <c r="C404" s="332"/>
      <c r="D404" s="325"/>
      <c r="E404" s="317"/>
      <c r="F404" s="316"/>
      <c r="G404" s="316"/>
      <c r="H404" s="321"/>
      <c r="J404" s="321"/>
    </row>
    <row r="405" spans="1:10">
      <c r="B405" s="315"/>
      <c r="C405" s="315"/>
      <c r="D405" s="315"/>
      <c r="E405" s="315"/>
      <c r="F405" s="316"/>
      <c r="G405" s="316"/>
      <c r="H405" s="315"/>
      <c r="J405" s="315"/>
    </row>
    <row r="406" spans="1:10">
      <c r="B406" s="315"/>
      <c r="C406" s="315"/>
      <c r="D406" s="315"/>
      <c r="E406" s="317"/>
      <c r="F406" s="316"/>
      <c r="G406" s="316"/>
      <c r="H406" s="315"/>
      <c r="J406" s="315"/>
    </row>
    <row r="407" spans="1:10">
      <c r="A407" s="315"/>
      <c r="B407" s="315"/>
      <c r="C407" s="315"/>
      <c r="D407" s="315"/>
      <c r="E407" s="315"/>
      <c r="F407" s="320"/>
      <c r="G407" s="320"/>
      <c r="H407" s="315"/>
      <c r="J407" s="315"/>
    </row>
    <row r="408" spans="1:10">
      <c r="A408" s="315"/>
      <c r="B408" s="315"/>
      <c r="C408" s="315"/>
      <c r="D408" s="315"/>
      <c r="E408" s="317"/>
      <c r="F408" s="320"/>
      <c r="G408" s="320"/>
      <c r="H408" s="315"/>
      <c r="J408" s="315"/>
    </row>
    <row r="409" spans="1:10">
      <c r="A409" s="315"/>
      <c r="B409" s="315"/>
      <c r="C409" s="315"/>
      <c r="D409" s="315"/>
      <c r="E409" s="315"/>
      <c r="F409" s="320"/>
      <c r="G409" s="326"/>
      <c r="H409" s="327"/>
      <c r="J409" s="315"/>
    </row>
    <row r="410" spans="1:10">
      <c r="A410" s="315"/>
      <c r="B410" s="315"/>
      <c r="C410" s="315"/>
      <c r="D410" s="315"/>
      <c r="E410" s="317"/>
      <c r="F410" s="320"/>
      <c r="G410" s="320"/>
      <c r="H410" s="327"/>
      <c r="J410" s="315"/>
    </row>
    <row r="411" spans="1:10">
      <c r="A411" s="315"/>
      <c r="B411" s="315"/>
      <c r="C411" s="315"/>
      <c r="D411" s="315"/>
      <c r="E411" s="315"/>
      <c r="F411" s="320"/>
      <c r="G411" s="320"/>
      <c r="H411" s="315"/>
      <c r="J411" s="315"/>
    </row>
    <row r="412" spans="1:10">
      <c r="A412" s="315"/>
      <c r="B412" s="315"/>
      <c r="C412" s="315"/>
      <c r="D412" s="315"/>
      <c r="E412" s="317"/>
      <c r="F412" s="320"/>
      <c r="G412" s="320"/>
      <c r="H412" s="315"/>
      <c r="J412" s="315"/>
    </row>
    <row r="413" spans="1:10">
      <c r="A413" s="315"/>
      <c r="B413" s="315"/>
      <c r="C413" s="315"/>
      <c r="D413" s="315"/>
      <c r="E413" s="315"/>
      <c r="F413" s="320"/>
      <c r="G413" s="320"/>
      <c r="H413" s="315"/>
      <c r="J413" s="315"/>
    </row>
    <row r="414" spans="1:10">
      <c r="A414" s="334"/>
      <c r="B414" s="315"/>
      <c r="C414" s="347"/>
      <c r="D414" s="315"/>
      <c r="E414" s="317"/>
      <c r="F414" s="320"/>
      <c r="G414" s="320"/>
      <c r="H414" s="315"/>
      <c r="J414" s="315"/>
    </row>
    <row r="415" spans="1:10">
      <c r="A415" s="345"/>
      <c r="B415" s="315"/>
      <c r="C415" s="315"/>
      <c r="D415" s="322"/>
      <c r="E415" s="317"/>
      <c r="F415" s="320"/>
      <c r="G415" s="326"/>
      <c r="H415" s="315"/>
      <c r="J415" s="315"/>
    </row>
    <row r="416" spans="1:10" ht="14.25" customHeight="1">
      <c r="A416" s="333"/>
      <c r="B416" s="348"/>
      <c r="C416" s="349"/>
      <c r="D416" s="325"/>
      <c r="E416" s="317"/>
      <c r="F416" s="316"/>
      <c r="G416" s="316"/>
      <c r="H416" s="321"/>
      <c r="J416" s="321"/>
    </row>
    <row r="417" spans="1:10" ht="14.25" customHeight="1">
      <c r="A417" s="317"/>
      <c r="D417" s="322"/>
      <c r="E417" s="315"/>
      <c r="F417" s="320"/>
      <c r="G417" s="326"/>
    </row>
    <row r="418" spans="1:10" ht="14.25" customHeight="1">
      <c r="A418" s="317"/>
      <c r="B418" s="315"/>
      <c r="C418" s="349"/>
      <c r="D418" s="325"/>
      <c r="E418" s="317"/>
      <c r="F418" s="316"/>
      <c r="G418" s="316"/>
      <c r="H418" s="321"/>
      <c r="J418" s="321"/>
    </row>
    <row r="419" spans="1:10" ht="14.25" customHeight="1">
      <c r="A419" s="317"/>
      <c r="D419" s="322"/>
      <c r="E419" s="315"/>
      <c r="F419" s="320"/>
      <c r="G419" s="326"/>
    </row>
    <row r="420" spans="1:10" ht="14.25" customHeight="1">
      <c r="A420" s="317"/>
      <c r="B420" s="315"/>
      <c r="C420" s="349"/>
      <c r="D420" s="325"/>
      <c r="E420" s="317"/>
      <c r="F420" s="316"/>
      <c r="G420" s="316"/>
      <c r="H420" s="321"/>
      <c r="J420" s="321"/>
    </row>
    <row r="421" spans="1:10" ht="14.25" customHeight="1">
      <c r="A421" s="317"/>
      <c r="D421" s="322"/>
      <c r="E421" s="315"/>
      <c r="F421" s="320"/>
      <c r="G421" s="326"/>
    </row>
    <row r="422" spans="1:10" ht="14.25" customHeight="1">
      <c r="A422" s="317"/>
      <c r="B422" s="315"/>
      <c r="C422" s="349"/>
      <c r="D422" s="325"/>
      <c r="E422" s="317"/>
      <c r="F422" s="316"/>
      <c r="G422" s="316"/>
      <c r="H422" s="321"/>
      <c r="J422" s="321"/>
    </row>
    <row r="423" spans="1:10">
      <c r="A423" s="315"/>
      <c r="D423" s="322"/>
      <c r="E423" s="315"/>
      <c r="F423" s="320"/>
      <c r="G423" s="326"/>
    </row>
    <row r="424" spans="1:10" ht="14.25" customHeight="1">
      <c r="A424" s="315"/>
      <c r="B424" s="315"/>
      <c r="C424" s="349"/>
      <c r="D424" s="325"/>
      <c r="E424" s="317"/>
      <c r="F424" s="316"/>
      <c r="G424" s="316"/>
      <c r="H424" s="321"/>
      <c r="J424" s="321"/>
    </row>
    <row r="425" spans="1:10">
      <c r="A425" s="315"/>
      <c r="D425" s="322"/>
      <c r="E425" s="315"/>
      <c r="F425" s="320"/>
      <c r="G425" s="326"/>
    </row>
    <row r="426" spans="1:10">
      <c r="A426" s="315"/>
      <c r="B426" s="315"/>
      <c r="C426" s="349"/>
      <c r="D426" s="325"/>
      <c r="E426" s="317"/>
      <c r="F426" s="316"/>
      <c r="G426" s="316"/>
      <c r="H426" s="321"/>
      <c r="J426" s="321"/>
    </row>
    <row r="427" spans="1:10">
      <c r="A427" s="315"/>
      <c r="D427" s="322"/>
      <c r="E427" s="315"/>
      <c r="F427" s="320"/>
      <c r="G427" s="326"/>
    </row>
    <row r="428" spans="1:10">
      <c r="A428" s="315"/>
      <c r="B428" s="315"/>
      <c r="C428" s="349"/>
      <c r="D428" s="325"/>
      <c r="E428" s="317"/>
      <c r="F428" s="316"/>
      <c r="G428" s="316"/>
      <c r="H428" s="321"/>
      <c r="J428" s="321"/>
    </row>
    <row r="429" spans="1:10">
      <c r="A429" s="315"/>
      <c r="B429" s="315"/>
      <c r="C429" s="315"/>
      <c r="D429" s="315"/>
      <c r="E429" s="315"/>
      <c r="F429" s="316"/>
      <c r="G429" s="316"/>
      <c r="H429" s="315"/>
    </row>
    <row r="430" spans="1:10">
      <c r="A430" s="315"/>
      <c r="B430" s="315"/>
      <c r="C430" s="315"/>
      <c r="D430" s="315"/>
      <c r="E430" s="315"/>
      <c r="F430" s="316"/>
      <c r="G430" s="316"/>
      <c r="H430" s="315"/>
    </row>
    <row r="431" spans="1:10">
      <c r="A431" s="317"/>
      <c r="B431" s="315"/>
      <c r="C431" s="315"/>
      <c r="D431" s="322"/>
      <c r="E431" s="317"/>
      <c r="F431" s="318"/>
      <c r="G431" s="326"/>
      <c r="H431" s="315"/>
      <c r="J431" s="315"/>
    </row>
    <row r="432" spans="1:10" ht="14.25" customHeight="1">
      <c r="A432" s="333"/>
      <c r="B432" s="329"/>
      <c r="C432" s="349"/>
      <c r="D432" s="325"/>
      <c r="E432" s="317"/>
      <c r="F432" s="316"/>
      <c r="G432" s="316"/>
      <c r="H432" s="321"/>
      <c r="J432" s="321"/>
    </row>
    <row r="433" spans="1:10">
      <c r="A433" s="317"/>
      <c r="D433" s="322"/>
      <c r="E433" s="315"/>
      <c r="F433" s="320"/>
      <c r="G433" s="326"/>
    </row>
    <row r="434" spans="1:10" ht="14.25" customHeight="1">
      <c r="A434" s="317"/>
      <c r="B434" s="315"/>
      <c r="C434" s="349"/>
      <c r="D434" s="325"/>
      <c r="E434" s="317"/>
      <c r="F434" s="316"/>
      <c r="G434" s="316"/>
      <c r="H434" s="321"/>
      <c r="J434" s="321"/>
    </row>
    <row r="435" spans="1:10">
      <c r="A435" s="317"/>
      <c r="D435" s="322"/>
      <c r="E435" s="315"/>
      <c r="F435" s="320"/>
      <c r="G435" s="326"/>
    </row>
    <row r="436" spans="1:10" ht="14.25" customHeight="1">
      <c r="A436" s="315"/>
      <c r="B436" s="315"/>
      <c r="C436" s="349"/>
      <c r="D436" s="325"/>
      <c r="E436" s="317"/>
      <c r="F436" s="316"/>
      <c r="G436" s="316"/>
      <c r="H436" s="321"/>
      <c r="J436" s="321"/>
    </row>
    <row r="437" spans="1:10">
      <c r="A437" s="317"/>
      <c r="D437" s="322"/>
      <c r="E437" s="315"/>
      <c r="F437" s="320"/>
      <c r="G437" s="326"/>
    </row>
    <row r="438" spans="1:10" ht="14.25" customHeight="1">
      <c r="A438" s="317"/>
      <c r="B438" s="315"/>
      <c r="C438" s="349"/>
      <c r="D438" s="325"/>
      <c r="E438" s="317"/>
      <c r="F438" s="316"/>
      <c r="G438" s="316"/>
      <c r="H438" s="321"/>
      <c r="J438" s="321"/>
    </row>
    <row r="439" spans="1:10">
      <c r="A439" s="317"/>
      <c r="D439" s="322"/>
      <c r="E439" s="315"/>
      <c r="F439" s="320"/>
      <c r="G439" s="326"/>
    </row>
    <row r="440" spans="1:10" ht="14.25" customHeight="1">
      <c r="A440" s="317"/>
      <c r="B440" s="315"/>
      <c r="C440" s="349"/>
      <c r="D440" s="325"/>
      <c r="E440" s="317"/>
      <c r="F440" s="316"/>
      <c r="G440" s="316"/>
      <c r="H440" s="321"/>
      <c r="J440" s="321"/>
    </row>
    <row r="441" spans="1:10">
      <c r="A441" s="315"/>
      <c r="D441" s="322"/>
      <c r="E441" s="315"/>
      <c r="F441" s="320"/>
      <c r="G441" s="326"/>
    </row>
    <row r="442" spans="1:10">
      <c r="A442" s="315"/>
      <c r="B442" s="315"/>
      <c r="C442" s="349"/>
      <c r="D442" s="325"/>
      <c r="E442" s="317"/>
      <c r="F442" s="316"/>
      <c r="G442" s="316"/>
      <c r="H442" s="321"/>
      <c r="J442" s="321"/>
    </row>
    <row r="443" spans="1:10">
      <c r="A443" s="315"/>
      <c r="D443" s="322"/>
      <c r="E443" s="315"/>
      <c r="F443" s="320"/>
      <c r="G443" s="326"/>
    </row>
    <row r="444" spans="1:10" ht="14.25" customHeight="1">
      <c r="A444" s="315"/>
      <c r="B444" s="315"/>
      <c r="C444" s="349"/>
      <c r="D444" s="325"/>
      <c r="E444" s="317"/>
      <c r="F444" s="316"/>
      <c r="G444" s="316"/>
      <c r="H444" s="321"/>
      <c r="J444" s="321"/>
    </row>
    <row r="445" spans="1:10">
      <c r="A445" s="315"/>
      <c r="D445" s="322"/>
      <c r="E445" s="315"/>
      <c r="F445" s="320"/>
      <c r="G445" s="326"/>
    </row>
    <row r="446" spans="1:10" ht="14.25" customHeight="1">
      <c r="A446" s="315"/>
      <c r="B446" s="315"/>
      <c r="C446" s="349"/>
      <c r="D446" s="325"/>
      <c r="E446" s="317"/>
      <c r="F446" s="316"/>
      <c r="G446" s="316"/>
      <c r="H446" s="321"/>
      <c r="J446" s="321"/>
    </row>
    <row r="447" spans="1:10">
      <c r="A447" s="315"/>
      <c r="D447" s="322"/>
      <c r="E447" s="315"/>
      <c r="F447" s="320"/>
      <c r="G447" s="326"/>
    </row>
    <row r="448" spans="1:10" ht="14.25" customHeight="1">
      <c r="A448" s="315"/>
      <c r="B448" s="315"/>
      <c r="C448" s="349"/>
      <c r="D448" s="325"/>
      <c r="E448" s="317"/>
      <c r="F448" s="316"/>
      <c r="G448" s="316"/>
      <c r="H448" s="321"/>
      <c r="J448" s="321"/>
    </row>
    <row r="449" spans="1:10">
      <c r="A449" s="315"/>
      <c r="D449" s="315"/>
      <c r="E449" s="315"/>
      <c r="F449" s="320"/>
      <c r="G449" s="320"/>
      <c r="H449" s="315"/>
      <c r="J449" s="315"/>
    </row>
    <row r="450" spans="1:10">
      <c r="A450" s="315"/>
      <c r="B450" s="315"/>
      <c r="C450" s="315"/>
      <c r="D450" s="315"/>
      <c r="E450" s="317"/>
      <c r="F450" s="320"/>
      <c r="G450" s="320"/>
      <c r="H450" s="315"/>
      <c r="J450" s="315"/>
    </row>
    <row r="451" spans="1:10">
      <c r="A451" s="315"/>
      <c r="D451" s="322"/>
      <c r="E451" s="315"/>
      <c r="F451" s="320"/>
      <c r="G451" s="326"/>
      <c r="H451" s="315"/>
      <c r="J451" s="315"/>
    </row>
    <row r="452" spans="1:10" ht="14.25" customHeight="1">
      <c r="A452" s="333"/>
      <c r="B452" s="329"/>
      <c r="C452" s="341"/>
      <c r="D452" s="325"/>
      <c r="E452" s="317"/>
      <c r="F452" s="316"/>
      <c r="G452" s="316"/>
      <c r="H452" s="321"/>
      <c r="J452" s="321"/>
    </row>
    <row r="453" spans="1:10">
      <c r="A453" s="317"/>
      <c r="D453" s="322"/>
      <c r="E453" s="315"/>
      <c r="F453" s="320"/>
      <c r="G453" s="326"/>
    </row>
    <row r="454" spans="1:10" ht="14.25" customHeight="1">
      <c r="A454" s="317"/>
      <c r="B454" s="315"/>
      <c r="C454" s="341"/>
      <c r="D454" s="325"/>
      <c r="E454" s="317"/>
      <c r="F454" s="316"/>
      <c r="G454" s="316"/>
      <c r="H454" s="321"/>
      <c r="J454" s="321"/>
    </row>
    <row r="455" spans="1:10">
      <c r="A455" s="317"/>
      <c r="D455" s="322"/>
      <c r="E455" s="315"/>
      <c r="F455" s="320"/>
      <c r="G455" s="326"/>
    </row>
    <row r="456" spans="1:10" ht="14.25" customHeight="1">
      <c r="A456" s="317"/>
      <c r="B456" s="315"/>
      <c r="C456" s="341"/>
      <c r="D456" s="325"/>
      <c r="E456" s="317"/>
      <c r="F456" s="316"/>
      <c r="G456" s="316"/>
      <c r="H456" s="321"/>
      <c r="J456" s="321"/>
    </row>
    <row r="457" spans="1:10">
      <c r="A457" s="317"/>
      <c r="D457" s="322"/>
      <c r="E457" s="315"/>
      <c r="F457" s="320"/>
      <c r="G457" s="326"/>
    </row>
    <row r="458" spans="1:10" ht="14.25" customHeight="1">
      <c r="A458" s="317"/>
      <c r="B458" s="315"/>
      <c r="C458" s="341"/>
      <c r="D458" s="325"/>
      <c r="E458" s="317"/>
      <c r="F458" s="316"/>
      <c r="G458" s="316"/>
      <c r="H458" s="321"/>
      <c r="J458" s="321"/>
    </row>
    <row r="459" spans="1:10">
      <c r="A459" s="315"/>
      <c r="D459" s="322"/>
      <c r="E459" s="315"/>
      <c r="F459" s="320"/>
      <c r="G459" s="326"/>
    </row>
    <row r="460" spans="1:10" ht="14.25" customHeight="1">
      <c r="A460" s="315"/>
      <c r="B460" s="315"/>
      <c r="C460" s="341"/>
      <c r="D460" s="325"/>
      <c r="E460" s="317"/>
      <c r="F460" s="316"/>
      <c r="G460" s="316"/>
      <c r="H460" s="321"/>
      <c r="J460" s="321"/>
    </row>
    <row r="461" spans="1:10">
      <c r="A461" s="315"/>
      <c r="D461" s="322"/>
      <c r="E461" s="315"/>
      <c r="F461" s="320"/>
      <c r="G461" s="326"/>
    </row>
    <row r="462" spans="1:10">
      <c r="A462" s="315"/>
      <c r="B462" s="315"/>
      <c r="C462" s="315"/>
      <c r="D462" s="325"/>
      <c r="E462" s="317"/>
      <c r="F462" s="316"/>
      <c r="G462" s="316"/>
      <c r="H462" s="321"/>
      <c r="J462" s="321"/>
    </row>
    <row r="463" spans="1:10">
      <c r="A463" s="315"/>
      <c r="D463" s="322"/>
      <c r="E463" s="315"/>
      <c r="F463" s="320"/>
      <c r="G463" s="326"/>
    </row>
    <row r="464" spans="1:10" ht="14.25" customHeight="1">
      <c r="A464" s="315"/>
      <c r="B464" s="329"/>
      <c r="C464" s="341"/>
      <c r="D464" s="325"/>
      <c r="E464" s="317"/>
      <c r="F464" s="316"/>
      <c r="G464" s="316"/>
      <c r="H464" s="321"/>
      <c r="J464" s="321"/>
    </row>
    <row r="465" spans="1:10">
      <c r="A465" s="315"/>
      <c r="B465" s="315"/>
      <c r="C465" s="315"/>
      <c r="D465" s="315"/>
      <c r="E465" s="315"/>
      <c r="F465" s="316"/>
      <c r="G465" s="316"/>
      <c r="H465" s="315"/>
    </row>
    <row r="466" spans="1:10">
      <c r="A466" s="315"/>
      <c r="B466" s="315"/>
      <c r="C466" s="315"/>
      <c r="D466" s="315"/>
      <c r="E466" s="315"/>
      <c r="F466" s="316"/>
      <c r="G466" s="316"/>
      <c r="H466" s="315"/>
    </row>
    <row r="467" spans="1:10">
      <c r="A467" s="317"/>
      <c r="B467" s="315"/>
      <c r="C467" s="315"/>
      <c r="D467" s="322"/>
      <c r="E467" s="317"/>
      <c r="F467" s="318"/>
      <c r="G467" s="326"/>
      <c r="H467" s="315"/>
      <c r="J467" s="315"/>
    </row>
    <row r="468" spans="1:10" ht="14.25" customHeight="1">
      <c r="A468" s="315"/>
      <c r="B468" s="315"/>
      <c r="C468" s="341"/>
      <c r="D468" s="325"/>
      <c r="E468" s="317"/>
      <c r="F468" s="316"/>
      <c r="G468" s="316"/>
      <c r="H468" s="321"/>
      <c r="J468" s="321"/>
    </row>
    <row r="469" spans="1:10" ht="14.25" customHeight="1">
      <c r="A469" s="315"/>
      <c r="D469" s="322"/>
      <c r="E469" s="315"/>
      <c r="F469" s="320"/>
      <c r="G469" s="326"/>
    </row>
    <row r="470" spans="1:10" ht="14.25" customHeight="1">
      <c r="A470" s="315"/>
      <c r="B470" s="315"/>
      <c r="C470" s="341"/>
      <c r="D470" s="325"/>
      <c r="E470" s="317"/>
      <c r="F470" s="316"/>
      <c r="G470" s="316"/>
      <c r="H470" s="321"/>
      <c r="J470" s="321"/>
    </row>
    <row r="471" spans="1:10">
      <c r="A471" s="315"/>
      <c r="D471" s="322"/>
      <c r="E471" s="315"/>
      <c r="F471" s="320"/>
      <c r="G471" s="326"/>
    </row>
    <row r="472" spans="1:10">
      <c r="A472" s="315"/>
      <c r="B472" s="315"/>
      <c r="C472" s="315"/>
      <c r="D472" s="325"/>
      <c r="E472" s="317"/>
      <c r="F472" s="316"/>
      <c r="G472" s="316"/>
      <c r="H472" s="321"/>
      <c r="J472" s="321"/>
    </row>
    <row r="473" spans="1:10">
      <c r="A473" s="315"/>
      <c r="D473" s="322"/>
      <c r="E473" s="315"/>
      <c r="F473" s="320"/>
      <c r="G473" s="326"/>
    </row>
    <row r="474" spans="1:10">
      <c r="A474" s="315"/>
      <c r="B474" s="315"/>
      <c r="C474" s="315"/>
      <c r="D474" s="325"/>
      <c r="E474" s="317"/>
      <c r="F474" s="316"/>
      <c r="G474" s="316"/>
      <c r="H474" s="321"/>
      <c r="J474" s="321"/>
    </row>
    <row r="475" spans="1:10">
      <c r="A475" s="315"/>
      <c r="D475" s="315"/>
      <c r="E475" s="315"/>
      <c r="F475" s="320"/>
      <c r="G475" s="320"/>
      <c r="H475" s="315"/>
    </row>
    <row r="476" spans="1:10">
      <c r="A476" s="315"/>
      <c r="B476" s="321"/>
      <c r="C476" s="321"/>
      <c r="D476" s="315"/>
      <c r="E476" s="317"/>
      <c r="F476" s="320"/>
      <c r="G476" s="320"/>
      <c r="H476" s="315"/>
    </row>
    <row r="477" spans="1:10">
      <c r="A477" s="315"/>
      <c r="B477" s="315"/>
      <c r="C477" s="315"/>
      <c r="D477" s="315"/>
      <c r="E477" s="315"/>
      <c r="F477" s="320"/>
      <c r="G477" s="326"/>
      <c r="H477" s="315"/>
    </row>
    <row r="478" spans="1:10">
      <c r="A478" s="315"/>
      <c r="B478" s="315"/>
      <c r="C478" s="321"/>
      <c r="D478" s="315"/>
      <c r="E478" s="317"/>
      <c r="F478" s="320"/>
      <c r="G478" s="320"/>
      <c r="H478" s="315"/>
    </row>
    <row r="479" spans="1:10">
      <c r="A479" s="315"/>
      <c r="D479" s="315"/>
      <c r="E479" s="315"/>
      <c r="F479" s="320"/>
      <c r="G479" s="320"/>
      <c r="H479" s="324"/>
    </row>
    <row r="480" spans="1:10">
      <c r="A480" s="334"/>
      <c r="B480" s="315"/>
      <c r="C480" s="315"/>
      <c r="D480" s="315"/>
      <c r="E480" s="317"/>
      <c r="F480" s="320"/>
      <c r="G480" s="320"/>
      <c r="H480" s="315"/>
    </row>
    <row r="481" spans="1:10">
      <c r="D481" s="315"/>
      <c r="E481" s="315"/>
      <c r="F481" s="320"/>
      <c r="G481" s="320"/>
      <c r="H481" s="315"/>
    </row>
    <row r="482" spans="1:10">
      <c r="A482" s="345"/>
      <c r="B482" s="315"/>
      <c r="C482" s="315"/>
      <c r="D482" s="315"/>
      <c r="E482" s="317"/>
      <c r="F482" s="320"/>
      <c r="G482" s="320"/>
      <c r="H482" s="315"/>
    </row>
    <row r="483" spans="1:10">
      <c r="D483" s="315"/>
      <c r="E483" s="315"/>
      <c r="F483" s="320"/>
      <c r="G483" s="320"/>
      <c r="H483" s="315"/>
    </row>
    <row r="484" spans="1:10">
      <c r="A484" s="317"/>
      <c r="B484" s="315"/>
      <c r="C484" s="315"/>
      <c r="D484" s="315"/>
      <c r="E484" s="317"/>
      <c r="F484" s="320"/>
      <c r="G484" s="320"/>
      <c r="H484" s="315"/>
    </row>
    <row r="485" spans="1:10">
      <c r="D485" s="315"/>
      <c r="E485" s="315"/>
      <c r="F485" s="320"/>
      <c r="G485" s="320"/>
      <c r="H485" s="315"/>
    </row>
    <row r="486" spans="1:10" ht="14.25" customHeight="1">
      <c r="A486" s="317"/>
      <c r="B486" s="329"/>
      <c r="C486" s="341"/>
      <c r="D486" s="315"/>
      <c r="E486" s="317"/>
      <c r="F486" s="320"/>
      <c r="G486" s="320"/>
      <c r="H486" s="315"/>
    </row>
    <row r="487" spans="1:10">
      <c r="D487" s="315"/>
      <c r="E487" s="315"/>
      <c r="F487" s="320"/>
      <c r="G487" s="320"/>
      <c r="H487" s="315"/>
    </row>
    <row r="488" spans="1:10" ht="14.25" customHeight="1">
      <c r="A488" s="317"/>
      <c r="B488" s="315"/>
      <c r="C488" s="349"/>
      <c r="D488" s="315"/>
      <c r="E488" s="317"/>
      <c r="F488" s="320"/>
      <c r="G488" s="320"/>
      <c r="H488" s="315"/>
    </row>
    <row r="489" spans="1:10">
      <c r="D489" s="315"/>
      <c r="E489" s="315"/>
      <c r="F489" s="320"/>
      <c r="G489" s="320"/>
      <c r="H489" s="315"/>
    </row>
    <row r="490" spans="1:10">
      <c r="A490" s="317"/>
      <c r="B490" s="315"/>
      <c r="C490" s="315"/>
      <c r="D490" s="315"/>
      <c r="E490" s="317"/>
      <c r="F490" s="320"/>
      <c r="G490" s="320"/>
      <c r="H490" s="315"/>
    </row>
    <row r="491" spans="1:10">
      <c r="D491" s="315"/>
      <c r="E491" s="315"/>
      <c r="F491" s="320"/>
      <c r="G491" s="320"/>
      <c r="H491" s="315"/>
    </row>
    <row r="492" spans="1:10">
      <c r="A492" s="317"/>
      <c r="B492" s="329"/>
      <c r="C492" s="315"/>
      <c r="D492" s="315"/>
      <c r="E492" s="317"/>
      <c r="F492" s="320"/>
      <c r="G492" s="320"/>
      <c r="H492" s="315"/>
    </row>
    <row r="493" spans="1:10">
      <c r="D493" s="315"/>
      <c r="E493" s="315"/>
      <c r="F493" s="320"/>
      <c r="G493" s="320"/>
      <c r="H493" s="315"/>
    </row>
    <row r="494" spans="1:10">
      <c r="A494" s="317"/>
      <c r="B494" s="315"/>
      <c r="C494" s="315"/>
      <c r="D494" s="315"/>
      <c r="E494" s="317"/>
      <c r="F494" s="320"/>
      <c r="G494" s="320"/>
      <c r="H494" s="315"/>
    </row>
    <row r="495" spans="1:10">
      <c r="D495" s="322"/>
      <c r="E495" s="315"/>
      <c r="F495" s="320"/>
      <c r="G495" s="326"/>
      <c r="H495" s="315"/>
      <c r="J495" s="315"/>
    </row>
    <row r="496" spans="1:10" ht="14.25" customHeight="1">
      <c r="A496" s="333"/>
      <c r="B496" s="315"/>
      <c r="C496" s="341"/>
      <c r="D496" s="325"/>
      <c r="E496" s="317"/>
      <c r="F496" s="316"/>
      <c r="G496" s="316"/>
      <c r="H496" s="321"/>
      <c r="J496" s="321"/>
    </row>
    <row r="497" spans="1:10">
      <c r="A497" s="317"/>
      <c r="D497" s="322"/>
      <c r="E497" s="315"/>
      <c r="F497" s="320"/>
      <c r="G497" s="326"/>
    </row>
    <row r="498" spans="1:10" ht="14.25" customHeight="1">
      <c r="A498" s="315"/>
      <c r="B498" s="315"/>
      <c r="C498" s="315"/>
      <c r="D498" s="325"/>
      <c r="E498" s="317"/>
      <c r="F498" s="316"/>
      <c r="G498" s="316"/>
      <c r="H498" s="321"/>
      <c r="J498" s="321"/>
    </row>
    <row r="499" spans="1:10">
      <c r="D499" s="315"/>
      <c r="E499" s="315"/>
      <c r="F499" s="320"/>
      <c r="G499" s="326"/>
      <c r="H499" s="315"/>
    </row>
    <row r="500" spans="1:10">
      <c r="B500" s="315"/>
      <c r="D500" s="315"/>
      <c r="E500" s="315"/>
      <c r="F500" s="320"/>
      <c r="G500" s="320"/>
      <c r="H500" s="315"/>
    </row>
    <row r="501" spans="1:10">
      <c r="A501" s="315"/>
      <c r="B501" s="315"/>
      <c r="C501" s="315"/>
      <c r="D501" s="315"/>
      <c r="E501" s="315"/>
      <c r="F501" s="316"/>
      <c r="G501" s="316"/>
      <c r="H501" s="315"/>
    </row>
    <row r="502" spans="1:10">
      <c r="A502" s="315"/>
      <c r="B502" s="315"/>
      <c r="C502" s="315"/>
      <c r="D502" s="315"/>
      <c r="E502" s="315"/>
      <c r="F502" s="316"/>
      <c r="G502" s="316"/>
      <c r="H502" s="315"/>
    </row>
    <row r="503" spans="1:10">
      <c r="A503" s="317"/>
      <c r="B503" s="315"/>
      <c r="C503" s="315"/>
      <c r="D503" s="315"/>
      <c r="E503" s="317"/>
      <c r="F503" s="318"/>
      <c r="G503" s="319"/>
      <c r="H503" s="315"/>
    </row>
    <row r="504" spans="1:10">
      <c r="A504" s="334"/>
      <c r="B504" s="315"/>
      <c r="C504" s="315"/>
      <c r="D504" s="315"/>
      <c r="E504" s="317"/>
      <c r="F504" s="315"/>
      <c r="G504" s="315"/>
      <c r="H504" s="315"/>
    </row>
    <row r="505" spans="1:10">
      <c r="D505" s="315"/>
      <c r="E505" s="315"/>
      <c r="F505" s="320"/>
      <c r="G505" s="320"/>
      <c r="H505" s="315"/>
    </row>
    <row r="506" spans="1:10">
      <c r="A506" s="345"/>
      <c r="B506" s="315"/>
      <c r="C506" s="315"/>
      <c r="D506" s="315"/>
      <c r="E506" s="317"/>
      <c r="F506" s="316"/>
      <c r="G506" s="316"/>
      <c r="H506" s="315"/>
    </row>
    <row r="507" spans="1:10">
      <c r="D507" s="315"/>
      <c r="E507" s="315"/>
      <c r="F507" s="320"/>
      <c r="G507" s="320"/>
      <c r="H507" s="324"/>
    </row>
    <row r="508" spans="1:10">
      <c r="A508" s="317"/>
      <c r="B508" s="315"/>
      <c r="C508" s="315"/>
      <c r="D508" s="315"/>
      <c r="E508" s="317"/>
      <c r="F508" s="316"/>
      <c r="G508" s="316"/>
      <c r="H508" s="324"/>
    </row>
    <row r="509" spans="1:10">
      <c r="D509" s="315"/>
      <c r="E509" s="315"/>
      <c r="F509" s="320"/>
      <c r="G509" s="320"/>
      <c r="H509" s="324"/>
    </row>
    <row r="510" spans="1:10">
      <c r="A510" s="317"/>
      <c r="B510" s="315"/>
      <c r="C510" s="349"/>
      <c r="D510" s="315"/>
      <c r="E510" s="317"/>
      <c r="F510" s="316"/>
      <c r="G510" s="316"/>
      <c r="H510" s="315"/>
    </row>
    <row r="511" spans="1:10">
      <c r="D511" s="315"/>
      <c r="E511" s="315"/>
      <c r="F511" s="320"/>
      <c r="G511" s="320"/>
      <c r="H511" s="315"/>
    </row>
    <row r="512" spans="1:10">
      <c r="A512" s="317"/>
      <c r="B512" s="315"/>
      <c r="C512" s="349"/>
      <c r="D512" s="315"/>
      <c r="E512" s="317"/>
      <c r="F512" s="320"/>
      <c r="G512" s="320"/>
      <c r="H512" s="315"/>
    </row>
    <row r="513" spans="1:10" ht="14.25" customHeight="1">
      <c r="D513" s="315"/>
      <c r="E513" s="315"/>
      <c r="F513" s="320"/>
      <c r="G513" s="320"/>
      <c r="H513" s="315"/>
    </row>
    <row r="514" spans="1:10" ht="14.25" customHeight="1">
      <c r="A514" s="317"/>
      <c r="B514" s="315"/>
      <c r="C514" s="315"/>
      <c r="D514" s="315"/>
      <c r="E514" s="317"/>
      <c r="F514" s="320"/>
      <c r="G514" s="320"/>
      <c r="H514" s="315"/>
    </row>
    <row r="515" spans="1:10">
      <c r="D515" s="315"/>
      <c r="E515" s="315"/>
      <c r="F515" s="320"/>
      <c r="G515" s="320"/>
      <c r="H515" s="324"/>
    </row>
    <row r="516" spans="1:10">
      <c r="A516" s="317"/>
      <c r="B516" s="315"/>
      <c r="C516" s="315"/>
      <c r="D516" s="315"/>
      <c r="E516" s="317"/>
      <c r="F516" s="320"/>
      <c r="G516" s="320"/>
      <c r="H516" s="315"/>
    </row>
    <row r="517" spans="1:10">
      <c r="D517" s="315"/>
      <c r="E517" s="315"/>
      <c r="F517" s="320"/>
      <c r="G517" s="320"/>
      <c r="H517" s="315"/>
    </row>
    <row r="518" spans="1:10">
      <c r="A518" s="317"/>
      <c r="B518" s="315"/>
      <c r="C518" s="315"/>
      <c r="D518" s="315"/>
      <c r="E518" s="317"/>
      <c r="F518" s="320"/>
      <c r="G518" s="320"/>
      <c r="H518" s="315"/>
    </row>
    <row r="519" spans="1:10">
      <c r="D519" s="315"/>
      <c r="E519" s="315"/>
      <c r="F519" s="320"/>
      <c r="G519" s="320"/>
      <c r="H519" s="315"/>
    </row>
    <row r="520" spans="1:10">
      <c r="A520" s="317"/>
      <c r="B520" s="315"/>
      <c r="C520" s="349"/>
      <c r="D520" s="315"/>
      <c r="E520" s="317"/>
      <c r="F520" s="320"/>
      <c r="G520" s="320"/>
      <c r="H520" s="315"/>
    </row>
    <row r="521" spans="1:10">
      <c r="D521" s="322"/>
      <c r="E521" s="315"/>
      <c r="F521" s="320"/>
      <c r="G521" s="326"/>
      <c r="H521" s="315"/>
      <c r="J521" s="315"/>
    </row>
    <row r="522" spans="1:10" ht="14.25" customHeight="1">
      <c r="A522" s="333"/>
      <c r="B522" s="315"/>
      <c r="C522" s="341"/>
      <c r="D522" s="325"/>
      <c r="E522" s="317"/>
      <c r="F522" s="316"/>
      <c r="G522" s="316"/>
      <c r="H522" s="321"/>
      <c r="J522" s="321"/>
    </row>
    <row r="523" spans="1:10">
      <c r="D523" s="322"/>
      <c r="E523" s="315"/>
      <c r="F523" s="320"/>
      <c r="G523" s="326"/>
    </row>
    <row r="524" spans="1:10" ht="14.25" customHeight="1">
      <c r="A524" s="333"/>
      <c r="B524" s="315"/>
      <c r="C524" s="341"/>
      <c r="D524" s="325"/>
      <c r="E524" s="317"/>
      <c r="F524" s="316"/>
      <c r="G524" s="316"/>
      <c r="H524" s="321"/>
      <c r="J524" s="321"/>
    </row>
    <row r="525" spans="1:10">
      <c r="D525" s="322"/>
      <c r="E525" s="315"/>
      <c r="F525" s="320"/>
      <c r="G525" s="326"/>
    </row>
    <row r="526" spans="1:10" ht="14.25" customHeight="1">
      <c r="A526" s="333"/>
      <c r="B526" s="315"/>
      <c r="C526" s="315"/>
      <c r="D526" s="325"/>
      <c r="E526" s="317"/>
      <c r="F526" s="316"/>
      <c r="G526" s="316"/>
      <c r="H526" s="321"/>
      <c r="J526" s="321"/>
    </row>
    <row r="527" spans="1:10">
      <c r="A527" s="315"/>
      <c r="D527" s="315"/>
      <c r="E527" s="315"/>
      <c r="F527" s="320"/>
      <c r="G527" s="320"/>
      <c r="H527" s="315"/>
    </row>
    <row r="528" spans="1:10">
      <c r="A528" s="315"/>
      <c r="B528" s="321"/>
      <c r="D528" s="315"/>
      <c r="E528" s="317"/>
      <c r="F528" s="320"/>
      <c r="G528" s="320"/>
      <c r="H528" s="315"/>
    </row>
    <row r="529" spans="1:10">
      <c r="A529" s="315"/>
      <c r="D529" s="315"/>
      <c r="E529" s="315"/>
      <c r="F529" s="320"/>
      <c r="G529" s="320"/>
      <c r="H529" s="315"/>
    </row>
    <row r="530" spans="1:10">
      <c r="A530" s="315"/>
      <c r="B530" s="321"/>
      <c r="D530" s="315"/>
      <c r="E530" s="317"/>
      <c r="F530" s="320"/>
      <c r="G530" s="320"/>
      <c r="H530" s="315"/>
    </row>
    <row r="531" spans="1:10">
      <c r="A531" s="315"/>
      <c r="D531" s="315"/>
      <c r="E531" s="315"/>
      <c r="F531" s="320"/>
      <c r="G531" s="320"/>
      <c r="H531" s="315"/>
    </row>
    <row r="532" spans="1:10">
      <c r="A532" s="315"/>
      <c r="B532" s="321"/>
      <c r="D532" s="315"/>
      <c r="E532" s="317"/>
      <c r="F532" s="320"/>
      <c r="G532" s="320"/>
      <c r="H532" s="315"/>
    </row>
    <row r="533" spans="1:10">
      <c r="A533" s="315"/>
      <c r="B533" s="315"/>
      <c r="C533" s="315"/>
      <c r="D533" s="315"/>
      <c r="E533" s="317"/>
      <c r="F533" s="320"/>
      <c r="G533" s="320"/>
      <c r="H533" s="315"/>
    </row>
    <row r="534" spans="1:10">
      <c r="A534" s="315"/>
      <c r="B534" s="315"/>
      <c r="C534" s="315"/>
      <c r="D534" s="315"/>
      <c r="E534" s="317"/>
      <c r="F534" s="320"/>
      <c r="G534" s="320"/>
      <c r="H534" s="315"/>
    </row>
    <row r="535" spans="1:10">
      <c r="A535" s="315"/>
      <c r="B535" s="315"/>
      <c r="C535" s="315"/>
      <c r="D535" s="315"/>
      <c r="E535" s="317"/>
      <c r="F535" s="320"/>
      <c r="G535" s="326"/>
      <c r="H535" s="315"/>
    </row>
    <row r="536" spans="1:10">
      <c r="A536" s="315"/>
      <c r="B536" s="315"/>
      <c r="C536" s="315"/>
      <c r="D536" s="315"/>
      <c r="E536" s="317"/>
      <c r="F536" s="320"/>
      <c r="G536" s="320"/>
      <c r="H536" s="315"/>
    </row>
    <row r="537" spans="1:10">
      <c r="A537" s="315"/>
      <c r="B537" s="315"/>
      <c r="C537" s="315"/>
      <c r="D537" s="315"/>
      <c r="E537" s="315"/>
      <c r="F537" s="316"/>
      <c r="G537" s="316"/>
      <c r="H537" s="315"/>
    </row>
    <row r="538" spans="1:10">
      <c r="A538" s="315"/>
      <c r="B538" s="315"/>
      <c r="C538" s="315"/>
      <c r="D538" s="315"/>
      <c r="E538" s="315"/>
      <c r="F538" s="316"/>
      <c r="G538" s="316"/>
      <c r="H538" s="315"/>
    </row>
    <row r="539" spans="1:10">
      <c r="A539" s="317"/>
      <c r="B539" s="315"/>
      <c r="C539" s="315"/>
      <c r="D539" s="315"/>
      <c r="E539" s="317"/>
      <c r="F539" s="318"/>
      <c r="G539" s="319"/>
      <c r="H539" s="315"/>
    </row>
    <row r="540" spans="1:10">
      <c r="A540" s="334"/>
      <c r="B540" s="315"/>
      <c r="C540" s="349"/>
      <c r="D540" s="315"/>
      <c r="E540" s="317"/>
      <c r="F540" s="315"/>
      <c r="G540" s="315"/>
      <c r="H540" s="315"/>
    </row>
    <row r="541" spans="1:10">
      <c r="A541" s="315"/>
      <c r="B541" s="315"/>
      <c r="C541" s="349"/>
      <c r="D541" s="322"/>
      <c r="E541" s="317"/>
      <c r="F541" s="320"/>
      <c r="G541" s="326"/>
      <c r="H541" s="315"/>
      <c r="J541" s="315"/>
    </row>
    <row r="542" spans="1:10">
      <c r="A542" s="317"/>
      <c r="B542" s="315"/>
      <c r="C542" s="343"/>
      <c r="D542" s="325"/>
      <c r="E542" s="317"/>
      <c r="F542" s="316"/>
      <c r="G542" s="316"/>
      <c r="H542" s="321"/>
      <c r="J542" s="321"/>
    </row>
    <row r="543" spans="1:10">
      <c r="A543" s="317"/>
      <c r="D543" s="315"/>
      <c r="E543" s="315"/>
      <c r="F543" s="320"/>
      <c r="G543" s="320"/>
      <c r="H543" s="321"/>
      <c r="J543" s="321"/>
    </row>
    <row r="544" spans="1:10">
      <c r="A544" s="315"/>
      <c r="B544" s="315"/>
      <c r="C544" s="349"/>
      <c r="D544" s="315"/>
      <c r="E544" s="317"/>
      <c r="F544" s="316"/>
      <c r="G544" s="316"/>
    </row>
    <row r="545" spans="1:10">
      <c r="A545" s="317"/>
      <c r="D545" s="322"/>
      <c r="E545" s="315"/>
      <c r="F545" s="320"/>
      <c r="G545" s="326"/>
    </row>
    <row r="546" spans="1:10">
      <c r="A546" s="317"/>
      <c r="B546" s="329"/>
      <c r="C546" s="349"/>
      <c r="D546" s="325"/>
      <c r="E546" s="317"/>
      <c r="F546" s="316"/>
      <c r="G546" s="316"/>
      <c r="H546" s="321"/>
      <c r="J546" s="321"/>
    </row>
    <row r="547" spans="1:10">
      <c r="A547" s="317"/>
      <c r="D547" s="315"/>
      <c r="E547" s="315"/>
      <c r="F547" s="320"/>
      <c r="G547" s="320"/>
      <c r="H547" s="321"/>
      <c r="J547" s="321"/>
    </row>
    <row r="548" spans="1:10">
      <c r="A548" s="317"/>
      <c r="B548" s="315"/>
      <c r="C548" s="349"/>
      <c r="D548" s="315"/>
      <c r="E548" s="317"/>
      <c r="F548" s="320"/>
      <c r="G548" s="320"/>
    </row>
    <row r="549" spans="1:10">
      <c r="A549" s="317"/>
      <c r="D549" s="322"/>
      <c r="E549" s="315"/>
      <c r="F549" s="320"/>
      <c r="G549" s="326"/>
    </row>
    <row r="550" spans="1:10">
      <c r="A550" s="317"/>
      <c r="B550" s="329"/>
      <c r="C550" s="349"/>
      <c r="D550" s="325"/>
      <c r="E550" s="317"/>
      <c r="F550" s="316"/>
      <c r="G550" s="316"/>
      <c r="H550" s="321"/>
      <c r="J550" s="321"/>
    </row>
    <row r="551" spans="1:10">
      <c r="A551" s="317"/>
      <c r="D551" s="315"/>
      <c r="E551" s="315"/>
      <c r="F551" s="320"/>
      <c r="G551" s="320"/>
      <c r="H551" s="321"/>
      <c r="J551" s="321"/>
    </row>
    <row r="552" spans="1:10">
      <c r="A552" s="317"/>
      <c r="B552" s="315"/>
      <c r="C552" s="349"/>
      <c r="D552" s="315"/>
      <c r="E552" s="317"/>
      <c r="F552" s="320"/>
      <c r="G552" s="320"/>
    </row>
    <row r="553" spans="1:10">
      <c r="A553" s="315"/>
      <c r="D553" s="322"/>
      <c r="E553" s="315"/>
      <c r="F553" s="320"/>
      <c r="G553" s="326"/>
    </row>
    <row r="554" spans="1:10">
      <c r="A554" s="315"/>
      <c r="B554" s="329"/>
      <c r="C554" s="343"/>
      <c r="D554" s="325"/>
      <c r="E554" s="317"/>
      <c r="F554" s="316"/>
      <c r="G554" s="316"/>
      <c r="H554" s="321"/>
      <c r="J554" s="321"/>
    </row>
    <row r="555" spans="1:10">
      <c r="A555" s="315"/>
      <c r="D555" s="315"/>
      <c r="E555" s="315"/>
      <c r="F555" s="320"/>
      <c r="G555" s="320"/>
      <c r="H555" s="321"/>
      <c r="J555" s="321"/>
    </row>
    <row r="556" spans="1:10">
      <c r="A556" s="315"/>
      <c r="B556" s="315"/>
      <c r="C556" s="349"/>
      <c r="D556" s="315"/>
      <c r="E556" s="317"/>
      <c r="F556" s="320"/>
      <c r="G556" s="320"/>
    </row>
    <row r="557" spans="1:10">
      <c r="A557" s="315"/>
      <c r="D557" s="322"/>
      <c r="E557" s="315"/>
      <c r="F557" s="320"/>
      <c r="G557" s="326"/>
    </row>
    <row r="558" spans="1:10">
      <c r="A558" s="315"/>
      <c r="B558" s="329"/>
      <c r="C558" s="349"/>
      <c r="D558" s="325"/>
      <c r="E558" s="317"/>
      <c r="F558" s="316"/>
      <c r="G558" s="316"/>
      <c r="H558" s="321"/>
      <c r="J558" s="321"/>
    </row>
    <row r="559" spans="1:10">
      <c r="A559" s="315"/>
      <c r="D559" s="315"/>
      <c r="E559" s="315"/>
      <c r="F559" s="320"/>
      <c r="G559" s="320"/>
      <c r="H559" s="321"/>
      <c r="J559" s="321"/>
    </row>
    <row r="560" spans="1:10">
      <c r="A560" s="315"/>
      <c r="B560" s="315"/>
      <c r="C560" s="349"/>
      <c r="D560" s="315"/>
      <c r="E560" s="317"/>
      <c r="F560" s="320"/>
      <c r="G560" s="320"/>
    </row>
    <row r="561" spans="1:10">
      <c r="A561" s="315"/>
      <c r="D561" s="322"/>
      <c r="E561" s="315"/>
      <c r="F561" s="320"/>
      <c r="G561" s="326"/>
      <c r="H561" s="315"/>
      <c r="J561" s="315"/>
    </row>
    <row r="562" spans="1:10">
      <c r="A562" s="315"/>
      <c r="B562" s="315"/>
      <c r="C562" s="315"/>
      <c r="D562" s="325"/>
      <c r="E562" s="317"/>
      <c r="F562" s="316"/>
      <c r="G562" s="316"/>
      <c r="H562" s="321"/>
      <c r="J562" s="321"/>
    </row>
    <row r="563" spans="1:10">
      <c r="A563" s="315"/>
      <c r="D563" s="315"/>
      <c r="E563" s="315"/>
      <c r="F563" s="320"/>
      <c r="G563" s="320"/>
      <c r="H563" s="315"/>
    </row>
    <row r="564" spans="1:10">
      <c r="A564" s="315"/>
      <c r="B564" s="321"/>
      <c r="D564" s="315"/>
      <c r="E564" s="317"/>
      <c r="F564" s="320"/>
      <c r="G564" s="320"/>
      <c r="H564" s="315"/>
    </row>
    <row r="565" spans="1:10">
      <c r="A565" s="315"/>
      <c r="D565" s="315"/>
      <c r="E565" s="315"/>
      <c r="F565" s="320"/>
      <c r="G565" s="320"/>
      <c r="H565" s="315"/>
    </row>
    <row r="566" spans="1:10">
      <c r="A566" s="315"/>
      <c r="B566" s="321"/>
      <c r="D566" s="315"/>
      <c r="E566" s="317"/>
      <c r="F566" s="320"/>
      <c r="G566" s="320"/>
      <c r="H566" s="315"/>
    </row>
    <row r="567" spans="1:10">
      <c r="A567" s="315"/>
      <c r="D567" s="315"/>
      <c r="E567" s="315"/>
      <c r="F567" s="320"/>
      <c r="G567" s="320"/>
      <c r="H567" s="315"/>
    </row>
    <row r="568" spans="1:10">
      <c r="A568" s="315"/>
      <c r="B568" s="321"/>
      <c r="D568" s="315"/>
      <c r="E568" s="317"/>
      <c r="F568" s="320"/>
      <c r="G568" s="320"/>
      <c r="H568" s="315"/>
    </row>
    <row r="569" spans="1:10">
      <c r="A569" s="315"/>
      <c r="B569" s="315"/>
      <c r="C569" s="315"/>
      <c r="D569" s="315"/>
      <c r="E569" s="317"/>
      <c r="F569" s="320"/>
      <c r="G569" s="320"/>
      <c r="H569" s="315"/>
    </row>
    <row r="570" spans="1:10">
      <c r="A570" s="315"/>
      <c r="B570" s="315"/>
      <c r="C570" s="315"/>
      <c r="D570" s="315"/>
      <c r="E570" s="317"/>
      <c r="F570" s="320"/>
      <c r="G570" s="320"/>
      <c r="H570" s="315"/>
    </row>
    <row r="571" spans="1:10">
      <c r="A571" s="315"/>
      <c r="B571" s="315"/>
      <c r="C571" s="315"/>
      <c r="D571" s="315"/>
      <c r="E571" s="317"/>
      <c r="F571" s="320"/>
      <c r="G571" s="326"/>
      <c r="H571" s="315"/>
    </row>
    <row r="572" spans="1:10">
      <c r="A572" s="315"/>
      <c r="B572" s="315"/>
      <c r="C572" s="315"/>
      <c r="D572" s="315"/>
      <c r="E572" s="317"/>
      <c r="F572" s="320"/>
      <c r="G572" s="320"/>
      <c r="H572" s="315"/>
    </row>
    <row r="573" spans="1:10">
      <c r="A573" s="315"/>
      <c r="B573" s="315"/>
      <c r="C573" s="315"/>
      <c r="D573" s="315"/>
      <c r="E573" s="315"/>
      <c r="F573" s="316"/>
      <c r="G573" s="316"/>
      <c r="H573" s="315"/>
    </row>
    <row r="574" spans="1:10">
      <c r="A574" s="315"/>
      <c r="B574" s="315"/>
      <c r="C574" s="315"/>
      <c r="D574" s="315"/>
      <c r="E574" s="315"/>
      <c r="F574" s="316"/>
      <c r="G574" s="316"/>
      <c r="H574" s="315"/>
    </row>
    <row r="575" spans="1:10">
      <c r="A575" s="317"/>
      <c r="B575" s="315"/>
      <c r="C575" s="315"/>
      <c r="D575" s="315"/>
      <c r="E575" s="317"/>
      <c r="F575" s="318"/>
      <c r="G575" s="319"/>
      <c r="H575" s="315"/>
    </row>
    <row r="576" spans="1:10">
      <c r="A576" s="315"/>
      <c r="B576" s="315"/>
      <c r="C576" s="349"/>
      <c r="D576" s="315"/>
      <c r="E576" s="317"/>
      <c r="F576" s="315"/>
      <c r="G576" s="315"/>
      <c r="H576" s="315"/>
    </row>
    <row r="577" spans="1:10">
      <c r="A577" s="315"/>
      <c r="B577" s="315"/>
      <c r="C577" s="349"/>
      <c r="D577" s="322"/>
      <c r="E577" s="317"/>
      <c r="F577" s="320"/>
      <c r="G577" s="326"/>
      <c r="H577" s="315"/>
      <c r="J577" s="315"/>
    </row>
    <row r="578" spans="1:10" ht="14.25" customHeight="1">
      <c r="A578" s="317"/>
      <c r="B578" s="315"/>
      <c r="C578" s="341"/>
      <c r="D578" s="325"/>
      <c r="E578" s="317"/>
      <c r="F578" s="316"/>
      <c r="G578" s="316"/>
      <c r="H578" s="321"/>
      <c r="J578" s="321"/>
    </row>
    <row r="579" spans="1:10">
      <c r="A579" s="317"/>
      <c r="D579" s="322"/>
      <c r="E579" s="315"/>
      <c r="F579" s="320"/>
      <c r="G579" s="326"/>
    </row>
    <row r="580" spans="1:10" ht="14.25" customHeight="1">
      <c r="A580" s="315"/>
      <c r="B580" s="315"/>
      <c r="C580" s="341"/>
      <c r="D580" s="325"/>
      <c r="E580" s="317"/>
      <c r="F580" s="316"/>
      <c r="G580" s="316"/>
      <c r="H580" s="321"/>
      <c r="J580" s="321"/>
    </row>
    <row r="581" spans="1:10">
      <c r="A581" s="317"/>
      <c r="D581" s="322"/>
      <c r="E581" s="315"/>
      <c r="F581" s="320"/>
      <c r="G581" s="326"/>
    </row>
    <row r="582" spans="1:10" ht="14.25" customHeight="1">
      <c r="A582" s="315"/>
      <c r="B582" s="315"/>
      <c r="C582" s="341"/>
      <c r="D582" s="325"/>
      <c r="E582" s="317"/>
      <c r="F582" s="316"/>
      <c r="G582" s="316"/>
      <c r="H582" s="321"/>
      <c r="J582" s="321"/>
    </row>
    <row r="583" spans="1:10">
      <c r="A583" s="315"/>
      <c r="D583" s="322"/>
      <c r="E583" s="315"/>
      <c r="F583" s="320"/>
      <c r="G583" s="326"/>
    </row>
    <row r="584" spans="1:10">
      <c r="A584" s="315"/>
      <c r="B584" s="315"/>
      <c r="C584" s="349"/>
      <c r="D584" s="325"/>
      <c r="E584" s="317"/>
      <c r="F584" s="316"/>
      <c r="G584" s="316"/>
      <c r="H584" s="321"/>
      <c r="J584" s="321"/>
    </row>
    <row r="585" spans="1:10">
      <c r="A585" s="315"/>
      <c r="B585" s="315"/>
      <c r="C585" s="315"/>
      <c r="D585" s="315"/>
      <c r="E585" s="315"/>
      <c r="F585" s="320"/>
      <c r="G585" s="320"/>
      <c r="H585" s="315"/>
    </row>
    <row r="586" spans="1:10">
      <c r="A586" s="315"/>
      <c r="B586" s="315"/>
      <c r="C586" s="315"/>
      <c r="D586" s="315"/>
      <c r="E586" s="317"/>
      <c r="F586" s="320"/>
      <c r="G586" s="320"/>
      <c r="H586" s="315"/>
    </row>
    <row r="587" spans="1:10">
      <c r="A587" s="315"/>
      <c r="B587" s="315"/>
      <c r="C587" s="315"/>
      <c r="D587" s="315"/>
      <c r="E587" s="315"/>
      <c r="F587" s="320"/>
      <c r="G587" s="320"/>
      <c r="H587" s="324"/>
    </row>
    <row r="588" spans="1:10">
      <c r="A588" s="315"/>
      <c r="B588" s="315"/>
      <c r="C588" s="315"/>
      <c r="D588" s="315"/>
      <c r="E588" s="317"/>
      <c r="F588" s="320"/>
      <c r="G588" s="320"/>
      <c r="H588" s="315"/>
    </row>
    <row r="589" spans="1:10">
      <c r="A589" s="315"/>
      <c r="B589" s="315"/>
      <c r="C589" s="315"/>
      <c r="D589" s="315"/>
      <c r="E589" s="315"/>
      <c r="F589" s="320"/>
      <c r="G589" s="320"/>
      <c r="H589" s="315"/>
    </row>
    <row r="590" spans="1:10">
      <c r="A590" s="315"/>
      <c r="B590" s="315"/>
      <c r="C590" s="315"/>
      <c r="D590" s="315"/>
      <c r="E590" s="317"/>
      <c r="F590" s="320"/>
      <c r="G590" s="320"/>
      <c r="H590" s="315"/>
    </row>
    <row r="591" spans="1:10">
      <c r="A591" s="315"/>
      <c r="B591" s="315"/>
      <c r="C591" s="315"/>
      <c r="D591" s="315"/>
      <c r="E591" s="315"/>
      <c r="F591" s="320"/>
      <c r="G591" s="320"/>
      <c r="H591" s="315"/>
    </row>
    <row r="592" spans="1:10">
      <c r="A592" s="315"/>
      <c r="B592" s="315"/>
      <c r="C592" s="315"/>
      <c r="D592" s="315"/>
      <c r="E592" s="317"/>
      <c r="F592" s="320"/>
      <c r="G592" s="320"/>
      <c r="H592" s="315"/>
    </row>
    <row r="593" spans="1:8">
      <c r="A593" s="315"/>
      <c r="B593" s="315"/>
      <c r="C593" s="315"/>
      <c r="D593" s="315"/>
      <c r="E593" s="315"/>
      <c r="F593" s="320"/>
      <c r="G593" s="320"/>
      <c r="H593" s="315"/>
    </row>
    <row r="594" spans="1:8">
      <c r="A594" s="315"/>
      <c r="B594" s="315"/>
      <c r="C594" s="315"/>
      <c r="D594" s="315"/>
      <c r="E594" s="317"/>
      <c r="F594" s="320"/>
      <c r="G594" s="320"/>
      <c r="H594" s="315"/>
    </row>
    <row r="595" spans="1:8">
      <c r="A595" s="315"/>
      <c r="B595" s="315"/>
      <c r="C595" s="315"/>
      <c r="D595" s="315"/>
      <c r="E595" s="315"/>
      <c r="F595" s="320"/>
      <c r="G595" s="320"/>
      <c r="H595" s="315"/>
    </row>
    <row r="596" spans="1:8">
      <c r="A596" s="315"/>
      <c r="B596" s="315"/>
      <c r="C596" s="315"/>
      <c r="D596" s="315"/>
      <c r="E596" s="317"/>
      <c r="F596" s="320"/>
      <c r="G596" s="320"/>
      <c r="H596" s="315"/>
    </row>
    <row r="597" spans="1:8">
      <c r="A597" s="315"/>
      <c r="B597" s="315"/>
      <c r="C597" s="315"/>
      <c r="D597" s="315"/>
      <c r="E597" s="315"/>
      <c r="F597" s="320"/>
      <c r="G597" s="320"/>
      <c r="H597" s="315"/>
    </row>
    <row r="598" spans="1:8">
      <c r="A598" s="315"/>
      <c r="B598" s="315"/>
      <c r="C598" s="315"/>
      <c r="D598" s="315"/>
      <c r="E598" s="317"/>
      <c r="F598" s="320"/>
      <c r="G598" s="320"/>
      <c r="H598" s="315"/>
    </row>
    <row r="599" spans="1:8">
      <c r="A599" s="315"/>
      <c r="B599" s="315"/>
      <c r="C599" s="315"/>
      <c r="D599" s="315"/>
      <c r="E599" s="315"/>
      <c r="F599" s="320"/>
      <c r="G599" s="320"/>
      <c r="H599" s="315"/>
    </row>
    <row r="600" spans="1:8">
      <c r="A600" s="315"/>
      <c r="B600" s="315"/>
      <c r="C600" s="315"/>
      <c r="D600" s="315"/>
      <c r="E600" s="317"/>
      <c r="F600" s="320"/>
      <c r="G600" s="320"/>
      <c r="H600" s="315"/>
    </row>
    <row r="601" spans="1:8">
      <c r="A601" s="315"/>
      <c r="B601" s="315"/>
      <c r="C601" s="315"/>
      <c r="D601" s="315"/>
      <c r="E601" s="315"/>
      <c r="F601" s="320"/>
      <c r="G601" s="320"/>
      <c r="H601" s="315"/>
    </row>
    <row r="602" spans="1:8">
      <c r="A602" s="315"/>
      <c r="B602" s="315"/>
      <c r="C602" s="315"/>
      <c r="D602" s="315"/>
      <c r="E602" s="317"/>
      <c r="F602" s="320"/>
      <c r="G602" s="320"/>
      <c r="H602" s="315"/>
    </row>
    <row r="603" spans="1:8">
      <c r="A603" s="315"/>
      <c r="B603" s="315"/>
      <c r="C603" s="315"/>
      <c r="D603" s="315"/>
      <c r="E603" s="315"/>
      <c r="F603" s="320"/>
      <c r="G603" s="320"/>
      <c r="H603" s="315"/>
    </row>
    <row r="604" spans="1:8">
      <c r="A604" s="315"/>
      <c r="B604" s="315"/>
      <c r="C604" s="315"/>
      <c r="D604" s="315"/>
      <c r="E604" s="317"/>
      <c r="F604" s="320"/>
      <c r="G604" s="320"/>
      <c r="H604" s="315"/>
    </row>
    <row r="605" spans="1:8">
      <c r="A605" s="315"/>
      <c r="B605" s="315"/>
      <c r="C605" s="315"/>
      <c r="D605" s="315"/>
      <c r="E605" s="317"/>
      <c r="F605" s="320"/>
      <c r="G605" s="320"/>
      <c r="H605" s="315"/>
    </row>
    <row r="606" spans="1:8">
      <c r="A606" s="315"/>
      <c r="B606" s="315"/>
      <c r="C606" s="315"/>
      <c r="D606" s="315"/>
      <c r="E606" s="317"/>
      <c r="F606" s="320"/>
      <c r="G606" s="320"/>
      <c r="H606" s="315"/>
    </row>
    <row r="607" spans="1:8">
      <c r="A607" s="315"/>
      <c r="B607" s="315"/>
      <c r="C607" s="315"/>
      <c r="D607" s="315"/>
      <c r="E607" s="317"/>
      <c r="F607" s="320"/>
      <c r="G607" s="326"/>
      <c r="H607" s="315"/>
    </row>
    <row r="608" spans="1:8">
      <c r="A608" s="315"/>
      <c r="B608" s="315"/>
      <c r="C608" s="315"/>
      <c r="D608" s="315"/>
      <c r="E608" s="317"/>
      <c r="F608" s="320"/>
      <c r="G608" s="320"/>
      <c r="H608" s="315"/>
    </row>
    <row r="609" spans="1:10">
      <c r="A609" s="315"/>
      <c r="B609" s="315"/>
      <c r="C609" s="315"/>
      <c r="D609" s="315"/>
      <c r="E609" s="315"/>
      <c r="F609" s="316"/>
      <c r="G609" s="316"/>
      <c r="H609" s="315"/>
    </row>
    <row r="610" spans="1:10">
      <c r="A610" s="315"/>
      <c r="B610" s="315"/>
      <c r="C610" s="315"/>
      <c r="D610" s="315"/>
      <c r="E610" s="315"/>
      <c r="F610" s="316"/>
      <c r="G610" s="316"/>
      <c r="H610" s="315"/>
    </row>
    <row r="611" spans="1:10">
      <c r="A611" s="317"/>
      <c r="B611" s="315"/>
      <c r="C611" s="315"/>
      <c r="D611" s="315"/>
      <c r="E611" s="317"/>
      <c r="F611" s="318"/>
      <c r="G611" s="319"/>
      <c r="H611" s="315"/>
    </row>
    <row r="612" spans="1:10">
      <c r="A612" s="315"/>
      <c r="B612" s="315"/>
      <c r="C612" s="349"/>
      <c r="D612" s="315"/>
      <c r="E612" s="317"/>
      <c r="F612" s="315"/>
      <c r="G612" s="315"/>
      <c r="H612" s="315"/>
    </row>
    <row r="613" spans="1:10">
      <c r="A613" s="315"/>
      <c r="B613" s="315"/>
      <c r="C613" s="315"/>
      <c r="D613" s="315"/>
      <c r="E613" s="315"/>
      <c r="F613" s="320"/>
      <c r="G613" s="320"/>
      <c r="H613" s="315"/>
    </row>
    <row r="614" spans="1:10">
      <c r="A614" s="315"/>
      <c r="B614" s="315"/>
      <c r="C614" s="315"/>
      <c r="D614" s="315"/>
      <c r="E614" s="317"/>
      <c r="F614" s="316"/>
      <c r="G614" s="316"/>
      <c r="H614" s="315"/>
    </row>
    <row r="615" spans="1:10">
      <c r="A615" s="315"/>
      <c r="D615" s="322"/>
      <c r="E615" s="315"/>
      <c r="F615" s="326"/>
      <c r="G615" s="326"/>
      <c r="H615" s="324"/>
      <c r="J615" s="324"/>
    </row>
    <row r="616" spans="1:10">
      <c r="A616" s="315"/>
      <c r="B616" s="329"/>
      <c r="C616" s="321"/>
      <c r="D616" s="328"/>
      <c r="E616" s="317"/>
      <c r="F616" s="316"/>
      <c r="G616" s="316"/>
      <c r="H616" s="321"/>
      <c r="J616" s="321"/>
    </row>
    <row r="617" spans="1:10">
      <c r="A617" s="315"/>
      <c r="D617" s="322"/>
      <c r="E617" s="315"/>
      <c r="F617" s="326"/>
      <c r="G617" s="326"/>
    </row>
    <row r="618" spans="1:10">
      <c r="A618" s="315"/>
      <c r="B618" s="329"/>
      <c r="C618" s="321"/>
      <c r="D618" s="325"/>
      <c r="E618" s="317"/>
      <c r="F618" s="316"/>
      <c r="G618" s="316"/>
      <c r="H618" s="321"/>
      <c r="J618" s="321"/>
    </row>
    <row r="619" spans="1:10">
      <c r="A619" s="315"/>
      <c r="D619" s="322"/>
      <c r="E619" s="315"/>
      <c r="F619" s="326"/>
      <c r="G619" s="326"/>
    </row>
    <row r="620" spans="1:10">
      <c r="A620" s="315"/>
      <c r="B620" s="329"/>
      <c r="C620" s="321"/>
      <c r="D620" s="325"/>
      <c r="E620" s="317"/>
      <c r="F620" s="316"/>
      <c r="G620" s="316"/>
      <c r="H620" s="321"/>
      <c r="J620" s="321"/>
    </row>
    <row r="621" spans="1:10">
      <c r="A621" s="315"/>
      <c r="D621" s="322"/>
      <c r="E621" s="315"/>
      <c r="F621" s="326"/>
      <c r="G621" s="326"/>
    </row>
    <row r="622" spans="1:10">
      <c r="A622" s="315"/>
      <c r="B622" s="329"/>
      <c r="C622" s="321"/>
      <c r="D622" s="325"/>
      <c r="E622" s="317"/>
      <c r="F622" s="316"/>
      <c r="G622" s="316"/>
      <c r="H622" s="321"/>
      <c r="J622" s="321"/>
    </row>
    <row r="623" spans="1:10">
      <c r="A623" s="315"/>
      <c r="D623" s="322"/>
      <c r="E623" s="315"/>
      <c r="F623" s="326"/>
      <c r="G623" s="326"/>
    </row>
    <row r="624" spans="1:10">
      <c r="A624" s="315"/>
      <c r="B624" s="329"/>
      <c r="C624" s="321"/>
      <c r="D624" s="325"/>
      <c r="E624" s="317"/>
      <c r="F624" s="316"/>
      <c r="G624" s="316"/>
      <c r="H624" s="321"/>
      <c r="J624" s="321"/>
    </row>
    <row r="625" spans="1:10">
      <c r="A625" s="315"/>
      <c r="D625" s="322"/>
      <c r="E625" s="315"/>
      <c r="F625" s="326"/>
      <c r="G625" s="326"/>
    </row>
    <row r="626" spans="1:10">
      <c r="A626" s="315"/>
      <c r="B626" s="329"/>
      <c r="C626" s="321"/>
      <c r="D626" s="325"/>
      <c r="E626" s="317"/>
      <c r="F626" s="316"/>
      <c r="G626" s="316"/>
      <c r="H626" s="321"/>
      <c r="J626" s="321"/>
    </row>
    <row r="627" spans="1:10">
      <c r="A627" s="315"/>
      <c r="D627" s="322"/>
      <c r="E627" s="315"/>
      <c r="F627" s="326"/>
      <c r="G627" s="326"/>
    </row>
    <row r="628" spans="1:10">
      <c r="A628" s="315"/>
      <c r="B628" s="329"/>
      <c r="C628" s="321"/>
      <c r="D628" s="325"/>
      <c r="E628" s="317"/>
      <c r="F628" s="316"/>
      <c r="G628" s="316"/>
      <c r="H628" s="321"/>
      <c r="J628" s="321"/>
    </row>
    <row r="629" spans="1:10">
      <c r="A629" s="315"/>
      <c r="D629" s="322"/>
      <c r="E629" s="315"/>
      <c r="F629" s="326"/>
      <c r="G629" s="326"/>
      <c r="H629" s="327"/>
    </row>
    <row r="630" spans="1:10">
      <c r="A630" s="315"/>
      <c r="B630" s="329"/>
      <c r="C630" s="321"/>
      <c r="D630" s="325"/>
      <c r="E630" s="317"/>
      <c r="F630" s="316"/>
      <c r="G630" s="316"/>
      <c r="H630" s="321"/>
      <c r="J630" s="321"/>
    </row>
    <row r="631" spans="1:10">
      <c r="A631" s="315"/>
      <c r="B631" s="329"/>
      <c r="C631" s="350"/>
      <c r="D631" s="315"/>
      <c r="E631" s="317"/>
      <c r="F631" s="326"/>
      <c r="G631" s="326"/>
      <c r="H631" s="327"/>
      <c r="J631" s="321"/>
    </row>
    <row r="632" spans="1:10">
      <c r="A632" s="315"/>
      <c r="B632" s="329"/>
      <c r="C632" s="350"/>
      <c r="D632" s="315"/>
      <c r="E632" s="317"/>
      <c r="F632" s="326"/>
      <c r="G632" s="326"/>
      <c r="H632" s="321"/>
      <c r="J632" s="315"/>
    </row>
    <row r="633" spans="1:10">
      <c r="A633" s="315"/>
      <c r="B633" s="329"/>
      <c r="C633" s="350"/>
      <c r="D633" s="315"/>
      <c r="E633" s="317"/>
      <c r="F633" s="326"/>
      <c r="G633" s="326"/>
      <c r="H633" s="327"/>
      <c r="J633" s="321"/>
    </row>
    <row r="634" spans="1:10">
      <c r="A634" s="315"/>
      <c r="B634" s="329"/>
      <c r="C634" s="350"/>
      <c r="D634" s="315"/>
      <c r="E634" s="317"/>
      <c r="F634" s="326"/>
      <c r="G634" s="326"/>
      <c r="H634" s="321"/>
      <c r="J634" s="315"/>
    </row>
    <row r="635" spans="1:10">
      <c r="A635" s="315"/>
      <c r="B635" s="329"/>
      <c r="C635" s="350"/>
      <c r="D635" s="315"/>
      <c r="E635" s="317"/>
      <c r="F635" s="326"/>
      <c r="G635" s="326"/>
      <c r="H635" s="327"/>
      <c r="J635" s="321"/>
    </row>
    <row r="636" spans="1:10">
      <c r="A636" s="315"/>
      <c r="B636" s="329"/>
      <c r="C636" s="350"/>
      <c r="D636" s="315"/>
      <c r="E636" s="317"/>
      <c r="F636" s="326"/>
      <c r="G636" s="326"/>
      <c r="H636" s="321"/>
      <c r="J636" s="315"/>
    </row>
    <row r="637" spans="1:10">
      <c r="A637" s="315"/>
      <c r="B637" s="329"/>
      <c r="C637" s="350"/>
      <c r="D637" s="322"/>
      <c r="E637" s="317"/>
      <c r="F637" s="326"/>
      <c r="G637" s="326"/>
      <c r="H637" s="327"/>
      <c r="J637" s="321"/>
    </row>
    <row r="638" spans="1:10">
      <c r="A638" s="315"/>
      <c r="B638" s="329"/>
      <c r="C638" s="350"/>
      <c r="D638" s="322"/>
      <c r="E638" s="317"/>
      <c r="F638" s="326"/>
      <c r="G638" s="326"/>
      <c r="H638" s="321"/>
    </row>
    <row r="639" spans="1:10">
      <c r="A639" s="315"/>
      <c r="B639" s="329"/>
      <c r="C639" s="350"/>
      <c r="D639" s="322"/>
      <c r="E639" s="317"/>
      <c r="F639" s="326"/>
      <c r="G639" s="326"/>
      <c r="H639" s="327"/>
      <c r="J639" s="321"/>
    </row>
    <row r="640" spans="1:10">
      <c r="A640" s="315"/>
      <c r="B640" s="315"/>
      <c r="C640" s="315"/>
      <c r="D640" s="315"/>
      <c r="E640" s="317"/>
      <c r="F640" s="320"/>
      <c r="G640" s="320"/>
      <c r="H640" s="315"/>
    </row>
    <row r="641" spans="1:10">
      <c r="A641" s="315"/>
      <c r="B641" s="315"/>
      <c r="C641" s="315"/>
      <c r="D641" s="315"/>
      <c r="E641" s="317"/>
      <c r="F641" s="320"/>
      <c r="G641" s="320"/>
      <c r="H641" s="315"/>
    </row>
    <row r="642" spans="1:10">
      <c r="A642" s="315"/>
      <c r="B642" s="315"/>
      <c r="C642" s="315"/>
      <c r="D642" s="315"/>
      <c r="E642" s="317"/>
      <c r="F642" s="320"/>
      <c r="G642" s="320"/>
      <c r="H642" s="315"/>
    </row>
    <row r="643" spans="1:10">
      <c r="A643" s="315"/>
      <c r="B643" s="315"/>
      <c r="C643" s="315"/>
      <c r="D643" s="315"/>
      <c r="E643" s="317"/>
      <c r="F643" s="320"/>
      <c r="G643" s="326"/>
      <c r="H643" s="327"/>
      <c r="I643" s="323"/>
    </row>
    <row r="644" spans="1:10">
      <c r="A644" s="315"/>
      <c r="B644" s="315"/>
      <c r="C644" s="315"/>
      <c r="D644" s="315"/>
      <c r="E644" s="317"/>
      <c r="F644" s="320"/>
      <c r="G644" s="320"/>
      <c r="H644" s="327"/>
      <c r="I644" s="323"/>
    </row>
    <row r="645" spans="1:10">
      <c r="A645" s="315"/>
      <c r="B645" s="315"/>
      <c r="C645" s="315"/>
      <c r="D645" s="315"/>
      <c r="E645" s="315"/>
      <c r="F645" s="316"/>
      <c r="G645" s="316"/>
      <c r="H645" s="315"/>
    </row>
    <row r="646" spans="1:10">
      <c r="A646" s="315"/>
      <c r="B646" s="315"/>
      <c r="C646" s="315"/>
      <c r="D646" s="315"/>
      <c r="E646" s="315"/>
      <c r="F646" s="316"/>
      <c r="G646" s="316"/>
      <c r="H646" s="315"/>
    </row>
    <row r="647" spans="1:10">
      <c r="A647" s="317"/>
      <c r="B647" s="315"/>
      <c r="C647" s="315"/>
      <c r="D647" s="315"/>
      <c r="E647" s="317"/>
      <c r="F647" s="318"/>
      <c r="G647" s="319"/>
      <c r="H647" s="315"/>
    </row>
    <row r="648" spans="1:10">
      <c r="A648" s="315"/>
      <c r="B648" s="315"/>
      <c r="C648" s="315"/>
      <c r="D648" s="315"/>
      <c r="E648" s="317"/>
      <c r="F648" s="315"/>
      <c r="G648" s="315"/>
      <c r="H648" s="315"/>
    </row>
    <row r="649" spans="1:10">
      <c r="A649" s="315"/>
      <c r="D649" s="322"/>
      <c r="E649" s="315"/>
      <c r="F649" s="326"/>
      <c r="G649" s="326"/>
      <c r="H649" s="315"/>
      <c r="J649" s="315"/>
    </row>
    <row r="650" spans="1:10">
      <c r="A650" s="315"/>
      <c r="B650" s="329"/>
      <c r="C650" s="321"/>
      <c r="D650" s="325"/>
      <c r="E650" s="317"/>
      <c r="F650" s="316"/>
      <c r="G650" s="316"/>
      <c r="H650" s="321"/>
      <c r="J650" s="321"/>
    </row>
    <row r="651" spans="1:10">
      <c r="A651" s="315"/>
      <c r="D651" s="322"/>
      <c r="E651" s="315"/>
      <c r="F651" s="326"/>
      <c r="G651" s="326"/>
      <c r="H651" s="315"/>
      <c r="J651" s="315"/>
    </row>
    <row r="652" spans="1:10">
      <c r="A652" s="315"/>
      <c r="B652" s="315"/>
      <c r="C652" s="315"/>
      <c r="D652" s="325"/>
      <c r="E652" s="317"/>
      <c r="F652" s="316"/>
      <c r="G652" s="316"/>
      <c r="H652" s="315"/>
      <c r="J652" s="315"/>
    </row>
    <row r="653" spans="1:10">
      <c r="A653" s="315"/>
      <c r="D653" s="322"/>
      <c r="E653" s="315"/>
      <c r="F653" s="326"/>
      <c r="G653" s="326"/>
    </row>
    <row r="654" spans="1:10">
      <c r="A654" s="315"/>
      <c r="B654" s="315"/>
      <c r="C654" s="321"/>
      <c r="D654" s="328"/>
      <c r="E654" s="317"/>
      <c r="F654" s="316"/>
      <c r="G654" s="316"/>
      <c r="H654" s="321"/>
      <c r="J654" s="321"/>
    </row>
    <row r="655" spans="1:10">
      <c r="A655" s="315"/>
      <c r="D655" s="322"/>
      <c r="E655" s="315"/>
      <c r="F655" s="326"/>
      <c r="G655" s="326"/>
    </row>
    <row r="656" spans="1:10">
      <c r="A656" s="315"/>
      <c r="B656" s="315"/>
      <c r="C656" s="321"/>
      <c r="D656" s="328"/>
      <c r="E656" s="317"/>
      <c r="F656" s="316"/>
      <c r="G656" s="316"/>
      <c r="H656" s="321"/>
      <c r="J656" s="321"/>
    </row>
    <row r="657" spans="1:10">
      <c r="A657" s="315"/>
      <c r="D657" s="322"/>
      <c r="E657" s="315"/>
      <c r="F657" s="326"/>
      <c r="G657" s="326"/>
    </row>
    <row r="658" spans="1:10">
      <c r="A658" s="315"/>
      <c r="B658" s="329"/>
      <c r="C658" s="321"/>
      <c r="D658" s="328"/>
      <c r="E658" s="317"/>
      <c r="F658" s="316"/>
      <c r="G658" s="316"/>
      <c r="H658" s="321"/>
      <c r="J658" s="321"/>
    </row>
    <row r="659" spans="1:10">
      <c r="A659" s="315"/>
      <c r="D659" s="322"/>
      <c r="E659" s="315"/>
      <c r="F659" s="326"/>
      <c r="G659" s="326"/>
    </row>
    <row r="660" spans="1:10">
      <c r="A660" s="315"/>
      <c r="B660" s="329"/>
      <c r="C660" s="321"/>
      <c r="D660" s="325"/>
      <c r="E660" s="317"/>
      <c r="F660" s="316"/>
      <c r="G660" s="316"/>
      <c r="H660" s="321"/>
      <c r="J660" s="321"/>
    </row>
    <row r="661" spans="1:10">
      <c r="A661" s="315"/>
      <c r="D661" s="322"/>
      <c r="E661" s="315"/>
      <c r="F661" s="326"/>
      <c r="G661" s="326"/>
    </row>
    <row r="662" spans="1:10">
      <c r="A662" s="315"/>
      <c r="B662" s="329"/>
      <c r="C662" s="321"/>
      <c r="D662" s="328"/>
      <c r="E662" s="317"/>
      <c r="F662" s="316"/>
      <c r="G662" s="316"/>
      <c r="H662" s="321"/>
      <c r="J662" s="321"/>
    </row>
    <row r="663" spans="1:10">
      <c r="A663" s="315"/>
      <c r="B663" s="315"/>
      <c r="C663" s="315"/>
      <c r="D663" s="315"/>
      <c r="E663" s="315"/>
      <c r="F663" s="320"/>
      <c r="G663" s="320"/>
      <c r="H663" s="315"/>
    </row>
    <row r="664" spans="1:10">
      <c r="A664" s="315"/>
      <c r="B664" s="315"/>
      <c r="C664" s="315"/>
      <c r="D664" s="315"/>
      <c r="E664" s="317"/>
      <c r="F664" s="320"/>
      <c r="G664" s="320"/>
      <c r="H664" s="315"/>
    </row>
    <row r="665" spans="1:10">
      <c r="A665" s="315"/>
      <c r="B665" s="315"/>
      <c r="C665" s="315"/>
      <c r="D665" s="315"/>
      <c r="E665" s="315"/>
      <c r="F665" s="320"/>
      <c r="G665" s="320"/>
      <c r="H665" s="315"/>
    </row>
    <row r="666" spans="1:10">
      <c r="A666" s="315"/>
      <c r="B666" s="315"/>
      <c r="C666" s="315"/>
      <c r="D666" s="315"/>
      <c r="E666" s="317"/>
      <c r="F666" s="320"/>
      <c r="G666" s="320"/>
      <c r="H666" s="315"/>
    </row>
    <row r="667" spans="1:10">
      <c r="A667" s="315"/>
      <c r="B667" s="315"/>
      <c r="C667" s="315"/>
      <c r="D667" s="315"/>
      <c r="E667" s="315"/>
      <c r="F667" s="320"/>
      <c r="G667" s="320"/>
      <c r="H667" s="315"/>
    </row>
    <row r="668" spans="1:10">
      <c r="A668" s="315"/>
      <c r="B668" s="315"/>
      <c r="C668" s="315"/>
      <c r="D668" s="315"/>
      <c r="E668" s="317"/>
      <c r="F668" s="320"/>
      <c r="G668" s="320"/>
      <c r="H668" s="315"/>
    </row>
    <row r="669" spans="1:10">
      <c r="A669" s="315"/>
      <c r="B669" s="315"/>
      <c r="C669" s="315"/>
      <c r="D669" s="315"/>
      <c r="E669" s="315"/>
      <c r="F669" s="320"/>
      <c r="G669" s="320"/>
      <c r="H669" s="315"/>
    </row>
    <row r="670" spans="1:10">
      <c r="A670" s="315"/>
      <c r="B670" s="315"/>
      <c r="C670" s="315"/>
      <c r="D670" s="315"/>
      <c r="E670" s="317"/>
      <c r="F670" s="320"/>
      <c r="G670" s="320"/>
      <c r="H670" s="315"/>
    </row>
    <row r="671" spans="1:10">
      <c r="A671" s="315"/>
      <c r="B671" s="315"/>
      <c r="C671" s="315"/>
      <c r="D671" s="315"/>
      <c r="E671" s="315"/>
      <c r="F671" s="320"/>
      <c r="G671" s="320"/>
      <c r="H671" s="315"/>
    </row>
    <row r="672" spans="1:10">
      <c r="A672" s="315"/>
      <c r="B672" s="315"/>
      <c r="C672" s="315"/>
      <c r="D672" s="315"/>
      <c r="E672" s="317"/>
      <c r="F672" s="320"/>
      <c r="G672" s="320"/>
      <c r="H672" s="315"/>
    </row>
    <row r="673" spans="1:10">
      <c r="A673" s="315"/>
      <c r="B673" s="315"/>
      <c r="C673" s="315"/>
      <c r="D673" s="315"/>
      <c r="E673" s="315"/>
      <c r="F673" s="320"/>
      <c r="G673" s="326"/>
      <c r="H673" s="315"/>
    </row>
    <row r="674" spans="1:10">
      <c r="A674" s="315"/>
      <c r="B674" s="315"/>
      <c r="C674" s="315"/>
      <c r="D674" s="315"/>
      <c r="E674" s="317"/>
      <c r="F674" s="320"/>
      <c r="G674" s="320"/>
      <c r="H674" s="315"/>
    </row>
    <row r="675" spans="1:10">
      <c r="A675" s="315"/>
      <c r="B675" s="315"/>
      <c r="C675" s="315"/>
      <c r="D675" s="315"/>
      <c r="E675" s="315"/>
      <c r="F675" s="320"/>
      <c r="G675" s="320"/>
      <c r="H675" s="315"/>
    </row>
    <row r="676" spans="1:10">
      <c r="A676" s="315"/>
      <c r="B676" s="315"/>
      <c r="C676" s="315"/>
      <c r="D676" s="315"/>
      <c r="E676" s="317"/>
      <c r="F676" s="320"/>
      <c r="G676" s="320"/>
      <c r="H676" s="315"/>
    </row>
    <row r="677" spans="1:10">
      <c r="A677" s="315"/>
      <c r="B677" s="315"/>
      <c r="C677" s="315"/>
      <c r="D677" s="315"/>
      <c r="E677" s="317"/>
      <c r="F677" s="320"/>
      <c r="G677" s="320"/>
      <c r="H677" s="315"/>
    </row>
    <row r="678" spans="1:10">
      <c r="A678" s="315"/>
      <c r="B678" s="315"/>
      <c r="C678" s="315"/>
      <c r="D678" s="315"/>
      <c r="E678" s="317"/>
      <c r="F678" s="320"/>
      <c r="G678" s="320"/>
      <c r="H678" s="315"/>
    </row>
    <row r="679" spans="1:10">
      <c r="A679" s="315"/>
      <c r="B679" s="315"/>
      <c r="C679" s="315"/>
      <c r="D679" s="315"/>
      <c r="E679" s="317"/>
      <c r="F679" s="320"/>
      <c r="G679" s="326"/>
      <c r="H679" s="327"/>
    </row>
    <row r="680" spans="1:10">
      <c r="A680" s="315"/>
      <c r="B680" s="315"/>
      <c r="C680" s="315"/>
      <c r="D680" s="315"/>
      <c r="E680" s="317"/>
      <c r="F680" s="320"/>
      <c r="G680" s="320"/>
      <c r="H680" s="327"/>
    </row>
    <row r="681" spans="1:10">
      <c r="A681" s="315"/>
      <c r="B681" s="315"/>
      <c r="C681" s="315"/>
      <c r="D681" s="315"/>
      <c r="E681" s="315"/>
      <c r="F681" s="316"/>
      <c r="G681" s="316"/>
      <c r="H681" s="315"/>
    </row>
    <row r="682" spans="1:10">
      <c r="A682" s="315"/>
      <c r="B682" s="315"/>
      <c r="C682" s="315"/>
      <c r="D682" s="315"/>
      <c r="E682" s="315"/>
      <c r="F682" s="316"/>
      <c r="G682" s="316"/>
      <c r="H682" s="315"/>
    </row>
    <row r="683" spans="1:10">
      <c r="A683" s="317"/>
      <c r="B683" s="315"/>
      <c r="C683" s="315"/>
      <c r="D683" s="315"/>
      <c r="E683" s="317"/>
      <c r="F683" s="318"/>
      <c r="G683" s="319"/>
      <c r="H683" s="315"/>
    </row>
    <row r="684" spans="1:10">
      <c r="A684" s="315"/>
      <c r="B684" s="315"/>
      <c r="C684" s="315"/>
      <c r="D684" s="315"/>
      <c r="E684" s="317"/>
      <c r="F684" s="315"/>
      <c r="G684" s="315"/>
      <c r="H684" s="315"/>
    </row>
    <row r="685" spans="1:10">
      <c r="A685" s="315"/>
      <c r="D685" s="315"/>
      <c r="E685" s="315"/>
      <c r="F685" s="320"/>
      <c r="G685" s="320"/>
      <c r="H685" s="315"/>
    </row>
    <row r="686" spans="1:10">
      <c r="A686" s="315"/>
      <c r="B686" s="315"/>
      <c r="C686" s="315"/>
      <c r="D686" s="315"/>
      <c r="E686" s="315"/>
      <c r="F686" s="316"/>
      <c r="G686" s="316"/>
      <c r="H686" s="315"/>
    </row>
    <row r="687" spans="1:10">
      <c r="A687" s="315"/>
      <c r="D687" s="322"/>
      <c r="E687" s="315"/>
      <c r="F687" s="320"/>
      <c r="G687" s="326"/>
      <c r="H687" s="324"/>
      <c r="J687" s="324"/>
    </row>
    <row r="688" spans="1:10">
      <c r="A688" s="315"/>
      <c r="B688" s="315"/>
      <c r="C688" s="321"/>
      <c r="D688" s="328"/>
      <c r="E688" s="317"/>
      <c r="F688" s="316"/>
      <c r="G688" s="316"/>
      <c r="H688" s="321"/>
      <c r="J688" s="321"/>
    </row>
    <row r="689" spans="1:10">
      <c r="A689" s="315"/>
      <c r="D689" s="322"/>
      <c r="E689" s="315"/>
      <c r="F689" s="320"/>
      <c r="G689" s="326"/>
    </row>
    <row r="690" spans="1:10">
      <c r="A690" s="315"/>
      <c r="B690" s="315"/>
      <c r="C690" s="315"/>
      <c r="D690" s="328"/>
      <c r="E690" s="317"/>
      <c r="F690" s="316"/>
      <c r="G690" s="316"/>
      <c r="H690" s="321"/>
      <c r="J690" s="321"/>
    </row>
    <row r="691" spans="1:10">
      <c r="A691" s="315"/>
      <c r="D691" s="322"/>
      <c r="E691" s="315"/>
      <c r="F691" s="320"/>
      <c r="G691" s="326"/>
    </row>
    <row r="692" spans="1:10">
      <c r="A692" s="315"/>
      <c r="B692" s="329"/>
      <c r="C692" s="315"/>
      <c r="D692" s="328"/>
      <c r="E692" s="317"/>
      <c r="F692" s="316"/>
      <c r="G692" s="316"/>
      <c r="H692" s="321"/>
      <c r="J692" s="321"/>
    </row>
    <row r="693" spans="1:10">
      <c r="A693" s="315"/>
      <c r="D693" s="322"/>
      <c r="E693" s="315"/>
      <c r="F693" s="320"/>
      <c r="G693" s="326"/>
    </row>
    <row r="694" spans="1:10">
      <c r="A694" s="315"/>
      <c r="B694" s="315"/>
      <c r="C694" s="321"/>
      <c r="D694" s="325"/>
      <c r="E694" s="317"/>
      <c r="F694" s="316"/>
      <c r="G694" s="316"/>
      <c r="H694" s="321"/>
      <c r="J694" s="321"/>
    </row>
    <row r="695" spans="1:10">
      <c r="A695" s="315"/>
      <c r="D695" s="322"/>
      <c r="E695" s="315"/>
      <c r="F695" s="320"/>
      <c r="G695" s="326"/>
    </row>
    <row r="696" spans="1:10">
      <c r="A696" s="315"/>
      <c r="B696" s="315"/>
      <c r="C696" s="321"/>
      <c r="D696" s="325"/>
      <c r="E696" s="317"/>
      <c r="F696" s="316"/>
      <c r="G696" s="316"/>
      <c r="H696" s="321"/>
      <c r="J696" s="321"/>
    </row>
    <row r="697" spans="1:10">
      <c r="A697" s="315"/>
      <c r="D697" s="322"/>
      <c r="E697" s="315"/>
      <c r="F697" s="320"/>
      <c r="G697" s="326"/>
    </row>
    <row r="698" spans="1:10">
      <c r="A698" s="315"/>
      <c r="B698" s="315"/>
      <c r="C698" s="321"/>
      <c r="D698" s="325"/>
      <c r="E698" s="317"/>
      <c r="F698" s="316"/>
      <c r="G698" s="316"/>
      <c r="H698" s="321"/>
      <c r="J698" s="321"/>
    </row>
    <row r="699" spans="1:10">
      <c r="A699" s="315"/>
      <c r="D699" s="322"/>
      <c r="E699" s="315"/>
      <c r="F699" s="320"/>
      <c r="G699" s="326"/>
      <c r="H699" s="327"/>
    </row>
    <row r="700" spans="1:10">
      <c r="A700" s="315"/>
      <c r="B700" s="315"/>
      <c r="C700" s="321"/>
      <c r="D700" s="328"/>
      <c r="E700" s="317"/>
      <c r="F700" s="316"/>
      <c r="G700" s="316"/>
      <c r="H700" s="321"/>
      <c r="J700" s="321"/>
    </row>
    <row r="701" spans="1:10">
      <c r="A701" s="315"/>
      <c r="D701" s="322"/>
      <c r="E701" s="315"/>
      <c r="F701" s="320"/>
      <c r="G701" s="326"/>
    </row>
    <row r="702" spans="1:10">
      <c r="A702" s="315"/>
      <c r="B702" s="315"/>
      <c r="C702" s="321"/>
      <c r="D702" s="328"/>
      <c r="E702" s="317"/>
      <c r="F702" s="316"/>
      <c r="G702" s="316"/>
      <c r="H702" s="321"/>
      <c r="J702" s="321"/>
    </row>
    <row r="703" spans="1:10">
      <c r="A703" s="315"/>
      <c r="D703" s="322"/>
      <c r="E703" s="315"/>
      <c r="F703" s="320"/>
      <c r="G703" s="326"/>
      <c r="H703" s="315"/>
      <c r="J703" s="315"/>
    </row>
    <row r="704" spans="1:10">
      <c r="A704" s="315"/>
      <c r="B704" s="315"/>
      <c r="C704" s="321"/>
      <c r="D704" s="328"/>
      <c r="E704" s="317"/>
      <c r="F704" s="316"/>
      <c r="G704" s="316"/>
      <c r="H704" s="315"/>
      <c r="J704" s="315"/>
    </row>
    <row r="705" spans="1:10">
      <c r="A705" s="315"/>
      <c r="D705" s="322"/>
      <c r="E705" s="315"/>
      <c r="F705" s="320"/>
      <c r="G705" s="326"/>
    </row>
    <row r="706" spans="1:10">
      <c r="A706" s="315"/>
      <c r="B706" s="315"/>
      <c r="C706" s="315"/>
      <c r="D706" s="328"/>
      <c r="E706" s="317"/>
      <c r="F706" s="316"/>
      <c r="G706" s="316"/>
      <c r="H706" s="321"/>
      <c r="J706" s="321"/>
    </row>
    <row r="707" spans="1:10">
      <c r="A707" s="315"/>
      <c r="D707" s="322"/>
      <c r="E707" s="315"/>
      <c r="F707" s="320"/>
      <c r="G707" s="326"/>
      <c r="H707" s="315"/>
      <c r="J707" s="315"/>
    </row>
    <row r="708" spans="1:10">
      <c r="A708" s="315"/>
      <c r="B708" s="315"/>
      <c r="C708" s="315"/>
      <c r="D708" s="328"/>
      <c r="E708" s="317"/>
      <c r="F708" s="316"/>
      <c r="G708" s="316"/>
      <c r="H708" s="321"/>
      <c r="J708" s="321"/>
    </row>
    <row r="709" spans="1:10">
      <c r="A709" s="315"/>
      <c r="D709" s="322"/>
      <c r="E709" s="315"/>
      <c r="F709" s="320"/>
      <c r="G709" s="326"/>
      <c r="H709" s="327"/>
    </row>
    <row r="710" spans="1:10">
      <c r="A710" s="315"/>
      <c r="B710" s="315"/>
      <c r="C710" s="321"/>
      <c r="D710" s="325"/>
      <c r="E710" s="317"/>
      <c r="F710" s="316"/>
      <c r="G710" s="316"/>
      <c r="H710" s="321"/>
      <c r="J710" s="321"/>
    </row>
    <row r="711" spans="1:10">
      <c r="A711" s="315"/>
      <c r="D711" s="322"/>
      <c r="E711" s="315"/>
      <c r="F711" s="320"/>
      <c r="G711" s="326"/>
    </row>
    <row r="712" spans="1:10">
      <c r="A712" s="315"/>
      <c r="B712" s="315"/>
      <c r="C712" s="321"/>
      <c r="D712" s="328"/>
      <c r="E712" s="317"/>
      <c r="F712" s="316"/>
      <c r="G712" s="316"/>
      <c r="H712" s="321"/>
      <c r="J712" s="321"/>
    </row>
    <row r="713" spans="1:10">
      <c r="A713" s="315"/>
      <c r="D713" s="322"/>
      <c r="E713" s="315"/>
      <c r="F713" s="320"/>
      <c r="G713" s="326"/>
    </row>
    <row r="714" spans="1:10">
      <c r="A714" s="315"/>
      <c r="B714" s="315"/>
      <c r="C714" s="321"/>
      <c r="D714" s="328"/>
      <c r="E714" s="317"/>
      <c r="F714" s="316"/>
      <c r="G714" s="316"/>
      <c r="H714" s="321"/>
      <c r="J714" s="321"/>
    </row>
    <row r="715" spans="1:10">
      <c r="A715" s="315"/>
      <c r="D715" s="322"/>
      <c r="E715" s="315"/>
      <c r="F715" s="320"/>
      <c r="G715" s="326"/>
    </row>
    <row r="716" spans="1:10">
      <c r="A716" s="315"/>
      <c r="B716" s="315"/>
      <c r="C716" s="315"/>
      <c r="D716" s="328"/>
      <c r="E716" s="317"/>
      <c r="F716" s="316"/>
      <c r="G716" s="316"/>
      <c r="H716" s="321"/>
      <c r="J716" s="321"/>
    </row>
    <row r="717" spans="1:10">
      <c r="A717" s="315"/>
      <c r="B717" s="315"/>
      <c r="C717" s="315"/>
      <c r="D717" s="315"/>
      <c r="E717" s="315"/>
      <c r="F717" s="316"/>
      <c r="G717" s="316"/>
      <c r="H717" s="315"/>
    </row>
    <row r="718" spans="1:10">
      <c r="A718" s="315"/>
      <c r="B718" s="315"/>
      <c r="C718" s="315"/>
      <c r="D718" s="315"/>
      <c r="E718" s="315"/>
      <c r="F718" s="316"/>
      <c r="G718" s="316"/>
      <c r="H718" s="315"/>
    </row>
    <row r="719" spans="1:10">
      <c r="A719" s="317"/>
      <c r="B719" s="315"/>
      <c r="C719" s="315"/>
      <c r="D719" s="322"/>
      <c r="E719" s="317"/>
      <c r="F719" s="318"/>
      <c r="G719" s="326"/>
      <c r="H719" s="315"/>
      <c r="J719" s="315"/>
    </row>
    <row r="720" spans="1:10">
      <c r="A720" s="315"/>
      <c r="B720" s="315"/>
      <c r="C720" s="315"/>
      <c r="D720" s="328"/>
      <c r="E720" s="317"/>
      <c r="F720" s="316"/>
      <c r="G720" s="316"/>
      <c r="H720" s="321"/>
      <c r="J720" s="321"/>
    </row>
    <row r="721" spans="1:10">
      <c r="A721" s="315"/>
      <c r="D721" s="322"/>
      <c r="E721" s="315"/>
      <c r="F721" s="320"/>
      <c r="G721" s="326"/>
    </row>
    <row r="722" spans="1:10">
      <c r="A722" s="315"/>
      <c r="B722" s="315"/>
      <c r="C722" s="315"/>
      <c r="D722" s="328"/>
      <c r="E722" s="317"/>
      <c r="F722" s="316"/>
      <c r="G722" s="316"/>
      <c r="H722" s="321"/>
      <c r="J722" s="321"/>
    </row>
    <row r="723" spans="1:10">
      <c r="A723" s="315"/>
      <c r="D723" s="322"/>
      <c r="E723" s="315"/>
      <c r="F723" s="320"/>
      <c r="G723" s="326"/>
    </row>
    <row r="724" spans="1:10">
      <c r="A724" s="315"/>
      <c r="B724" s="315"/>
      <c r="C724" s="321"/>
      <c r="D724" s="328"/>
      <c r="E724" s="317"/>
      <c r="F724" s="316"/>
      <c r="G724" s="316"/>
      <c r="H724" s="321"/>
      <c r="J724" s="321"/>
    </row>
    <row r="725" spans="1:10">
      <c r="A725" s="315"/>
      <c r="B725" s="315"/>
      <c r="C725" s="315"/>
      <c r="D725" s="322"/>
      <c r="E725" s="315"/>
      <c r="F725" s="320"/>
      <c r="G725" s="326"/>
    </row>
    <row r="726" spans="1:10">
      <c r="A726" s="315"/>
      <c r="B726" s="315"/>
      <c r="C726" s="321"/>
      <c r="D726" s="328"/>
      <c r="E726" s="317"/>
      <c r="F726" s="316"/>
      <c r="G726" s="316"/>
      <c r="H726" s="321"/>
      <c r="J726" s="321"/>
    </row>
    <row r="727" spans="1:10">
      <c r="A727" s="315"/>
      <c r="D727" s="322"/>
      <c r="E727" s="315"/>
      <c r="F727" s="320"/>
      <c r="G727" s="326"/>
    </row>
    <row r="728" spans="1:10">
      <c r="A728" s="315"/>
      <c r="B728" s="315"/>
      <c r="C728" s="321"/>
      <c r="D728" s="328"/>
      <c r="E728" s="317"/>
      <c r="F728" s="316"/>
      <c r="G728" s="316"/>
      <c r="H728" s="321"/>
      <c r="J728" s="321"/>
    </row>
    <row r="729" spans="1:10">
      <c r="A729" s="315"/>
      <c r="B729" s="329"/>
      <c r="C729" s="350"/>
      <c r="D729" s="322"/>
      <c r="E729" s="317"/>
      <c r="F729" s="326"/>
      <c r="G729" s="326"/>
      <c r="H729" s="327"/>
      <c r="J729" s="321"/>
    </row>
    <row r="730" spans="1:10">
      <c r="A730" s="315"/>
      <c r="B730" s="329"/>
      <c r="C730" s="350"/>
      <c r="D730" s="322"/>
      <c r="E730" s="317"/>
      <c r="F730" s="326"/>
      <c r="G730" s="326"/>
      <c r="H730" s="321"/>
      <c r="J730" s="315"/>
    </row>
    <row r="731" spans="1:10">
      <c r="A731" s="315"/>
      <c r="B731" s="329"/>
      <c r="C731" s="350"/>
      <c r="D731" s="322"/>
      <c r="E731" s="317"/>
      <c r="F731" s="326"/>
      <c r="G731" s="326"/>
      <c r="H731" s="327"/>
      <c r="J731" s="321"/>
    </row>
    <row r="732" spans="1:10">
      <c r="A732" s="315"/>
      <c r="B732" s="329"/>
      <c r="C732" s="350"/>
      <c r="D732" s="322"/>
      <c r="E732" s="317"/>
      <c r="F732" s="326"/>
      <c r="G732" s="326"/>
      <c r="H732" s="321"/>
      <c r="J732" s="315"/>
    </row>
    <row r="733" spans="1:10">
      <c r="A733" s="315"/>
      <c r="D733" s="315"/>
      <c r="E733" s="315"/>
      <c r="F733" s="320"/>
      <c r="G733" s="316"/>
      <c r="H733" s="327"/>
      <c r="I733" s="323"/>
      <c r="J733" s="315"/>
    </row>
    <row r="734" spans="1:10">
      <c r="A734" s="315"/>
      <c r="B734" s="315"/>
      <c r="C734" s="315"/>
      <c r="D734" s="315"/>
      <c r="E734" s="317"/>
      <c r="F734" s="320"/>
      <c r="G734" s="316"/>
      <c r="H734" s="327"/>
      <c r="J734" s="315"/>
    </row>
    <row r="735" spans="1:10">
      <c r="A735" s="315"/>
      <c r="B735" s="315"/>
      <c r="D735" s="315"/>
      <c r="E735" s="315"/>
      <c r="F735" s="320"/>
      <c r="G735" s="320"/>
      <c r="H735" s="315"/>
      <c r="J735" s="315"/>
    </row>
    <row r="736" spans="1:10">
      <c r="A736" s="315"/>
      <c r="B736" s="315"/>
      <c r="C736" s="315"/>
      <c r="D736" s="315"/>
      <c r="E736" s="317"/>
      <c r="F736" s="320"/>
      <c r="G736" s="320"/>
      <c r="H736" s="315"/>
      <c r="J736" s="315"/>
    </row>
    <row r="737" spans="1:10">
      <c r="A737" s="315"/>
      <c r="D737" s="315"/>
      <c r="E737" s="315"/>
      <c r="F737" s="320"/>
      <c r="G737" s="320"/>
      <c r="H737" s="315"/>
      <c r="J737" s="315"/>
    </row>
    <row r="738" spans="1:10">
      <c r="A738" s="315"/>
      <c r="B738" s="315"/>
      <c r="C738" s="315"/>
      <c r="D738" s="315"/>
      <c r="E738" s="317"/>
      <c r="F738" s="320"/>
      <c r="G738" s="320"/>
      <c r="H738" s="315"/>
      <c r="J738" s="315"/>
    </row>
    <row r="739" spans="1:10">
      <c r="A739" s="315"/>
      <c r="D739" s="322"/>
      <c r="E739" s="315"/>
      <c r="F739" s="320"/>
      <c r="G739" s="326"/>
      <c r="H739" s="324"/>
      <c r="J739" s="324"/>
    </row>
    <row r="740" spans="1:10">
      <c r="A740" s="315"/>
      <c r="B740" s="315"/>
      <c r="C740" s="321"/>
      <c r="D740" s="328"/>
      <c r="E740" s="317"/>
      <c r="F740" s="316"/>
      <c r="G740" s="316"/>
      <c r="H740" s="321"/>
      <c r="J740" s="321"/>
    </row>
    <row r="741" spans="1:10">
      <c r="A741" s="315"/>
      <c r="D741" s="322"/>
      <c r="E741" s="315"/>
      <c r="F741" s="320"/>
      <c r="G741" s="326"/>
    </row>
    <row r="742" spans="1:10">
      <c r="A742" s="315"/>
      <c r="B742" s="315"/>
      <c r="C742" s="321"/>
      <c r="D742" s="328"/>
      <c r="E742" s="317"/>
      <c r="F742" s="316"/>
      <c r="G742" s="316"/>
      <c r="H742" s="321"/>
      <c r="J742" s="321"/>
    </row>
    <row r="743" spans="1:10">
      <c r="A743" s="315"/>
      <c r="D743" s="322"/>
      <c r="E743" s="315"/>
      <c r="F743" s="320"/>
      <c r="G743" s="326"/>
      <c r="H743" s="315"/>
      <c r="J743" s="315"/>
    </row>
    <row r="744" spans="1:10">
      <c r="A744" s="315"/>
      <c r="B744" s="315"/>
      <c r="C744" s="321"/>
      <c r="D744" s="328"/>
      <c r="E744" s="317"/>
      <c r="F744" s="316"/>
      <c r="G744" s="316"/>
      <c r="H744" s="321"/>
      <c r="J744" s="321"/>
    </row>
    <row r="745" spans="1:10">
      <c r="A745" s="315"/>
      <c r="D745" s="322"/>
      <c r="E745" s="315"/>
      <c r="F745" s="320"/>
      <c r="G745" s="326"/>
    </row>
    <row r="746" spans="1:10">
      <c r="A746" s="315"/>
      <c r="B746" s="315"/>
      <c r="C746" s="321"/>
      <c r="D746" s="328"/>
      <c r="E746" s="317"/>
      <c r="F746" s="316"/>
      <c r="G746" s="316"/>
      <c r="H746" s="321"/>
      <c r="J746" s="321"/>
    </row>
    <row r="747" spans="1:10">
      <c r="A747" s="315"/>
      <c r="D747" s="322"/>
      <c r="E747" s="315"/>
      <c r="F747" s="320"/>
      <c r="G747" s="326"/>
    </row>
    <row r="748" spans="1:10">
      <c r="A748" s="315"/>
      <c r="B748" s="315"/>
      <c r="C748" s="321"/>
      <c r="D748" s="328"/>
      <c r="E748" s="317"/>
      <c r="F748" s="316"/>
      <c r="G748" s="316"/>
      <c r="H748" s="321"/>
      <c r="J748" s="321"/>
    </row>
    <row r="749" spans="1:10">
      <c r="A749" s="315"/>
      <c r="D749" s="322"/>
      <c r="E749" s="315"/>
      <c r="F749" s="320"/>
      <c r="G749" s="326"/>
    </row>
    <row r="750" spans="1:10">
      <c r="A750" s="315"/>
      <c r="B750" s="315"/>
      <c r="C750" s="321"/>
      <c r="D750" s="328"/>
      <c r="E750" s="317"/>
      <c r="F750" s="316"/>
      <c r="G750" s="316"/>
      <c r="H750" s="321"/>
      <c r="J750" s="321"/>
    </row>
    <row r="751" spans="1:10">
      <c r="A751" s="315"/>
      <c r="D751" s="322"/>
      <c r="E751" s="315"/>
      <c r="F751" s="320"/>
      <c r="G751" s="326"/>
    </row>
    <row r="752" spans="1:10">
      <c r="A752" s="315"/>
      <c r="B752" s="315"/>
      <c r="C752" s="321"/>
      <c r="D752" s="328"/>
      <c r="E752" s="317"/>
      <c r="F752" s="316"/>
      <c r="G752" s="316"/>
      <c r="H752" s="321"/>
      <c r="J752" s="321"/>
    </row>
    <row r="753" spans="1:10">
      <c r="A753" s="315"/>
      <c r="B753" s="315"/>
      <c r="C753" s="315"/>
      <c r="D753" s="315"/>
      <c r="E753" s="315"/>
      <c r="F753" s="316"/>
      <c r="G753" s="316"/>
      <c r="H753" s="315"/>
    </row>
    <row r="754" spans="1:10">
      <c r="A754" s="315"/>
      <c r="B754" s="315"/>
      <c r="C754" s="315"/>
      <c r="D754" s="315"/>
      <c r="E754" s="315"/>
      <c r="F754" s="316"/>
      <c r="G754" s="316"/>
      <c r="H754" s="315"/>
    </row>
    <row r="755" spans="1:10">
      <c r="A755" s="317"/>
      <c r="B755" s="315"/>
      <c r="C755" s="315"/>
      <c r="D755" s="322"/>
      <c r="E755" s="317"/>
      <c r="F755" s="318"/>
      <c r="G755" s="326"/>
      <c r="H755" s="315"/>
      <c r="J755" s="315"/>
    </row>
    <row r="756" spans="1:10">
      <c r="A756" s="315"/>
      <c r="B756" s="315"/>
      <c r="C756" s="321"/>
      <c r="D756" s="325"/>
      <c r="E756" s="317"/>
      <c r="F756" s="316"/>
      <c r="G756" s="316"/>
      <c r="H756" s="321"/>
      <c r="J756" s="321"/>
    </row>
    <row r="757" spans="1:10">
      <c r="A757" s="315"/>
      <c r="D757" s="322"/>
      <c r="E757" s="315"/>
      <c r="F757" s="320"/>
      <c r="G757" s="326"/>
    </row>
    <row r="758" spans="1:10">
      <c r="A758" s="315"/>
      <c r="B758" s="315"/>
      <c r="C758" s="321"/>
      <c r="D758" s="325"/>
      <c r="E758" s="317"/>
      <c r="F758" s="316"/>
      <c r="G758" s="316"/>
      <c r="H758" s="321"/>
      <c r="J758" s="321"/>
    </row>
    <row r="759" spans="1:10">
      <c r="A759" s="315"/>
      <c r="D759" s="322"/>
      <c r="E759" s="315"/>
      <c r="F759" s="320"/>
      <c r="G759" s="326"/>
    </row>
    <row r="760" spans="1:10">
      <c r="A760" s="315"/>
      <c r="B760" s="315"/>
      <c r="C760" s="321"/>
      <c r="D760" s="328"/>
      <c r="E760" s="317"/>
      <c r="F760" s="316"/>
      <c r="G760" s="316"/>
      <c r="H760" s="321"/>
      <c r="J760" s="321"/>
    </row>
    <row r="761" spans="1:10">
      <c r="A761" s="315"/>
      <c r="D761" s="322"/>
      <c r="E761" s="315"/>
      <c r="F761" s="320"/>
      <c r="G761" s="326"/>
    </row>
    <row r="762" spans="1:10">
      <c r="A762" s="315"/>
      <c r="B762" s="315"/>
      <c r="C762" s="321"/>
      <c r="D762" s="328"/>
      <c r="E762" s="317"/>
      <c r="F762" s="316"/>
      <c r="G762" s="316"/>
      <c r="H762" s="321"/>
      <c r="J762" s="321"/>
    </row>
    <row r="763" spans="1:10">
      <c r="A763" s="315"/>
      <c r="B763" s="315"/>
      <c r="C763" s="315"/>
      <c r="D763" s="322"/>
      <c r="E763" s="315"/>
      <c r="F763" s="320"/>
      <c r="G763" s="326"/>
      <c r="H763" s="315"/>
      <c r="J763" s="315"/>
    </row>
    <row r="764" spans="1:10">
      <c r="A764" s="315"/>
      <c r="B764" s="315"/>
      <c r="C764" s="321"/>
      <c r="D764" s="328"/>
      <c r="E764" s="317"/>
      <c r="F764" s="316"/>
      <c r="G764" s="316"/>
      <c r="H764" s="321"/>
      <c r="J764" s="321"/>
    </row>
    <row r="765" spans="1:10">
      <c r="A765" s="315"/>
      <c r="D765" s="322"/>
      <c r="E765" s="315"/>
      <c r="F765" s="320"/>
      <c r="G765" s="326"/>
    </row>
    <row r="766" spans="1:10">
      <c r="A766" s="315"/>
      <c r="B766" s="315"/>
      <c r="C766" s="321"/>
      <c r="D766" s="325"/>
      <c r="E766" s="317"/>
      <c r="F766" s="316"/>
      <c r="G766" s="316"/>
      <c r="H766" s="321"/>
      <c r="J766" s="321"/>
    </row>
    <row r="767" spans="1:10">
      <c r="A767" s="315"/>
      <c r="B767" s="329"/>
      <c r="C767" s="350"/>
      <c r="D767" s="322"/>
      <c r="E767" s="317"/>
      <c r="F767" s="326"/>
      <c r="G767" s="326"/>
      <c r="H767" s="327"/>
      <c r="J767" s="321"/>
    </row>
    <row r="768" spans="1:10">
      <c r="A768" s="315"/>
      <c r="B768" s="329"/>
      <c r="C768" s="350"/>
      <c r="D768" s="322"/>
      <c r="E768" s="317"/>
      <c r="F768" s="326"/>
      <c r="G768" s="326"/>
      <c r="H768" s="321"/>
    </row>
    <row r="769" spans="1:9">
      <c r="A769" s="315"/>
      <c r="B769" s="315"/>
      <c r="C769" s="315"/>
      <c r="D769" s="315"/>
      <c r="E769" s="315"/>
      <c r="F769" s="320"/>
      <c r="G769" s="320"/>
      <c r="H769" s="315"/>
    </row>
    <row r="770" spans="1:9">
      <c r="A770" s="315"/>
      <c r="B770" s="315"/>
      <c r="C770" s="315"/>
      <c r="D770" s="315"/>
      <c r="E770" s="317"/>
      <c r="F770" s="320"/>
      <c r="G770" s="320"/>
      <c r="H770" s="315"/>
    </row>
    <row r="771" spans="1:9">
      <c r="A771" s="315"/>
      <c r="B771" s="315"/>
      <c r="C771" s="315"/>
      <c r="D771" s="315"/>
      <c r="E771" s="315"/>
      <c r="F771" s="320"/>
      <c r="G771" s="326"/>
      <c r="H771" s="327"/>
      <c r="I771" s="323"/>
    </row>
    <row r="772" spans="1:9">
      <c r="A772" s="315"/>
      <c r="B772" s="315"/>
      <c r="C772" s="315"/>
      <c r="D772" s="315"/>
      <c r="E772" s="317"/>
      <c r="F772" s="320"/>
      <c r="G772" s="320"/>
      <c r="H772" s="327"/>
      <c r="I772" s="323"/>
    </row>
    <row r="773" spans="1:9">
      <c r="A773" s="315"/>
      <c r="B773" s="315"/>
      <c r="C773" s="315"/>
      <c r="D773" s="315"/>
      <c r="E773" s="315"/>
      <c r="F773" s="320"/>
      <c r="G773" s="320"/>
      <c r="H773" s="315"/>
    </row>
    <row r="774" spans="1:9">
      <c r="A774" s="315"/>
      <c r="B774" s="315"/>
      <c r="C774" s="315"/>
      <c r="D774" s="315"/>
      <c r="E774" s="317"/>
      <c r="F774" s="320"/>
      <c r="G774" s="320"/>
      <c r="H774" s="315"/>
    </row>
    <row r="775" spans="1:9">
      <c r="A775" s="315"/>
      <c r="B775" s="315"/>
      <c r="C775" s="315"/>
      <c r="D775" s="315"/>
      <c r="E775" s="315"/>
      <c r="F775" s="320"/>
      <c r="G775" s="320"/>
      <c r="H775" s="315"/>
    </row>
    <row r="776" spans="1:9">
      <c r="A776" s="315"/>
      <c r="B776" s="315"/>
      <c r="C776" s="315"/>
      <c r="D776" s="315"/>
      <c r="E776" s="317"/>
      <c r="F776" s="320"/>
      <c r="G776" s="320"/>
      <c r="H776" s="315"/>
    </row>
    <row r="777" spans="1:9">
      <c r="A777" s="315"/>
      <c r="B777" s="315"/>
      <c r="C777" s="315"/>
      <c r="D777" s="315"/>
      <c r="E777" s="315"/>
      <c r="F777" s="320"/>
      <c r="G777" s="320"/>
      <c r="H777" s="315"/>
    </row>
    <row r="778" spans="1:9">
      <c r="A778" s="315"/>
      <c r="B778" s="315"/>
      <c r="C778" s="315"/>
      <c r="D778" s="315"/>
      <c r="E778" s="317"/>
      <c r="F778" s="320"/>
      <c r="G778" s="320"/>
      <c r="H778" s="315"/>
    </row>
    <row r="779" spans="1:9">
      <c r="A779" s="315"/>
      <c r="B779" s="315"/>
      <c r="C779" s="315"/>
      <c r="D779" s="315"/>
      <c r="E779" s="315"/>
      <c r="F779" s="320"/>
      <c r="G779" s="320"/>
      <c r="H779" s="315"/>
    </row>
    <row r="780" spans="1:9">
      <c r="A780" s="315"/>
      <c r="B780" s="315"/>
      <c r="C780" s="315"/>
      <c r="D780" s="315"/>
      <c r="E780" s="317"/>
      <c r="F780" s="320"/>
      <c r="G780" s="320"/>
      <c r="H780" s="315"/>
    </row>
    <row r="781" spans="1:9">
      <c r="A781" s="315"/>
      <c r="B781" s="315"/>
      <c r="C781" s="315"/>
      <c r="D781" s="315"/>
      <c r="E781" s="315"/>
      <c r="F781" s="320"/>
      <c r="G781" s="320"/>
      <c r="H781" s="315"/>
    </row>
    <row r="782" spans="1:9">
      <c r="A782" s="315"/>
      <c r="B782" s="315"/>
      <c r="C782" s="315"/>
      <c r="D782" s="315"/>
      <c r="E782" s="317"/>
      <c r="F782" s="320"/>
      <c r="G782" s="320"/>
      <c r="H782" s="315"/>
    </row>
    <row r="783" spans="1:9">
      <c r="A783" s="315"/>
      <c r="B783" s="315"/>
      <c r="C783" s="315"/>
      <c r="D783" s="315"/>
      <c r="E783" s="315"/>
      <c r="F783" s="320"/>
      <c r="G783" s="320"/>
      <c r="H783" s="315"/>
    </row>
    <row r="784" spans="1:9">
      <c r="A784" s="315"/>
      <c r="B784" s="315"/>
      <c r="C784" s="315"/>
      <c r="D784" s="315"/>
      <c r="E784" s="317"/>
      <c r="F784" s="320"/>
      <c r="G784" s="320"/>
      <c r="H784" s="315"/>
    </row>
    <row r="785" spans="1:10">
      <c r="A785" s="315"/>
      <c r="B785" s="315"/>
      <c r="C785" s="315"/>
      <c r="D785" s="315"/>
      <c r="E785" s="317"/>
      <c r="F785" s="320"/>
      <c r="G785" s="320"/>
      <c r="H785" s="315"/>
    </row>
    <row r="786" spans="1:10">
      <c r="A786" s="315"/>
      <c r="B786" s="315"/>
      <c r="C786" s="315"/>
      <c r="D786" s="315"/>
      <c r="E786" s="317"/>
      <c r="F786" s="320"/>
      <c r="G786" s="320"/>
      <c r="H786" s="315"/>
    </row>
    <row r="787" spans="1:10">
      <c r="A787" s="315"/>
      <c r="B787" s="315"/>
      <c r="C787" s="315"/>
      <c r="D787" s="315"/>
      <c r="E787" s="317"/>
      <c r="F787" s="320"/>
      <c r="G787" s="326"/>
      <c r="H787" s="327"/>
    </row>
    <row r="788" spans="1:10">
      <c r="A788" s="315"/>
      <c r="B788" s="315"/>
      <c r="C788" s="315"/>
      <c r="D788" s="315"/>
      <c r="E788" s="317"/>
      <c r="F788" s="320"/>
      <c r="G788" s="320"/>
      <c r="H788" s="327"/>
    </row>
    <row r="789" spans="1:10">
      <c r="A789" s="315"/>
      <c r="B789" s="315"/>
      <c r="C789" s="315"/>
      <c r="D789" s="315"/>
      <c r="E789" s="315"/>
      <c r="F789" s="316"/>
      <c r="G789" s="316"/>
      <c r="H789" s="315"/>
    </row>
    <row r="790" spans="1:10">
      <c r="A790" s="315"/>
      <c r="B790" s="315"/>
      <c r="C790" s="315"/>
      <c r="D790" s="315"/>
      <c r="E790" s="315"/>
      <c r="F790" s="316"/>
      <c r="G790" s="316"/>
      <c r="H790" s="315"/>
    </row>
    <row r="791" spans="1:10">
      <c r="A791" s="317"/>
      <c r="B791" s="315"/>
      <c r="C791" s="315"/>
      <c r="D791" s="315"/>
      <c r="E791" s="317"/>
      <c r="F791" s="318"/>
      <c r="G791" s="319"/>
      <c r="H791" s="315"/>
    </row>
    <row r="792" spans="1:10">
      <c r="A792" s="315"/>
      <c r="B792" s="315"/>
      <c r="C792" s="315"/>
      <c r="D792" s="315"/>
      <c r="E792" s="317"/>
      <c r="F792" s="315"/>
      <c r="G792" s="315"/>
      <c r="H792" s="315"/>
    </row>
    <row r="793" spans="1:10">
      <c r="A793" s="315"/>
      <c r="B793" s="315"/>
      <c r="C793" s="315"/>
      <c r="D793" s="322"/>
      <c r="E793" s="317"/>
      <c r="F793" s="320"/>
      <c r="G793" s="326"/>
      <c r="H793" s="315"/>
      <c r="J793" s="315"/>
    </row>
    <row r="794" spans="1:10">
      <c r="A794" s="333"/>
      <c r="B794" s="315"/>
      <c r="C794" s="332"/>
      <c r="D794" s="325"/>
      <c r="E794" s="317"/>
      <c r="F794" s="316"/>
      <c r="G794" s="316"/>
      <c r="H794" s="321"/>
      <c r="J794" s="321"/>
    </row>
    <row r="795" spans="1:10">
      <c r="D795" s="322"/>
      <c r="E795" s="315"/>
      <c r="F795" s="320"/>
      <c r="G795" s="326"/>
    </row>
    <row r="796" spans="1:10">
      <c r="A796" s="333"/>
      <c r="B796" s="315"/>
      <c r="C796" s="332"/>
      <c r="D796" s="325"/>
      <c r="E796" s="317"/>
      <c r="F796" s="316"/>
      <c r="G796" s="316"/>
      <c r="H796" s="321"/>
      <c r="J796" s="321"/>
    </row>
    <row r="797" spans="1:10">
      <c r="D797" s="322"/>
      <c r="E797" s="315"/>
      <c r="F797" s="320"/>
      <c r="G797" s="326"/>
    </row>
    <row r="798" spans="1:10">
      <c r="A798" s="333"/>
      <c r="B798" s="315"/>
      <c r="C798" s="332"/>
      <c r="D798" s="325"/>
      <c r="E798" s="317"/>
      <c r="F798" s="316"/>
      <c r="G798" s="316"/>
      <c r="H798" s="321"/>
      <c r="J798" s="321"/>
    </row>
    <row r="799" spans="1:10">
      <c r="D799" s="322"/>
      <c r="E799" s="315"/>
      <c r="F799" s="320"/>
      <c r="G799" s="326"/>
    </row>
    <row r="800" spans="1:10">
      <c r="A800" s="333"/>
      <c r="B800" s="315"/>
      <c r="C800" s="332"/>
      <c r="D800" s="325"/>
      <c r="E800" s="317"/>
      <c r="F800" s="316"/>
      <c r="G800" s="316"/>
      <c r="H800" s="321"/>
      <c r="J800" s="321"/>
    </row>
    <row r="801" spans="1:10">
      <c r="D801" s="322"/>
      <c r="E801" s="315"/>
      <c r="F801" s="320"/>
      <c r="G801" s="326"/>
    </row>
    <row r="802" spans="1:10">
      <c r="A802" s="333"/>
      <c r="B802" s="315"/>
      <c r="C802" s="332"/>
      <c r="D802" s="325"/>
      <c r="E802" s="317"/>
      <c r="F802" s="316"/>
      <c r="G802" s="316"/>
      <c r="H802" s="321"/>
      <c r="J802" s="321"/>
    </row>
    <row r="803" spans="1:10">
      <c r="D803" s="322"/>
      <c r="E803" s="315"/>
      <c r="F803" s="320"/>
      <c r="G803" s="326"/>
    </row>
    <row r="804" spans="1:10">
      <c r="A804" s="333"/>
      <c r="B804" s="315"/>
      <c r="C804" s="332"/>
      <c r="D804" s="325"/>
      <c r="E804" s="317"/>
      <c r="F804" s="316"/>
      <c r="G804" s="316"/>
      <c r="H804" s="321"/>
      <c r="J804" s="321"/>
    </row>
    <row r="805" spans="1:10">
      <c r="D805" s="322"/>
      <c r="E805" s="315"/>
      <c r="F805" s="320"/>
      <c r="G805" s="326"/>
    </row>
    <row r="806" spans="1:10">
      <c r="A806" s="333"/>
      <c r="B806" s="315"/>
      <c r="C806" s="332"/>
      <c r="D806" s="325"/>
      <c r="E806" s="317"/>
      <c r="F806" s="316"/>
      <c r="G806" s="316"/>
      <c r="H806" s="321"/>
      <c r="J806" s="321"/>
    </row>
    <row r="807" spans="1:10">
      <c r="A807" s="317"/>
      <c r="D807" s="322"/>
      <c r="E807" s="315"/>
      <c r="F807" s="320"/>
      <c r="G807" s="326"/>
    </row>
    <row r="808" spans="1:10">
      <c r="A808" s="315"/>
      <c r="B808" s="315"/>
      <c r="C808" s="315"/>
      <c r="D808" s="325"/>
      <c r="E808" s="317"/>
      <c r="F808" s="316"/>
      <c r="G808" s="316"/>
      <c r="H808" s="321"/>
      <c r="J808" s="321"/>
    </row>
    <row r="809" spans="1:10">
      <c r="A809" s="315"/>
      <c r="B809" s="315"/>
      <c r="C809" s="315"/>
      <c r="D809" s="315"/>
      <c r="E809" s="315"/>
      <c r="F809" s="320"/>
      <c r="G809" s="320"/>
      <c r="H809" s="315"/>
    </row>
    <row r="810" spans="1:10">
      <c r="A810" s="315"/>
      <c r="B810" s="315"/>
      <c r="C810" s="315"/>
      <c r="D810" s="315"/>
      <c r="E810" s="317"/>
      <c r="F810" s="320"/>
      <c r="G810" s="320"/>
      <c r="H810" s="315"/>
    </row>
    <row r="811" spans="1:10">
      <c r="A811" s="315"/>
      <c r="B811" s="315"/>
      <c r="C811" s="315"/>
      <c r="D811" s="315"/>
      <c r="E811" s="315"/>
      <c r="F811" s="320"/>
      <c r="G811" s="320"/>
      <c r="H811" s="315"/>
    </row>
    <row r="812" spans="1:10">
      <c r="A812" s="315"/>
      <c r="B812" s="315"/>
      <c r="C812" s="315"/>
      <c r="D812" s="315"/>
      <c r="E812" s="317"/>
      <c r="F812" s="320"/>
      <c r="G812" s="320"/>
      <c r="H812" s="315"/>
    </row>
    <row r="813" spans="1:10">
      <c r="A813" s="315"/>
      <c r="B813" s="315"/>
      <c r="C813" s="315"/>
      <c r="D813" s="315"/>
      <c r="E813" s="315"/>
      <c r="F813" s="320"/>
      <c r="G813" s="320"/>
      <c r="H813" s="315"/>
    </row>
    <row r="814" spans="1:10">
      <c r="A814" s="315"/>
      <c r="B814" s="315"/>
      <c r="C814" s="315"/>
      <c r="D814" s="315"/>
      <c r="E814" s="317"/>
      <c r="F814" s="320"/>
      <c r="G814" s="320"/>
      <c r="H814" s="315"/>
    </row>
    <row r="815" spans="1:10">
      <c r="A815" s="315"/>
      <c r="B815" s="315"/>
      <c r="C815" s="315"/>
      <c r="D815" s="315"/>
      <c r="E815" s="315"/>
      <c r="F815" s="320"/>
      <c r="G815" s="320"/>
      <c r="H815" s="315"/>
    </row>
    <row r="816" spans="1:10">
      <c r="A816" s="315"/>
      <c r="B816" s="315"/>
      <c r="C816" s="315"/>
      <c r="D816" s="315"/>
      <c r="E816" s="317"/>
      <c r="F816" s="320"/>
      <c r="G816" s="320"/>
      <c r="H816" s="315"/>
    </row>
    <row r="817" spans="1:10">
      <c r="A817" s="315"/>
      <c r="B817" s="315"/>
      <c r="C817" s="315"/>
      <c r="D817" s="315"/>
      <c r="E817" s="315"/>
      <c r="F817" s="320"/>
      <c r="G817" s="320"/>
      <c r="H817" s="315"/>
    </row>
    <row r="818" spans="1:10">
      <c r="A818" s="315"/>
      <c r="B818" s="315"/>
      <c r="C818" s="315"/>
      <c r="D818" s="315"/>
      <c r="E818" s="317"/>
      <c r="F818" s="320"/>
      <c r="G818" s="320"/>
      <c r="H818" s="315"/>
    </row>
    <row r="819" spans="1:10">
      <c r="A819" s="315"/>
      <c r="B819" s="315"/>
      <c r="C819" s="315"/>
      <c r="D819" s="315"/>
      <c r="E819" s="315"/>
      <c r="F819" s="320"/>
      <c r="G819" s="320"/>
      <c r="H819" s="315"/>
    </row>
    <row r="820" spans="1:10">
      <c r="A820" s="315"/>
      <c r="B820" s="315"/>
      <c r="C820" s="315"/>
      <c r="D820" s="315"/>
      <c r="E820" s="317"/>
      <c r="F820" s="320"/>
      <c r="G820" s="320"/>
      <c r="H820" s="315"/>
    </row>
    <row r="821" spans="1:10">
      <c r="A821" s="315"/>
      <c r="B821" s="315"/>
      <c r="C821" s="315"/>
      <c r="D821" s="315"/>
      <c r="E821" s="317"/>
      <c r="F821" s="320"/>
      <c r="G821" s="320"/>
      <c r="H821" s="315"/>
    </row>
    <row r="822" spans="1:10">
      <c r="A822" s="315"/>
      <c r="B822" s="315"/>
      <c r="C822" s="315"/>
      <c r="D822" s="315"/>
      <c r="E822" s="317"/>
      <c r="F822" s="320"/>
      <c r="G822" s="320"/>
      <c r="H822" s="315"/>
    </row>
    <row r="823" spans="1:10">
      <c r="A823" s="315"/>
      <c r="B823" s="315"/>
      <c r="C823" s="315"/>
      <c r="D823" s="315"/>
      <c r="E823" s="317"/>
      <c r="F823" s="320"/>
      <c r="G823" s="326"/>
      <c r="H823" s="315"/>
    </row>
    <row r="824" spans="1:10">
      <c r="A824" s="315"/>
      <c r="B824" s="315"/>
      <c r="C824" s="315"/>
      <c r="D824" s="315"/>
      <c r="E824" s="317"/>
      <c r="F824" s="320"/>
      <c r="G824" s="320"/>
      <c r="H824" s="315"/>
    </row>
    <row r="825" spans="1:10">
      <c r="A825" s="315"/>
      <c r="B825" s="315"/>
      <c r="C825" s="315"/>
      <c r="D825" s="315"/>
      <c r="E825" s="315"/>
      <c r="F825" s="316"/>
      <c r="G825" s="316"/>
      <c r="H825" s="315"/>
    </row>
    <row r="826" spans="1:10">
      <c r="A826" s="315"/>
      <c r="B826" s="315"/>
      <c r="C826" s="315"/>
      <c r="D826" s="315"/>
      <c r="E826" s="315"/>
      <c r="F826" s="316"/>
      <c r="G826" s="316"/>
      <c r="H826" s="315"/>
    </row>
    <row r="827" spans="1:10">
      <c r="A827" s="317"/>
      <c r="B827" s="315"/>
      <c r="C827" s="315"/>
      <c r="D827" s="315"/>
      <c r="E827" s="317"/>
      <c r="F827" s="318"/>
      <c r="G827" s="319"/>
      <c r="H827" s="315"/>
    </row>
    <row r="828" spans="1:10">
      <c r="A828" s="315"/>
      <c r="B828" s="315"/>
      <c r="C828" s="315"/>
      <c r="D828" s="315"/>
      <c r="E828" s="317"/>
      <c r="F828" s="315"/>
      <c r="G828" s="315"/>
      <c r="H828" s="315"/>
    </row>
    <row r="829" spans="1:10">
      <c r="A829" s="315"/>
      <c r="B829" s="315"/>
      <c r="C829" s="332"/>
      <c r="D829" s="322"/>
      <c r="E829" s="315"/>
      <c r="F829" s="320"/>
      <c r="G829" s="320"/>
      <c r="H829" s="324"/>
      <c r="J829" s="324"/>
    </row>
    <row r="830" spans="1:10">
      <c r="A830" s="315"/>
      <c r="B830" s="315"/>
      <c r="C830" s="332"/>
      <c r="D830" s="325"/>
      <c r="E830" s="317"/>
      <c r="F830" s="316"/>
      <c r="G830" s="316"/>
      <c r="H830" s="321"/>
      <c r="J830" s="321"/>
    </row>
    <row r="831" spans="1:10">
      <c r="A831" s="315"/>
      <c r="D831" s="322"/>
      <c r="E831" s="315"/>
      <c r="F831" s="320"/>
      <c r="G831" s="320"/>
    </row>
    <row r="832" spans="1:10">
      <c r="A832" s="315"/>
      <c r="B832" s="315"/>
      <c r="C832" s="332"/>
      <c r="D832" s="325"/>
      <c r="E832" s="317"/>
      <c r="F832" s="316"/>
      <c r="G832" s="316"/>
      <c r="H832" s="321"/>
      <c r="J832" s="321"/>
    </row>
    <row r="833" spans="1:10">
      <c r="A833" s="315"/>
      <c r="B833" s="329"/>
      <c r="D833" s="322"/>
      <c r="E833" s="315"/>
      <c r="F833" s="320"/>
      <c r="G833" s="320"/>
    </row>
    <row r="834" spans="1:10">
      <c r="A834" s="315"/>
      <c r="B834" s="315"/>
      <c r="C834" s="332"/>
      <c r="D834" s="325"/>
      <c r="E834" s="317"/>
      <c r="F834" s="316"/>
      <c r="G834" s="316"/>
      <c r="H834" s="321"/>
      <c r="J834" s="321"/>
    </row>
    <row r="835" spans="1:10">
      <c r="A835" s="315"/>
      <c r="B835" s="315"/>
      <c r="D835" s="322"/>
      <c r="E835" s="315"/>
      <c r="F835" s="320"/>
      <c r="G835" s="320"/>
    </row>
    <row r="836" spans="1:10">
      <c r="A836" s="315"/>
      <c r="B836" s="315"/>
      <c r="C836" s="332"/>
      <c r="D836" s="325"/>
      <c r="E836" s="317"/>
      <c r="F836" s="316"/>
      <c r="G836" s="316"/>
      <c r="H836" s="321"/>
      <c r="J836" s="321"/>
    </row>
    <row r="837" spans="1:10">
      <c r="A837" s="315"/>
      <c r="D837" s="322"/>
      <c r="E837" s="315"/>
      <c r="F837" s="320"/>
      <c r="G837" s="326"/>
    </row>
    <row r="838" spans="1:10">
      <c r="A838" s="315"/>
      <c r="B838" s="315"/>
      <c r="C838" s="332"/>
      <c r="D838" s="325"/>
      <c r="E838" s="317"/>
      <c r="F838" s="316"/>
      <c r="G838" s="316"/>
      <c r="H838" s="321"/>
      <c r="J838" s="321"/>
    </row>
    <row r="839" spans="1:10">
      <c r="A839" s="315"/>
      <c r="D839" s="322"/>
      <c r="E839" s="315"/>
      <c r="F839" s="320"/>
      <c r="G839" s="326"/>
    </row>
    <row r="840" spans="1:10">
      <c r="A840" s="315"/>
      <c r="B840" s="315"/>
      <c r="C840" s="332"/>
      <c r="D840" s="325"/>
      <c r="E840" s="317"/>
      <c r="F840" s="316"/>
      <c r="G840" s="316"/>
      <c r="H840" s="321"/>
      <c r="J840" s="321"/>
    </row>
    <row r="841" spans="1:10">
      <c r="A841" s="315"/>
      <c r="D841" s="322"/>
      <c r="E841" s="315"/>
      <c r="F841" s="320"/>
      <c r="G841" s="326"/>
    </row>
    <row r="842" spans="1:10">
      <c r="A842" s="315"/>
      <c r="B842" s="315"/>
      <c r="C842" s="332"/>
      <c r="D842" s="325"/>
      <c r="E842" s="317"/>
      <c r="F842" s="316"/>
      <c r="G842" s="316"/>
      <c r="H842" s="321"/>
      <c r="J842" s="321"/>
    </row>
    <row r="843" spans="1:10">
      <c r="A843" s="315"/>
      <c r="D843" s="322"/>
      <c r="E843" s="315"/>
      <c r="F843" s="320"/>
      <c r="G843" s="326"/>
    </row>
    <row r="844" spans="1:10">
      <c r="A844" s="315"/>
      <c r="B844" s="315"/>
      <c r="C844" s="332"/>
      <c r="D844" s="325"/>
      <c r="E844" s="317"/>
      <c r="F844" s="316"/>
      <c r="G844" s="316"/>
      <c r="H844" s="321"/>
      <c r="J844" s="321"/>
    </row>
    <row r="845" spans="1:10">
      <c r="A845" s="315"/>
      <c r="D845" s="322"/>
      <c r="E845" s="315"/>
      <c r="F845" s="320"/>
      <c r="G845" s="326"/>
    </row>
    <row r="846" spans="1:10">
      <c r="A846" s="315"/>
      <c r="B846" s="315"/>
      <c r="C846" s="332"/>
      <c r="D846" s="325"/>
      <c r="E846" s="317"/>
      <c r="F846" s="316"/>
      <c r="G846" s="316"/>
      <c r="H846" s="321"/>
      <c r="J846" s="321"/>
    </row>
    <row r="847" spans="1:10">
      <c r="A847" s="315"/>
      <c r="D847" s="322"/>
      <c r="E847" s="315"/>
      <c r="F847" s="320"/>
      <c r="G847" s="326"/>
    </row>
    <row r="848" spans="1:10">
      <c r="A848" s="315"/>
      <c r="B848" s="315"/>
      <c r="C848" s="332"/>
      <c r="D848" s="325"/>
      <c r="E848" s="317"/>
      <c r="F848" s="316"/>
      <c r="G848" s="316"/>
      <c r="H848" s="321"/>
      <c r="J848" s="321"/>
    </row>
    <row r="849" spans="1:10">
      <c r="A849" s="315"/>
      <c r="D849" s="322"/>
      <c r="E849" s="315"/>
      <c r="F849" s="320"/>
      <c r="G849" s="326"/>
    </row>
    <row r="850" spans="1:10">
      <c r="A850" s="315"/>
      <c r="B850" s="315"/>
      <c r="C850" s="332"/>
      <c r="D850" s="325"/>
      <c r="E850" s="317"/>
      <c r="F850" s="316"/>
      <c r="G850" s="316"/>
      <c r="H850" s="321"/>
      <c r="J850" s="321"/>
    </row>
    <row r="851" spans="1:10">
      <c r="A851" s="315"/>
      <c r="D851" s="322"/>
      <c r="E851" s="315"/>
      <c r="F851" s="320"/>
      <c r="G851" s="326"/>
      <c r="H851" s="315"/>
      <c r="J851" s="315"/>
    </row>
    <row r="852" spans="1:10">
      <c r="A852" s="315"/>
      <c r="B852" s="315"/>
      <c r="C852" s="332"/>
      <c r="D852" s="325"/>
      <c r="E852" s="317"/>
      <c r="F852" s="316"/>
      <c r="G852" s="316"/>
      <c r="H852" s="321"/>
      <c r="J852" s="321"/>
    </row>
    <row r="853" spans="1:10">
      <c r="A853" s="315"/>
      <c r="D853" s="322"/>
      <c r="E853" s="315"/>
      <c r="F853" s="320"/>
      <c r="G853" s="326"/>
    </row>
    <row r="854" spans="1:10">
      <c r="A854" s="315"/>
      <c r="B854" s="315"/>
      <c r="C854" s="332"/>
      <c r="D854" s="325"/>
      <c r="E854" s="317"/>
      <c r="F854" s="316"/>
      <c r="G854" s="316"/>
      <c r="H854" s="321"/>
      <c r="J854" s="321"/>
    </row>
    <row r="855" spans="1:10">
      <c r="A855" s="315"/>
      <c r="D855" s="322"/>
      <c r="E855" s="315"/>
      <c r="F855" s="320"/>
      <c r="G855" s="320"/>
      <c r="H855" s="327"/>
    </row>
    <row r="856" spans="1:10">
      <c r="A856" s="315"/>
      <c r="B856" s="315"/>
      <c r="C856" s="321"/>
      <c r="D856" s="325"/>
      <c r="E856" s="317"/>
      <c r="F856" s="316"/>
      <c r="G856" s="316"/>
      <c r="H856" s="321"/>
      <c r="J856" s="321"/>
    </row>
    <row r="857" spans="1:10">
      <c r="A857" s="315"/>
      <c r="B857" s="315"/>
      <c r="C857" s="332"/>
      <c r="D857" s="322"/>
      <c r="E857" s="317"/>
      <c r="F857" s="323"/>
      <c r="G857" s="326"/>
      <c r="H857" s="327"/>
      <c r="J857" s="321"/>
    </row>
    <row r="858" spans="1:10">
      <c r="A858" s="315"/>
      <c r="B858" s="315"/>
      <c r="C858" s="332"/>
      <c r="D858" s="322"/>
      <c r="E858" s="317"/>
      <c r="F858" s="323"/>
      <c r="G858" s="326"/>
      <c r="H858" s="321"/>
    </row>
    <row r="859" spans="1:10">
      <c r="A859" s="317"/>
      <c r="B859" s="329"/>
      <c r="C859" s="332"/>
      <c r="D859" s="322"/>
      <c r="E859" s="317"/>
      <c r="F859" s="323"/>
      <c r="G859" s="326"/>
      <c r="H859" s="327"/>
      <c r="J859" s="321"/>
    </row>
    <row r="860" spans="1:10">
      <c r="A860" s="315"/>
      <c r="B860" s="329"/>
      <c r="C860" s="332"/>
      <c r="D860" s="322"/>
      <c r="E860" s="317"/>
      <c r="F860" s="323"/>
      <c r="G860" s="326"/>
      <c r="H860" s="321"/>
    </row>
    <row r="861" spans="1:10">
      <c r="A861" s="315"/>
      <c r="B861" s="315"/>
      <c r="C861" s="315"/>
      <c r="D861" s="315"/>
      <c r="E861" s="315"/>
      <c r="F861" s="316"/>
      <c r="G861" s="316"/>
      <c r="H861" s="315"/>
    </row>
    <row r="862" spans="1:10">
      <c r="A862" s="315"/>
      <c r="B862" s="315"/>
      <c r="C862" s="315"/>
      <c r="D862" s="315"/>
      <c r="E862" s="315"/>
      <c r="F862" s="316"/>
      <c r="G862" s="316"/>
      <c r="H862" s="315"/>
    </row>
    <row r="863" spans="1:10">
      <c r="A863" s="315"/>
      <c r="D863" s="322"/>
      <c r="E863" s="315"/>
      <c r="F863" s="320"/>
      <c r="G863" s="320"/>
      <c r="H863" s="327"/>
      <c r="J863" s="321"/>
    </row>
    <row r="864" spans="1:10">
      <c r="A864" s="315"/>
      <c r="B864" s="315"/>
      <c r="C864" s="332"/>
      <c r="D864" s="325"/>
      <c r="E864" s="317"/>
      <c r="F864" s="316"/>
      <c r="G864" s="316"/>
      <c r="H864" s="321"/>
      <c r="J864" s="321"/>
    </row>
    <row r="865" spans="1:10">
      <c r="A865" s="315"/>
      <c r="D865" s="322"/>
      <c r="E865" s="315"/>
      <c r="F865" s="326"/>
      <c r="G865" s="320"/>
      <c r="H865" s="327"/>
      <c r="J865" s="321"/>
    </row>
    <row r="866" spans="1:10">
      <c r="A866" s="315"/>
      <c r="B866" s="315"/>
      <c r="C866" s="332"/>
      <c r="D866" s="325"/>
      <c r="E866" s="317"/>
      <c r="F866" s="316"/>
      <c r="G866" s="316"/>
      <c r="H866" s="321"/>
      <c r="J866" s="321"/>
    </row>
    <row r="867" spans="1:10">
      <c r="A867" s="315"/>
      <c r="D867" s="322"/>
      <c r="E867" s="315"/>
      <c r="F867" s="326"/>
      <c r="G867" s="320"/>
      <c r="H867" s="327"/>
      <c r="J867" s="321"/>
    </row>
    <row r="868" spans="1:10">
      <c r="A868" s="315"/>
      <c r="B868" s="315"/>
      <c r="C868" s="332"/>
      <c r="D868" s="325"/>
      <c r="E868" s="317"/>
      <c r="F868" s="316"/>
      <c r="G868" s="316"/>
      <c r="H868" s="321"/>
      <c r="J868" s="321"/>
    </row>
    <row r="869" spans="1:10">
      <c r="A869" s="315"/>
      <c r="D869" s="322"/>
      <c r="E869" s="315"/>
      <c r="F869" s="320"/>
      <c r="G869" s="320"/>
    </row>
    <row r="870" spans="1:10">
      <c r="A870" s="315"/>
      <c r="B870" s="315"/>
      <c r="C870" s="321"/>
      <c r="D870" s="325"/>
      <c r="E870" s="317"/>
      <c r="F870" s="316"/>
      <c r="G870" s="316"/>
      <c r="H870" s="321"/>
      <c r="J870" s="321"/>
    </row>
    <row r="871" spans="1:10">
      <c r="A871" s="315"/>
      <c r="D871" s="315"/>
      <c r="E871" s="315"/>
      <c r="F871" s="320"/>
      <c r="G871" s="320"/>
      <c r="H871" s="321"/>
      <c r="J871" s="321"/>
    </row>
    <row r="872" spans="1:10">
      <c r="A872" s="315"/>
      <c r="B872" s="315"/>
      <c r="C872" s="351"/>
      <c r="D872" s="315"/>
      <c r="E872" s="317"/>
      <c r="F872" s="320"/>
      <c r="G872" s="320"/>
    </row>
    <row r="873" spans="1:10">
      <c r="A873" s="315"/>
      <c r="D873" s="322"/>
      <c r="E873" s="315"/>
      <c r="F873" s="320"/>
      <c r="G873" s="320"/>
    </row>
    <row r="874" spans="1:10">
      <c r="A874" s="315"/>
      <c r="B874" s="315"/>
      <c r="C874" s="332"/>
      <c r="D874" s="325"/>
      <c r="E874" s="317"/>
      <c r="F874" s="316"/>
      <c r="G874" s="316"/>
      <c r="H874" s="321"/>
      <c r="J874" s="321"/>
    </row>
    <row r="875" spans="1:10">
      <c r="A875" s="315"/>
      <c r="D875" s="322"/>
      <c r="E875" s="315"/>
      <c r="F875" s="320"/>
      <c r="G875" s="320"/>
      <c r="H875" s="321"/>
      <c r="J875" s="321"/>
    </row>
    <row r="876" spans="1:10">
      <c r="A876" s="315"/>
      <c r="B876" s="315"/>
      <c r="C876" s="321"/>
      <c r="D876" s="325"/>
      <c r="E876" s="317"/>
      <c r="F876" s="316"/>
      <c r="G876" s="316"/>
      <c r="H876" s="321"/>
      <c r="J876" s="321"/>
    </row>
    <row r="877" spans="1:10">
      <c r="A877" s="315"/>
      <c r="D877" s="322"/>
      <c r="E877" s="315"/>
      <c r="F877" s="320"/>
      <c r="G877" s="320"/>
      <c r="H877" s="321"/>
      <c r="J877" s="321"/>
    </row>
    <row r="878" spans="1:10">
      <c r="A878" s="315"/>
      <c r="B878" s="315"/>
      <c r="C878" s="321"/>
      <c r="D878" s="325"/>
      <c r="E878" s="317"/>
      <c r="F878" s="316"/>
      <c r="G878" s="316"/>
      <c r="H878" s="321"/>
      <c r="J878" s="321"/>
    </row>
    <row r="879" spans="1:10">
      <c r="A879" s="315"/>
      <c r="D879" s="322"/>
      <c r="E879" s="315"/>
      <c r="F879" s="320"/>
      <c r="G879" s="320"/>
      <c r="H879" s="321"/>
      <c r="J879" s="321"/>
    </row>
    <row r="880" spans="1:10">
      <c r="A880" s="315"/>
      <c r="B880" s="315"/>
      <c r="C880" s="315"/>
      <c r="D880" s="325"/>
      <c r="E880" s="317"/>
      <c r="F880" s="316"/>
      <c r="G880" s="316"/>
      <c r="H880" s="321"/>
      <c r="J880" s="321"/>
    </row>
    <row r="881" spans="1:10">
      <c r="A881" s="315"/>
      <c r="B881" s="315"/>
      <c r="C881" s="332"/>
      <c r="D881" s="325"/>
      <c r="E881" s="317"/>
      <c r="F881" s="316"/>
      <c r="G881" s="316"/>
      <c r="H881" s="321"/>
      <c r="J881" s="321"/>
    </row>
    <row r="882" spans="1:10">
      <c r="A882" s="315"/>
      <c r="B882" s="315"/>
      <c r="C882" s="332"/>
      <c r="D882" s="325"/>
      <c r="E882" s="317"/>
      <c r="F882" s="316"/>
      <c r="G882" s="316"/>
      <c r="H882" s="321"/>
      <c r="J882" s="321"/>
    </row>
    <row r="883" spans="1:10">
      <c r="A883" s="315"/>
      <c r="B883" s="315"/>
      <c r="C883" s="332"/>
      <c r="D883" s="325"/>
      <c r="E883" s="317"/>
      <c r="F883" s="316"/>
      <c r="G883" s="316"/>
      <c r="H883" s="321"/>
      <c r="J883" s="321"/>
    </row>
    <row r="884" spans="1:10">
      <c r="A884" s="315"/>
      <c r="B884" s="315"/>
      <c r="C884" s="332"/>
      <c r="D884" s="325"/>
      <c r="E884" s="317"/>
      <c r="F884" s="316"/>
      <c r="G884" s="316"/>
      <c r="H884" s="321"/>
      <c r="J884" s="321"/>
    </row>
    <row r="885" spans="1:10">
      <c r="A885" s="315"/>
      <c r="B885" s="315"/>
      <c r="C885" s="332"/>
      <c r="D885" s="325"/>
      <c r="E885" s="317"/>
      <c r="F885" s="316"/>
      <c r="G885" s="316"/>
      <c r="H885" s="321"/>
      <c r="J885" s="321"/>
    </row>
    <row r="886" spans="1:10">
      <c r="A886" s="315"/>
      <c r="B886" s="315"/>
      <c r="C886" s="332"/>
      <c r="D886" s="325"/>
      <c r="E886" s="317"/>
      <c r="F886" s="316"/>
      <c r="G886" s="316"/>
      <c r="H886" s="321"/>
      <c r="J886" s="321"/>
    </row>
    <row r="887" spans="1:10">
      <c r="A887" s="315"/>
      <c r="B887" s="315"/>
      <c r="C887" s="332"/>
      <c r="D887" s="325"/>
      <c r="E887" s="317"/>
      <c r="F887" s="316"/>
      <c r="G887" s="316"/>
      <c r="H887" s="321"/>
      <c r="J887" s="321"/>
    </row>
    <row r="888" spans="1:10">
      <c r="A888" s="315"/>
      <c r="B888" s="315"/>
      <c r="C888" s="332"/>
      <c r="D888" s="325"/>
      <c r="E888" s="317"/>
      <c r="F888" s="316"/>
      <c r="G888" s="316"/>
      <c r="H888" s="321"/>
      <c r="J888" s="321"/>
    </row>
    <row r="889" spans="1:10">
      <c r="A889" s="315"/>
      <c r="D889" s="322"/>
      <c r="E889" s="315"/>
      <c r="F889" s="320"/>
      <c r="G889" s="320"/>
    </row>
    <row r="890" spans="1:10">
      <c r="A890" s="315"/>
      <c r="B890" s="315"/>
      <c r="C890" s="321"/>
      <c r="D890" s="325"/>
      <c r="E890" s="317"/>
      <c r="F890" s="316"/>
      <c r="G890" s="316"/>
      <c r="H890" s="321"/>
      <c r="J890" s="321"/>
    </row>
    <row r="891" spans="1:10">
      <c r="A891" s="315"/>
      <c r="D891" s="322"/>
      <c r="E891" s="315"/>
      <c r="F891" s="320"/>
      <c r="G891" s="320"/>
      <c r="H891" s="315"/>
      <c r="J891" s="315"/>
    </row>
    <row r="892" spans="1:10">
      <c r="A892" s="315"/>
      <c r="B892" s="315"/>
      <c r="C892" s="321"/>
      <c r="D892" s="325"/>
      <c r="E892" s="317"/>
      <c r="F892" s="316"/>
      <c r="G892" s="316"/>
      <c r="H892" s="321"/>
      <c r="J892" s="321"/>
    </row>
    <row r="893" spans="1:10">
      <c r="A893" s="315"/>
      <c r="D893" s="322"/>
      <c r="E893" s="315"/>
      <c r="F893" s="320"/>
      <c r="G893" s="320"/>
      <c r="H893" s="315"/>
      <c r="J893" s="315"/>
    </row>
    <row r="894" spans="1:10">
      <c r="A894" s="315"/>
      <c r="B894" s="315"/>
      <c r="C894" s="315"/>
      <c r="D894" s="325"/>
      <c r="E894" s="317"/>
      <c r="F894" s="316"/>
      <c r="G894" s="316"/>
      <c r="H894" s="321"/>
      <c r="J894" s="321"/>
    </row>
    <row r="895" spans="1:10">
      <c r="A895" s="315"/>
      <c r="B895" s="315"/>
      <c r="C895" s="315"/>
      <c r="D895" s="315"/>
      <c r="E895" s="317"/>
      <c r="F895" s="320"/>
      <c r="G895" s="326"/>
      <c r="H895" s="327"/>
      <c r="I895" s="318"/>
    </row>
    <row r="896" spans="1:10">
      <c r="A896" s="315"/>
      <c r="B896" s="315"/>
      <c r="C896" s="315"/>
      <c r="D896" s="315"/>
      <c r="E896" s="317"/>
      <c r="F896" s="320"/>
      <c r="G896" s="320"/>
      <c r="H896" s="327"/>
      <c r="I896" s="323"/>
    </row>
    <row r="897" spans="1:10">
      <c r="A897" s="315"/>
      <c r="B897" s="315"/>
      <c r="C897" s="315"/>
      <c r="D897" s="315"/>
      <c r="E897" s="315"/>
      <c r="F897" s="316"/>
      <c r="G897" s="316"/>
      <c r="H897" s="315"/>
    </row>
    <row r="898" spans="1:10">
      <c r="A898" s="315"/>
      <c r="B898" s="315"/>
      <c r="C898" s="315"/>
      <c r="D898" s="315"/>
      <c r="E898" s="315"/>
      <c r="F898" s="316"/>
      <c r="G898" s="316"/>
      <c r="H898" s="315"/>
    </row>
    <row r="899" spans="1:10">
      <c r="A899" s="317"/>
      <c r="B899" s="315"/>
      <c r="C899" s="315"/>
      <c r="D899" s="315"/>
      <c r="E899" s="317"/>
      <c r="F899" s="318"/>
      <c r="G899" s="319"/>
      <c r="H899" s="315"/>
    </row>
    <row r="900" spans="1:10">
      <c r="A900" s="315"/>
      <c r="B900" s="315"/>
      <c r="C900" s="315"/>
      <c r="D900" s="315"/>
      <c r="E900" s="317"/>
      <c r="F900" s="315"/>
      <c r="G900" s="315"/>
      <c r="H900" s="315"/>
    </row>
    <row r="901" spans="1:10">
      <c r="A901" s="315"/>
      <c r="D901" s="315"/>
      <c r="E901" s="315"/>
      <c r="F901" s="320"/>
      <c r="G901" s="320"/>
      <c r="H901" s="315"/>
    </row>
    <row r="902" spans="1:10">
      <c r="A902" s="315"/>
      <c r="B902" s="315"/>
      <c r="C902" s="352"/>
      <c r="D902" s="315"/>
      <c r="E902" s="315"/>
      <c r="F902" s="316"/>
      <c r="G902" s="316"/>
      <c r="H902" s="315"/>
    </row>
    <row r="903" spans="1:10">
      <c r="A903" s="315"/>
      <c r="D903" s="322"/>
      <c r="E903" s="315"/>
      <c r="F903" s="320"/>
      <c r="G903" s="326"/>
      <c r="H903" s="324"/>
      <c r="J903" s="324"/>
    </row>
    <row r="904" spans="1:10">
      <c r="A904" s="315"/>
      <c r="B904" s="315"/>
      <c r="C904" s="332"/>
      <c r="D904" s="325"/>
      <c r="E904" s="317"/>
      <c r="F904" s="316"/>
      <c r="G904" s="316"/>
      <c r="H904" s="321"/>
      <c r="J904" s="321"/>
    </row>
    <row r="905" spans="1:10">
      <c r="A905" s="315"/>
      <c r="D905" s="322"/>
      <c r="E905" s="315"/>
      <c r="F905" s="320"/>
      <c r="G905" s="326"/>
    </row>
    <row r="906" spans="1:10">
      <c r="A906" s="315"/>
      <c r="B906" s="315"/>
      <c r="C906" s="332"/>
      <c r="D906" s="325"/>
      <c r="E906" s="317"/>
      <c r="F906" s="316"/>
      <c r="G906" s="316"/>
      <c r="H906" s="321"/>
      <c r="J906" s="321"/>
    </row>
    <row r="907" spans="1:10">
      <c r="A907" s="315"/>
      <c r="D907" s="322"/>
      <c r="E907" s="315"/>
      <c r="F907" s="320"/>
      <c r="G907" s="326"/>
    </row>
    <row r="908" spans="1:10">
      <c r="A908" s="315"/>
      <c r="B908" s="315"/>
      <c r="C908" s="332"/>
      <c r="D908" s="325"/>
      <c r="E908" s="317"/>
      <c r="F908" s="316"/>
      <c r="G908" s="316"/>
      <c r="H908" s="321"/>
      <c r="J908" s="321"/>
    </row>
    <row r="909" spans="1:10">
      <c r="A909" s="315"/>
      <c r="D909" s="322"/>
      <c r="E909" s="315"/>
      <c r="F909" s="320"/>
      <c r="G909" s="326"/>
    </row>
    <row r="910" spans="1:10">
      <c r="A910" s="315"/>
      <c r="B910" s="315"/>
      <c r="C910" s="332"/>
      <c r="D910" s="325"/>
      <c r="E910" s="317"/>
      <c r="F910" s="316"/>
      <c r="G910" s="316"/>
      <c r="H910" s="321"/>
      <c r="J910" s="321"/>
    </row>
    <row r="911" spans="1:10">
      <c r="A911" s="315"/>
      <c r="D911" s="322"/>
      <c r="E911" s="315"/>
      <c r="F911" s="320"/>
      <c r="G911" s="326"/>
    </row>
    <row r="912" spans="1:10">
      <c r="A912" s="315"/>
      <c r="B912" s="315"/>
      <c r="C912" s="332"/>
      <c r="D912" s="325"/>
      <c r="E912" s="317"/>
      <c r="F912" s="316"/>
      <c r="G912" s="316"/>
      <c r="H912" s="321"/>
      <c r="J912" s="321"/>
    </row>
    <row r="913" spans="1:10">
      <c r="A913" s="315"/>
      <c r="D913" s="322"/>
      <c r="E913" s="315"/>
      <c r="F913" s="320"/>
      <c r="G913" s="326"/>
    </row>
    <row r="914" spans="1:10">
      <c r="A914" s="315"/>
      <c r="B914" s="315"/>
      <c r="C914" s="332"/>
      <c r="D914" s="325"/>
      <c r="E914" s="317"/>
      <c r="F914" s="316"/>
      <c r="G914" s="316"/>
      <c r="H914" s="321"/>
      <c r="J914" s="321"/>
    </row>
    <row r="915" spans="1:10">
      <c r="A915" s="315"/>
      <c r="D915" s="322"/>
      <c r="E915" s="315"/>
      <c r="F915" s="320"/>
      <c r="G915" s="326"/>
    </row>
    <row r="916" spans="1:10">
      <c r="A916" s="315"/>
      <c r="B916" s="315"/>
      <c r="C916" s="332"/>
      <c r="D916" s="325"/>
      <c r="E916" s="317"/>
      <c r="F916" s="316"/>
      <c r="G916" s="316"/>
      <c r="H916" s="321"/>
      <c r="J916" s="321"/>
    </row>
    <row r="917" spans="1:10">
      <c r="A917" s="315"/>
      <c r="D917" s="322"/>
      <c r="E917" s="315"/>
      <c r="F917" s="320"/>
      <c r="G917" s="326"/>
    </row>
    <row r="918" spans="1:10">
      <c r="A918" s="315"/>
      <c r="B918" s="315"/>
      <c r="C918" s="332"/>
      <c r="D918" s="325"/>
      <c r="E918" s="317"/>
      <c r="F918" s="316"/>
      <c r="G918" s="316"/>
      <c r="H918" s="321"/>
      <c r="J918" s="321"/>
    </row>
    <row r="919" spans="1:10">
      <c r="A919" s="315"/>
      <c r="D919" s="322"/>
      <c r="E919" s="315"/>
      <c r="F919" s="320"/>
      <c r="G919" s="326"/>
    </row>
    <row r="920" spans="1:10">
      <c r="A920" s="315"/>
      <c r="B920" s="315"/>
      <c r="C920" s="315"/>
      <c r="D920" s="325"/>
      <c r="E920" s="317"/>
      <c r="F920" s="316"/>
      <c r="G920" s="316"/>
      <c r="H920" s="321"/>
      <c r="J920" s="321"/>
    </row>
    <row r="921" spans="1:10">
      <c r="A921" s="315"/>
      <c r="B921" s="315"/>
      <c r="C921" s="315"/>
      <c r="D921" s="315"/>
      <c r="E921" s="315"/>
      <c r="F921" s="320"/>
      <c r="G921" s="320"/>
      <c r="H921" s="315"/>
    </row>
    <row r="922" spans="1:10">
      <c r="A922" s="315"/>
      <c r="B922" s="315"/>
      <c r="C922" s="315"/>
      <c r="D922" s="315"/>
      <c r="E922" s="317"/>
      <c r="F922" s="320"/>
      <c r="G922" s="320"/>
      <c r="H922" s="315"/>
    </row>
    <row r="923" spans="1:10">
      <c r="A923" s="315"/>
      <c r="B923" s="315"/>
      <c r="C923" s="315"/>
      <c r="D923" s="315"/>
      <c r="E923" s="315"/>
      <c r="F923" s="320"/>
      <c r="G923" s="320"/>
      <c r="H923" s="315"/>
    </row>
    <row r="924" spans="1:10">
      <c r="A924" s="315"/>
      <c r="B924" s="315"/>
      <c r="C924" s="315"/>
      <c r="D924" s="315"/>
      <c r="E924" s="317"/>
      <c r="F924" s="320"/>
      <c r="G924" s="320"/>
      <c r="H924" s="315"/>
    </row>
    <row r="925" spans="1:10">
      <c r="A925" s="315"/>
      <c r="B925" s="315"/>
      <c r="C925" s="315"/>
      <c r="D925" s="315"/>
      <c r="E925" s="315"/>
      <c r="F925" s="320"/>
      <c r="G925" s="320"/>
      <c r="H925" s="315"/>
    </row>
    <row r="926" spans="1:10">
      <c r="A926" s="315"/>
      <c r="B926" s="315"/>
      <c r="C926" s="315"/>
      <c r="D926" s="315"/>
      <c r="E926" s="317"/>
      <c r="F926" s="320"/>
      <c r="G926" s="320"/>
      <c r="H926" s="315"/>
    </row>
    <row r="927" spans="1:10">
      <c r="A927" s="315"/>
      <c r="B927" s="315"/>
      <c r="C927" s="315"/>
      <c r="D927" s="315"/>
      <c r="E927" s="315"/>
      <c r="F927" s="320"/>
      <c r="G927" s="320"/>
      <c r="H927" s="315"/>
    </row>
    <row r="928" spans="1:10">
      <c r="A928" s="315"/>
      <c r="B928" s="315"/>
      <c r="C928" s="315"/>
      <c r="D928" s="315"/>
      <c r="E928" s="317"/>
      <c r="F928" s="320"/>
      <c r="G928" s="320"/>
      <c r="H928" s="315"/>
    </row>
    <row r="929" spans="1:10">
      <c r="A929" s="315"/>
      <c r="B929" s="315"/>
      <c r="C929" s="315"/>
      <c r="D929" s="315"/>
      <c r="E929" s="317"/>
      <c r="F929" s="320"/>
      <c r="G929" s="320"/>
      <c r="H929" s="315"/>
    </row>
    <row r="930" spans="1:10">
      <c r="A930" s="315"/>
      <c r="B930" s="315"/>
      <c r="C930" s="315"/>
      <c r="D930" s="315"/>
      <c r="E930" s="317"/>
      <c r="F930" s="320"/>
      <c r="G930" s="320"/>
      <c r="H930" s="315"/>
    </row>
    <row r="931" spans="1:10">
      <c r="A931" s="315"/>
      <c r="B931" s="315"/>
      <c r="C931" s="315"/>
      <c r="D931" s="315"/>
      <c r="E931" s="317"/>
      <c r="F931" s="320"/>
      <c r="G931" s="326"/>
      <c r="H931" s="315"/>
    </row>
    <row r="932" spans="1:10">
      <c r="A932" s="315"/>
      <c r="B932" s="315"/>
      <c r="C932" s="315"/>
      <c r="D932" s="315"/>
      <c r="E932" s="317"/>
      <c r="F932" s="320"/>
      <c r="G932" s="320"/>
      <c r="H932" s="315"/>
    </row>
    <row r="933" spans="1:10">
      <c r="A933" s="315"/>
      <c r="B933" s="315"/>
      <c r="C933" s="315"/>
      <c r="D933" s="315"/>
      <c r="E933" s="315"/>
      <c r="F933" s="316"/>
      <c r="G933" s="316"/>
      <c r="H933" s="315"/>
    </row>
    <row r="934" spans="1:10">
      <c r="A934" s="315"/>
      <c r="B934" s="315"/>
      <c r="C934" s="315"/>
      <c r="D934" s="315"/>
      <c r="E934" s="315"/>
      <c r="F934" s="316"/>
      <c r="G934" s="316"/>
      <c r="H934" s="315"/>
    </row>
    <row r="935" spans="1:10">
      <c r="A935" s="317"/>
      <c r="B935" s="315"/>
      <c r="C935" s="315"/>
      <c r="D935" s="315"/>
      <c r="E935" s="317"/>
      <c r="F935" s="318"/>
      <c r="G935" s="319"/>
      <c r="H935" s="315"/>
    </row>
    <row r="936" spans="1:10">
      <c r="A936" s="315"/>
      <c r="B936" s="315"/>
      <c r="D936" s="315"/>
      <c r="E936" s="317"/>
      <c r="F936" s="315"/>
      <c r="G936" s="315"/>
      <c r="H936" s="315"/>
    </row>
    <row r="937" spans="1:10">
      <c r="A937" s="315"/>
      <c r="D937" s="315"/>
      <c r="E937" s="315"/>
      <c r="F937" s="320"/>
      <c r="G937" s="320"/>
      <c r="H937" s="315"/>
    </row>
    <row r="938" spans="1:10">
      <c r="A938" s="315"/>
      <c r="B938" s="315"/>
      <c r="C938" s="341"/>
      <c r="D938" s="315"/>
      <c r="E938" s="315"/>
      <c r="F938" s="316"/>
      <c r="G938" s="316"/>
      <c r="H938" s="315"/>
    </row>
    <row r="939" spans="1:10">
      <c r="A939" s="315"/>
      <c r="D939" s="322"/>
      <c r="E939" s="315"/>
      <c r="F939" s="320"/>
      <c r="G939" s="320"/>
      <c r="H939" s="324"/>
      <c r="J939" s="324"/>
    </row>
    <row r="940" spans="1:10">
      <c r="A940" s="315"/>
      <c r="B940" s="315"/>
      <c r="C940" s="332"/>
      <c r="D940" s="325"/>
      <c r="E940" s="317"/>
      <c r="F940" s="316"/>
      <c r="G940" s="316"/>
      <c r="H940" s="321"/>
      <c r="J940" s="321"/>
    </row>
    <row r="941" spans="1:10">
      <c r="A941" s="315"/>
      <c r="D941" s="322"/>
      <c r="E941" s="315"/>
      <c r="F941" s="320"/>
      <c r="G941" s="320"/>
    </row>
    <row r="942" spans="1:10">
      <c r="A942" s="315"/>
      <c r="B942" s="315"/>
      <c r="C942" s="332"/>
      <c r="D942" s="325"/>
      <c r="E942" s="317"/>
      <c r="F942" s="316"/>
      <c r="G942" s="316"/>
      <c r="H942" s="321"/>
      <c r="J942" s="321"/>
    </row>
    <row r="943" spans="1:10">
      <c r="A943" s="315"/>
      <c r="D943" s="322"/>
      <c r="E943" s="315"/>
      <c r="F943" s="320"/>
      <c r="G943" s="320"/>
    </row>
    <row r="944" spans="1:10">
      <c r="A944" s="315"/>
      <c r="B944" s="315"/>
      <c r="D944" s="325"/>
      <c r="E944" s="317"/>
      <c r="F944" s="316"/>
      <c r="G944" s="316"/>
      <c r="H944" s="321"/>
      <c r="J944" s="321"/>
    </row>
    <row r="945" spans="1:10">
      <c r="A945" s="315"/>
      <c r="B945" s="315"/>
      <c r="C945" s="315"/>
      <c r="D945" s="322"/>
      <c r="E945" s="317"/>
      <c r="F945" s="320"/>
      <c r="G945" s="316"/>
      <c r="H945" s="327"/>
      <c r="J945" s="321"/>
    </row>
    <row r="946" spans="1:10">
      <c r="A946" s="315"/>
      <c r="B946" s="315"/>
      <c r="C946" s="315"/>
      <c r="D946" s="315"/>
      <c r="E946" s="317"/>
      <c r="F946" s="320"/>
      <c r="G946" s="320"/>
      <c r="H946" s="315"/>
      <c r="J946" s="315"/>
    </row>
    <row r="947" spans="1:10">
      <c r="A947" s="315"/>
      <c r="B947" s="315"/>
      <c r="C947" s="315"/>
      <c r="D947" s="322"/>
      <c r="E947" s="317"/>
      <c r="F947" s="320"/>
      <c r="G947" s="316"/>
      <c r="H947" s="327"/>
      <c r="J947" s="321"/>
    </row>
    <row r="948" spans="1:10">
      <c r="A948" s="315"/>
      <c r="B948" s="315"/>
      <c r="C948" s="315"/>
      <c r="D948" s="315"/>
      <c r="E948" s="317"/>
      <c r="F948" s="320"/>
      <c r="G948" s="320"/>
      <c r="H948" s="315"/>
      <c r="J948" s="315"/>
    </row>
    <row r="949" spans="1:10">
      <c r="A949" s="315"/>
      <c r="B949" s="315"/>
      <c r="C949" s="315"/>
      <c r="D949" s="322"/>
      <c r="E949" s="317"/>
      <c r="F949" s="320"/>
      <c r="G949" s="316"/>
      <c r="H949" s="327"/>
      <c r="J949" s="321"/>
    </row>
    <row r="950" spans="1:10">
      <c r="A950" s="315"/>
      <c r="B950" s="315"/>
      <c r="C950" s="315"/>
      <c r="D950" s="315"/>
      <c r="E950" s="317"/>
      <c r="F950" s="320"/>
      <c r="G950" s="320"/>
      <c r="H950" s="315"/>
      <c r="J950" s="315"/>
    </row>
    <row r="951" spans="1:10">
      <c r="A951" s="315"/>
      <c r="B951" s="315"/>
      <c r="C951" s="315"/>
      <c r="D951" s="322"/>
      <c r="E951" s="317"/>
      <c r="F951" s="320"/>
      <c r="G951" s="316"/>
      <c r="H951" s="327"/>
      <c r="J951" s="321"/>
    </row>
    <row r="952" spans="1:10">
      <c r="A952" s="315"/>
      <c r="B952" s="315"/>
      <c r="C952" s="315"/>
      <c r="D952" s="315"/>
      <c r="E952" s="317"/>
      <c r="F952" s="320"/>
      <c r="G952" s="320"/>
      <c r="H952" s="315"/>
      <c r="J952" s="315"/>
    </row>
    <row r="953" spans="1:10">
      <c r="A953" s="315"/>
      <c r="F953" s="353"/>
      <c r="G953" s="353"/>
      <c r="H953" s="315"/>
    </row>
    <row r="954" spans="1:10">
      <c r="A954" s="315"/>
      <c r="F954" s="353"/>
      <c r="G954" s="353"/>
      <c r="H954" s="315"/>
    </row>
    <row r="955" spans="1:10">
      <c r="A955" s="315"/>
      <c r="B955" s="315"/>
      <c r="C955" s="315"/>
      <c r="D955" s="315"/>
      <c r="E955" s="315"/>
      <c r="F955" s="320"/>
      <c r="G955" s="320"/>
      <c r="H955" s="315"/>
    </row>
    <row r="956" spans="1:10">
      <c r="A956" s="315"/>
      <c r="B956" s="315"/>
      <c r="C956" s="315"/>
      <c r="D956" s="315"/>
      <c r="E956" s="317"/>
      <c r="F956" s="320"/>
      <c r="G956" s="320"/>
      <c r="H956" s="315"/>
    </row>
    <row r="957" spans="1:10">
      <c r="A957" s="315"/>
      <c r="B957" s="315"/>
      <c r="C957" s="315"/>
      <c r="D957" s="315"/>
      <c r="E957" s="315"/>
      <c r="F957" s="320"/>
      <c r="G957" s="320"/>
      <c r="H957" s="315"/>
    </row>
    <row r="958" spans="1:10">
      <c r="A958" s="315"/>
      <c r="B958" s="315"/>
      <c r="C958" s="315"/>
      <c r="D958" s="315"/>
      <c r="E958" s="317"/>
      <c r="F958" s="320"/>
      <c r="G958" s="320"/>
      <c r="H958" s="315"/>
    </row>
    <row r="959" spans="1:10">
      <c r="A959" s="315"/>
      <c r="B959" s="315"/>
      <c r="C959" s="315"/>
      <c r="D959" s="315"/>
      <c r="E959" s="315"/>
      <c r="F959" s="320"/>
      <c r="G959" s="320"/>
      <c r="H959" s="315"/>
    </row>
    <row r="960" spans="1:10">
      <c r="A960" s="315"/>
      <c r="B960" s="315"/>
      <c r="C960" s="315"/>
      <c r="D960" s="315"/>
      <c r="E960" s="317"/>
      <c r="F960" s="320"/>
      <c r="G960" s="320"/>
      <c r="H960" s="315"/>
    </row>
    <row r="961" spans="1:10">
      <c r="A961" s="315"/>
      <c r="B961" s="315"/>
      <c r="C961" s="315"/>
      <c r="D961" s="315"/>
      <c r="E961" s="315"/>
      <c r="F961" s="320"/>
      <c r="G961" s="320"/>
      <c r="H961" s="315"/>
    </row>
    <row r="962" spans="1:10">
      <c r="A962" s="315"/>
      <c r="B962" s="315"/>
      <c r="C962" s="315"/>
      <c r="D962" s="315"/>
      <c r="E962" s="317"/>
      <c r="F962" s="320"/>
      <c r="G962" s="320"/>
      <c r="H962" s="315"/>
    </row>
    <row r="963" spans="1:10">
      <c r="A963" s="315"/>
      <c r="B963" s="315"/>
      <c r="C963" s="315"/>
      <c r="D963" s="315"/>
      <c r="E963" s="315"/>
      <c r="F963" s="320"/>
      <c r="G963" s="320"/>
      <c r="H963" s="315"/>
    </row>
    <row r="964" spans="1:10">
      <c r="A964" s="315"/>
      <c r="B964" s="315"/>
      <c r="C964" s="315"/>
      <c r="D964" s="315"/>
      <c r="E964" s="317"/>
      <c r="F964" s="320"/>
      <c r="G964" s="320"/>
      <c r="H964" s="315"/>
    </row>
    <row r="965" spans="1:10">
      <c r="A965" s="315"/>
      <c r="B965" s="315"/>
      <c r="C965" s="315"/>
      <c r="D965" s="315"/>
      <c r="E965" s="315"/>
      <c r="F965" s="320"/>
      <c r="G965" s="320"/>
      <c r="H965" s="315"/>
    </row>
    <row r="966" spans="1:10">
      <c r="A966" s="315"/>
      <c r="B966" s="315"/>
      <c r="C966" s="315"/>
      <c r="D966" s="315"/>
      <c r="E966" s="317"/>
      <c r="F966" s="320"/>
      <c r="G966" s="320"/>
      <c r="H966" s="315"/>
    </row>
    <row r="967" spans="1:10">
      <c r="A967" s="315"/>
      <c r="B967" s="315"/>
      <c r="C967" s="315"/>
      <c r="D967" s="315"/>
      <c r="E967" s="315"/>
      <c r="F967" s="320"/>
      <c r="G967" s="326"/>
      <c r="H967" s="327"/>
    </row>
    <row r="968" spans="1:10">
      <c r="A968" s="315"/>
      <c r="B968" s="315"/>
      <c r="C968" s="315"/>
      <c r="D968" s="315"/>
      <c r="E968" s="317"/>
      <c r="F968" s="320"/>
      <c r="G968" s="320"/>
      <c r="H968" s="327"/>
    </row>
    <row r="969" spans="1:10">
      <c r="A969" s="315"/>
      <c r="B969" s="315"/>
      <c r="C969" s="315"/>
      <c r="D969" s="315"/>
      <c r="E969" s="315"/>
      <c r="F969" s="316"/>
      <c r="G969" s="316"/>
      <c r="H969" s="315"/>
    </row>
    <row r="970" spans="1:10">
      <c r="A970" s="315"/>
      <c r="B970" s="315"/>
      <c r="C970" s="315"/>
      <c r="D970" s="315"/>
      <c r="E970" s="315"/>
      <c r="F970" s="316"/>
      <c r="G970" s="316"/>
      <c r="H970" s="315"/>
    </row>
    <row r="971" spans="1:10">
      <c r="A971" s="317"/>
      <c r="B971" s="315"/>
      <c r="C971" s="315"/>
      <c r="D971" s="322"/>
      <c r="E971" s="317"/>
      <c r="F971" s="318"/>
      <c r="G971" s="326"/>
      <c r="H971" s="327"/>
      <c r="J971" s="315"/>
    </row>
    <row r="972" spans="1:10">
      <c r="A972" s="315"/>
      <c r="B972" s="315"/>
      <c r="C972" s="332"/>
      <c r="D972" s="325"/>
      <c r="E972" s="317"/>
      <c r="F972" s="316"/>
      <c r="G972" s="316"/>
      <c r="H972" s="321"/>
      <c r="J972" s="321"/>
    </row>
    <row r="973" spans="1:10">
      <c r="A973" s="315"/>
      <c r="D973" s="322"/>
      <c r="E973" s="315"/>
      <c r="F973" s="320"/>
      <c r="G973" s="326"/>
    </row>
    <row r="974" spans="1:10">
      <c r="A974" s="315"/>
      <c r="B974" s="315"/>
      <c r="C974" s="332"/>
      <c r="D974" s="325"/>
      <c r="E974" s="317"/>
      <c r="F974" s="316"/>
      <c r="G974" s="316"/>
      <c r="H974" s="321"/>
      <c r="J974" s="321"/>
    </row>
    <row r="975" spans="1:10">
      <c r="A975" s="315"/>
      <c r="D975" s="322"/>
      <c r="E975" s="315"/>
      <c r="F975" s="320"/>
      <c r="G975" s="326"/>
      <c r="H975" s="327"/>
    </row>
    <row r="976" spans="1:10">
      <c r="A976" s="315"/>
      <c r="B976" s="315"/>
      <c r="C976" s="332"/>
      <c r="D976" s="325"/>
      <c r="E976" s="317"/>
      <c r="F976" s="316"/>
      <c r="G976" s="316"/>
      <c r="H976" s="321"/>
      <c r="J976" s="321"/>
    </row>
    <row r="977" spans="1:10">
      <c r="A977" s="315"/>
      <c r="D977" s="322"/>
      <c r="E977" s="315"/>
      <c r="F977" s="320"/>
      <c r="G977" s="326"/>
    </row>
    <row r="978" spans="1:10">
      <c r="A978" s="315"/>
      <c r="B978" s="315"/>
      <c r="C978" s="332"/>
      <c r="D978" s="325"/>
      <c r="E978" s="317"/>
      <c r="F978" s="316"/>
      <c r="G978" s="316"/>
      <c r="H978" s="321"/>
      <c r="J978" s="321"/>
    </row>
    <row r="979" spans="1:10">
      <c r="A979" s="315"/>
      <c r="D979" s="322"/>
      <c r="E979" s="315"/>
      <c r="F979" s="320"/>
      <c r="G979" s="326"/>
    </row>
    <row r="980" spans="1:10">
      <c r="A980" s="315"/>
      <c r="B980" s="315"/>
      <c r="C980" s="332"/>
      <c r="D980" s="325"/>
      <c r="E980" s="317"/>
      <c r="F980" s="316"/>
      <c r="G980" s="316"/>
      <c r="H980" s="321"/>
      <c r="J980" s="321"/>
    </row>
    <row r="981" spans="1:10">
      <c r="A981" s="315"/>
      <c r="D981" s="322"/>
      <c r="E981" s="315"/>
      <c r="F981" s="320"/>
      <c r="G981" s="326"/>
    </row>
    <row r="982" spans="1:10">
      <c r="A982" s="315"/>
      <c r="B982" s="315"/>
      <c r="C982" s="332"/>
      <c r="D982" s="325"/>
      <c r="E982" s="317"/>
      <c r="F982" s="316"/>
      <c r="G982" s="316"/>
      <c r="H982" s="321"/>
      <c r="J982" s="321"/>
    </row>
    <row r="983" spans="1:10">
      <c r="A983" s="315"/>
      <c r="D983" s="322"/>
      <c r="E983" s="315"/>
      <c r="F983" s="320"/>
      <c r="G983" s="326"/>
    </row>
    <row r="984" spans="1:10">
      <c r="A984" s="315"/>
      <c r="B984" s="315"/>
      <c r="C984" s="332"/>
      <c r="D984" s="325"/>
      <c r="E984" s="317"/>
      <c r="F984" s="316"/>
      <c r="G984" s="316"/>
      <c r="H984" s="321"/>
      <c r="J984" s="321"/>
    </row>
    <row r="985" spans="1:10">
      <c r="A985" s="315"/>
      <c r="D985" s="322"/>
      <c r="E985" s="315"/>
      <c r="F985" s="320"/>
      <c r="G985" s="326"/>
      <c r="I985" s="323"/>
    </row>
    <row r="986" spans="1:10">
      <c r="A986" s="315"/>
      <c r="B986" s="315"/>
      <c r="C986" s="332"/>
      <c r="D986" s="325"/>
      <c r="E986" s="317"/>
      <c r="F986" s="316"/>
      <c r="G986" s="316"/>
      <c r="H986" s="321"/>
      <c r="J986" s="321"/>
    </row>
    <row r="987" spans="1:10">
      <c r="A987" s="315"/>
      <c r="D987" s="322"/>
      <c r="E987" s="315"/>
      <c r="F987" s="320"/>
      <c r="G987" s="326"/>
      <c r="H987" s="321"/>
      <c r="I987" s="323"/>
      <c r="J987" s="321"/>
    </row>
    <row r="988" spans="1:10">
      <c r="A988" s="315"/>
      <c r="B988" s="315"/>
      <c r="C988" s="315"/>
      <c r="D988" s="325"/>
      <c r="E988" s="317"/>
      <c r="F988" s="316"/>
      <c r="G988" s="316"/>
      <c r="H988" s="321"/>
      <c r="J988" s="321"/>
    </row>
    <row r="989" spans="1:10">
      <c r="A989" s="315"/>
      <c r="B989" s="315"/>
      <c r="C989" s="332"/>
      <c r="D989" s="322"/>
      <c r="E989" s="317"/>
      <c r="F989" s="320"/>
      <c r="G989" s="326"/>
      <c r="H989" s="327"/>
      <c r="J989" s="321"/>
    </row>
    <row r="990" spans="1:10">
      <c r="A990" s="315"/>
      <c r="B990" s="315"/>
      <c r="C990" s="332"/>
      <c r="D990" s="322"/>
      <c r="E990" s="317"/>
      <c r="F990" s="320"/>
      <c r="G990" s="326"/>
      <c r="H990" s="321"/>
    </row>
    <row r="991" spans="1:10">
      <c r="A991" s="315"/>
      <c r="B991" s="315"/>
      <c r="C991" s="332"/>
      <c r="D991" s="322"/>
      <c r="E991" s="317"/>
      <c r="F991" s="320"/>
      <c r="G991" s="326"/>
      <c r="H991" s="327"/>
      <c r="J991" s="321"/>
    </row>
    <row r="992" spans="1:10">
      <c r="A992" s="315"/>
      <c r="B992" s="315"/>
      <c r="C992" s="332"/>
      <c r="D992" s="322"/>
      <c r="E992" s="317"/>
      <c r="F992" s="320"/>
      <c r="G992" s="326"/>
      <c r="H992" s="321"/>
    </row>
    <row r="993" spans="1:9">
      <c r="A993" s="315"/>
      <c r="B993" s="315"/>
      <c r="C993" s="315"/>
      <c r="D993" s="322"/>
      <c r="E993" s="315"/>
      <c r="F993" s="320"/>
      <c r="G993" s="326"/>
      <c r="H993" s="315"/>
    </row>
    <row r="994" spans="1:9">
      <c r="A994" s="315"/>
      <c r="B994" s="315"/>
      <c r="C994" s="315"/>
      <c r="D994" s="315"/>
      <c r="E994" s="317"/>
      <c r="F994" s="320"/>
      <c r="G994" s="320"/>
      <c r="H994" s="315"/>
    </row>
    <row r="995" spans="1:9">
      <c r="A995" s="315"/>
      <c r="B995" s="315"/>
      <c r="C995" s="315"/>
      <c r="D995" s="322"/>
      <c r="E995" s="315"/>
      <c r="F995" s="320"/>
      <c r="G995" s="326"/>
      <c r="H995" s="327"/>
    </row>
    <row r="996" spans="1:9">
      <c r="A996" s="315"/>
      <c r="B996" s="315"/>
      <c r="C996" s="315"/>
      <c r="D996" s="315"/>
      <c r="E996" s="317"/>
      <c r="F996" s="320"/>
      <c r="G996" s="320"/>
      <c r="H996" s="327"/>
    </row>
    <row r="997" spans="1:9">
      <c r="A997" s="315"/>
      <c r="B997" s="315"/>
      <c r="C997" s="315"/>
      <c r="D997" s="322"/>
      <c r="E997" s="315"/>
      <c r="F997" s="320"/>
      <c r="G997" s="326"/>
      <c r="H997" s="315"/>
    </row>
    <row r="998" spans="1:9">
      <c r="A998" s="315"/>
      <c r="B998" s="315"/>
      <c r="C998" s="315"/>
      <c r="D998" s="315"/>
      <c r="E998" s="317"/>
      <c r="F998" s="320"/>
      <c r="G998" s="320"/>
      <c r="H998" s="315"/>
    </row>
    <row r="999" spans="1:9">
      <c r="A999" s="315"/>
      <c r="B999" s="315"/>
      <c r="C999" s="315"/>
      <c r="D999" s="322"/>
      <c r="E999" s="315"/>
      <c r="F999" s="320"/>
      <c r="G999" s="326"/>
      <c r="H999" s="315"/>
    </row>
    <row r="1000" spans="1:9">
      <c r="A1000" s="315"/>
      <c r="B1000" s="315"/>
      <c r="C1000" s="315"/>
      <c r="D1000" s="315"/>
      <c r="E1000" s="317"/>
      <c r="F1000" s="320"/>
      <c r="G1000" s="320"/>
      <c r="H1000" s="315"/>
    </row>
    <row r="1001" spans="1:9">
      <c r="A1001" s="315"/>
      <c r="B1001" s="315"/>
      <c r="C1001" s="315"/>
      <c r="D1001" s="322"/>
      <c r="E1001" s="317"/>
      <c r="F1001" s="320"/>
      <c r="G1001" s="326"/>
      <c r="H1001" s="315"/>
    </row>
    <row r="1002" spans="1:9">
      <c r="A1002" s="315"/>
      <c r="B1002" s="315"/>
      <c r="C1002" s="315"/>
      <c r="D1002" s="315"/>
      <c r="E1002" s="317"/>
      <c r="F1002" s="320"/>
      <c r="G1002" s="320"/>
      <c r="H1002" s="315"/>
    </row>
    <row r="1003" spans="1:9">
      <c r="A1003" s="315"/>
      <c r="B1003" s="315"/>
      <c r="C1003" s="315"/>
      <c r="D1003" s="315"/>
      <c r="E1003" s="317"/>
      <c r="F1003" s="320"/>
      <c r="G1003" s="326"/>
      <c r="H1003" s="327"/>
    </row>
    <row r="1004" spans="1:9">
      <c r="A1004" s="315"/>
      <c r="B1004" s="315"/>
      <c r="C1004" s="315"/>
      <c r="D1004" s="315"/>
      <c r="E1004" s="317"/>
      <c r="F1004" s="320"/>
      <c r="G1004" s="320"/>
      <c r="H1004" s="327"/>
    </row>
    <row r="1005" spans="1:9">
      <c r="A1005" s="315"/>
      <c r="B1005" s="315"/>
      <c r="C1005" s="315"/>
      <c r="D1005" s="315"/>
      <c r="E1005" s="315"/>
      <c r="F1005" s="316"/>
      <c r="G1005" s="316"/>
      <c r="H1005" s="315"/>
    </row>
    <row r="1006" spans="1:9">
      <c r="A1006" s="315"/>
      <c r="B1006" s="315"/>
      <c r="C1006" s="315"/>
      <c r="D1006" s="315"/>
      <c r="E1006" s="315"/>
      <c r="F1006" s="316"/>
      <c r="G1006" s="316"/>
      <c r="H1006" s="315"/>
    </row>
    <row r="1007" spans="1:9">
      <c r="A1007" s="317"/>
      <c r="B1007" s="315"/>
      <c r="C1007" s="315"/>
      <c r="D1007" s="315"/>
      <c r="E1007" s="317"/>
      <c r="F1007" s="318"/>
      <c r="G1007" s="319"/>
      <c r="H1007" s="315"/>
      <c r="I1007" s="323"/>
    </row>
    <row r="1008" spans="1:9">
      <c r="A1008" s="315"/>
      <c r="B1008" s="315"/>
      <c r="C1008" s="315"/>
      <c r="D1008" s="315"/>
      <c r="E1008" s="317"/>
      <c r="F1008" s="315"/>
      <c r="G1008" s="315"/>
      <c r="H1008" s="315"/>
      <c r="I1008" s="323"/>
    </row>
    <row r="1009" spans="1:10">
      <c r="A1009" s="321"/>
      <c r="C1009" s="354"/>
      <c r="D1009" s="355"/>
      <c r="E1009" s="317"/>
      <c r="F1009" s="320"/>
      <c r="G1009" s="320"/>
    </row>
    <row r="1010" spans="1:10">
      <c r="A1010" s="321"/>
      <c r="B1010" s="315"/>
      <c r="C1010" s="356"/>
      <c r="D1010" s="322"/>
      <c r="E1010" s="317"/>
      <c r="F1010" s="320"/>
      <c r="G1010" s="320"/>
      <c r="H1010" s="344"/>
      <c r="J1010" s="344"/>
    </row>
    <row r="1011" spans="1:10">
      <c r="A1011" s="315"/>
      <c r="B1011" s="315"/>
      <c r="C1011" s="318"/>
      <c r="D1011" s="322"/>
      <c r="E1011" s="315"/>
      <c r="F1011" s="320"/>
      <c r="G1011" s="320"/>
      <c r="H1011" s="327"/>
      <c r="J1011" s="352"/>
    </row>
    <row r="1012" spans="1:10">
      <c r="A1012" s="315"/>
      <c r="B1012" s="315"/>
      <c r="C1012" s="318"/>
      <c r="D1012" s="325"/>
      <c r="E1012" s="317"/>
      <c r="F1012" s="316"/>
      <c r="G1012" s="316"/>
      <c r="H1012" s="327"/>
      <c r="J1012" s="352"/>
    </row>
    <row r="1013" spans="1:10">
      <c r="A1013" s="315"/>
      <c r="C1013" s="343"/>
      <c r="D1013" s="322"/>
      <c r="E1013" s="315"/>
      <c r="F1013" s="357"/>
      <c r="G1013" s="320"/>
      <c r="H1013" s="327"/>
      <c r="I1013" s="333"/>
      <c r="J1013" s="352"/>
    </row>
    <row r="1014" spans="1:10">
      <c r="A1014" s="315"/>
      <c r="B1014" s="315"/>
      <c r="C1014" s="343"/>
      <c r="D1014" s="325"/>
      <c r="E1014" s="317"/>
      <c r="F1014" s="358"/>
      <c r="G1014" s="316"/>
      <c r="H1014" s="327"/>
      <c r="J1014" s="352"/>
    </row>
    <row r="1015" spans="1:10">
      <c r="A1015" s="315"/>
      <c r="B1015" s="315"/>
      <c r="C1015" s="315"/>
      <c r="D1015" s="315"/>
      <c r="E1015" s="315"/>
      <c r="F1015" s="320"/>
      <c r="G1015" s="320"/>
      <c r="H1015" s="324"/>
    </row>
    <row r="1016" spans="1:10">
      <c r="A1016" s="315"/>
      <c r="B1016" s="315"/>
      <c r="C1016" s="315"/>
      <c r="D1016" s="315"/>
      <c r="E1016" s="317"/>
      <c r="F1016" s="316"/>
      <c r="G1016" s="316"/>
      <c r="H1016" s="315"/>
    </row>
    <row r="1017" spans="1:10">
      <c r="A1017" s="315"/>
      <c r="B1017" s="315"/>
      <c r="C1017" s="315"/>
      <c r="D1017" s="315"/>
      <c r="E1017" s="315"/>
      <c r="F1017" s="320"/>
      <c r="G1017" s="320"/>
      <c r="H1017" s="315"/>
    </row>
    <row r="1018" spans="1:10">
      <c r="A1018" s="315"/>
      <c r="B1018" s="315"/>
      <c r="C1018" s="315"/>
      <c r="D1018" s="315"/>
      <c r="E1018" s="317"/>
      <c r="F1018" s="320"/>
      <c r="G1018" s="320"/>
      <c r="H1018" s="315"/>
    </row>
    <row r="1019" spans="1:10">
      <c r="A1019" s="315"/>
      <c r="B1019" s="315"/>
      <c r="C1019" s="315"/>
      <c r="D1019" s="315"/>
      <c r="E1019" s="315"/>
      <c r="F1019" s="320"/>
      <c r="G1019" s="320"/>
      <c r="H1019" s="324"/>
    </row>
    <row r="1020" spans="1:10">
      <c r="A1020" s="315"/>
      <c r="B1020" s="315"/>
      <c r="C1020" s="315"/>
      <c r="D1020" s="315"/>
      <c r="E1020" s="317"/>
      <c r="F1020" s="320"/>
      <c r="G1020" s="320"/>
      <c r="H1020" s="315"/>
    </row>
    <row r="1021" spans="1:10">
      <c r="A1021" s="315"/>
      <c r="B1021" s="315"/>
      <c r="C1021" s="315"/>
      <c r="D1021" s="315"/>
      <c r="E1021" s="315"/>
      <c r="F1021" s="320"/>
      <c r="G1021" s="320"/>
      <c r="H1021" s="315"/>
    </row>
    <row r="1022" spans="1:10">
      <c r="A1022" s="315"/>
      <c r="B1022" s="315"/>
      <c r="C1022" s="315"/>
      <c r="D1022" s="315"/>
      <c r="E1022" s="317"/>
      <c r="F1022" s="320"/>
      <c r="G1022" s="320"/>
      <c r="H1022" s="315"/>
    </row>
    <row r="1023" spans="1:10">
      <c r="A1023" s="315"/>
      <c r="B1023" s="315"/>
      <c r="C1023" s="315"/>
      <c r="D1023" s="315"/>
      <c r="E1023" s="315"/>
      <c r="F1023" s="320"/>
      <c r="G1023" s="320"/>
      <c r="H1023" s="315"/>
    </row>
    <row r="1024" spans="1:10">
      <c r="A1024" s="315"/>
      <c r="B1024" s="315"/>
      <c r="C1024" s="315"/>
      <c r="D1024" s="315"/>
      <c r="E1024" s="317"/>
      <c r="F1024" s="320"/>
      <c r="G1024" s="320"/>
      <c r="H1024" s="315"/>
    </row>
    <row r="1025" spans="1:9">
      <c r="A1025" s="315"/>
      <c r="B1025" s="315"/>
      <c r="C1025" s="315"/>
      <c r="D1025" s="315"/>
      <c r="E1025" s="315"/>
      <c r="F1025" s="320"/>
      <c r="G1025" s="320"/>
      <c r="H1025" s="315"/>
    </row>
    <row r="1026" spans="1:9">
      <c r="A1026" s="315"/>
      <c r="B1026" s="315"/>
      <c r="C1026" s="315"/>
      <c r="D1026" s="315"/>
      <c r="E1026" s="317"/>
      <c r="F1026" s="320"/>
      <c r="G1026" s="320"/>
      <c r="H1026" s="315"/>
    </row>
    <row r="1027" spans="1:9">
      <c r="A1027" s="315"/>
      <c r="B1027" s="315"/>
      <c r="C1027" s="315"/>
      <c r="D1027" s="315"/>
      <c r="E1027" s="315"/>
      <c r="F1027" s="320"/>
      <c r="G1027" s="320"/>
      <c r="H1027" s="315"/>
    </row>
    <row r="1028" spans="1:9">
      <c r="A1028" s="315"/>
      <c r="B1028" s="315"/>
      <c r="C1028" s="315"/>
      <c r="D1028" s="315"/>
      <c r="E1028" s="317"/>
      <c r="F1028" s="320"/>
      <c r="G1028" s="320"/>
      <c r="H1028" s="315"/>
    </row>
    <row r="1029" spans="1:9">
      <c r="A1029" s="315"/>
      <c r="B1029" s="315"/>
      <c r="C1029" s="315"/>
      <c r="D1029" s="315"/>
      <c r="E1029" s="315"/>
      <c r="F1029" s="320"/>
      <c r="G1029" s="320"/>
      <c r="H1029" s="315"/>
    </row>
    <row r="1030" spans="1:9">
      <c r="A1030" s="315"/>
      <c r="B1030" s="315"/>
      <c r="C1030" s="315"/>
      <c r="D1030" s="315"/>
      <c r="E1030" s="317"/>
      <c r="F1030" s="320"/>
      <c r="G1030" s="320"/>
      <c r="H1030" s="315"/>
    </row>
    <row r="1031" spans="1:9">
      <c r="A1031" s="315"/>
      <c r="B1031" s="315"/>
      <c r="C1031" s="315"/>
      <c r="D1031" s="315"/>
      <c r="E1031" s="315"/>
      <c r="F1031" s="320"/>
      <c r="G1031" s="320"/>
      <c r="H1031" s="315"/>
    </row>
    <row r="1032" spans="1:9">
      <c r="A1032" s="315"/>
      <c r="B1032" s="315"/>
      <c r="C1032" s="315"/>
      <c r="D1032" s="315"/>
      <c r="E1032" s="317"/>
      <c r="F1032" s="320"/>
      <c r="G1032" s="320"/>
      <c r="H1032" s="315"/>
    </row>
    <row r="1033" spans="1:9">
      <c r="A1033" s="315"/>
      <c r="B1033" s="315"/>
      <c r="C1033" s="315"/>
      <c r="D1033" s="315"/>
      <c r="E1033" s="315"/>
      <c r="F1033" s="320"/>
      <c r="G1033" s="320"/>
      <c r="H1033" s="315"/>
    </row>
    <row r="1034" spans="1:9">
      <c r="A1034" s="315"/>
      <c r="B1034" s="315"/>
      <c r="C1034" s="315"/>
      <c r="D1034" s="315"/>
      <c r="E1034" s="317"/>
      <c r="F1034" s="320"/>
      <c r="G1034" s="320"/>
      <c r="H1034" s="315"/>
    </row>
    <row r="1035" spans="1:9">
      <c r="A1035" s="315"/>
      <c r="B1035" s="315"/>
      <c r="C1035" s="315"/>
      <c r="D1035" s="315"/>
      <c r="E1035" s="315"/>
      <c r="F1035" s="320"/>
      <c r="G1035" s="320"/>
      <c r="H1035" s="315"/>
    </row>
    <row r="1036" spans="1:9">
      <c r="A1036" s="315"/>
      <c r="B1036" s="315"/>
      <c r="C1036" s="315"/>
      <c r="D1036" s="315"/>
      <c r="E1036" s="317"/>
      <c r="F1036" s="320"/>
      <c r="G1036" s="320"/>
      <c r="H1036" s="315"/>
    </row>
    <row r="1037" spans="1:9">
      <c r="A1037" s="315"/>
      <c r="B1037" s="315"/>
      <c r="C1037" s="315"/>
      <c r="D1037" s="315"/>
      <c r="E1037" s="317"/>
      <c r="F1037" s="320"/>
      <c r="G1037" s="320"/>
      <c r="H1037" s="315"/>
    </row>
    <row r="1038" spans="1:9">
      <c r="A1038" s="315"/>
      <c r="B1038" s="315"/>
      <c r="C1038" s="315"/>
      <c r="D1038" s="315"/>
      <c r="E1038" s="317"/>
      <c r="F1038" s="320"/>
      <c r="G1038" s="320"/>
      <c r="H1038" s="315"/>
    </row>
    <row r="1039" spans="1:9">
      <c r="A1039" s="315"/>
      <c r="B1039" s="315"/>
      <c r="C1039" s="315"/>
      <c r="D1039" s="315"/>
      <c r="E1039" s="317"/>
      <c r="F1039" s="320"/>
      <c r="G1039" s="320"/>
      <c r="H1039" s="327"/>
      <c r="I1039" s="318"/>
    </row>
    <row r="1040" spans="1:9">
      <c r="A1040" s="315"/>
      <c r="B1040" s="315"/>
      <c r="C1040" s="315"/>
      <c r="D1040" s="315"/>
      <c r="E1040" s="317"/>
      <c r="F1040" s="320"/>
      <c r="G1040" s="320"/>
      <c r="H1040" s="327"/>
      <c r="I1040" s="323"/>
    </row>
    <row r="1041" spans="6:7">
      <c r="F1041" s="353"/>
      <c r="G1041" s="353"/>
    </row>
    <row r="1042" spans="6:7">
      <c r="F1042" s="353"/>
      <c r="G1042" s="353"/>
    </row>
    <row r="1043" spans="6:7">
      <c r="F1043" s="353"/>
      <c r="G1043" s="353"/>
    </row>
    <row r="1044" spans="6:7">
      <c r="F1044" s="353"/>
      <c r="G1044" s="353"/>
    </row>
    <row r="1045" spans="6:7">
      <c r="F1045" s="353"/>
      <c r="G1045" s="353"/>
    </row>
    <row r="1046" spans="6:7">
      <c r="F1046" s="353"/>
      <c r="G1046" s="353"/>
    </row>
    <row r="1047" spans="6:7">
      <c r="F1047" s="353"/>
      <c r="G1047" s="353"/>
    </row>
    <row r="1048" spans="6:7">
      <c r="F1048" s="353"/>
      <c r="G1048" s="353"/>
    </row>
    <row r="1049" spans="6:7">
      <c r="F1049" s="353"/>
      <c r="G1049" s="353"/>
    </row>
    <row r="1050" spans="6:7">
      <c r="F1050" s="353"/>
      <c r="G1050" s="353"/>
    </row>
  </sheetData>
  <mergeCells count="8">
    <mergeCell ref="J15:M15"/>
    <mergeCell ref="G18:H19"/>
    <mergeCell ref="C1:F1"/>
    <mergeCell ref="L1:O1"/>
    <mergeCell ref="A8:H8"/>
    <mergeCell ref="A11:H11"/>
    <mergeCell ref="A14:H14"/>
    <mergeCell ref="J14:M14"/>
  </mergeCells>
  <phoneticPr fontId="1"/>
  <printOptions horizontalCentered="1" verticalCentered="1"/>
  <pageMargins left="0.7" right="0.7" top="0.75" bottom="0.75" header="0.3" footer="0.3"/>
  <pageSetup paperSize="9" fitToHeight="0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B5604D-73D7-49BC-AF25-2FE362A2E552}">
  <sheetPr>
    <pageSetUpPr fitToPage="1"/>
  </sheetPr>
  <dimension ref="A1:Q40"/>
  <sheetViews>
    <sheetView showZeros="0" view="pageBreakPreview" zoomScale="75" zoomScaleNormal="75" zoomScaleSheetLayoutView="75" workbookViewId="0">
      <selection activeCell="Q8" sqref="Q8"/>
    </sheetView>
  </sheetViews>
  <sheetFormatPr defaultRowHeight="13.5"/>
  <cols>
    <col min="1" max="1" width="4.625" style="684" customWidth="1"/>
    <col min="2" max="2" width="5.625" style="685" customWidth="1"/>
    <col min="3" max="3" width="28.875" style="685" customWidth="1"/>
    <col min="4" max="4" width="5.625" style="54" customWidth="1"/>
    <col min="5" max="5" width="24.625" style="55" customWidth="1"/>
    <col min="6" max="6" width="11" style="686" customWidth="1"/>
    <col min="7" max="7" width="5.625" style="687" customWidth="1"/>
    <col min="8" max="8" width="15.75" style="688" customWidth="1"/>
    <col min="9" max="9" width="16.125" style="688" customWidth="1"/>
    <col min="10" max="10" width="6.125" style="59" customWidth="1"/>
    <col min="11" max="11" width="7.625" style="59" customWidth="1"/>
    <col min="12" max="12" width="7.25" style="54" customWidth="1"/>
    <col min="13" max="13" width="2.5" style="54" customWidth="1"/>
    <col min="14" max="14" width="3.375" style="60" customWidth="1"/>
    <col min="15" max="15" width="4.625" style="684" customWidth="1"/>
    <col min="16" max="16" width="9.5" style="684" bestFit="1" customWidth="1"/>
    <col min="17" max="17" width="15.5" style="684" customWidth="1"/>
    <col min="18" max="16384" width="9" style="684"/>
  </cols>
  <sheetData>
    <row r="1" spans="1:17" s="360" customFormat="1" ht="30" customHeight="1">
      <c r="B1" s="361"/>
      <c r="C1" s="361"/>
      <c r="D1" s="26"/>
      <c r="E1" s="1309"/>
      <c r="F1" s="1310"/>
      <c r="G1" s="1311"/>
      <c r="H1" s="1312"/>
      <c r="I1" s="1313"/>
      <c r="J1" s="1314"/>
      <c r="K1" s="1315"/>
      <c r="L1" s="1316"/>
      <c r="M1" s="1316"/>
      <c r="N1" s="1312"/>
      <c r="O1" s="33"/>
      <c r="Q1" s="370"/>
    </row>
    <row r="2" spans="1:17" s="360" customFormat="1" ht="21" customHeight="1">
      <c r="B2" s="371"/>
      <c r="C2" s="361"/>
      <c r="D2" s="34"/>
      <c r="E2" s="35"/>
      <c r="F2" s="362"/>
      <c r="G2" s="363"/>
      <c r="H2" s="364"/>
      <c r="I2" s="372"/>
      <c r="J2" s="373"/>
      <c r="K2" s="373"/>
      <c r="L2" s="947"/>
      <c r="M2" s="373"/>
      <c r="N2" s="376"/>
      <c r="O2" s="33"/>
      <c r="Q2" s="370"/>
    </row>
    <row r="3" spans="1:17" s="360" customFormat="1" ht="9" customHeight="1" thickBot="1">
      <c r="B3" s="377"/>
      <c r="C3" s="361"/>
      <c r="D3" s="34"/>
      <c r="E3" s="44"/>
      <c r="F3" s="362"/>
      <c r="G3" s="363"/>
      <c r="H3" s="364"/>
      <c r="I3" s="364"/>
      <c r="J3" s="365"/>
      <c r="K3" s="365"/>
      <c r="L3" s="946"/>
      <c r="M3" s="365"/>
      <c r="N3" s="378"/>
      <c r="O3" s="33"/>
      <c r="Q3" s="370"/>
    </row>
    <row r="4" spans="1:17" s="360" customFormat="1" ht="30" customHeight="1" thickBot="1">
      <c r="B4" s="379" t="s">
        <v>1</v>
      </c>
      <c r="C4" s="380" t="s">
        <v>2</v>
      </c>
      <c r="D4" s="381" t="s">
        <v>3</v>
      </c>
      <c r="E4" s="382" t="s">
        <v>4</v>
      </c>
      <c r="F4" s="383" t="s">
        <v>5</v>
      </c>
      <c r="G4" s="380" t="s">
        <v>6</v>
      </c>
      <c r="H4" s="384" t="s">
        <v>7</v>
      </c>
      <c r="I4" s="384" t="s">
        <v>8</v>
      </c>
      <c r="J4" s="1500" t="s">
        <v>9</v>
      </c>
      <c r="K4" s="1440"/>
      <c r="L4" s="1440"/>
      <c r="M4" s="1440"/>
      <c r="N4" s="1441"/>
    </row>
    <row r="5" spans="1:17" s="360" customFormat="1" ht="15" customHeight="1">
      <c r="A5" s="724"/>
      <c r="B5" s="948"/>
      <c r="C5" s="949"/>
      <c r="D5" s="361"/>
      <c r="E5" s="950"/>
      <c r="F5" s="361"/>
      <c r="G5" s="951"/>
      <c r="H5" s="952"/>
      <c r="I5" s="953"/>
      <c r="J5" s="392"/>
      <c r="K5" s="393"/>
      <c r="L5" s="394"/>
      <c r="M5" s="394"/>
      <c r="N5" s="395"/>
      <c r="O5" s="1317"/>
    </row>
    <row r="6" spans="1:17" s="360" customFormat="1" ht="15" customHeight="1">
      <c r="A6" s="724"/>
      <c r="B6" s="954"/>
      <c r="C6" s="955" t="s">
        <v>1758</v>
      </c>
      <c r="D6" s="956"/>
      <c r="E6" s="957"/>
      <c r="F6" s="958"/>
      <c r="G6" s="959"/>
      <c r="H6" s="960"/>
      <c r="I6" s="953"/>
      <c r="J6" s="404"/>
      <c r="K6" s="405"/>
      <c r="L6" s="406"/>
      <c r="M6" s="406"/>
      <c r="N6" s="407"/>
      <c r="O6" s="1317"/>
    </row>
    <row r="7" spans="1:17" s="685" customFormat="1" ht="15" customHeight="1">
      <c r="A7" s="724"/>
      <c r="B7" s="961"/>
      <c r="C7" s="962"/>
      <c r="D7" s="963"/>
      <c r="E7" s="964"/>
      <c r="F7" s="965"/>
      <c r="G7" s="966"/>
      <c r="H7" s="967"/>
      <c r="I7" s="968"/>
      <c r="J7" s="415"/>
      <c r="K7" s="416"/>
      <c r="L7" s="417"/>
      <c r="M7" s="417"/>
      <c r="N7" s="418"/>
      <c r="O7" s="1317"/>
    </row>
    <row r="8" spans="1:17" s="685" customFormat="1" ht="15" customHeight="1">
      <c r="A8" s="724"/>
      <c r="B8" s="969" t="s">
        <v>10</v>
      </c>
      <c r="C8" s="970" t="s">
        <v>1759</v>
      </c>
      <c r="D8" s="971"/>
      <c r="E8" s="972"/>
      <c r="F8" s="973">
        <v>1</v>
      </c>
      <c r="G8" s="974" t="s">
        <v>0</v>
      </c>
      <c r="H8" s="975"/>
      <c r="I8" s="976"/>
      <c r="J8" s="426"/>
      <c r="K8" s="427"/>
      <c r="L8" s="428"/>
      <c r="M8" s="428"/>
      <c r="N8" s="429"/>
      <c r="O8" s="1317"/>
    </row>
    <row r="9" spans="1:17" s="685" customFormat="1" ht="15" customHeight="1">
      <c r="A9" s="724"/>
      <c r="B9" s="961"/>
      <c r="C9" s="962"/>
      <c r="D9" s="963"/>
      <c r="E9" s="964"/>
      <c r="F9" s="965"/>
      <c r="G9" s="966"/>
      <c r="H9" s="967"/>
      <c r="I9" s="968"/>
      <c r="J9" s="415"/>
      <c r="K9" s="416"/>
      <c r="L9" s="417"/>
      <c r="M9" s="417"/>
      <c r="N9" s="418"/>
      <c r="O9" s="1317"/>
    </row>
    <row r="10" spans="1:17" s="685" customFormat="1" ht="15" customHeight="1">
      <c r="A10" s="724"/>
      <c r="B10" s="969" t="s">
        <v>1760</v>
      </c>
      <c r="C10" s="970" t="s">
        <v>1761</v>
      </c>
      <c r="D10" s="971"/>
      <c r="E10" s="972"/>
      <c r="F10" s="973">
        <v>1</v>
      </c>
      <c r="G10" s="974" t="s">
        <v>0</v>
      </c>
      <c r="H10" s="975"/>
      <c r="I10" s="976"/>
      <c r="J10" s="426"/>
      <c r="K10" s="427"/>
      <c r="L10" s="428"/>
      <c r="M10" s="428"/>
      <c r="N10" s="429"/>
      <c r="O10" s="1317"/>
    </row>
    <row r="11" spans="1:17" s="685" customFormat="1" ht="15" customHeight="1">
      <c r="A11" s="724"/>
      <c r="B11" s="961"/>
      <c r="C11" s="962"/>
      <c r="D11" s="963"/>
      <c r="E11" s="964"/>
      <c r="F11" s="965"/>
      <c r="G11" s="966"/>
      <c r="H11" s="967"/>
      <c r="I11" s="968"/>
      <c r="J11" s="415"/>
      <c r="K11" s="416"/>
      <c r="L11" s="417"/>
      <c r="M11" s="417"/>
      <c r="N11" s="418"/>
      <c r="O11" s="1317"/>
    </row>
    <row r="12" spans="1:17" s="685" customFormat="1" ht="15" customHeight="1">
      <c r="A12" s="724"/>
      <c r="B12" s="969"/>
      <c r="C12" s="970"/>
      <c r="D12" s="971"/>
      <c r="E12" s="972"/>
      <c r="F12" s="973"/>
      <c r="G12" s="974"/>
      <c r="H12" s="975"/>
      <c r="I12" s="976"/>
      <c r="J12" s="426"/>
      <c r="K12" s="427"/>
      <c r="L12" s="428"/>
      <c r="M12" s="428"/>
      <c r="N12" s="429"/>
      <c r="O12" s="1317"/>
    </row>
    <row r="13" spans="1:17" s="685" customFormat="1" ht="15" customHeight="1">
      <c r="A13" s="724"/>
      <c r="B13" s="961"/>
      <c r="C13" s="977"/>
      <c r="D13" s="963"/>
      <c r="E13" s="964"/>
      <c r="F13" s="965"/>
      <c r="G13" s="966"/>
      <c r="H13" s="967"/>
      <c r="I13" s="968"/>
      <c r="J13" s="415"/>
      <c r="K13" s="416"/>
      <c r="L13" s="417"/>
      <c r="M13" s="417"/>
      <c r="N13" s="418"/>
      <c r="O13" s="1317"/>
    </row>
    <row r="14" spans="1:17" s="685" customFormat="1" ht="15" customHeight="1">
      <c r="A14" s="724"/>
      <c r="B14" s="969"/>
      <c r="C14" s="970"/>
      <c r="D14" s="971"/>
      <c r="E14" s="972"/>
      <c r="F14" s="973"/>
      <c r="G14" s="974"/>
      <c r="H14" s="975"/>
      <c r="I14" s="976"/>
      <c r="J14" s="433"/>
      <c r="K14" s="427"/>
      <c r="L14" s="428"/>
      <c r="M14" s="428"/>
      <c r="N14" s="429"/>
      <c r="O14" s="1317"/>
    </row>
    <row r="15" spans="1:17" s="685" customFormat="1" ht="15" customHeight="1">
      <c r="A15" s="724"/>
      <c r="B15" s="961"/>
      <c r="C15" s="977"/>
      <c r="D15" s="963"/>
      <c r="E15" s="964"/>
      <c r="F15" s="965"/>
      <c r="G15" s="966"/>
      <c r="H15" s="967"/>
      <c r="I15" s="968"/>
      <c r="J15" s="415"/>
      <c r="K15" s="416"/>
      <c r="L15" s="417"/>
      <c r="M15" s="417"/>
      <c r="N15" s="418"/>
      <c r="O15" s="1317"/>
    </row>
    <row r="16" spans="1:17" s="685" customFormat="1" ht="15" customHeight="1">
      <c r="A16" s="724"/>
      <c r="B16" s="969"/>
      <c r="C16" s="970"/>
      <c r="D16" s="971"/>
      <c r="E16" s="972"/>
      <c r="F16" s="973"/>
      <c r="G16" s="974"/>
      <c r="H16" s="975"/>
      <c r="I16" s="976"/>
      <c r="J16" s="426"/>
      <c r="K16" s="427"/>
      <c r="L16" s="428"/>
      <c r="M16" s="428"/>
      <c r="N16" s="429"/>
      <c r="O16" s="1317"/>
    </row>
    <row r="17" spans="1:17" s="685" customFormat="1" ht="15" customHeight="1">
      <c r="A17" s="724"/>
      <c r="B17" s="961"/>
      <c r="C17" s="977"/>
      <c r="D17" s="963"/>
      <c r="E17" s="964"/>
      <c r="F17" s="965"/>
      <c r="G17" s="966"/>
      <c r="H17" s="967"/>
      <c r="I17" s="968"/>
      <c r="J17" s="415"/>
      <c r="K17" s="416"/>
      <c r="L17" s="417"/>
      <c r="M17" s="417"/>
      <c r="N17" s="418"/>
      <c r="O17" s="1317"/>
    </row>
    <row r="18" spans="1:17" s="685" customFormat="1" ht="15" customHeight="1">
      <c r="A18" s="724"/>
      <c r="B18" s="969"/>
      <c r="C18" s="978"/>
      <c r="D18" s="971"/>
      <c r="E18" s="972"/>
      <c r="F18" s="973"/>
      <c r="G18" s="974"/>
      <c r="H18" s="975"/>
      <c r="I18" s="976"/>
      <c r="J18" s="426"/>
      <c r="K18" s="427"/>
      <c r="L18" s="428"/>
      <c r="M18" s="428"/>
      <c r="N18" s="429"/>
      <c r="O18" s="1317"/>
    </row>
    <row r="19" spans="1:17" s="685" customFormat="1" ht="15" customHeight="1">
      <c r="A19" s="724"/>
      <c r="B19" s="961"/>
      <c r="C19" s="977"/>
      <c r="D19" s="956"/>
      <c r="E19" s="979"/>
      <c r="F19" s="980"/>
      <c r="G19" s="981"/>
      <c r="H19" s="982"/>
      <c r="I19" s="968"/>
      <c r="J19" s="415"/>
      <c r="K19" s="416"/>
      <c r="L19" s="417"/>
      <c r="M19" s="417"/>
      <c r="N19" s="418"/>
      <c r="O19" s="1317"/>
    </row>
    <row r="20" spans="1:17" s="685" customFormat="1" ht="15" customHeight="1">
      <c r="A20" s="724"/>
      <c r="B20" s="969"/>
      <c r="C20" s="970" t="s">
        <v>1762</v>
      </c>
      <c r="D20" s="956"/>
      <c r="E20" s="957"/>
      <c r="F20" s="983"/>
      <c r="G20" s="984"/>
      <c r="H20" s="960"/>
      <c r="I20" s="976"/>
      <c r="J20" s="985"/>
      <c r="K20" s="427"/>
      <c r="L20" s="428"/>
      <c r="M20" s="428"/>
      <c r="N20" s="429"/>
      <c r="O20" s="1317"/>
    </row>
    <row r="21" spans="1:17" s="685" customFormat="1" ht="15" customHeight="1">
      <c r="A21" s="724"/>
      <c r="B21" s="961"/>
      <c r="C21" s="977"/>
      <c r="D21" s="963"/>
      <c r="E21" s="986"/>
      <c r="F21" s="987"/>
      <c r="G21" s="988"/>
      <c r="H21" s="967"/>
      <c r="I21" s="968"/>
      <c r="J21" s="415"/>
      <c r="K21" s="416"/>
      <c r="L21" s="417"/>
      <c r="M21" s="417"/>
      <c r="N21" s="418"/>
      <c r="O21" s="1317"/>
    </row>
    <row r="22" spans="1:17" s="360" customFormat="1" ht="15" customHeight="1">
      <c r="A22" s="724"/>
      <c r="B22" s="969"/>
      <c r="C22" s="970"/>
      <c r="D22" s="971"/>
      <c r="E22" s="972"/>
      <c r="F22" s="973"/>
      <c r="G22" s="974"/>
      <c r="H22" s="975"/>
      <c r="I22" s="976"/>
      <c r="J22" s="433"/>
      <c r="K22" s="427"/>
      <c r="L22" s="428"/>
      <c r="M22" s="428"/>
      <c r="N22" s="429"/>
      <c r="O22" s="1317"/>
      <c r="Q22" s="685"/>
    </row>
    <row r="23" spans="1:17" s="360" customFormat="1" ht="15" customHeight="1">
      <c r="A23" s="724"/>
      <c r="B23" s="961"/>
      <c r="C23" s="977"/>
      <c r="D23" s="963"/>
      <c r="E23" s="964"/>
      <c r="F23" s="965"/>
      <c r="G23" s="966"/>
      <c r="H23" s="967"/>
      <c r="I23" s="968"/>
      <c r="J23" s="415"/>
      <c r="K23" s="416"/>
      <c r="L23" s="417"/>
      <c r="M23" s="417"/>
      <c r="N23" s="418"/>
      <c r="O23" s="1317"/>
      <c r="Q23" s="685"/>
    </row>
    <row r="24" spans="1:17" s="360" customFormat="1" ht="15" customHeight="1">
      <c r="A24" s="724"/>
      <c r="B24" s="969"/>
      <c r="C24" s="989"/>
      <c r="D24" s="971"/>
      <c r="E24" s="972"/>
      <c r="F24" s="973"/>
      <c r="G24" s="974"/>
      <c r="H24" s="975"/>
      <c r="I24" s="976"/>
      <c r="J24" s="426"/>
      <c r="K24" s="427"/>
      <c r="L24" s="428"/>
      <c r="M24" s="428"/>
      <c r="N24" s="429"/>
      <c r="O24" s="1317"/>
      <c r="Q24" s="685"/>
    </row>
    <row r="25" spans="1:17" s="360" customFormat="1" ht="15" customHeight="1">
      <c r="A25" s="724"/>
      <c r="B25" s="961"/>
      <c r="C25" s="977"/>
      <c r="D25" s="963"/>
      <c r="E25" s="964"/>
      <c r="F25" s="965"/>
      <c r="G25" s="966"/>
      <c r="H25" s="967"/>
      <c r="I25" s="968"/>
      <c r="J25" s="415"/>
      <c r="K25" s="416"/>
      <c r="L25" s="417"/>
      <c r="M25" s="417"/>
      <c r="N25" s="418"/>
      <c r="O25" s="1317"/>
      <c r="Q25" s="685"/>
    </row>
    <row r="26" spans="1:17" s="360" customFormat="1" ht="15" customHeight="1">
      <c r="A26" s="724"/>
      <c r="B26" s="969"/>
      <c r="C26" s="978"/>
      <c r="D26" s="971"/>
      <c r="E26" s="972"/>
      <c r="F26" s="973"/>
      <c r="G26" s="974"/>
      <c r="H26" s="975"/>
      <c r="I26" s="976"/>
      <c r="J26" s="426"/>
      <c r="K26" s="427"/>
      <c r="L26" s="428"/>
      <c r="M26" s="428"/>
      <c r="N26" s="429"/>
      <c r="O26" s="1317"/>
      <c r="Q26" s="685"/>
    </row>
    <row r="27" spans="1:17" s="360" customFormat="1" ht="15" customHeight="1">
      <c r="A27" s="724"/>
      <c r="B27" s="990"/>
      <c r="C27" s="991"/>
      <c r="D27" s="956"/>
      <c r="E27" s="957"/>
      <c r="F27" s="983"/>
      <c r="G27" s="984"/>
      <c r="H27" s="960"/>
      <c r="I27" s="953"/>
      <c r="J27" s="404"/>
      <c r="K27" s="440"/>
      <c r="L27" s="406"/>
      <c r="M27" s="406"/>
      <c r="N27" s="407"/>
      <c r="O27" s="1317"/>
      <c r="Q27" s="685"/>
    </row>
    <row r="28" spans="1:17" s="360" customFormat="1" ht="15" customHeight="1">
      <c r="A28" s="724"/>
      <c r="B28" s="990"/>
      <c r="C28" s="991"/>
      <c r="D28" s="956"/>
      <c r="E28" s="957"/>
      <c r="F28" s="983"/>
      <c r="G28" s="984"/>
      <c r="H28" s="960"/>
      <c r="I28" s="953"/>
      <c r="J28" s="404"/>
      <c r="K28" s="440"/>
      <c r="L28" s="406"/>
      <c r="M28" s="406"/>
      <c r="N28" s="407"/>
      <c r="O28" s="1317"/>
      <c r="Q28" s="685"/>
    </row>
    <row r="29" spans="1:17" s="360" customFormat="1" ht="15" customHeight="1">
      <c r="A29" s="724"/>
      <c r="B29" s="961"/>
      <c r="C29" s="977"/>
      <c r="D29" s="963"/>
      <c r="E29" s="964"/>
      <c r="F29" s="965"/>
      <c r="G29" s="966"/>
      <c r="H29" s="992"/>
      <c r="I29" s="968"/>
      <c r="J29" s="415"/>
      <c r="K29" s="416"/>
      <c r="L29" s="417"/>
      <c r="M29" s="417"/>
      <c r="N29" s="418"/>
      <c r="O29" s="1317"/>
      <c r="Q29" s="685"/>
    </row>
    <row r="30" spans="1:17" s="360" customFormat="1" ht="15" customHeight="1">
      <c r="A30" s="724"/>
      <c r="B30" s="969"/>
      <c r="C30" s="993"/>
      <c r="D30" s="971"/>
      <c r="E30" s="972"/>
      <c r="F30" s="973"/>
      <c r="G30" s="974"/>
      <c r="H30" s="994"/>
      <c r="I30" s="995"/>
      <c r="J30" s="426"/>
      <c r="K30" s="427"/>
      <c r="L30" s="428"/>
      <c r="M30" s="428"/>
      <c r="N30" s="429"/>
      <c r="O30" s="1317"/>
      <c r="Q30" s="685"/>
    </row>
    <row r="31" spans="1:17" s="360" customFormat="1" ht="15" customHeight="1">
      <c r="A31" s="724"/>
      <c r="B31" s="961"/>
      <c r="C31" s="977"/>
      <c r="D31" s="963"/>
      <c r="E31" s="964"/>
      <c r="F31" s="965"/>
      <c r="G31" s="966"/>
      <c r="H31" s="992"/>
      <c r="I31" s="968"/>
      <c r="J31" s="438"/>
      <c r="K31" s="416"/>
      <c r="L31" s="417"/>
      <c r="M31" s="417"/>
      <c r="N31" s="418"/>
      <c r="O31" s="1317"/>
      <c r="Q31" s="685"/>
    </row>
    <row r="32" spans="1:17" s="360" customFormat="1" ht="15" customHeight="1">
      <c r="A32" s="724"/>
      <c r="B32" s="969"/>
      <c r="C32" s="993"/>
      <c r="D32" s="971"/>
      <c r="E32" s="972"/>
      <c r="F32" s="973"/>
      <c r="G32" s="974"/>
      <c r="H32" s="994"/>
      <c r="I32" s="976"/>
      <c r="J32" s="433"/>
      <c r="K32" s="427"/>
      <c r="L32" s="428"/>
      <c r="M32" s="428"/>
      <c r="N32" s="429"/>
      <c r="O32" s="1317"/>
      <c r="Q32" s="685"/>
    </row>
    <row r="33" spans="1:17" s="360" customFormat="1" ht="15" customHeight="1">
      <c r="A33" s="724"/>
      <c r="B33" s="961"/>
      <c r="C33" s="977"/>
      <c r="D33" s="963"/>
      <c r="E33" s="964"/>
      <c r="F33" s="996"/>
      <c r="G33" s="997"/>
      <c r="H33" s="992"/>
      <c r="I33" s="998"/>
      <c r="J33" s="415"/>
      <c r="K33" s="416"/>
      <c r="L33" s="417"/>
      <c r="M33" s="417"/>
      <c r="N33" s="418"/>
      <c r="O33" s="1317"/>
      <c r="Q33" s="685"/>
    </row>
    <row r="34" spans="1:17" s="360" customFormat="1" ht="15" customHeight="1">
      <c r="A34" s="724"/>
      <c r="B34" s="969"/>
      <c r="C34" s="999"/>
      <c r="D34" s="971"/>
      <c r="E34" s="972"/>
      <c r="F34" s="1000"/>
      <c r="G34" s="1001"/>
      <c r="H34" s="975"/>
      <c r="I34" s="1002"/>
      <c r="J34" s="426"/>
      <c r="K34" s="427"/>
      <c r="L34" s="428"/>
      <c r="M34" s="428"/>
      <c r="N34" s="429"/>
      <c r="O34" s="1317"/>
      <c r="Q34" s="685"/>
    </row>
    <row r="35" spans="1:17" s="360" customFormat="1" ht="15" customHeight="1">
      <c r="A35" s="724"/>
      <c r="B35" s="1003"/>
      <c r="C35" s="1004"/>
      <c r="D35" s="1005"/>
      <c r="E35" s="1006"/>
      <c r="F35" s="1007"/>
      <c r="G35" s="1008"/>
      <c r="H35" s="1009"/>
      <c r="I35" s="1010"/>
      <c r="J35" s="475"/>
      <c r="K35" s="1011"/>
      <c r="L35" s="1012"/>
      <c r="M35" s="1012"/>
      <c r="N35" s="1013"/>
      <c r="O35" s="1317"/>
      <c r="Q35" s="685"/>
    </row>
    <row r="36" spans="1:17" s="724" customFormat="1" ht="15" customHeight="1" thickBot="1">
      <c r="B36" s="1014"/>
      <c r="C36" s="1015"/>
      <c r="D36" s="1016"/>
      <c r="E36" s="1017"/>
      <c r="F36" s="1018"/>
      <c r="G36" s="1019"/>
      <c r="H36" s="1020"/>
      <c r="I36" s="1021"/>
      <c r="J36" s="448"/>
      <c r="K36" s="449"/>
      <c r="L36" s="450"/>
      <c r="M36" s="450"/>
      <c r="N36" s="451"/>
      <c r="O36" s="1317"/>
      <c r="Q36" s="685"/>
    </row>
    <row r="37" spans="1:17">
      <c r="B37" s="1022"/>
      <c r="C37" s="956"/>
      <c r="D37" s="956"/>
      <c r="E37" s="983"/>
      <c r="F37" s="958"/>
      <c r="G37" s="903"/>
      <c r="H37" s="960"/>
    </row>
    <row r="38" spans="1:17">
      <c r="B38" s="1022"/>
      <c r="C38" s="1023"/>
      <c r="D38" s="956"/>
      <c r="E38" s="983"/>
      <c r="F38" s="958"/>
      <c r="G38" s="903"/>
      <c r="H38" s="960"/>
    </row>
    <row r="39" spans="1:17">
      <c r="B39" s="1022"/>
      <c r="C39" s="956"/>
      <c r="D39" s="956"/>
      <c r="E39" s="980"/>
      <c r="F39" s="1024"/>
      <c r="G39" s="1025"/>
      <c r="H39" s="960"/>
    </row>
    <row r="40" spans="1:17">
      <c r="B40" s="1022"/>
      <c r="C40" s="1026"/>
      <c r="D40" s="956"/>
      <c r="E40" s="983"/>
      <c r="F40" s="958"/>
      <c r="G40" s="1025"/>
      <c r="H40" s="960"/>
    </row>
  </sheetData>
  <mergeCells count="1">
    <mergeCell ref="J4:N4"/>
  </mergeCells>
  <phoneticPr fontId="1"/>
  <printOptions horizontalCentered="1" verticalCentered="1"/>
  <pageMargins left="0.7" right="0.7" top="0.75" bottom="0.75" header="0.3" footer="0.3"/>
  <pageSetup paperSize="9" scale="86" fitToHeight="0" orientation="landscape" useFirstPageNumber="1" r:id="rId1"/>
  <headerFooter scaleWithDoc="0" alignWithMargins="0">
    <oddHeader>&amp;R№&amp;P　　　　　</oddHead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FE4590-6A33-4D42-9515-85B1AC00ACD6}">
  <sheetPr>
    <pageSetUpPr fitToPage="1"/>
  </sheetPr>
  <dimension ref="A1:R1287"/>
  <sheetViews>
    <sheetView showZeros="0" view="pageBreakPreview" topLeftCell="A489" zoomScale="75" zoomScaleNormal="75" zoomScaleSheetLayoutView="75" workbookViewId="0">
      <selection activeCell="R503" sqref="R503"/>
    </sheetView>
  </sheetViews>
  <sheetFormatPr defaultRowHeight="13.5"/>
  <cols>
    <col min="1" max="1" width="4.625" style="684" customWidth="1"/>
    <col min="2" max="2" width="5.625" style="685" customWidth="1"/>
    <col min="3" max="3" width="28.875" style="685" customWidth="1"/>
    <col min="4" max="4" width="5.625" style="54" customWidth="1"/>
    <col min="5" max="5" width="24.625" style="55" customWidth="1"/>
    <col min="6" max="6" width="11" style="686" customWidth="1"/>
    <col min="7" max="7" width="5.625" style="687" customWidth="1"/>
    <col min="8" max="8" width="15.75" style="688" customWidth="1"/>
    <col min="9" max="9" width="16.125" style="688" customWidth="1"/>
    <col min="10" max="10" width="6.125" style="59" customWidth="1"/>
    <col min="11" max="11" width="7.625" style="59" customWidth="1"/>
    <col min="12" max="12" width="7.25" style="54" customWidth="1"/>
    <col min="13" max="13" width="2.5" style="54" customWidth="1"/>
    <col min="14" max="14" width="3.375" style="60" customWidth="1"/>
    <col min="15" max="15" width="4.625" style="684" customWidth="1"/>
    <col min="16" max="16" width="11.25" style="689" bestFit="1" customWidth="1"/>
    <col min="17" max="17" width="15.5" style="684" customWidth="1"/>
    <col min="18" max="18" width="13.75" style="684" bestFit="1" customWidth="1"/>
    <col min="19" max="16384" width="9" style="684"/>
  </cols>
  <sheetData>
    <row r="1" spans="1:17" s="360" customFormat="1" ht="30" customHeight="1">
      <c r="B1" s="361"/>
      <c r="C1" s="361"/>
      <c r="D1" s="26"/>
      <c r="E1" s="1309"/>
      <c r="F1" s="1310"/>
      <c r="G1" s="1311"/>
      <c r="H1" s="1312"/>
      <c r="I1" s="1319"/>
      <c r="J1" s="1312"/>
      <c r="K1" s="1312"/>
      <c r="L1" s="1316"/>
      <c r="M1" s="1316"/>
      <c r="N1" s="1312"/>
      <c r="O1" s="33"/>
      <c r="P1" s="369"/>
      <c r="Q1" s="370"/>
    </row>
    <row r="2" spans="1:17" s="360" customFormat="1" ht="21" customHeight="1">
      <c r="B2" s="371"/>
      <c r="C2" s="361"/>
      <c r="D2" s="34"/>
      <c r="E2" s="35"/>
      <c r="F2" s="362"/>
      <c r="G2" s="363"/>
      <c r="H2" s="364"/>
      <c r="I2" s="372"/>
      <c r="J2" s="373"/>
      <c r="K2" s="373"/>
      <c r="L2" s="374"/>
      <c r="M2" s="375"/>
      <c r="N2" s="376"/>
      <c r="O2" s="33"/>
      <c r="P2" s="369"/>
      <c r="Q2" s="370"/>
    </row>
    <row r="3" spans="1:17" s="360" customFormat="1" ht="9" customHeight="1" thickBot="1">
      <c r="B3" s="377"/>
      <c r="C3" s="361"/>
      <c r="D3" s="34"/>
      <c r="E3" s="44"/>
      <c r="F3" s="362"/>
      <c r="G3" s="363"/>
      <c r="H3" s="364"/>
      <c r="I3" s="364"/>
      <c r="J3" s="365"/>
      <c r="K3" s="365"/>
      <c r="L3" s="366"/>
      <c r="M3" s="367"/>
      <c r="N3" s="378"/>
      <c r="O3" s="33"/>
      <c r="P3" s="369"/>
      <c r="Q3" s="370"/>
    </row>
    <row r="4" spans="1:17" s="360" customFormat="1" ht="30" customHeight="1" thickBot="1">
      <c r="B4" s="379" t="s">
        <v>1</v>
      </c>
      <c r="C4" s="380" t="s">
        <v>2</v>
      </c>
      <c r="D4" s="381" t="s">
        <v>3</v>
      </c>
      <c r="E4" s="382" t="s">
        <v>4</v>
      </c>
      <c r="F4" s="383" t="s">
        <v>5</v>
      </c>
      <c r="G4" s="380" t="s">
        <v>6</v>
      </c>
      <c r="H4" s="384" t="s">
        <v>7</v>
      </c>
      <c r="I4" s="384" t="s">
        <v>8</v>
      </c>
      <c r="J4" s="1500" t="s">
        <v>9</v>
      </c>
      <c r="K4" s="1440"/>
      <c r="L4" s="1440"/>
      <c r="M4" s="1440"/>
      <c r="N4" s="1441"/>
      <c r="P4" s="369"/>
    </row>
    <row r="5" spans="1:17" s="33" customFormat="1" ht="15" customHeight="1">
      <c r="A5" s="51"/>
      <c r="B5" s="385"/>
      <c r="C5" s="386"/>
      <c r="D5" s="387"/>
      <c r="E5" s="386"/>
      <c r="F5" s="388"/>
      <c r="G5" s="389"/>
      <c r="H5" s="390"/>
      <c r="I5" s="391"/>
      <c r="J5" s="392"/>
      <c r="K5" s="393"/>
      <c r="L5" s="394"/>
      <c r="M5" s="394"/>
      <c r="N5" s="395"/>
      <c r="O5" s="1317"/>
      <c r="P5" s="368"/>
    </row>
    <row r="6" spans="1:17" s="33" customFormat="1" ht="15" customHeight="1">
      <c r="A6" s="51"/>
      <c r="B6" s="396" t="s">
        <v>72</v>
      </c>
      <c r="C6" s="399" t="s">
        <v>1763</v>
      </c>
      <c r="D6" s="398"/>
      <c r="E6" s="399"/>
      <c r="F6" s="400"/>
      <c r="G6" s="401"/>
      <c r="H6" s="402"/>
      <c r="I6" s="403"/>
      <c r="J6" s="404"/>
      <c r="K6" s="405"/>
      <c r="L6" s="406"/>
      <c r="M6" s="406"/>
      <c r="N6" s="407"/>
      <c r="O6" s="1317"/>
      <c r="P6" s="368"/>
    </row>
    <row r="7" spans="1:17" s="52" customFormat="1" ht="15" customHeight="1">
      <c r="A7" s="51"/>
      <c r="B7" s="408"/>
      <c r="C7" s="409"/>
      <c r="D7" s="410"/>
      <c r="E7" s="409"/>
      <c r="F7" s="411"/>
      <c r="G7" s="412"/>
      <c r="H7" s="413"/>
      <c r="I7" s="414"/>
      <c r="J7" s="1027"/>
      <c r="K7" s="416"/>
      <c r="L7" s="417"/>
      <c r="M7" s="417"/>
      <c r="N7" s="418"/>
      <c r="O7" s="1317"/>
      <c r="P7" s="55"/>
    </row>
    <row r="8" spans="1:17" s="52" customFormat="1" ht="15" customHeight="1">
      <c r="A8" s="51"/>
      <c r="B8" s="419">
        <v>1</v>
      </c>
      <c r="C8" s="420" t="s">
        <v>74</v>
      </c>
      <c r="D8" s="421"/>
      <c r="E8" s="420"/>
      <c r="F8" s="422">
        <v>1</v>
      </c>
      <c r="G8" s="423" t="s">
        <v>0</v>
      </c>
      <c r="H8" s="424"/>
      <c r="I8" s="425"/>
      <c r="J8" s="1028"/>
      <c r="K8" s="427"/>
      <c r="L8" s="428"/>
      <c r="M8" s="428"/>
      <c r="N8" s="429"/>
      <c r="O8" s="1317"/>
      <c r="P8" s="55"/>
    </row>
    <row r="9" spans="1:17" s="52" customFormat="1" ht="15" customHeight="1">
      <c r="A9" s="51"/>
      <c r="B9" s="408"/>
      <c r="C9" s="409"/>
      <c r="D9" s="410"/>
      <c r="E9" s="409"/>
      <c r="F9" s="411"/>
      <c r="G9" s="412"/>
      <c r="H9" s="413"/>
      <c r="I9" s="414"/>
      <c r="J9" s="1027"/>
      <c r="K9" s="416"/>
      <c r="L9" s="417"/>
      <c r="M9" s="417"/>
      <c r="N9" s="418"/>
      <c r="O9" s="1317"/>
      <c r="P9" s="55"/>
    </row>
    <row r="10" spans="1:17" s="52" customFormat="1" ht="15" customHeight="1">
      <c r="A10" s="51"/>
      <c r="B10" s="419">
        <v>2</v>
      </c>
      <c r="C10" s="420" t="s">
        <v>1764</v>
      </c>
      <c r="D10" s="421"/>
      <c r="E10" s="420"/>
      <c r="F10" s="422">
        <v>1</v>
      </c>
      <c r="G10" s="423" t="s">
        <v>0</v>
      </c>
      <c r="H10" s="424"/>
      <c r="I10" s="425"/>
      <c r="J10" s="1028"/>
      <c r="K10" s="427"/>
      <c r="L10" s="428"/>
      <c r="M10" s="428"/>
      <c r="N10" s="429"/>
      <c r="O10" s="1317"/>
      <c r="P10" s="55"/>
    </row>
    <row r="11" spans="1:17" s="52" customFormat="1" ht="15" customHeight="1">
      <c r="A11" s="51"/>
      <c r="B11" s="408"/>
      <c r="C11" s="409"/>
      <c r="D11" s="410"/>
      <c r="E11" s="409"/>
      <c r="F11" s="411"/>
      <c r="G11" s="412"/>
      <c r="H11" s="413"/>
      <c r="I11" s="414"/>
      <c r="J11" s="1027"/>
      <c r="K11" s="416"/>
      <c r="L11" s="417"/>
      <c r="M11" s="417"/>
      <c r="N11" s="418"/>
      <c r="O11" s="1317"/>
      <c r="P11" s="55"/>
    </row>
    <row r="12" spans="1:17" s="52" customFormat="1" ht="15" customHeight="1">
      <c r="A12" s="51"/>
      <c r="B12" s="419">
        <v>3</v>
      </c>
      <c r="C12" s="420" t="s">
        <v>1765</v>
      </c>
      <c r="D12" s="421"/>
      <c r="E12" s="420"/>
      <c r="F12" s="422">
        <v>1</v>
      </c>
      <c r="G12" s="423" t="s">
        <v>0</v>
      </c>
      <c r="H12" s="424"/>
      <c r="I12" s="425"/>
      <c r="J12" s="1029"/>
      <c r="K12" s="427"/>
      <c r="L12" s="428"/>
      <c r="M12" s="428"/>
      <c r="N12" s="429"/>
      <c r="O12" s="1317"/>
      <c r="P12" s="55"/>
    </row>
    <row r="13" spans="1:17" s="52" customFormat="1" ht="15" customHeight="1">
      <c r="A13" s="51"/>
      <c r="B13" s="408"/>
      <c r="C13" s="409"/>
      <c r="D13" s="410"/>
      <c r="E13" s="409"/>
      <c r="F13" s="411"/>
      <c r="G13" s="412"/>
      <c r="H13" s="413"/>
      <c r="I13" s="414"/>
      <c r="J13" s="1027"/>
      <c r="K13" s="416"/>
      <c r="L13" s="417"/>
      <c r="M13" s="417"/>
      <c r="N13" s="418"/>
      <c r="O13" s="1317"/>
      <c r="P13" s="55"/>
    </row>
    <row r="14" spans="1:17" s="52" customFormat="1" ht="15" customHeight="1">
      <c r="A14" s="51"/>
      <c r="B14" s="419">
        <v>4</v>
      </c>
      <c r="C14" s="420" t="s">
        <v>1766</v>
      </c>
      <c r="D14" s="421"/>
      <c r="E14" s="420"/>
      <c r="F14" s="422">
        <v>1</v>
      </c>
      <c r="G14" s="423" t="s">
        <v>0</v>
      </c>
      <c r="H14" s="424"/>
      <c r="I14" s="425"/>
      <c r="J14" s="1028"/>
      <c r="K14" s="427"/>
      <c r="L14" s="428"/>
      <c r="M14" s="428"/>
      <c r="N14" s="429"/>
      <c r="O14" s="1317"/>
      <c r="P14" s="55"/>
    </row>
    <row r="15" spans="1:17" s="52" customFormat="1" ht="15" customHeight="1">
      <c r="A15" s="51"/>
      <c r="B15" s="408"/>
      <c r="C15" s="409"/>
      <c r="D15" s="410"/>
      <c r="E15" s="409"/>
      <c r="F15" s="411"/>
      <c r="G15" s="412"/>
      <c r="H15" s="413"/>
      <c r="I15" s="414"/>
      <c r="J15" s="1027"/>
      <c r="K15" s="416"/>
      <c r="L15" s="417"/>
      <c r="M15" s="417"/>
      <c r="N15" s="418"/>
      <c r="O15" s="1317"/>
      <c r="P15" s="55"/>
    </row>
    <row r="16" spans="1:17" s="52" customFormat="1" ht="15" customHeight="1">
      <c r="A16" s="51"/>
      <c r="B16" s="419">
        <v>5</v>
      </c>
      <c r="C16" s="420" t="s">
        <v>1767</v>
      </c>
      <c r="D16" s="421"/>
      <c r="E16" s="420" t="s">
        <v>1768</v>
      </c>
      <c r="F16" s="422">
        <v>1</v>
      </c>
      <c r="G16" s="423" t="s">
        <v>0</v>
      </c>
      <c r="H16" s="424"/>
      <c r="I16" s="425"/>
      <c r="J16" s="1028"/>
      <c r="K16" s="427"/>
      <c r="L16" s="428"/>
      <c r="M16" s="428"/>
      <c r="N16" s="429"/>
      <c r="O16" s="1317"/>
      <c r="P16" s="55"/>
    </row>
    <row r="17" spans="1:17" s="52" customFormat="1" ht="15" customHeight="1">
      <c r="A17" s="51"/>
      <c r="B17" s="408"/>
      <c r="C17" s="409"/>
      <c r="D17" s="398"/>
      <c r="E17" s="399"/>
      <c r="F17" s="430"/>
      <c r="G17" s="401"/>
      <c r="H17" s="402"/>
      <c r="I17" s="414"/>
      <c r="J17" s="1027"/>
      <c r="K17" s="416"/>
      <c r="L17" s="417"/>
      <c r="M17" s="417"/>
      <c r="N17" s="418"/>
      <c r="O17" s="1317"/>
      <c r="P17" s="55"/>
    </row>
    <row r="18" spans="1:17" s="52" customFormat="1" ht="15" customHeight="1">
      <c r="A18" s="51"/>
      <c r="B18" s="419">
        <v>6</v>
      </c>
      <c r="C18" s="420" t="s">
        <v>1769</v>
      </c>
      <c r="D18" s="398"/>
      <c r="E18" s="399"/>
      <c r="F18" s="430">
        <v>1</v>
      </c>
      <c r="G18" s="401" t="s">
        <v>0</v>
      </c>
      <c r="H18" s="402"/>
      <c r="I18" s="425"/>
      <c r="J18" s="1028"/>
      <c r="K18" s="427"/>
      <c r="L18" s="428"/>
      <c r="M18" s="428"/>
      <c r="N18" s="429"/>
      <c r="O18" s="1317"/>
      <c r="P18" s="55"/>
    </row>
    <row r="19" spans="1:17" s="52" customFormat="1" ht="15" customHeight="1">
      <c r="A19" s="51"/>
      <c r="B19" s="408"/>
      <c r="C19" s="409"/>
      <c r="D19" s="410"/>
      <c r="E19" s="409"/>
      <c r="F19" s="411"/>
      <c r="G19" s="412"/>
      <c r="H19" s="413"/>
      <c r="I19" s="414"/>
      <c r="J19" s="1027"/>
      <c r="K19" s="416"/>
      <c r="L19" s="417"/>
      <c r="M19" s="417"/>
      <c r="N19" s="418"/>
      <c r="O19" s="1317"/>
      <c r="P19" s="55"/>
    </row>
    <row r="20" spans="1:17" s="33" customFormat="1" ht="15" customHeight="1">
      <c r="A20" s="51"/>
      <c r="B20" s="419">
        <v>7</v>
      </c>
      <c r="C20" s="420" t="s">
        <v>1770</v>
      </c>
      <c r="D20" s="421"/>
      <c r="E20" s="420"/>
      <c r="F20" s="422">
        <v>1</v>
      </c>
      <c r="G20" s="423" t="s">
        <v>0</v>
      </c>
      <c r="H20" s="424"/>
      <c r="I20" s="425"/>
      <c r="J20" s="1029"/>
      <c r="K20" s="427"/>
      <c r="L20" s="428"/>
      <c r="M20" s="428"/>
      <c r="N20" s="429"/>
      <c r="O20" s="1317"/>
      <c r="P20" s="368"/>
      <c r="Q20" s="52"/>
    </row>
    <row r="21" spans="1:17" s="33" customFormat="1" ht="15" customHeight="1">
      <c r="A21" s="51"/>
      <c r="B21" s="408"/>
      <c r="C21" s="409"/>
      <c r="D21" s="410"/>
      <c r="E21" s="409"/>
      <c r="F21" s="411"/>
      <c r="G21" s="412"/>
      <c r="H21" s="413"/>
      <c r="I21" s="414"/>
      <c r="J21" s="1027"/>
      <c r="K21" s="416"/>
      <c r="L21" s="417"/>
      <c r="M21" s="417"/>
      <c r="N21" s="418"/>
      <c r="O21" s="1317"/>
      <c r="P21" s="368"/>
      <c r="Q21" s="52"/>
    </row>
    <row r="22" spans="1:17" s="33" customFormat="1" ht="15" customHeight="1">
      <c r="A22" s="51"/>
      <c r="B22" s="419">
        <v>8</v>
      </c>
      <c r="C22" s="420" t="s">
        <v>77</v>
      </c>
      <c r="D22" s="421"/>
      <c r="E22" s="420"/>
      <c r="F22" s="422">
        <v>1</v>
      </c>
      <c r="G22" s="423" t="s">
        <v>0</v>
      </c>
      <c r="H22" s="424"/>
      <c r="I22" s="425"/>
      <c r="J22" s="1028"/>
      <c r="K22" s="427"/>
      <c r="L22" s="428"/>
      <c r="M22" s="428"/>
      <c r="N22" s="429"/>
      <c r="O22" s="1317"/>
      <c r="P22" s="368"/>
      <c r="Q22" s="52"/>
    </row>
    <row r="23" spans="1:17" s="33" customFormat="1" ht="15" customHeight="1">
      <c r="A23" s="51"/>
      <c r="B23" s="408"/>
      <c r="C23" s="409"/>
      <c r="D23" s="410"/>
      <c r="E23" s="409"/>
      <c r="F23" s="411"/>
      <c r="G23" s="412"/>
      <c r="H23" s="413"/>
      <c r="I23" s="414"/>
      <c r="J23" s="1027"/>
      <c r="K23" s="416"/>
      <c r="L23" s="417"/>
      <c r="M23" s="417"/>
      <c r="N23" s="418"/>
      <c r="O23" s="1317"/>
      <c r="P23" s="368"/>
      <c r="Q23" s="52"/>
    </row>
    <row r="24" spans="1:17" s="33" customFormat="1" ht="15" customHeight="1">
      <c r="A24" s="51"/>
      <c r="B24" s="419">
        <v>9</v>
      </c>
      <c r="C24" s="420" t="s">
        <v>1771</v>
      </c>
      <c r="D24" s="421"/>
      <c r="E24" s="420"/>
      <c r="F24" s="422">
        <v>1</v>
      </c>
      <c r="G24" s="423" t="s">
        <v>0</v>
      </c>
      <c r="H24" s="424"/>
      <c r="I24" s="425"/>
      <c r="J24" s="1028"/>
      <c r="K24" s="427"/>
      <c r="L24" s="428"/>
      <c r="M24" s="428"/>
      <c r="N24" s="429"/>
      <c r="O24" s="1317"/>
      <c r="P24" s="368"/>
      <c r="Q24" s="52"/>
    </row>
    <row r="25" spans="1:17" s="33" customFormat="1" ht="15" customHeight="1">
      <c r="A25" s="51"/>
      <c r="B25" s="408"/>
      <c r="C25" s="409"/>
      <c r="D25" s="410"/>
      <c r="E25" s="409"/>
      <c r="F25" s="434"/>
      <c r="G25" s="412"/>
      <c r="H25" s="413"/>
      <c r="I25" s="414"/>
      <c r="J25" s="1027"/>
      <c r="K25" s="416"/>
      <c r="L25" s="417"/>
      <c r="M25" s="417"/>
      <c r="N25" s="418"/>
      <c r="O25" s="1317"/>
      <c r="P25" s="368"/>
      <c r="Q25" s="52"/>
    </row>
    <row r="26" spans="1:17" s="33" customFormat="1" ht="15" customHeight="1">
      <c r="A26" s="51"/>
      <c r="B26" s="419">
        <v>10</v>
      </c>
      <c r="C26" s="420" t="s">
        <v>80</v>
      </c>
      <c r="D26" s="421"/>
      <c r="E26" s="420"/>
      <c r="F26" s="435">
        <v>1</v>
      </c>
      <c r="G26" s="423" t="s">
        <v>0</v>
      </c>
      <c r="H26" s="424"/>
      <c r="I26" s="425"/>
      <c r="J26" s="1028"/>
      <c r="K26" s="427"/>
      <c r="L26" s="428"/>
      <c r="M26" s="428"/>
      <c r="N26" s="429"/>
      <c r="O26" s="1317"/>
      <c r="P26" s="368"/>
      <c r="Q26" s="52"/>
    </row>
    <row r="27" spans="1:17" s="33" customFormat="1" ht="15" customHeight="1">
      <c r="A27" s="51"/>
      <c r="B27" s="408"/>
      <c r="C27" s="409"/>
      <c r="D27" s="410"/>
      <c r="E27" s="409"/>
      <c r="F27" s="434"/>
      <c r="G27" s="412"/>
      <c r="H27" s="413"/>
      <c r="I27" s="414"/>
      <c r="J27" s="1030"/>
      <c r="K27" s="416"/>
      <c r="L27" s="417"/>
      <c r="M27" s="417"/>
      <c r="N27" s="418"/>
      <c r="O27" s="1317"/>
      <c r="P27" s="368"/>
      <c r="Q27" s="52"/>
    </row>
    <row r="28" spans="1:17" s="33" customFormat="1" ht="15" customHeight="1">
      <c r="A28" s="51"/>
      <c r="B28" s="419">
        <v>11</v>
      </c>
      <c r="C28" s="420" t="s">
        <v>81</v>
      </c>
      <c r="D28" s="421"/>
      <c r="E28" s="420"/>
      <c r="F28" s="435">
        <v>1</v>
      </c>
      <c r="G28" s="423" t="s">
        <v>0</v>
      </c>
      <c r="H28" s="424"/>
      <c r="I28" s="425"/>
      <c r="J28" s="1029"/>
      <c r="K28" s="427"/>
      <c r="L28" s="428"/>
      <c r="M28" s="428"/>
      <c r="N28" s="429"/>
      <c r="O28" s="1317"/>
      <c r="P28" s="368"/>
      <c r="Q28" s="52"/>
    </row>
    <row r="29" spans="1:17" s="33" customFormat="1" ht="15" customHeight="1">
      <c r="A29" s="51"/>
      <c r="B29" s="408"/>
      <c r="C29" s="409"/>
      <c r="D29" s="398"/>
      <c r="E29" s="399"/>
      <c r="F29" s="400"/>
      <c r="G29" s="401"/>
      <c r="H29" s="402"/>
      <c r="I29" s="414"/>
      <c r="J29" s="1027"/>
      <c r="K29" s="416"/>
      <c r="L29" s="417"/>
      <c r="M29" s="417"/>
      <c r="N29" s="418"/>
      <c r="O29" s="1317"/>
      <c r="P29" s="368"/>
      <c r="Q29" s="52"/>
    </row>
    <row r="30" spans="1:17" s="33" customFormat="1" ht="15" customHeight="1">
      <c r="A30" s="51"/>
      <c r="B30" s="419">
        <v>12</v>
      </c>
      <c r="C30" s="420" t="s">
        <v>82</v>
      </c>
      <c r="D30" s="398"/>
      <c r="E30" s="399"/>
      <c r="F30" s="400">
        <v>1</v>
      </c>
      <c r="G30" s="401" t="s">
        <v>0</v>
      </c>
      <c r="H30" s="402"/>
      <c r="I30" s="425"/>
      <c r="J30" s="1028"/>
      <c r="K30" s="427"/>
      <c r="L30" s="428"/>
      <c r="M30" s="428"/>
      <c r="N30" s="429"/>
      <c r="O30" s="1317"/>
      <c r="P30" s="368"/>
      <c r="Q30" s="52"/>
    </row>
    <row r="31" spans="1:17" s="33" customFormat="1" ht="15" customHeight="1">
      <c r="A31" s="51"/>
      <c r="B31" s="408"/>
      <c r="C31" s="409"/>
      <c r="D31" s="410"/>
      <c r="E31" s="409"/>
      <c r="F31" s="434"/>
      <c r="G31" s="412"/>
      <c r="H31" s="413"/>
      <c r="I31" s="414"/>
      <c r="J31" s="1027"/>
      <c r="K31" s="416"/>
      <c r="L31" s="417"/>
      <c r="M31" s="417"/>
      <c r="N31" s="418"/>
      <c r="O31" s="1317"/>
      <c r="P31" s="368"/>
      <c r="Q31" s="52"/>
    </row>
    <row r="32" spans="1:17" s="33" customFormat="1" ht="15" customHeight="1">
      <c r="A32" s="51"/>
      <c r="B32" s="419">
        <v>13</v>
      </c>
      <c r="C32" s="420" t="s">
        <v>83</v>
      </c>
      <c r="D32" s="421"/>
      <c r="E32" s="420"/>
      <c r="F32" s="435">
        <v>1</v>
      </c>
      <c r="G32" s="423" t="s">
        <v>0</v>
      </c>
      <c r="H32" s="424"/>
      <c r="I32" s="425"/>
      <c r="J32" s="1028"/>
      <c r="K32" s="427"/>
      <c r="L32" s="428"/>
      <c r="M32" s="428"/>
      <c r="N32" s="429"/>
      <c r="O32" s="1317"/>
      <c r="P32" s="368"/>
      <c r="Q32" s="52"/>
    </row>
    <row r="33" spans="1:17" s="33" customFormat="1" ht="15" customHeight="1">
      <c r="A33" s="51"/>
      <c r="B33" s="408"/>
      <c r="C33" s="399"/>
      <c r="D33" s="398"/>
      <c r="E33" s="399"/>
      <c r="F33" s="400"/>
      <c r="G33" s="401"/>
      <c r="H33" s="402"/>
      <c r="I33" s="403"/>
      <c r="J33" s="1031"/>
      <c r="K33" s="440"/>
      <c r="L33" s="406"/>
      <c r="M33" s="406"/>
      <c r="N33" s="407"/>
      <c r="O33" s="1317"/>
      <c r="P33" s="368"/>
      <c r="Q33" s="52"/>
    </row>
    <row r="34" spans="1:17" s="33" customFormat="1" ht="15" customHeight="1">
      <c r="A34" s="51"/>
      <c r="B34" s="419">
        <v>14</v>
      </c>
      <c r="C34" s="420" t="s">
        <v>84</v>
      </c>
      <c r="D34" s="421"/>
      <c r="E34" s="420"/>
      <c r="F34" s="435">
        <v>1</v>
      </c>
      <c r="G34" s="423" t="s">
        <v>0</v>
      </c>
      <c r="H34" s="424"/>
      <c r="I34" s="425"/>
      <c r="J34" s="1028"/>
      <c r="K34" s="427"/>
      <c r="L34" s="428"/>
      <c r="M34" s="428"/>
      <c r="N34" s="429"/>
      <c r="O34" s="1317"/>
      <c r="P34" s="368"/>
      <c r="Q34" s="52"/>
    </row>
    <row r="35" spans="1:17" s="33" customFormat="1" ht="15" customHeight="1">
      <c r="A35" s="51"/>
      <c r="B35" s="396"/>
      <c r="C35" s="399"/>
      <c r="D35" s="398"/>
      <c r="E35" s="399"/>
      <c r="F35" s="400"/>
      <c r="G35" s="401"/>
      <c r="H35" s="402"/>
      <c r="I35" s="403"/>
      <c r="J35" s="1031"/>
      <c r="K35" s="440"/>
      <c r="L35" s="406"/>
      <c r="M35" s="406"/>
      <c r="N35" s="407"/>
      <c r="O35" s="1317"/>
      <c r="P35" s="368"/>
      <c r="Q35" s="52"/>
    </row>
    <row r="36" spans="1:17" s="51" customFormat="1" ht="15" customHeight="1" thickBot="1">
      <c r="B36" s="441">
        <v>15</v>
      </c>
      <c r="C36" s="442" t="s">
        <v>85</v>
      </c>
      <c r="D36" s="443"/>
      <c r="E36" s="442"/>
      <c r="F36" s="444">
        <v>1</v>
      </c>
      <c r="G36" s="445" t="s">
        <v>0</v>
      </c>
      <c r="H36" s="446"/>
      <c r="I36" s="481"/>
      <c r="J36" s="1032"/>
      <c r="K36" s="449"/>
      <c r="L36" s="450"/>
      <c r="M36" s="450"/>
      <c r="N36" s="451"/>
      <c r="O36" s="1317"/>
      <c r="P36" s="452"/>
      <c r="Q36" s="52"/>
    </row>
    <row r="37" spans="1:17" s="51" customFormat="1" ht="15" customHeight="1">
      <c r="B37" s="385"/>
      <c r="C37" s="386"/>
      <c r="D37" s="387"/>
      <c r="E37" s="386"/>
      <c r="F37" s="388"/>
      <c r="G37" s="389"/>
      <c r="H37" s="390"/>
      <c r="I37" s="391"/>
      <c r="J37" s="1033"/>
      <c r="K37" s="1034"/>
      <c r="L37" s="1034"/>
      <c r="M37" s="1034"/>
      <c r="N37" s="1035"/>
      <c r="O37" s="1317"/>
      <c r="P37" s="452"/>
    </row>
    <row r="38" spans="1:17" s="51" customFormat="1" ht="15" customHeight="1">
      <c r="B38" s="396">
        <v>16</v>
      </c>
      <c r="C38" s="399" t="s">
        <v>1772</v>
      </c>
      <c r="D38" s="398"/>
      <c r="E38" s="399"/>
      <c r="F38" s="400">
        <v>1</v>
      </c>
      <c r="G38" s="401" t="s">
        <v>0</v>
      </c>
      <c r="H38" s="402"/>
      <c r="I38" s="403"/>
      <c r="J38" s="1028"/>
      <c r="K38" s="463"/>
      <c r="L38" s="463"/>
      <c r="M38" s="463"/>
      <c r="N38" s="465"/>
      <c r="O38" s="1317"/>
      <c r="P38" s="452"/>
    </row>
    <row r="39" spans="1:17" s="51" customFormat="1" ht="15" customHeight="1">
      <c r="B39" s="408"/>
      <c r="C39" s="409"/>
      <c r="D39" s="410"/>
      <c r="E39" s="409"/>
      <c r="F39" s="434"/>
      <c r="G39" s="412"/>
      <c r="H39" s="413"/>
      <c r="I39" s="414"/>
      <c r="J39" s="1027"/>
      <c r="K39" s="459"/>
      <c r="L39" s="459"/>
      <c r="M39" s="459"/>
      <c r="N39" s="466"/>
      <c r="O39" s="1317"/>
      <c r="P39" s="452"/>
    </row>
    <row r="40" spans="1:17" s="51" customFormat="1" ht="15" customHeight="1">
      <c r="B40" s="419">
        <v>17</v>
      </c>
      <c r="C40" s="420" t="s">
        <v>88</v>
      </c>
      <c r="D40" s="398"/>
      <c r="E40" s="399"/>
      <c r="F40" s="400">
        <v>1</v>
      </c>
      <c r="G40" s="401" t="s">
        <v>0</v>
      </c>
      <c r="H40" s="424"/>
      <c r="I40" s="425"/>
      <c r="J40" s="1036"/>
      <c r="K40" s="463"/>
      <c r="L40" s="463"/>
      <c r="M40" s="463"/>
      <c r="N40" s="465"/>
      <c r="O40" s="1317"/>
      <c r="P40" s="452"/>
    </row>
    <row r="41" spans="1:17" s="51" customFormat="1" ht="15" customHeight="1">
      <c r="B41" s="408"/>
      <c r="C41" s="409"/>
      <c r="D41" s="410"/>
      <c r="E41" s="1037"/>
      <c r="F41" s="411"/>
      <c r="G41" s="412"/>
      <c r="H41" s="413"/>
      <c r="I41" s="414"/>
      <c r="J41" s="1027"/>
      <c r="K41" s="459"/>
      <c r="L41" s="459"/>
      <c r="M41" s="459"/>
      <c r="N41" s="466"/>
      <c r="O41" s="1317"/>
      <c r="P41" s="452"/>
    </row>
    <row r="42" spans="1:17" s="51" customFormat="1" ht="15" customHeight="1">
      <c r="B42" s="419">
        <v>18</v>
      </c>
      <c r="C42" s="420" t="s">
        <v>1773</v>
      </c>
      <c r="D42" s="398"/>
      <c r="E42" s="1038"/>
      <c r="F42" s="430">
        <v>1</v>
      </c>
      <c r="G42" s="401" t="s">
        <v>0</v>
      </c>
      <c r="H42" s="424"/>
      <c r="I42" s="425"/>
      <c r="J42" s="1036"/>
      <c r="K42" s="463"/>
      <c r="L42" s="463"/>
      <c r="M42" s="463"/>
      <c r="N42" s="465"/>
      <c r="O42" s="1317"/>
      <c r="P42" s="452"/>
    </row>
    <row r="43" spans="1:17" s="51" customFormat="1" ht="15" customHeight="1">
      <c r="B43" s="408"/>
      <c r="C43" s="409"/>
      <c r="D43" s="410"/>
      <c r="E43" s="1037"/>
      <c r="F43" s="411"/>
      <c r="G43" s="412"/>
      <c r="H43" s="413"/>
      <c r="I43" s="414"/>
      <c r="J43" s="1027"/>
      <c r="K43" s="459"/>
      <c r="L43" s="459"/>
      <c r="M43" s="459"/>
      <c r="N43" s="466"/>
      <c r="O43" s="1317"/>
      <c r="P43" s="452"/>
    </row>
    <row r="44" spans="1:17" s="51" customFormat="1" ht="15" customHeight="1">
      <c r="B44" s="419">
        <v>19</v>
      </c>
      <c r="C44" s="420" t="s">
        <v>90</v>
      </c>
      <c r="D44" s="421"/>
      <c r="E44" s="665"/>
      <c r="F44" s="422">
        <v>1</v>
      </c>
      <c r="G44" s="423" t="s">
        <v>0</v>
      </c>
      <c r="H44" s="424"/>
      <c r="I44" s="425"/>
      <c r="J44" s="1039"/>
      <c r="K44" s="457"/>
      <c r="L44" s="457"/>
      <c r="M44" s="457"/>
      <c r="N44" s="458"/>
      <c r="O44" s="1317"/>
      <c r="P44" s="452"/>
    </row>
    <row r="45" spans="1:17" s="51" customFormat="1" ht="15" customHeight="1">
      <c r="B45" s="408"/>
      <c r="C45" s="409"/>
      <c r="D45" s="410"/>
      <c r="E45" s="1037"/>
      <c r="F45" s="411"/>
      <c r="G45" s="412"/>
      <c r="H45" s="413"/>
      <c r="I45" s="414"/>
      <c r="J45" s="1027"/>
      <c r="K45" s="459"/>
      <c r="L45" s="459"/>
      <c r="M45" s="459"/>
      <c r="N45" s="466"/>
      <c r="O45" s="1317"/>
      <c r="P45" s="452"/>
    </row>
    <row r="46" spans="1:17" s="51" customFormat="1" ht="15" customHeight="1">
      <c r="B46" s="419">
        <v>20</v>
      </c>
      <c r="C46" s="420" t="s">
        <v>91</v>
      </c>
      <c r="D46" s="421"/>
      <c r="E46" s="665"/>
      <c r="F46" s="422">
        <v>1</v>
      </c>
      <c r="G46" s="423" t="s">
        <v>0</v>
      </c>
      <c r="H46" s="424"/>
      <c r="I46" s="425"/>
      <c r="J46" s="1039"/>
      <c r="K46" s="457"/>
      <c r="L46" s="457"/>
      <c r="M46" s="457"/>
      <c r="N46" s="458"/>
      <c r="O46" s="1317"/>
      <c r="P46" s="452"/>
    </row>
    <row r="47" spans="1:17" s="51" customFormat="1" ht="15" customHeight="1">
      <c r="B47" s="408"/>
      <c r="C47" s="409"/>
      <c r="D47" s="410"/>
      <c r="E47" s="1037"/>
      <c r="F47" s="411"/>
      <c r="G47" s="412"/>
      <c r="H47" s="413"/>
      <c r="I47" s="414"/>
      <c r="J47" s="415"/>
      <c r="K47" s="459"/>
      <c r="L47" s="459"/>
      <c r="M47" s="459"/>
      <c r="N47" s="466"/>
      <c r="O47" s="1317"/>
      <c r="P47" s="452"/>
    </row>
    <row r="48" spans="1:17" s="51" customFormat="1" ht="15" customHeight="1">
      <c r="B48" s="419"/>
      <c r="C48" s="420"/>
      <c r="D48" s="421"/>
      <c r="E48" s="665"/>
      <c r="F48" s="422"/>
      <c r="G48" s="423"/>
      <c r="H48" s="424"/>
      <c r="I48" s="425"/>
      <c r="J48" s="462"/>
      <c r="K48" s="457"/>
      <c r="L48" s="457"/>
      <c r="M48" s="457"/>
      <c r="N48" s="458"/>
      <c r="O48" s="1317"/>
      <c r="P48" s="452"/>
    </row>
    <row r="49" spans="2:16" s="51" customFormat="1" ht="15" customHeight="1">
      <c r="B49" s="408"/>
      <c r="C49" s="409"/>
      <c r="D49" s="410"/>
      <c r="E49" s="1037"/>
      <c r="F49" s="411"/>
      <c r="G49" s="412"/>
      <c r="H49" s="413"/>
      <c r="I49" s="414"/>
      <c r="J49" s="415"/>
      <c r="K49" s="459"/>
      <c r="L49" s="459"/>
      <c r="M49" s="459"/>
      <c r="N49" s="466"/>
      <c r="O49" s="1317"/>
      <c r="P49" s="452"/>
    </row>
    <row r="50" spans="2:16" s="51" customFormat="1" ht="15" customHeight="1">
      <c r="B50" s="419"/>
      <c r="C50" s="420"/>
      <c r="D50" s="421"/>
      <c r="E50" s="665"/>
      <c r="F50" s="422"/>
      <c r="G50" s="423"/>
      <c r="H50" s="424"/>
      <c r="I50" s="425"/>
      <c r="J50" s="462"/>
      <c r="K50" s="457"/>
      <c r="L50" s="457"/>
      <c r="M50" s="457"/>
      <c r="N50" s="458"/>
      <c r="O50" s="1317"/>
      <c r="P50" s="452"/>
    </row>
    <row r="51" spans="2:16" s="51" customFormat="1" ht="15" customHeight="1">
      <c r="B51" s="408"/>
      <c r="C51" s="409"/>
      <c r="D51" s="410"/>
      <c r="E51" s="1037"/>
      <c r="F51" s="411"/>
      <c r="G51" s="412"/>
      <c r="H51" s="413"/>
      <c r="I51" s="414"/>
      <c r="J51" s="469"/>
      <c r="K51" s="470"/>
      <c r="L51" s="470"/>
      <c r="M51" s="470"/>
      <c r="N51" s="471"/>
      <c r="O51" s="1317"/>
      <c r="P51" s="452"/>
    </row>
    <row r="52" spans="2:16" s="51" customFormat="1" ht="15" customHeight="1">
      <c r="B52" s="419"/>
      <c r="C52" s="420"/>
      <c r="D52" s="421"/>
      <c r="E52" s="665"/>
      <c r="F52" s="422"/>
      <c r="G52" s="423"/>
      <c r="H52" s="424"/>
      <c r="I52" s="425"/>
      <c r="J52" s="462"/>
      <c r="K52" s="457"/>
      <c r="L52" s="457"/>
      <c r="M52" s="457"/>
      <c r="N52" s="458"/>
      <c r="O52" s="1317"/>
      <c r="P52" s="452"/>
    </row>
    <row r="53" spans="2:16" s="51" customFormat="1" ht="15" customHeight="1">
      <c r="B53" s="408"/>
      <c r="C53" s="409"/>
      <c r="D53" s="410"/>
      <c r="E53" s="1037"/>
      <c r="F53" s="411"/>
      <c r="G53" s="412"/>
      <c r="H53" s="413"/>
      <c r="I53" s="414"/>
      <c r="J53" s="469"/>
      <c r="K53" s="470"/>
      <c r="L53" s="470"/>
      <c r="M53" s="470"/>
      <c r="N53" s="471"/>
      <c r="O53" s="1317"/>
      <c r="P53" s="452"/>
    </row>
    <row r="54" spans="2:16" s="51" customFormat="1" ht="15" customHeight="1">
      <c r="B54" s="419"/>
      <c r="C54" s="420"/>
      <c r="D54" s="421"/>
      <c r="E54" s="665"/>
      <c r="F54" s="422"/>
      <c r="G54" s="423"/>
      <c r="H54" s="424"/>
      <c r="I54" s="425"/>
      <c r="J54" s="462"/>
      <c r="K54" s="457"/>
      <c r="L54" s="457"/>
      <c r="M54" s="457"/>
      <c r="N54" s="458"/>
      <c r="O54" s="1317"/>
      <c r="P54" s="452"/>
    </row>
    <row r="55" spans="2:16" s="51" customFormat="1" ht="15" customHeight="1">
      <c r="B55" s="408"/>
      <c r="C55" s="409"/>
      <c r="D55" s="410"/>
      <c r="E55" s="1037"/>
      <c r="F55" s="411"/>
      <c r="G55" s="412"/>
      <c r="H55" s="413"/>
      <c r="I55" s="414"/>
      <c r="J55" s="415"/>
      <c r="K55" s="459"/>
      <c r="L55" s="459"/>
      <c r="M55" s="459"/>
      <c r="N55" s="466"/>
      <c r="O55" s="1317"/>
      <c r="P55" s="452"/>
    </row>
    <row r="56" spans="2:16" s="51" customFormat="1" ht="15" customHeight="1">
      <c r="B56" s="419"/>
      <c r="C56" s="420"/>
      <c r="D56" s="421"/>
      <c r="E56" s="665"/>
      <c r="F56" s="422"/>
      <c r="G56" s="423"/>
      <c r="H56" s="424"/>
      <c r="I56" s="425"/>
      <c r="J56" s="462"/>
      <c r="K56" s="457"/>
      <c r="L56" s="457"/>
      <c r="M56" s="457"/>
      <c r="N56" s="458"/>
      <c r="O56" s="1317"/>
      <c r="P56" s="452"/>
    </row>
    <row r="57" spans="2:16" s="51" customFormat="1" ht="15" customHeight="1">
      <c r="B57" s="408"/>
      <c r="C57" s="409"/>
      <c r="D57" s="410"/>
      <c r="E57" s="409"/>
      <c r="F57" s="434"/>
      <c r="G57" s="412"/>
      <c r="H57" s="413"/>
      <c r="I57" s="414"/>
      <c r="J57" s="469"/>
      <c r="K57" s="470"/>
      <c r="L57" s="470"/>
      <c r="M57" s="470"/>
      <c r="N57" s="471"/>
      <c r="O57" s="1317"/>
      <c r="P57" s="452"/>
    </row>
    <row r="58" spans="2:16" s="51" customFormat="1" ht="15" customHeight="1">
      <c r="B58" s="419"/>
      <c r="C58" s="420"/>
      <c r="D58" s="421"/>
      <c r="E58" s="420"/>
      <c r="F58" s="435"/>
      <c r="G58" s="423"/>
      <c r="H58" s="424"/>
      <c r="I58" s="425"/>
      <c r="J58" s="462"/>
      <c r="K58" s="457"/>
      <c r="L58" s="457"/>
      <c r="M58" s="457"/>
      <c r="N58" s="458"/>
      <c r="O58" s="1317"/>
      <c r="P58" s="452"/>
    </row>
    <row r="59" spans="2:16" s="51" customFormat="1" ht="15" customHeight="1">
      <c r="B59" s="408"/>
      <c r="C59" s="409"/>
      <c r="D59" s="410"/>
      <c r="E59" s="409"/>
      <c r="F59" s="434"/>
      <c r="G59" s="412"/>
      <c r="H59" s="413"/>
      <c r="I59" s="414"/>
      <c r="J59" s="415"/>
      <c r="K59" s="459"/>
      <c r="L59" s="459"/>
      <c r="M59" s="459"/>
      <c r="N59" s="466"/>
      <c r="O59" s="1317"/>
      <c r="P59" s="452"/>
    </row>
    <row r="60" spans="2:16" s="51" customFormat="1" ht="15" customHeight="1">
      <c r="B60" s="419"/>
      <c r="C60" s="420"/>
      <c r="D60" s="421"/>
      <c r="E60" s="420"/>
      <c r="F60" s="435"/>
      <c r="G60" s="423"/>
      <c r="H60" s="424"/>
      <c r="I60" s="425"/>
      <c r="J60" s="462"/>
      <c r="K60" s="457"/>
      <c r="L60" s="457"/>
      <c r="M60" s="457"/>
      <c r="N60" s="458"/>
      <c r="O60" s="1317"/>
      <c r="P60" s="452"/>
    </row>
    <row r="61" spans="2:16" s="51" customFormat="1" ht="15" customHeight="1">
      <c r="B61" s="408"/>
      <c r="C61" s="409"/>
      <c r="D61" s="410"/>
      <c r="E61" s="409"/>
      <c r="F61" s="434"/>
      <c r="G61" s="412"/>
      <c r="H61" s="413"/>
      <c r="I61" s="414"/>
      <c r="J61" s="469"/>
      <c r="K61" s="470"/>
      <c r="L61" s="470"/>
      <c r="M61" s="470"/>
      <c r="N61" s="471"/>
      <c r="O61" s="1317"/>
      <c r="P61" s="452"/>
    </row>
    <row r="62" spans="2:16" s="51" customFormat="1" ht="15" customHeight="1">
      <c r="B62" s="419"/>
      <c r="C62" s="420"/>
      <c r="D62" s="421"/>
      <c r="E62" s="420"/>
      <c r="F62" s="435"/>
      <c r="G62" s="423"/>
      <c r="H62" s="424"/>
      <c r="I62" s="425"/>
      <c r="J62" s="462"/>
      <c r="K62" s="457"/>
      <c r="L62" s="457"/>
      <c r="M62" s="457"/>
      <c r="N62" s="458"/>
      <c r="O62" s="1317"/>
      <c r="P62" s="452"/>
    </row>
    <row r="63" spans="2:16" s="51" customFormat="1" ht="15" customHeight="1">
      <c r="B63" s="408"/>
      <c r="C63" s="467"/>
      <c r="D63" s="410"/>
      <c r="E63" s="409"/>
      <c r="F63" s="434"/>
      <c r="G63" s="412"/>
      <c r="H63" s="413"/>
      <c r="I63" s="414"/>
      <c r="J63" s="469"/>
      <c r="K63" s="470"/>
      <c r="L63" s="470"/>
      <c r="M63" s="470"/>
      <c r="N63" s="471"/>
      <c r="O63" s="1317"/>
      <c r="P63" s="452"/>
    </row>
    <row r="64" spans="2:16" s="51" customFormat="1" ht="15" customHeight="1">
      <c r="B64" s="419"/>
      <c r="C64" s="420"/>
      <c r="D64" s="421"/>
      <c r="E64" s="420"/>
      <c r="F64" s="435"/>
      <c r="G64" s="423"/>
      <c r="H64" s="424"/>
      <c r="I64" s="425"/>
      <c r="J64" s="462"/>
      <c r="K64" s="457"/>
      <c r="L64" s="457"/>
      <c r="M64" s="457"/>
      <c r="N64" s="458"/>
      <c r="O64" s="1317"/>
      <c r="P64" s="452"/>
    </row>
    <row r="65" spans="2:16" s="51" customFormat="1" ht="15" customHeight="1">
      <c r="B65" s="408"/>
      <c r="C65" s="409"/>
      <c r="D65" s="410"/>
      <c r="E65" s="409"/>
      <c r="F65" s="434"/>
      <c r="G65" s="412"/>
      <c r="H65" s="413"/>
      <c r="I65" s="414"/>
      <c r="J65" s="1489"/>
      <c r="K65" s="1490"/>
      <c r="L65" s="1490"/>
      <c r="M65" s="1490"/>
      <c r="N65" s="1491"/>
      <c r="O65" s="1317"/>
      <c r="P65" s="452"/>
    </row>
    <row r="66" spans="2:16" s="51" customFormat="1" ht="15" customHeight="1">
      <c r="B66" s="419"/>
      <c r="C66" s="420"/>
      <c r="D66" s="421"/>
      <c r="E66" s="420"/>
      <c r="F66" s="435"/>
      <c r="G66" s="423"/>
      <c r="H66" s="424"/>
      <c r="I66" s="425"/>
      <c r="J66" s="1478"/>
      <c r="K66" s="1479"/>
      <c r="L66" s="1479"/>
      <c r="M66" s="1479"/>
      <c r="N66" s="1484"/>
      <c r="O66" s="1317"/>
      <c r="P66" s="452"/>
    </row>
    <row r="67" spans="2:16" s="51" customFormat="1" ht="15" customHeight="1">
      <c r="B67" s="396"/>
      <c r="C67" s="399"/>
      <c r="D67" s="398"/>
      <c r="E67" s="399"/>
      <c r="F67" s="400"/>
      <c r="G67" s="401"/>
      <c r="H67" s="402"/>
      <c r="I67" s="403"/>
      <c r="J67" s="1492"/>
      <c r="K67" s="1493"/>
      <c r="L67" s="1493"/>
      <c r="M67" s="1493"/>
      <c r="N67" s="1494"/>
      <c r="O67" s="1317"/>
      <c r="P67" s="452"/>
    </row>
    <row r="68" spans="2:16" s="51" customFormat="1" ht="15" customHeight="1" thickBot="1">
      <c r="B68" s="441"/>
      <c r="C68" s="478" t="str">
        <f>+C6&amp;"　　　計"</f>
        <v>建築主体工事　　　計</v>
      </c>
      <c r="D68" s="443"/>
      <c r="E68" s="442"/>
      <c r="F68" s="444"/>
      <c r="G68" s="445"/>
      <c r="H68" s="446"/>
      <c r="I68" s="481"/>
      <c r="J68" s="1515"/>
      <c r="K68" s="1496"/>
      <c r="L68" s="1496"/>
      <c r="M68" s="1496"/>
      <c r="N68" s="1497"/>
      <c r="O68" s="1317"/>
      <c r="P68" s="452"/>
    </row>
    <row r="69" spans="2:16" s="51" customFormat="1" ht="15" customHeight="1">
      <c r="B69" s="385"/>
      <c r="C69" s="386"/>
      <c r="D69" s="387"/>
      <c r="E69" s="386"/>
      <c r="F69" s="388"/>
      <c r="G69" s="389"/>
      <c r="H69" s="390"/>
      <c r="I69" s="391"/>
      <c r="J69" s="1480"/>
      <c r="K69" s="1498"/>
      <c r="L69" s="1498"/>
      <c r="M69" s="1498"/>
      <c r="N69" s="1499"/>
      <c r="O69" s="1317"/>
      <c r="P69" s="452"/>
    </row>
    <row r="70" spans="2:16" s="51" customFormat="1" ht="15" customHeight="1">
      <c r="B70" s="396">
        <v>1</v>
      </c>
      <c r="C70" s="399" t="s">
        <v>74</v>
      </c>
      <c r="D70" s="398"/>
      <c r="E70" s="399"/>
      <c r="F70" s="400"/>
      <c r="G70" s="401"/>
      <c r="H70" s="402"/>
      <c r="I70" s="403"/>
      <c r="J70" s="1483"/>
      <c r="K70" s="1479"/>
      <c r="L70" s="1479"/>
      <c r="M70" s="1479"/>
      <c r="N70" s="1484"/>
      <c r="O70" s="1317"/>
      <c r="P70" s="452"/>
    </row>
    <row r="71" spans="2:16" s="51" customFormat="1" ht="15" customHeight="1">
      <c r="B71" s="408"/>
      <c r="C71" s="409"/>
      <c r="D71" s="410"/>
      <c r="E71" s="409"/>
      <c r="F71" s="411"/>
      <c r="G71" s="412"/>
      <c r="H71" s="413"/>
      <c r="I71" s="414"/>
      <c r="J71" s="438"/>
      <c r="K71" s="459"/>
      <c r="L71" s="1485"/>
      <c r="M71" s="1485"/>
      <c r="N71" s="1486"/>
      <c r="O71" s="1317"/>
      <c r="P71" s="452"/>
    </row>
    <row r="72" spans="2:16" s="51" customFormat="1" ht="15" customHeight="1">
      <c r="B72" s="419"/>
      <c r="C72" s="420" t="s">
        <v>1774</v>
      </c>
      <c r="D72" s="421"/>
      <c r="E72" s="420" t="s">
        <v>96</v>
      </c>
      <c r="F72" s="422">
        <v>1</v>
      </c>
      <c r="G72" s="423" t="s">
        <v>0</v>
      </c>
      <c r="H72" s="424"/>
      <c r="I72" s="461"/>
      <c r="J72" s="462"/>
      <c r="K72" s="463"/>
      <c r="L72" s="464"/>
      <c r="M72" s="464"/>
      <c r="N72" s="465"/>
      <c r="O72" s="1317"/>
      <c r="P72" s="452"/>
    </row>
    <row r="73" spans="2:16" s="51" customFormat="1" ht="15" customHeight="1">
      <c r="B73" s="408"/>
      <c r="C73" s="409"/>
      <c r="D73" s="410"/>
      <c r="E73" s="409"/>
      <c r="F73" s="411"/>
      <c r="G73" s="412"/>
      <c r="H73" s="413"/>
      <c r="I73" s="414"/>
      <c r="J73" s="438"/>
      <c r="K73" s="459"/>
      <c r="L73" s="1485"/>
      <c r="M73" s="1485"/>
      <c r="N73" s="1486"/>
      <c r="O73" s="1317"/>
      <c r="P73" s="452"/>
    </row>
    <row r="74" spans="2:16" s="51" customFormat="1" ht="15" customHeight="1">
      <c r="B74" s="419"/>
      <c r="C74" s="420" t="s">
        <v>93</v>
      </c>
      <c r="D74" s="421"/>
      <c r="E74" s="420"/>
      <c r="F74" s="422">
        <v>1</v>
      </c>
      <c r="G74" s="423" t="s">
        <v>0</v>
      </c>
      <c r="H74" s="424"/>
      <c r="I74" s="461"/>
      <c r="J74" s="462"/>
      <c r="K74" s="463"/>
      <c r="L74" s="464"/>
      <c r="M74" s="464"/>
      <c r="N74" s="465"/>
      <c r="O74" s="1317"/>
      <c r="P74" s="452"/>
    </row>
    <row r="75" spans="2:16" s="51" customFormat="1" ht="15" customHeight="1">
      <c r="B75" s="408"/>
      <c r="C75" s="409"/>
      <c r="D75" s="410"/>
      <c r="E75" s="409" t="s">
        <v>99</v>
      </c>
      <c r="F75" s="411"/>
      <c r="G75" s="412"/>
      <c r="H75" s="413"/>
      <c r="I75" s="414"/>
      <c r="J75" s="438"/>
      <c r="K75" s="459"/>
      <c r="L75" s="1485"/>
      <c r="M75" s="1485"/>
      <c r="N75" s="1486"/>
      <c r="O75" s="1317"/>
      <c r="P75" s="452"/>
    </row>
    <row r="76" spans="2:16" s="51" customFormat="1" ht="15" customHeight="1">
      <c r="B76" s="419"/>
      <c r="C76" s="420" t="s">
        <v>95</v>
      </c>
      <c r="D76" s="421"/>
      <c r="E76" s="420" t="s">
        <v>96</v>
      </c>
      <c r="F76" s="422">
        <v>1</v>
      </c>
      <c r="G76" s="423" t="s">
        <v>0</v>
      </c>
      <c r="H76" s="424"/>
      <c r="I76" s="461"/>
      <c r="J76" s="462"/>
      <c r="K76" s="463"/>
      <c r="L76" s="464"/>
      <c r="M76" s="464"/>
      <c r="N76" s="465"/>
      <c r="O76" s="1317"/>
      <c r="P76" s="452"/>
    </row>
    <row r="77" spans="2:16" s="51" customFormat="1" ht="15" customHeight="1">
      <c r="B77" s="408"/>
      <c r="C77" s="409"/>
      <c r="D77" s="410"/>
      <c r="E77" s="409" t="s">
        <v>99</v>
      </c>
      <c r="F77" s="411"/>
      <c r="G77" s="412"/>
      <c r="H77" s="413"/>
      <c r="I77" s="414"/>
      <c r="J77" s="438"/>
      <c r="K77" s="459"/>
      <c r="L77" s="1485"/>
      <c r="M77" s="1485"/>
      <c r="N77" s="1486"/>
      <c r="O77" s="1317"/>
      <c r="P77" s="452"/>
    </row>
    <row r="78" spans="2:16" s="51" customFormat="1" ht="15" customHeight="1">
      <c r="B78" s="419"/>
      <c r="C78" s="420" t="s">
        <v>100</v>
      </c>
      <c r="D78" s="421"/>
      <c r="E78" s="420" t="s">
        <v>101</v>
      </c>
      <c r="F78" s="422">
        <v>1</v>
      </c>
      <c r="G78" s="423" t="s">
        <v>0</v>
      </c>
      <c r="H78" s="424"/>
      <c r="I78" s="461"/>
      <c r="J78" s="462"/>
      <c r="K78" s="463"/>
      <c r="L78" s="464"/>
      <c r="M78" s="464"/>
      <c r="N78" s="465"/>
      <c r="O78" s="1317"/>
      <c r="P78" s="452"/>
    </row>
    <row r="79" spans="2:16" s="51" customFormat="1" ht="15" customHeight="1">
      <c r="B79" s="408"/>
      <c r="C79" s="409"/>
      <c r="D79" s="410"/>
      <c r="E79" s="409"/>
      <c r="F79" s="411"/>
      <c r="G79" s="412"/>
      <c r="H79" s="413"/>
      <c r="I79" s="414"/>
      <c r="J79" s="415"/>
      <c r="K79" s="459"/>
      <c r="L79" s="1485"/>
      <c r="M79" s="1485"/>
      <c r="N79" s="1486"/>
      <c r="O79" s="1317"/>
      <c r="P79" s="452"/>
    </row>
    <row r="80" spans="2:16" s="51" customFormat="1" ht="15" customHeight="1">
      <c r="B80" s="419"/>
      <c r="C80" s="420" t="s">
        <v>1775</v>
      </c>
      <c r="D80" s="421"/>
      <c r="E80" s="420" t="s">
        <v>101</v>
      </c>
      <c r="F80" s="422">
        <v>1</v>
      </c>
      <c r="G80" s="423" t="s">
        <v>0</v>
      </c>
      <c r="H80" s="424"/>
      <c r="I80" s="461"/>
      <c r="J80" s="462"/>
      <c r="K80" s="457"/>
      <c r="L80" s="457"/>
      <c r="M80" s="457"/>
      <c r="N80" s="458"/>
      <c r="O80" s="1317"/>
      <c r="P80" s="452"/>
    </row>
    <row r="81" spans="2:16" s="51" customFormat="1" ht="15" customHeight="1">
      <c r="B81" s="408"/>
      <c r="C81" s="409"/>
      <c r="D81" s="410"/>
      <c r="E81" s="409" t="s">
        <v>104</v>
      </c>
      <c r="F81" s="411"/>
      <c r="G81" s="412"/>
      <c r="H81" s="413"/>
      <c r="I81" s="414"/>
      <c r="J81" s="438"/>
      <c r="K81" s="459"/>
      <c r="L81" s="1485"/>
      <c r="M81" s="1485"/>
      <c r="N81" s="1486"/>
      <c r="O81" s="1317"/>
      <c r="P81" s="452"/>
    </row>
    <row r="82" spans="2:16" s="51" customFormat="1" ht="15" customHeight="1">
      <c r="B82" s="419"/>
      <c r="C82" s="420" t="s">
        <v>105</v>
      </c>
      <c r="D82" s="421"/>
      <c r="E82" s="420" t="s">
        <v>101</v>
      </c>
      <c r="F82" s="422">
        <v>1</v>
      </c>
      <c r="G82" s="423" t="s">
        <v>0</v>
      </c>
      <c r="H82" s="424"/>
      <c r="I82" s="461"/>
      <c r="J82" s="462"/>
      <c r="K82" s="463"/>
      <c r="L82" s="464"/>
      <c r="M82" s="464"/>
      <c r="N82" s="465"/>
      <c r="O82" s="1317"/>
      <c r="P82" s="452"/>
    </row>
    <row r="83" spans="2:16" s="51" customFormat="1" ht="15" customHeight="1">
      <c r="B83" s="408"/>
      <c r="C83" s="409"/>
      <c r="D83" s="410"/>
      <c r="E83" s="409" t="s">
        <v>1776</v>
      </c>
      <c r="F83" s="411"/>
      <c r="G83" s="412"/>
      <c r="H83" s="413"/>
      <c r="I83" s="414"/>
      <c r="J83" s="438"/>
      <c r="K83" s="459"/>
      <c r="L83" s="1485"/>
      <c r="M83" s="1485"/>
      <c r="N83" s="1486"/>
      <c r="O83" s="1317"/>
      <c r="P83" s="452"/>
    </row>
    <row r="84" spans="2:16" s="51" customFormat="1" ht="15" customHeight="1">
      <c r="B84" s="419"/>
      <c r="C84" s="420" t="s">
        <v>98</v>
      </c>
      <c r="D84" s="421"/>
      <c r="E84" s="420" t="s">
        <v>101</v>
      </c>
      <c r="F84" s="422">
        <v>1</v>
      </c>
      <c r="G84" s="423" t="s">
        <v>0</v>
      </c>
      <c r="H84" s="424"/>
      <c r="I84" s="461"/>
      <c r="J84" s="462"/>
      <c r="K84" s="463"/>
      <c r="L84" s="464"/>
      <c r="M84" s="464"/>
      <c r="N84" s="465"/>
      <c r="O84" s="1317"/>
      <c r="P84" s="452"/>
    </row>
    <row r="85" spans="2:16" s="51" customFormat="1" ht="15" customHeight="1">
      <c r="B85" s="408"/>
      <c r="C85" s="409"/>
      <c r="D85" s="410"/>
      <c r="E85" s="409"/>
      <c r="F85" s="411"/>
      <c r="G85" s="412"/>
      <c r="H85" s="413"/>
      <c r="I85" s="414"/>
      <c r="J85" s="438"/>
      <c r="K85" s="459"/>
      <c r="L85" s="1485"/>
      <c r="M85" s="1485"/>
      <c r="N85" s="1486"/>
      <c r="O85" s="1317"/>
      <c r="P85" s="452"/>
    </row>
    <row r="86" spans="2:16" s="51" customFormat="1" ht="15" customHeight="1">
      <c r="B86" s="419"/>
      <c r="C86" s="420" t="s">
        <v>1777</v>
      </c>
      <c r="D86" s="421"/>
      <c r="E86" s="420"/>
      <c r="F86" s="422">
        <v>1</v>
      </c>
      <c r="G86" s="423" t="s">
        <v>0</v>
      </c>
      <c r="H86" s="424"/>
      <c r="I86" s="461"/>
      <c r="J86" s="462"/>
      <c r="K86" s="463"/>
      <c r="L86" s="464"/>
      <c r="M86" s="464"/>
      <c r="N86" s="465"/>
      <c r="O86" s="1317"/>
      <c r="P86" s="452"/>
    </row>
    <row r="87" spans="2:16" s="51" customFormat="1" ht="15" customHeight="1">
      <c r="B87" s="408"/>
      <c r="C87" s="409"/>
      <c r="D87" s="410"/>
      <c r="E87" s="409"/>
      <c r="F87" s="411"/>
      <c r="G87" s="412"/>
      <c r="H87" s="413"/>
      <c r="I87" s="414"/>
      <c r="J87" s="438"/>
      <c r="K87" s="459"/>
      <c r="L87" s="1485"/>
      <c r="M87" s="1485"/>
      <c r="N87" s="1486"/>
      <c r="O87" s="1317"/>
      <c r="P87" s="452"/>
    </row>
    <row r="88" spans="2:16" s="51" customFormat="1" ht="15" customHeight="1">
      <c r="B88" s="419"/>
      <c r="C88" s="420" t="s">
        <v>102</v>
      </c>
      <c r="D88" s="421"/>
      <c r="E88" s="420" t="s">
        <v>103</v>
      </c>
      <c r="F88" s="422">
        <v>1</v>
      </c>
      <c r="G88" s="423" t="s">
        <v>0</v>
      </c>
      <c r="H88" s="424"/>
      <c r="I88" s="461"/>
      <c r="J88" s="462"/>
      <c r="K88" s="463"/>
      <c r="L88" s="464"/>
      <c r="M88" s="464"/>
      <c r="N88" s="465"/>
      <c r="O88" s="1317"/>
      <c r="P88" s="452"/>
    </row>
    <row r="89" spans="2:16" s="51" customFormat="1" ht="15" customHeight="1">
      <c r="B89" s="408"/>
      <c r="C89" s="409"/>
      <c r="D89" s="410"/>
      <c r="E89" s="409"/>
      <c r="F89" s="411"/>
      <c r="G89" s="412"/>
      <c r="H89" s="413"/>
      <c r="I89" s="414"/>
      <c r="J89" s="438"/>
      <c r="K89" s="459"/>
      <c r="L89" s="1485"/>
      <c r="M89" s="1485"/>
      <c r="N89" s="1486"/>
      <c r="O89" s="1317"/>
      <c r="P89" s="452"/>
    </row>
    <row r="90" spans="2:16" s="51" customFormat="1" ht="15" customHeight="1">
      <c r="B90" s="419"/>
      <c r="C90" s="420" t="s">
        <v>109</v>
      </c>
      <c r="D90" s="421"/>
      <c r="E90" s="420" t="s">
        <v>1778</v>
      </c>
      <c r="F90" s="422">
        <v>1</v>
      </c>
      <c r="G90" s="423" t="s">
        <v>0</v>
      </c>
      <c r="H90" s="424"/>
      <c r="I90" s="461"/>
      <c r="J90" s="462"/>
      <c r="K90" s="463"/>
      <c r="L90" s="464"/>
      <c r="M90" s="464"/>
      <c r="N90" s="465"/>
      <c r="O90" s="1317"/>
      <c r="P90" s="452"/>
    </row>
    <row r="91" spans="2:16" s="51" customFormat="1" ht="15" customHeight="1">
      <c r="B91" s="408"/>
      <c r="C91" s="409"/>
      <c r="D91" s="410"/>
      <c r="E91" s="409"/>
      <c r="F91" s="411"/>
      <c r="G91" s="412"/>
      <c r="H91" s="413"/>
      <c r="I91" s="414"/>
      <c r="J91" s="438"/>
      <c r="K91" s="459"/>
      <c r="L91" s="1485"/>
      <c r="M91" s="1485"/>
      <c r="N91" s="1486"/>
      <c r="O91" s="1317"/>
      <c r="P91" s="452"/>
    </row>
    <row r="92" spans="2:16" s="51" customFormat="1" ht="15" customHeight="1">
      <c r="B92" s="419"/>
      <c r="C92" s="420" t="s">
        <v>110</v>
      </c>
      <c r="D92" s="421"/>
      <c r="E92" s="420"/>
      <c r="F92" s="422">
        <v>1</v>
      </c>
      <c r="G92" s="423" t="s">
        <v>0</v>
      </c>
      <c r="H92" s="424"/>
      <c r="I92" s="461"/>
      <c r="J92" s="462"/>
      <c r="K92" s="463"/>
      <c r="L92" s="464"/>
      <c r="M92" s="464"/>
      <c r="N92" s="465"/>
      <c r="O92" s="1317"/>
      <c r="P92" s="452"/>
    </row>
    <row r="93" spans="2:16" s="51" customFormat="1" ht="15" customHeight="1">
      <c r="B93" s="408"/>
      <c r="C93" s="409"/>
      <c r="D93" s="410"/>
      <c r="E93" s="409"/>
      <c r="F93" s="411"/>
      <c r="G93" s="412"/>
      <c r="H93" s="413"/>
      <c r="I93" s="414"/>
      <c r="J93" s="415"/>
      <c r="K93" s="459"/>
      <c r="L93" s="459"/>
      <c r="M93" s="459"/>
      <c r="N93" s="466"/>
      <c r="O93" s="1317"/>
      <c r="P93" s="452"/>
    </row>
    <row r="94" spans="2:16" s="51" customFormat="1" ht="15" customHeight="1">
      <c r="B94" s="419"/>
      <c r="C94" s="420"/>
      <c r="D94" s="421"/>
      <c r="E94" s="420"/>
      <c r="F94" s="422"/>
      <c r="G94" s="423"/>
      <c r="H94" s="424"/>
      <c r="I94" s="461"/>
      <c r="J94" s="462"/>
      <c r="K94" s="457"/>
      <c r="L94" s="457"/>
      <c r="M94" s="457"/>
      <c r="N94" s="458"/>
      <c r="O94" s="1317"/>
      <c r="P94" s="452"/>
    </row>
    <row r="95" spans="2:16" s="51" customFormat="1" ht="15" customHeight="1">
      <c r="B95" s="408"/>
      <c r="C95" s="467"/>
      <c r="D95" s="410"/>
      <c r="E95" s="468"/>
      <c r="F95" s="434"/>
      <c r="G95" s="412"/>
      <c r="H95" s="413"/>
      <c r="I95" s="414"/>
      <c r="J95" s="469"/>
      <c r="K95" s="470"/>
      <c r="L95" s="470"/>
      <c r="M95" s="470"/>
      <c r="N95" s="471"/>
      <c r="O95" s="1317"/>
      <c r="P95" s="452"/>
    </row>
    <row r="96" spans="2:16" s="51" customFormat="1" ht="15" customHeight="1">
      <c r="B96" s="419"/>
      <c r="C96" s="420"/>
      <c r="D96" s="421"/>
      <c r="E96" s="472"/>
      <c r="F96" s="435"/>
      <c r="G96" s="423"/>
      <c r="H96" s="424"/>
      <c r="I96" s="425"/>
      <c r="J96" s="462"/>
      <c r="K96" s="457"/>
      <c r="L96" s="457"/>
      <c r="M96" s="457"/>
      <c r="N96" s="458"/>
      <c r="O96" s="1317"/>
      <c r="P96" s="452"/>
    </row>
    <row r="97" spans="1:16" s="51" customFormat="1" ht="15" customHeight="1">
      <c r="B97" s="408"/>
      <c r="C97" s="409"/>
      <c r="D97" s="410"/>
      <c r="E97" s="468"/>
      <c r="F97" s="434"/>
      <c r="G97" s="412"/>
      <c r="H97" s="413"/>
      <c r="I97" s="414"/>
      <c r="J97" s="1489"/>
      <c r="K97" s="1490"/>
      <c r="L97" s="1490"/>
      <c r="M97" s="1490"/>
      <c r="N97" s="1491"/>
      <c r="O97" s="1317"/>
      <c r="P97" s="452"/>
    </row>
    <row r="98" spans="1:16" s="51" customFormat="1" ht="15" customHeight="1">
      <c r="B98" s="419"/>
      <c r="C98" s="420"/>
      <c r="D98" s="421"/>
      <c r="E98" s="472"/>
      <c r="F98" s="435"/>
      <c r="G98" s="423"/>
      <c r="H98" s="424"/>
      <c r="I98" s="425"/>
      <c r="J98" s="1478"/>
      <c r="K98" s="1479"/>
      <c r="L98" s="1479"/>
      <c r="M98" s="1479"/>
      <c r="N98" s="1484"/>
      <c r="O98" s="1317"/>
      <c r="P98" s="452"/>
    </row>
    <row r="99" spans="1:16" s="51" customFormat="1" ht="15" customHeight="1">
      <c r="B99" s="396"/>
      <c r="C99" s="399"/>
      <c r="D99" s="398"/>
      <c r="E99" s="474"/>
      <c r="F99" s="400"/>
      <c r="G99" s="401"/>
      <c r="H99" s="402"/>
      <c r="I99" s="403"/>
      <c r="J99" s="1492"/>
      <c r="K99" s="1493"/>
      <c r="L99" s="1493"/>
      <c r="M99" s="1493"/>
      <c r="N99" s="1494"/>
      <c r="O99" s="1317"/>
      <c r="P99" s="452"/>
    </row>
    <row r="100" spans="1:16" s="51" customFormat="1" ht="15" customHeight="1" thickBot="1">
      <c r="B100" s="441"/>
      <c r="C100" s="478" t="str">
        <f>+C70&amp;"　　　計"</f>
        <v>仮設工事　　　計</v>
      </c>
      <c r="D100" s="443"/>
      <c r="E100" s="479"/>
      <c r="F100" s="444"/>
      <c r="G100" s="445"/>
      <c r="H100" s="446"/>
      <c r="I100" s="481"/>
      <c r="J100" s="1515"/>
      <c r="K100" s="1496"/>
      <c r="L100" s="1496"/>
      <c r="M100" s="1496"/>
      <c r="N100" s="1497"/>
      <c r="O100" s="1317"/>
      <c r="P100" s="452"/>
    </row>
    <row r="101" spans="1:16" s="33" customFormat="1" ht="15" customHeight="1">
      <c r="A101" s="51"/>
      <c r="B101" s="385"/>
      <c r="C101" s="386"/>
      <c r="D101" s="387"/>
      <c r="E101" s="490"/>
      <c r="F101" s="388"/>
      <c r="G101" s="389"/>
      <c r="H101" s="390"/>
      <c r="I101" s="391"/>
      <c r="J101" s="1480"/>
      <c r="K101" s="1481"/>
      <c r="L101" s="1481"/>
      <c r="M101" s="1481"/>
      <c r="N101" s="1482"/>
      <c r="O101" s="1317"/>
      <c r="P101" s="368"/>
    </row>
    <row r="102" spans="1:16" s="33" customFormat="1" ht="15" customHeight="1">
      <c r="A102" s="51"/>
      <c r="B102" s="396">
        <v>2</v>
      </c>
      <c r="C102" s="399" t="s">
        <v>1764</v>
      </c>
      <c r="D102" s="398"/>
      <c r="E102" s="474"/>
      <c r="F102" s="400"/>
      <c r="G102" s="401"/>
      <c r="H102" s="402"/>
      <c r="I102" s="403"/>
      <c r="J102" s="1483"/>
      <c r="K102" s="1479"/>
      <c r="L102" s="1479"/>
      <c r="M102" s="1479"/>
      <c r="N102" s="1484"/>
      <c r="O102" s="1317"/>
      <c r="P102" s="368"/>
    </row>
    <row r="103" spans="1:16" s="52" customFormat="1" ht="15" customHeight="1">
      <c r="A103" s="51"/>
      <c r="B103" s="408"/>
      <c r="C103" s="409"/>
      <c r="D103" s="410"/>
      <c r="E103" s="468"/>
      <c r="F103" s="411"/>
      <c r="G103" s="412"/>
      <c r="H103" s="413"/>
      <c r="I103" s="414"/>
      <c r="J103" s="438"/>
      <c r="K103" s="493"/>
      <c r="L103" s="494"/>
      <c r="M103" s="494"/>
      <c r="N103" s="495"/>
      <c r="O103" s="1317"/>
      <c r="P103" s="55"/>
    </row>
    <row r="104" spans="1:16" s="52" customFormat="1" ht="15" customHeight="1">
      <c r="A104" s="51"/>
      <c r="B104" s="419"/>
      <c r="C104" s="420" t="s">
        <v>1779</v>
      </c>
      <c r="D104" s="421" t="s">
        <v>1780</v>
      </c>
      <c r="E104" s="472" t="s">
        <v>1781</v>
      </c>
      <c r="F104" s="422">
        <v>1469</v>
      </c>
      <c r="G104" s="423" t="s">
        <v>119</v>
      </c>
      <c r="H104" s="424"/>
      <c r="I104" s="425"/>
      <c r="J104" s="462"/>
      <c r="K104" s="497"/>
      <c r="L104" s="498"/>
      <c r="M104" s="464"/>
      <c r="N104" s="465"/>
      <c r="O104" s="1317"/>
      <c r="P104" s="55"/>
    </row>
    <row r="105" spans="1:16" s="52" customFormat="1" ht="15" customHeight="1">
      <c r="A105" s="51"/>
      <c r="B105" s="408"/>
      <c r="C105" s="409"/>
      <c r="D105" s="410"/>
      <c r="E105" s="468"/>
      <c r="F105" s="411"/>
      <c r="G105" s="412"/>
      <c r="H105" s="413"/>
      <c r="I105" s="414"/>
      <c r="J105" s="438"/>
      <c r="K105" s="493"/>
      <c r="L105" s="494"/>
      <c r="M105" s="494"/>
      <c r="N105" s="495"/>
      <c r="O105" s="1317"/>
      <c r="P105" s="55"/>
    </row>
    <row r="106" spans="1:16" s="52" customFormat="1" ht="15" customHeight="1">
      <c r="A106" s="51"/>
      <c r="B106" s="419"/>
      <c r="C106" s="420" t="s">
        <v>1779</v>
      </c>
      <c r="D106" s="421" t="s">
        <v>1780</v>
      </c>
      <c r="E106" s="472" t="s">
        <v>1782</v>
      </c>
      <c r="F106" s="422">
        <v>346</v>
      </c>
      <c r="G106" s="423" t="s">
        <v>119</v>
      </c>
      <c r="H106" s="424"/>
      <c r="I106" s="425"/>
      <c r="J106" s="462"/>
      <c r="K106" s="497"/>
      <c r="L106" s="498"/>
      <c r="M106" s="464"/>
      <c r="N106" s="465"/>
      <c r="O106" s="1317"/>
      <c r="P106" s="55"/>
    </row>
    <row r="107" spans="1:16" s="52" customFormat="1" ht="15" customHeight="1">
      <c r="A107" s="51"/>
      <c r="B107" s="408"/>
      <c r="C107" s="409"/>
      <c r="D107" s="410"/>
      <c r="E107" s="468"/>
      <c r="F107" s="411"/>
      <c r="G107" s="412"/>
      <c r="H107" s="413"/>
      <c r="I107" s="414"/>
      <c r="J107" s="438"/>
      <c r="K107" s="493"/>
      <c r="L107" s="494"/>
      <c r="M107" s="494"/>
      <c r="N107" s="495"/>
      <c r="O107" s="1317"/>
      <c r="P107" s="55"/>
    </row>
    <row r="108" spans="1:16" s="52" customFormat="1" ht="15" customHeight="1">
      <c r="A108" s="51"/>
      <c r="B108" s="419"/>
      <c r="C108" s="420" t="s">
        <v>1783</v>
      </c>
      <c r="D108" s="421"/>
      <c r="E108" s="472" t="s">
        <v>1784</v>
      </c>
      <c r="F108" s="422">
        <v>728</v>
      </c>
      <c r="G108" s="423" t="s">
        <v>119</v>
      </c>
      <c r="H108" s="424"/>
      <c r="I108" s="425"/>
      <c r="J108" s="462"/>
      <c r="K108" s="497"/>
      <c r="L108" s="498"/>
      <c r="M108" s="464"/>
      <c r="N108" s="465"/>
      <c r="O108" s="1317"/>
      <c r="P108" s="55"/>
    </row>
    <row r="109" spans="1:16" s="52" customFormat="1" ht="15" customHeight="1">
      <c r="A109" s="51"/>
      <c r="B109" s="408"/>
      <c r="C109" s="409"/>
      <c r="D109" s="410"/>
      <c r="E109" s="468"/>
      <c r="F109" s="411"/>
      <c r="G109" s="412"/>
      <c r="H109" s="413"/>
      <c r="I109" s="414"/>
      <c r="J109" s="438"/>
      <c r="K109" s="493"/>
      <c r="L109" s="494"/>
      <c r="M109" s="494"/>
      <c r="N109" s="495"/>
      <c r="O109" s="1317"/>
      <c r="P109" s="55"/>
    </row>
    <row r="110" spans="1:16" s="52" customFormat="1" ht="15" customHeight="1">
      <c r="A110" s="51"/>
      <c r="B110" s="419"/>
      <c r="C110" s="420" t="s">
        <v>1785</v>
      </c>
      <c r="D110" s="421"/>
      <c r="E110" s="472"/>
      <c r="F110" s="422">
        <v>1088</v>
      </c>
      <c r="G110" s="423" t="s">
        <v>119</v>
      </c>
      <c r="H110" s="424"/>
      <c r="I110" s="425"/>
      <c r="J110" s="462"/>
      <c r="K110" s="497"/>
      <c r="L110" s="498"/>
      <c r="M110" s="464"/>
      <c r="N110" s="465"/>
      <c r="O110" s="1317"/>
      <c r="P110" s="55"/>
    </row>
    <row r="111" spans="1:16" s="52" customFormat="1" ht="15" customHeight="1">
      <c r="A111" s="51"/>
      <c r="B111" s="408"/>
      <c r="C111" s="409"/>
      <c r="D111" s="410"/>
      <c r="E111" s="468"/>
      <c r="F111" s="411"/>
      <c r="G111" s="412"/>
      <c r="H111" s="413"/>
      <c r="I111" s="414"/>
      <c r="J111" s="415"/>
      <c r="K111" s="493"/>
      <c r="L111" s="459"/>
      <c r="M111" s="459"/>
      <c r="N111" s="466"/>
      <c r="O111" s="1317"/>
      <c r="P111" s="55"/>
    </row>
    <row r="112" spans="1:16" s="52" customFormat="1" ht="15" customHeight="1">
      <c r="A112" s="51"/>
      <c r="B112" s="419"/>
      <c r="C112" s="420" t="s">
        <v>1786</v>
      </c>
      <c r="D112" s="421"/>
      <c r="E112" s="472"/>
      <c r="F112" s="422">
        <v>1088</v>
      </c>
      <c r="G112" s="423" t="s">
        <v>119</v>
      </c>
      <c r="H112" s="424"/>
      <c r="I112" s="425"/>
      <c r="J112" s="462"/>
      <c r="K112" s="499"/>
      <c r="L112" s="457"/>
      <c r="M112" s="457"/>
      <c r="N112" s="458"/>
      <c r="O112" s="1317"/>
      <c r="P112" s="55"/>
    </row>
    <row r="113" spans="1:17" s="52" customFormat="1" ht="15" customHeight="1">
      <c r="A113" s="51"/>
      <c r="B113" s="408"/>
      <c r="C113" s="409"/>
      <c r="D113" s="410"/>
      <c r="E113" s="468"/>
      <c r="F113" s="411"/>
      <c r="G113" s="412"/>
      <c r="H113" s="413"/>
      <c r="I113" s="414"/>
      <c r="J113" s="438"/>
      <c r="K113" s="493"/>
      <c r="L113" s="494"/>
      <c r="M113" s="494"/>
      <c r="N113" s="495"/>
      <c r="O113" s="1317"/>
      <c r="P113" s="55"/>
    </row>
    <row r="114" spans="1:17" s="52" customFormat="1" ht="15" customHeight="1">
      <c r="A114" s="51"/>
      <c r="B114" s="419"/>
      <c r="C114" s="420" t="s">
        <v>1787</v>
      </c>
      <c r="D114" s="421"/>
      <c r="E114" s="472"/>
      <c r="F114" s="422">
        <v>1</v>
      </c>
      <c r="G114" s="423" t="s">
        <v>1086</v>
      </c>
      <c r="H114" s="424"/>
      <c r="I114" s="425"/>
      <c r="J114" s="462"/>
      <c r="K114" s="497"/>
      <c r="L114" s="498"/>
      <c r="M114" s="464"/>
      <c r="N114" s="465"/>
      <c r="O114" s="1317"/>
      <c r="P114" s="55"/>
    </row>
    <row r="115" spans="1:17" s="52" customFormat="1" ht="15" customHeight="1">
      <c r="A115" s="51"/>
      <c r="B115" s="408"/>
      <c r="C115" s="409"/>
      <c r="D115" s="410"/>
      <c r="E115" s="468"/>
      <c r="F115" s="411"/>
      <c r="G115" s="412"/>
      <c r="H115" s="413"/>
      <c r="I115" s="414"/>
      <c r="J115" s="438"/>
      <c r="K115" s="493"/>
      <c r="L115" s="1485"/>
      <c r="M115" s="1485"/>
      <c r="N115" s="1486"/>
      <c r="O115" s="1317"/>
      <c r="P115" s="55"/>
    </row>
    <row r="116" spans="1:17" s="33" customFormat="1" ht="15" customHeight="1">
      <c r="A116" s="51"/>
      <c r="B116" s="419"/>
      <c r="C116" s="420" t="s">
        <v>1788</v>
      </c>
      <c r="D116" s="421"/>
      <c r="E116" s="472" t="s">
        <v>1789</v>
      </c>
      <c r="F116" s="422">
        <v>1</v>
      </c>
      <c r="G116" s="423" t="s">
        <v>1086</v>
      </c>
      <c r="H116" s="424"/>
      <c r="I116" s="461"/>
      <c r="J116" s="462"/>
      <c r="K116" s="497"/>
      <c r="L116" s="464"/>
      <c r="M116" s="464"/>
      <c r="N116" s="465"/>
      <c r="O116" s="1317"/>
      <c r="P116" s="368"/>
      <c r="Q116" s="52"/>
    </row>
    <row r="117" spans="1:17" s="33" customFormat="1" ht="15" customHeight="1">
      <c r="A117" s="51"/>
      <c r="B117" s="408"/>
      <c r="C117" s="409"/>
      <c r="D117" s="410"/>
      <c r="E117" s="468"/>
      <c r="F117" s="411"/>
      <c r="G117" s="412"/>
      <c r="H117" s="413"/>
      <c r="I117" s="414"/>
      <c r="J117" s="415"/>
      <c r="K117" s="493"/>
      <c r="L117" s="459"/>
      <c r="M117" s="459"/>
      <c r="N117" s="466"/>
      <c r="O117" s="1317"/>
      <c r="P117" s="368"/>
      <c r="Q117" s="52"/>
    </row>
    <row r="118" spans="1:17" s="33" customFormat="1" ht="15" customHeight="1">
      <c r="A118" s="51"/>
      <c r="B118" s="419"/>
      <c r="C118" s="420"/>
      <c r="D118" s="421"/>
      <c r="E118" s="472"/>
      <c r="F118" s="422"/>
      <c r="G118" s="423"/>
      <c r="H118" s="424"/>
      <c r="I118" s="425"/>
      <c r="J118" s="500"/>
      <c r="K118" s="499"/>
      <c r="L118" s="457"/>
      <c r="M118" s="457"/>
      <c r="N118" s="458"/>
      <c r="O118" s="1317"/>
      <c r="P118" s="368"/>
      <c r="Q118" s="52"/>
    </row>
    <row r="119" spans="1:17" s="33" customFormat="1" ht="15" customHeight="1">
      <c r="A119" s="51"/>
      <c r="B119" s="408"/>
      <c r="C119" s="409"/>
      <c r="D119" s="410"/>
      <c r="E119" s="468"/>
      <c r="F119" s="411"/>
      <c r="G119" s="412"/>
      <c r="H119" s="413"/>
      <c r="I119" s="414"/>
      <c r="J119" s="415"/>
      <c r="K119" s="493"/>
      <c r="L119" s="459"/>
      <c r="M119" s="459"/>
      <c r="N119" s="466"/>
      <c r="O119" s="1317"/>
      <c r="P119" s="368"/>
      <c r="Q119" s="52"/>
    </row>
    <row r="120" spans="1:17" s="33" customFormat="1" ht="15" customHeight="1">
      <c r="A120" s="51"/>
      <c r="B120" s="419"/>
      <c r="C120" s="420"/>
      <c r="D120" s="421"/>
      <c r="E120" s="472"/>
      <c r="F120" s="422"/>
      <c r="G120" s="423"/>
      <c r="H120" s="424"/>
      <c r="I120" s="425"/>
      <c r="J120" s="462"/>
      <c r="K120" s="499"/>
      <c r="L120" s="457"/>
      <c r="M120" s="457"/>
      <c r="N120" s="458"/>
      <c r="O120" s="1317"/>
      <c r="P120" s="368"/>
      <c r="Q120" s="52"/>
    </row>
    <row r="121" spans="1:17" s="33" customFormat="1" ht="15" customHeight="1">
      <c r="A121" s="51"/>
      <c r="B121" s="408"/>
      <c r="C121" s="409"/>
      <c r="D121" s="410"/>
      <c r="E121" s="468"/>
      <c r="F121" s="434"/>
      <c r="G121" s="412"/>
      <c r="H121" s="413"/>
      <c r="I121" s="414"/>
      <c r="J121" s="415"/>
      <c r="K121" s="493"/>
      <c r="L121" s="459"/>
      <c r="M121" s="459"/>
      <c r="N121" s="466"/>
      <c r="O121" s="1317"/>
      <c r="P121" s="368"/>
      <c r="Q121" s="52"/>
    </row>
    <row r="122" spans="1:17" s="33" customFormat="1" ht="15" customHeight="1">
      <c r="A122" s="51"/>
      <c r="B122" s="419"/>
      <c r="C122" s="420"/>
      <c r="D122" s="421"/>
      <c r="E122" s="472"/>
      <c r="F122" s="435"/>
      <c r="G122" s="423"/>
      <c r="H122" s="424"/>
      <c r="I122" s="425"/>
      <c r="J122" s="462"/>
      <c r="K122" s="499"/>
      <c r="L122" s="457"/>
      <c r="M122" s="457"/>
      <c r="N122" s="458"/>
      <c r="O122" s="1317"/>
      <c r="P122" s="368"/>
      <c r="Q122" s="52"/>
    </row>
    <row r="123" spans="1:17" s="33" customFormat="1" ht="15" customHeight="1">
      <c r="A123" s="51"/>
      <c r="B123" s="408"/>
      <c r="C123" s="409"/>
      <c r="D123" s="410"/>
      <c r="E123" s="468"/>
      <c r="F123" s="434"/>
      <c r="G123" s="412"/>
      <c r="H123" s="413"/>
      <c r="I123" s="414"/>
      <c r="J123" s="415"/>
      <c r="K123" s="493"/>
      <c r="L123" s="459"/>
      <c r="M123" s="459"/>
      <c r="N123" s="466"/>
      <c r="O123" s="1317"/>
      <c r="P123" s="368"/>
      <c r="Q123" s="52"/>
    </row>
    <row r="124" spans="1:17" s="33" customFormat="1" ht="15" customHeight="1">
      <c r="A124" s="51"/>
      <c r="B124" s="419"/>
      <c r="C124" s="420"/>
      <c r="D124" s="421"/>
      <c r="E124" s="472"/>
      <c r="F124" s="435"/>
      <c r="G124" s="423"/>
      <c r="H124" s="424"/>
      <c r="I124" s="425"/>
      <c r="J124" s="462"/>
      <c r="K124" s="499"/>
      <c r="L124" s="457"/>
      <c r="M124" s="457"/>
      <c r="N124" s="458"/>
      <c r="O124" s="1317"/>
      <c r="P124" s="368"/>
      <c r="Q124" s="52"/>
    </row>
    <row r="125" spans="1:17" s="33" customFormat="1" ht="15" customHeight="1">
      <c r="A125" s="51"/>
      <c r="B125" s="408"/>
      <c r="C125" s="409"/>
      <c r="D125" s="410"/>
      <c r="E125" s="468"/>
      <c r="F125" s="434"/>
      <c r="G125" s="412"/>
      <c r="H125" s="413"/>
      <c r="I125" s="414"/>
      <c r="J125" s="415"/>
      <c r="K125" s="493"/>
      <c r="L125" s="459"/>
      <c r="M125" s="459"/>
      <c r="N125" s="466"/>
      <c r="O125" s="1317"/>
      <c r="P125" s="368"/>
      <c r="Q125" s="52"/>
    </row>
    <row r="126" spans="1:17" s="33" customFormat="1" ht="15" customHeight="1">
      <c r="A126" s="51"/>
      <c r="B126" s="419"/>
      <c r="C126" s="420"/>
      <c r="D126" s="421"/>
      <c r="E126" s="472"/>
      <c r="F126" s="435"/>
      <c r="G126" s="423"/>
      <c r="H126" s="424"/>
      <c r="I126" s="425"/>
      <c r="J126" s="473"/>
      <c r="K126" s="497"/>
      <c r="L126" s="463"/>
      <c r="M126" s="463"/>
      <c r="N126" s="465"/>
      <c r="O126" s="1317"/>
      <c r="P126" s="368"/>
      <c r="Q126" s="52"/>
    </row>
    <row r="127" spans="1:17" s="33" customFormat="1" ht="15" customHeight="1">
      <c r="A127" s="51"/>
      <c r="B127" s="408"/>
      <c r="C127" s="467"/>
      <c r="D127" s="410"/>
      <c r="E127" s="468"/>
      <c r="F127" s="434"/>
      <c r="G127" s="412"/>
      <c r="H127" s="413"/>
      <c r="I127" s="414"/>
      <c r="J127" s="415"/>
      <c r="K127" s="493"/>
      <c r="L127" s="459"/>
      <c r="M127" s="459"/>
      <c r="N127" s="466"/>
      <c r="O127" s="1317"/>
      <c r="P127" s="368"/>
      <c r="Q127" s="52"/>
    </row>
    <row r="128" spans="1:17" s="33" customFormat="1" ht="15" customHeight="1">
      <c r="A128" s="51"/>
      <c r="B128" s="419"/>
      <c r="C128" s="420"/>
      <c r="D128" s="421"/>
      <c r="E128" s="472"/>
      <c r="F128" s="435"/>
      <c r="G128" s="423"/>
      <c r="H128" s="424"/>
      <c r="I128" s="425"/>
      <c r="J128" s="473"/>
      <c r="K128" s="497"/>
      <c r="L128" s="463"/>
      <c r="M128" s="463"/>
      <c r="N128" s="465"/>
      <c r="O128" s="1317"/>
      <c r="P128" s="368"/>
      <c r="Q128" s="52"/>
    </row>
    <row r="129" spans="1:17" s="33" customFormat="1" ht="15" customHeight="1">
      <c r="A129" s="51"/>
      <c r="B129" s="408"/>
      <c r="C129" s="409"/>
      <c r="D129" s="410"/>
      <c r="E129" s="468"/>
      <c r="F129" s="434"/>
      <c r="G129" s="412"/>
      <c r="H129" s="413"/>
      <c r="I129" s="414"/>
      <c r="J129" s="415"/>
      <c r="K129" s="493"/>
      <c r="L129" s="459"/>
      <c r="M129" s="459"/>
      <c r="N129" s="466"/>
      <c r="O129" s="1317"/>
      <c r="P129" s="368"/>
      <c r="Q129" s="52"/>
    </row>
    <row r="130" spans="1:17" s="33" customFormat="1" ht="15" customHeight="1">
      <c r="A130" s="51"/>
      <c r="B130" s="419"/>
      <c r="C130" s="420"/>
      <c r="D130" s="421"/>
      <c r="E130" s="472"/>
      <c r="F130" s="435"/>
      <c r="G130" s="423"/>
      <c r="H130" s="424"/>
      <c r="I130" s="425"/>
      <c r="J130" s="473"/>
      <c r="K130" s="497"/>
      <c r="L130" s="463"/>
      <c r="M130" s="463"/>
      <c r="N130" s="465"/>
      <c r="O130" s="1317"/>
      <c r="P130" s="368"/>
      <c r="Q130" s="52"/>
    </row>
    <row r="131" spans="1:17" s="33" customFormat="1" ht="15" customHeight="1">
      <c r="A131" s="51"/>
      <c r="B131" s="396"/>
      <c r="C131" s="399"/>
      <c r="D131" s="398"/>
      <c r="E131" s="474"/>
      <c r="F131" s="400"/>
      <c r="G131" s="401"/>
      <c r="H131" s="402"/>
      <c r="I131" s="403"/>
      <c r="J131" s="475"/>
      <c r="K131" s="501"/>
      <c r="L131" s="476"/>
      <c r="M131" s="476"/>
      <c r="N131" s="477"/>
      <c r="O131" s="1317"/>
      <c r="P131" s="368"/>
      <c r="Q131" s="52"/>
    </row>
    <row r="132" spans="1:17" s="51" customFormat="1" ht="15" customHeight="1" thickBot="1">
      <c r="B132" s="441"/>
      <c r="C132" s="478" t="str">
        <f>+C102&amp;"　　　計"</f>
        <v>土工事　　　計</v>
      </c>
      <c r="D132" s="443"/>
      <c r="E132" s="479"/>
      <c r="F132" s="444"/>
      <c r="G132" s="445"/>
      <c r="H132" s="446"/>
      <c r="I132" s="481"/>
      <c r="J132" s="502"/>
      <c r="K132" s="503"/>
      <c r="L132" s="482"/>
      <c r="M132" s="482"/>
      <c r="N132" s="483"/>
      <c r="O132" s="1317"/>
      <c r="P132" s="452"/>
      <c r="Q132" s="52"/>
    </row>
    <row r="133" spans="1:17" s="51" customFormat="1" ht="15" customHeight="1">
      <c r="B133" s="385"/>
      <c r="C133" s="386"/>
      <c r="D133" s="387"/>
      <c r="E133" s="490"/>
      <c r="F133" s="388"/>
      <c r="G133" s="389"/>
      <c r="H133" s="390"/>
      <c r="I133" s="391"/>
      <c r="J133" s="1480"/>
      <c r="K133" s="1481"/>
      <c r="L133" s="1481"/>
      <c r="M133" s="1481"/>
      <c r="N133" s="1482"/>
      <c r="O133" s="1317"/>
      <c r="P133" s="452"/>
    </row>
    <row r="134" spans="1:17" s="51" customFormat="1" ht="15" customHeight="1">
      <c r="B134" s="396">
        <v>3</v>
      </c>
      <c r="C134" s="399" t="s">
        <v>1790</v>
      </c>
      <c r="D134" s="398"/>
      <c r="E134" s="474"/>
      <c r="F134" s="400"/>
      <c r="G134" s="401"/>
      <c r="H134" s="402"/>
      <c r="I134" s="403"/>
      <c r="J134" s="1483"/>
      <c r="K134" s="1479"/>
      <c r="L134" s="1479"/>
      <c r="M134" s="1479"/>
      <c r="N134" s="1484"/>
      <c r="O134" s="1317"/>
      <c r="P134" s="452"/>
    </row>
    <row r="135" spans="1:17" s="51" customFormat="1" ht="15" customHeight="1">
      <c r="B135" s="408"/>
      <c r="C135" s="409"/>
      <c r="D135" s="410"/>
      <c r="E135" s="468" t="s">
        <v>1791</v>
      </c>
      <c r="F135" s="411"/>
      <c r="G135" s="412"/>
      <c r="H135" s="413"/>
      <c r="I135" s="414"/>
      <c r="J135" s="438"/>
      <c r="K135" s="493"/>
      <c r="L135" s="494"/>
      <c r="M135" s="494"/>
      <c r="N135" s="495"/>
      <c r="O135" s="1317"/>
      <c r="P135" s="452"/>
    </row>
    <row r="136" spans="1:17" s="51" customFormat="1" ht="15" customHeight="1">
      <c r="B136" s="419"/>
      <c r="C136" s="420" t="s">
        <v>1792</v>
      </c>
      <c r="D136" s="421"/>
      <c r="E136" s="472" t="s">
        <v>1793</v>
      </c>
      <c r="F136" s="422">
        <v>5.9</v>
      </c>
      <c r="G136" s="423" t="s">
        <v>119</v>
      </c>
      <c r="H136" s="424"/>
      <c r="I136" s="425"/>
      <c r="J136" s="462"/>
      <c r="K136" s="497"/>
      <c r="L136" s="498"/>
      <c r="M136" s="464"/>
      <c r="N136" s="465"/>
      <c r="O136" s="1317"/>
      <c r="P136" s="452"/>
    </row>
    <row r="137" spans="1:17" s="51" customFormat="1" ht="15" customHeight="1">
      <c r="B137" s="408"/>
      <c r="C137" s="409"/>
      <c r="D137" s="410"/>
      <c r="E137" s="468" t="s">
        <v>1791</v>
      </c>
      <c r="F137" s="411"/>
      <c r="G137" s="412"/>
      <c r="H137" s="413"/>
      <c r="I137" s="414"/>
      <c r="J137" s="438"/>
      <c r="K137" s="493"/>
      <c r="L137" s="494"/>
      <c r="M137" s="494"/>
      <c r="N137" s="495"/>
      <c r="O137" s="1317"/>
      <c r="P137" s="452"/>
    </row>
    <row r="138" spans="1:17" s="51" customFormat="1" ht="15" customHeight="1">
      <c r="B138" s="419"/>
      <c r="C138" s="420" t="s">
        <v>1792</v>
      </c>
      <c r="D138" s="421"/>
      <c r="E138" s="472" t="s">
        <v>1794</v>
      </c>
      <c r="F138" s="422">
        <v>40.1</v>
      </c>
      <c r="G138" s="423" t="s">
        <v>119</v>
      </c>
      <c r="H138" s="424"/>
      <c r="I138" s="425"/>
      <c r="J138" s="462"/>
      <c r="K138" s="497"/>
      <c r="L138" s="498"/>
      <c r="M138" s="464"/>
      <c r="N138" s="465"/>
      <c r="O138" s="1317"/>
      <c r="P138" s="452"/>
    </row>
    <row r="139" spans="1:17" s="51" customFormat="1" ht="15" customHeight="1">
      <c r="B139" s="408"/>
      <c r="C139" s="409" t="s">
        <v>1795</v>
      </c>
      <c r="D139" s="410"/>
      <c r="E139" s="468" t="s">
        <v>1796</v>
      </c>
      <c r="F139" s="411"/>
      <c r="G139" s="412"/>
      <c r="H139" s="413"/>
      <c r="I139" s="414"/>
      <c r="J139" s="438"/>
      <c r="K139" s="493"/>
      <c r="L139" s="494"/>
      <c r="M139" s="494"/>
      <c r="N139" s="495"/>
      <c r="O139" s="1317"/>
      <c r="P139" s="452"/>
    </row>
    <row r="140" spans="1:17" s="51" customFormat="1" ht="15" customHeight="1">
      <c r="B140" s="419"/>
      <c r="C140" s="420" t="s">
        <v>1797</v>
      </c>
      <c r="D140" s="421"/>
      <c r="E140" s="472"/>
      <c r="F140" s="422">
        <v>372</v>
      </c>
      <c r="G140" s="423" t="s">
        <v>174</v>
      </c>
      <c r="H140" s="424"/>
      <c r="I140" s="425"/>
      <c r="J140" s="462"/>
      <c r="K140" s="497"/>
      <c r="L140" s="498"/>
      <c r="M140" s="464"/>
      <c r="N140" s="465"/>
      <c r="O140" s="1317"/>
      <c r="P140" s="452"/>
    </row>
    <row r="141" spans="1:17" s="51" customFormat="1" ht="15" customHeight="1">
      <c r="B141" s="408"/>
      <c r="C141" s="409"/>
      <c r="D141" s="410"/>
      <c r="E141" s="468"/>
      <c r="F141" s="411"/>
      <c r="G141" s="412"/>
      <c r="H141" s="413"/>
      <c r="I141" s="414"/>
      <c r="J141" s="438"/>
      <c r="K141" s="493"/>
      <c r="L141" s="494"/>
      <c r="M141" s="494"/>
      <c r="N141" s="495"/>
      <c r="O141" s="1317"/>
      <c r="P141" s="452"/>
    </row>
    <row r="142" spans="1:17" s="51" customFormat="1" ht="15" customHeight="1">
      <c r="B142" s="419"/>
      <c r="C142" s="420" t="s">
        <v>1798</v>
      </c>
      <c r="D142" s="421"/>
      <c r="E142" s="472" t="s">
        <v>1799</v>
      </c>
      <c r="F142" s="422">
        <v>36.200000000000003</v>
      </c>
      <c r="G142" s="423" t="s">
        <v>174</v>
      </c>
      <c r="H142" s="424"/>
      <c r="I142" s="425"/>
      <c r="J142" s="462" t="s">
        <v>2872</v>
      </c>
      <c r="K142" s="497"/>
      <c r="L142" s="498"/>
      <c r="M142" s="464"/>
      <c r="N142" s="465"/>
      <c r="O142" s="1317"/>
      <c r="P142" s="452"/>
    </row>
    <row r="143" spans="1:17" s="51" customFormat="1" ht="15" customHeight="1">
      <c r="B143" s="408"/>
      <c r="C143" s="409"/>
      <c r="D143" s="410"/>
      <c r="E143" s="468"/>
      <c r="F143" s="411"/>
      <c r="G143" s="412"/>
      <c r="H143" s="413"/>
      <c r="I143" s="414"/>
      <c r="J143" s="438"/>
      <c r="K143" s="493"/>
      <c r="L143" s="494"/>
      <c r="M143" s="494"/>
      <c r="N143" s="495"/>
      <c r="O143" s="1317"/>
      <c r="P143" s="452"/>
    </row>
    <row r="144" spans="1:17" s="51" customFormat="1" ht="15" customHeight="1">
      <c r="B144" s="419"/>
      <c r="C144" s="420" t="s">
        <v>1800</v>
      </c>
      <c r="D144" s="421"/>
      <c r="E144" s="472"/>
      <c r="F144" s="422">
        <v>83.8</v>
      </c>
      <c r="G144" s="423" t="s">
        <v>162</v>
      </c>
      <c r="H144" s="424"/>
      <c r="I144" s="425"/>
      <c r="J144" s="462"/>
      <c r="K144" s="497"/>
      <c r="L144" s="498"/>
      <c r="M144" s="464"/>
      <c r="N144" s="465"/>
      <c r="O144" s="1317"/>
      <c r="P144" s="452"/>
    </row>
    <row r="145" spans="2:16" s="51" customFormat="1" ht="15" customHeight="1">
      <c r="B145" s="408"/>
      <c r="C145" s="409"/>
      <c r="D145" s="410"/>
      <c r="E145" s="468"/>
      <c r="F145" s="411"/>
      <c r="G145" s="412"/>
      <c r="H145" s="413"/>
      <c r="I145" s="414"/>
      <c r="J145" s="415"/>
      <c r="K145" s="459"/>
      <c r="L145" s="459"/>
      <c r="M145" s="459"/>
      <c r="N145" s="466"/>
      <c r="O145" s="1317"/>
      <c r="P145" s="452"/>
    </row>
    <row r="146" spans="2:16" s="51" customFormat="1" ht="15" customHeight="1">
      <c r="B146" s="419"/>
      <c r="C146" s="420"/>
      <c r="D146" s="421"/>
      <c r="E146" s="472"/>
      <c r="F146" s="422"/>
      <c r="G146" s="423"/>
      <c r="H146" s="424"/>
      <c r="I146" s="425"/>
      <c r="J146" s="462"/>
      <c r="K146" s="457"/>
      <c r="L146" s="457"/>
      <c r="M146" s="457"/>
      <c r="N146" s="458"/>
      <c r="O146" s="1317"/>
      <c r="P146" s="452"/>
    </row>
    <row r="147" spans="2:16" s="51" customFormat="1" ht="15" customHeight="1">
      <c r="B147" s="408"/>
      <c r="C147" s="409"/>
      <c r="D147" s="410"/>
      <c r="E147" s="468"/>
      <c r="F147" s="411"/>
      <c r="G147" s="412"/>
      <c r="H147" s="413"/>
      <c r="I147" s="414"/>
      <c r="J147" s="415"/>
      <c r="K147" s="459"/>
      <c r="L147" s="459"/>
      <c r="M147" s="459"/>
      <c r="N147" s="466"/>
      <c r="O147" s="1317"/>
      <c r="P147" s="452"/>
    </row>
    <row r="148" spans="2:16" s="51" customFormat="1" ht="15" customHeight="1">
      <c r="B148" s="419"/>
      <c r="C148" s="420"/>
      <c r="D148" s="421"/>
      <c r="E148" s="472"/>
      <c r="F148" s="422"/>
      <c r="G148" s="423"/>
      <c r="H148" s="424"/>
      <c r="I148" s="425"/>
      <c r="J148" s="462"/>
      <c r="K148" s="457"/>
      <c r="L148" s="457"/>
      <c r="M148" s="457"/>
      <c r="N148" s="458"/>
      <c r="O148" s="1317"/>
      <c r="P148" s="452"/>
    </row>
    <row r="149" spans="2:16" s="51" customFormat="1" ht="15" customHeight="1">
      <c r="B149" s="408"/>
      <c r="C149" s="409"/>
      <c r="D149" s="410"/>
      <c r="E149" s="468"/>
      <c r="F149" s="411"/>
      <c r="G149" s="412"/>
      <c r="H149" s="413"/>
      <c r="I149" s="414"/>
      <c r="J149" s="415"/>
      <c r="K149" s="459"/>
      <c r="L149" s="459"/>
      <c r="M149" s="459"/>
      <c r="N149" s="466"/>
      <c r="O149" s="1317"/>
      <c r="P149" s="452"/>
    </row>
    <row r="150" spans="2:16" s="51" customFormat="1" ht="15" customHeight="1">
      <c r="B150" s="419"/>
      <c r="C150" s="420"/>
      <c r="D150" s="421"/>
      <c r="E150" s="472"/>
      <c r="F150" s="422"/>
      <c r="G150" s="423"/>
      <c r="H150" s="424"/>
      <c r="I150" s="425"/>
      <c r="J150" s="462"/>
      <c r="K150" s="457"/>
      <c r="L150" s="457"/>
      <c r="M150" s="457"/>
      <c r="N150" s="458"/>
      <c r="O150" s="1317"/>
      <c r="P150" s="452"/>
    </row>
    <row r="151" spans="2:16" s="51" customFormat="1" ht="15" customHeight="1">
      <c r="B151" s="408"/>
      <c r="C151" s="409"/>
      <c r="D151" s="410"/>
      <c r="E151" s="468"/>
      <c r="F151" s="411"/>
      <c r="G151" s="412"/>
      <c r="H151" s="413"/>
      <c r="I151" s="414"/>
      <c r="J151" s="415"/>
      <c r="K151" s="459"/>
      <c r="L151" s="459"/>
      <c r="M151" s="459"/>
      <c r="N151" s="466"/>
      <c r="O151" s="1317"/>
      <c r="P151" s="452"/>
    </row>
    <row r="152" spans="2:16" s="51" customFormat="1" ht="15" customHeight="1">
      <c r="B152" s="419"/>
      <c r="C152" s="420"/>
      <c r="D152" s="421"/>
      <c r="E152" s="472"/>
      <c r="F152" s="422"/>
      <c r="G152" s="423"/>
      <c r="H152" s="424"/>
      <c r="I152" s="425"/>
      <c r="J152" s="462"/>
      <c r="K152" s="457"/>
      <c r="L152" s="457"/>
      <c r="M152" s="457"/>
      <c r="N152" s="458"/>
      <c r="O152" s="1317"/>
      <c r="P152" s="452"/>
    </row>
    <row r="153" spans="2:16" s="51" customFormat="1" ht="15" customHeight="1">
      <c r="B153" s="408"/>
      <c r="C153" s="409"/>
      <c r="D153" s="410"/>
      <c r="E153" s="468"/>
      <c r="F153" s="434"/>
      <c r="G153" s="412"/>
      <c r="H153" s="413"/>
      <c r="I153" s="414"/>
      <c r="J153" s="415"/>
      <c r="K153" s="459"/>
      <c r="L153" s="459"/>
      <c r="M153" s="459"/>
      <c r="N153" s="466"/>
      <c r="O153" s="1317"/>
      <c r="P153" s="452"/>
    </row>
    <row r="154" spans="2:16" s="51" customFormat="1" ht="15" customHeight="1">
      <c r="B154" s="419"/>
      <c r="C154" s="420"/>
      <c r="D154" s="421"/>
      <c r="E154" s="472"/>
      <c r="F154" s="435"/>
      <c r="G154" s="423"/>
      <c r="H154" s="424"/>
      <c r="I154" s="425"/>
      <c r="J154" s="462"/>
      <c r="K154" s="457"/>
      <c r="L154" s="457"/>
      <c r="M154" s="457"/>
      <c r="N154" s="458"/>
      <c r="O154" s="1317"/>
      <c r="P154" s="452"/>
    </row>
    <row r="155" spans="2:16" s="51" customFormat="1" ht="15" customHeight="1">
      <c r="B155" s="408"/>
      <c r="C155" s="409"/>
      <c r="D155" s="410"/>
      <c r="E155" s="468"/>
      <c r="F155" s="434"/>
      <c r="G155" s="412"/>
      <c r="H155" s="413"/>
      <c r="I155" s="414"/>
      <c r="J155" s="415"/>
      <c r="K155" s="459"/>
      <c r="L155" s="459"/>
      <c r="M155" s="459"/>
      <c r="N155" s="466"/>
      <c r="O155" s="1317"/>
      <c r="P155" s="452"/>
    </row>
    <row r="156" spans="2:16" s="51" customFormat="1" ht="15" customHeight="1">
      <c r="B156" s="419"/>
      <c r="C156" s="420"/>
      <c r="D156" s="421"/>
      <c r="E156" s="472"/>
      <c r="F156" s="435"/>
      <c r="G156" s="423"/>
      <c r="H156" s="424"/>
      <c r="I156" s="425"/>
      <c r="J156" s="462"/>
      <c r="K156" s="457"/>
      <c r="L156" s="457"/>
      <c r="M156" s="457"/>
      <c r="N156" s="458"/>
      <c r="O156" s="1317"/>
      <c r="P156" s="452"/>
    </row>
    <row r="157" spans="2:16" s="51" customFormat="1" ht="15" customHeight="1">
      <c r="B157" s="408"/>
      <c r="C157" s="409"/>
      <c r="D157" s="410"/>
      <c r="E157" s="468"/>
      <c r="F157" s="434"/>
      <c r="G157" s="412"/>
      <c r="H157" s="413"/>
      <c r="I157" s="414"/>
      <c r="J157" s="415"/>
      <c r="K157" s="459"/>
      <c r="L157" s="459"/>
      <c r="M157" s="459"/>
      <c r="N157" s="466"/>
      <c r="O157" s="1317"/>
      <c r="P157" s="452"/>
    </row>
    <row r="158" spans="2:16" s="51" customFormat="1" ht="15" customHeight="1">
      <c r="B158" s="419"/>
      <c r="C158" s="420"/>
      <c r="D158" s="421"/>
      <c r="E158" s="472"/>
      <c r="F158" s="435"/>
      <c r="G158" s="423"/>
      <c r="H158" s="424"/>
      <c r="I158" s="425"/>
      <c r="J158" s="473"/>
      <c r="K158" s="463"/>
      <c r="L158" s="463"/>
      <c r="M158" s="463"/>
      <c r="N158" s="465"/>
      <c r="O158" s="1317"/>
      <c r="P158" s="452"/>
    </row>
    <row r="159" spans="2:16" s="51" customFormat="1" ht="15" customHeight="1">
      <c r="B159" s="408"/>
      <c r="C159" s="467"/>
      <c r="D159" s="410"/>
      <c r="E159" s="468"/>
      <c r="F159" s="434"/>
      <c r="G159" s="412"/>
      <c r="H159" s="413"/>
      <c r="I159" s="414"/>
      <c r="J159" s="415"/>
      <c r="K159" s="459"/>
      <c r="L159" s="459"/>
      <c r="M159" s="459"/>
      <c r="N159" s="466"/>
      <c r="O159" s="1317"/>
      <c r="P159" s="452"/>
    </row>
    <row r="160" spans="2:16" s="51" customFormat="1" ht="15" customHeight="1">
      <c r="B160" s="419"/>
      <c r="C160" s="420"/>
      <c r="D160" s="421"/>
      <c r="E160" s="472"/>
      <c r="F160" s="435"/>
      <c r="G160" s="423"/>
      <c r="H160" s="424"/>
      <c r="I160" s="425"/>
      <c r="J160" s="473"/>
      <c r="K160" s="463"/>
      <c r="L160" s="463"/>
      <c r="M160" s="463"/>
      <c r="N160" s="465"/>
      <c r="O160" s="1317"/>
      <c r="P160" s="452"/>
    </row>
    <row r="161" spans="2:16" s="51" customFormat="1" ht="15" customHeight="1">
      <c r="B161" s="408"/>
      <c r="C161" s="409"/>
      <c r="D161" s="410"/>
      <c r="E161" s="468"/>
      <c r="F161" s="434"/>
      <c r="G161" s="412"/>
      <c r="H161" s="413"/>
      <c r="I161" s="414"/>
      <c r="J161" s="415"/>
      <c r="K161" s="459"/>
      <c r="L161" s="459"/>
      <c r="M161" s="459"/>
      <c r="N161" s="466"/>
      <c r="O161" s="1317"/>
      <c r="P161" s="452"/>
    </row>
    <row r="162" spans="2:16" s="51" customFormat="1" ht="15" customHeight="1">
      <c r="B162" s="419"/>
      <c r="C162" s="420"/>
      <c r="D162" s="421"/>
      <c r="E162" s="472"/>
      <c r="F162" s="435"/>
      <c r="G162" s="423"/>
      <c r="H162" s="424"/>
      <c r="I162" s="425"/>
      <c r="J162" s="473"/>
      <c r="K162" s="463"/>
      <c r="L162" s="463"/>
      <c r="M162" s="463"/>
      <c r="N162" s="465"/>
      <c r="O162" s="1317"/>
      <c r="P162" s="452"/>
    </row>
    <row r="163" spans="2:16" s="51" customFormat="1" ht="15" customHeight="1">
      <c r="B163" s="396"/>
      <c r="C163" s="399"/>
      <c r="D163" s="398"/>
      <c r="E163" s="474"/>
      <c r="F163" s="400"/>
      <c r="G163" s="401"/>
      <c r="H163" s="402"/>
      <c r="I163" s="403"/>
      <c r="J163" s="475"/>
      <c r="K163" s="476"/>
      <c r="L163" s="476"/>
      <c r="M163" s="476"/>
      <c r="N163" s="477"/>
      <c r="O163" s="1317"/>
      <c r="P163" s="452"/>
    </row>
    <row r="164" spans="2:16" s="51" customFormat="1" ht="15" customHeight="1" thickBot="1">
      <c r="B164" s="441"/>
      <c r="C164" s="478" t="str">
        <f>+C134&amp;"　　　計"</f>
        <v>地業工事　　　計</v>
      </c>
      <c r="D164" s="443"/>
      <c r="E164" s="479"/>
      <c r="F164" s="444"/>
      <c r="G164" s="445"/>
      <c r="H164" s="446"/>
      <c r="I164" s="481"/>
      <c r="J164" s="502"/>
      <c r="K164" s="482"/>
      <c r="L164" s="482"/>
      <c r="M164" s="482"/>
      <c r="N164" s="483"/>
      <c r="O164" s="1317"/>
      <c r="P164" s="452"/>
    </row>
    <row r="165" spans="2:16" s="51" customFormat="1" ht="15" customHeight="1">
      <c r="B165" s="385"/>
      <c r="C165" s="386"/>
      <c r="D165" s="387"/>
      <c r="E165" s="490"/>
      <c r="F165" s="388"/>
      <c r="G165" s="389"/>
      <c r="H165" s="390"/>
      <c r="I165" s="391"/>
      <c r="J165" s="1480"/>
      <c r="K165" s="1481"/>
      <c r="L165" s="1481"/>
      <c r="M165" s="1481"/>
      <c r="N165" s="1482"/>
      <c r="O165" s="1317"/>
      <c r="P165" s="452"/>
    </row>
    <row r="166" spans="2:16" s="51" customFormat="1" ht="15" customHeight="1">
      <c r="B166" s="396">
        <v>4</v>
      </c>
      <c r="C166" s="399" t="s">
        <v>1766</v>
      </c>
      <c r="D166" s="398"/>
      <c r="E166" s="474"/>
      <c r="F166" s="400"/>
      <c r="G166" s="401"/>
      <c r="H166" s="402"/>
      <c r="I166" s="403"/>
      <c r="J166" s="1483"/>
      <c r="K166" s="1479"/>
      <c r="L166" s="1479"/>
      <c r="M166" s="1479"/>
      <c r="N166" s="1484"/>
      <c r="O166" s="1317"/>
      <c r="P166" s="452"/>
    </row>
    <row r="167" spans="2:16" s="51" customFormat="1" ht="15" customHeight="1">
      <c r="B167" s="408"/>
      <c r="C167" s="409"/>
      <c r="D167" s="410"/>
      <c r="E167" s="468" t="s">
        <v>116</v>
      </c>
      <c r="F167" s="411"/>
      <c r="G167" s="412"/>
      <c r="H167" s="413"/>
      <c r="I167" s="414"/>
      <c r="J167" s="438"/>
      <c r="K167" s="493"/>
      <c r="L167" s="494"/>
      <c r="M167" s="494"/>
      <c r="N167" s="495"/>
      <c r="O167" s="1317"/>
      <c r="P167" s="452"/>
    </row>
    <row r="168" spans="2:16" s="51" customFormat="1" ht="15" customHeight="1">
      <c r="B168" s="419"/>
      <c r="C168" s="420" t="s">
        <v>117</v>
      </c>
      <c r="D168" s="421"/>
      <c r="E168" s="472" t="s">
        <v>1801</v>
      </c>
      <c r="F168" s="422">
        <v>20.2</v>
      </c>
      <c r="G168" s="423" t="s">
        <v>119</v>
      </c>
      <c r="H168" s="424"/>
      <c r="I168" s="425"/>
      <c r="J168" s="462"/>
      <c r="K168" s="497"/>
      <c r="L168" s="498"/>
      <c r="M168" s="464"/>
      <c r="N168" s="465"/>
      <c r="O168" s="1317"/>
      <c r="P168" s="452"/>
    </row>
    <row r="169" spans="2:16" s="51" customFormat="1" ht="15" customHeight="1">
      <c r="B169" s="396"/>
      <c r="C169" s="409"/>
      <c r="D169" s="410"/>
      <c r="E169" s="468" t="s">
        <v>116</v>
      </c>
      <c r="F169" s="411"/>
      <c r="G169" s="412"/>
      <c r="H169" s="413"/>
      <c r="I169" s="414"/>
      <c r="J169" s="438"/>
      <c r="K169" s="493"/>
      <c r="L169" s="494"/>
      <c r="M169" s="494"/>
      <c r="N169" s="495"/>
      <c r="O169" s="1317"/>
      <c r="P169" s="452"/>
    </row>
    <row r="170" spans="2:16" s="51" customFormat="1" ht="15" customHeight="1">
      <c r="B170" s="396"/>
      <c r="C170" s="420" t="s">
        <v>120</v>
      </c>
      <c r="D170" s="421"/>
      <c r="E170" s="472" t="s">
        <v>1802</v>
      </c>
      <c r="F170" s="422">
        <v>165</v>
      </c>
      <c r="G170" s="423" t="s">
        <v>119</v>
      </c>
      <c r="H170" s="424"/>
      <c r="I170" s="425"/>
      <c r="J170" s="462"/>
      <c r="K170" s="497"/>
      <c r="L170" s="498"/>
      <c r="M170" s="464"/>
      <c r="N170" s="465"/>
      <c r="O170" s="1317"/>
      <c r="P170" s="452"/>
    </row>
    <row r="171" spans="2:16" s="51" customFormat="1" ht="15" customHeight="1">
      <c r="B171" s="408"/>
      <c r="C171" s="409"/>
      <c r="D171" s="410"/>
      <c r="E171" s="468" t="s">
        <v>1803</v>
      </c>
      <c r="F171" s="411"/>
      <c r="G171" s="412"/>
      <c r="H171" s="413"/>
      <c r="I171" s="414"/>
      <c r="J171" s="438"/>
      <c r="K171" s="493"/>
      <c r="L171" s="494"/>
      <c r="M171" s="494"/>
      <c r="N171" s="495"/>
      <c r="O171" s="1317"/>
      <c r="P171" s="505"/>
    </row>
    <row r="172" spans="2:16" s="51" customFormat="1" ht="15" customHeight="1">
      <c r="B172" s="419"/>
      <c r="C172" s="420" t="s">
        <v>120</v>
      </c>
      <c r="D172" s="421"/>
      <c r="E172" s="472" t="s">
        <v>1804</v>
      </c>
      <c r="F172" s="422">
        <v>96.7</v>
      </c>
      <c r="G172" s="423" t="s">
        <v>119</v>
      </c>
      <c r="H172" s="424"/>
      <c r="I172" s="425"/>
      <c r="J172" s="462"/>
      <c r="K172" s="497"/>
      <c r="L172" s="498"/>
      <c r="M172" s="464"/>
      <c r="N172" s="465"/>
      <c r="O172" s="1317"/>
      <c r="P172" s="452"/>
    </row>
    <row r="173" spans="2:16" s="51" customFormat="1" ht="15" customHeight="1">
      <c r="B173" s="408"/>
      <c r="C173" s="409"/>
      <c r="D173" s="410"/>
      <c r="E173" s="468" t="s">
        <v>1803</v>
      </c>
      <c r="F173" s="411"/>
      <c r="G173" s="412"/>
      <c r="H173" s="413"/>
      <c r="I173" s="414"/>
      <c r="J173" s="438"/>
      <c r="K173" s="493"/>
      <c r="L173" s="494"/>
      <c r="M173" s="494"/>
      <c r="N173" s="495"/>
      <c r="O173" s="1317"/>
      <c r="P173" s="452"/>
    </row>
    <row r="174" spans="2:16" s="51" customFormat="1" ht="15" customHeight="1">
      <c r="B174" s="419"/>
      <c r="C174" s="420" t="s">
        <v>120</v>
      </c>
      <c r="D174" s="421"/>
      <c r="E174" s="472" t="s">
        <v>1805</v>
      </c>
      <c r="F174" s="422">
        <v>151</v>
      </c>
      <c r="G174" s="423" t="s">
        <v>119</v>
      </c>
      <c r="H174" s="424"/>
      <c r="I174" s="425"/>
      <c r="J174" s="462"/>
      <c r="K174" s="497"/>
      <c r="L174" s="498"/>
      <c r="M174" s="464"/>
      <c r="N174" s="465"/>
      <c r="O174" s="1317"/>
      <c r="P174" s="452"/>
    </row>
    <row r="175" spans="2:16" s="51" customFormat="1" ht="15" customHeight="1">
      <c r="B175" s="396"/>
      <c r="C175" s="399"/>
      <c r="D175" s="398"/>
      <c r="E175" s="468" t="s">
        <v>116</v>
      </c>
      <c r="F175" s="430"/>
      <c r="G175" s="412"/>
      <c r="H175" s="413"/>
      <c r="I175" s="414"/>
      <c r="J175" s="438"/>
      <c r="K175" s="493"/>
      <c r="L175" s="494"/>
      <c r="M175" s="494"/>
      <c r="N175" s="495"/>
      <c r="O175" s="1317"/>
      <c r="P175" s="452"/>
    </row>
    <row r="176" spans="2:16" s="51" customFormat="1" ht="15" customHeight="1">
      <c r="B176" s="396"/>
      <c r="C176" s="399"/>
      <c r="D176" s="398"/>
      <c r="E176" s="472" t="s">
        <v>1806</v>
      </c>
      <c r="F176" s="430">
        <v>51.8</v>
      </c>
      <c r="G176" s="423" t="s">
        <v>119</v>
      </c>
      <c r="H176" s="424"/>
      <c r="I176" s="425"/>
      <c r="J176" s="462"/>
      <c r="K176" s="497"/>
      <c r="L176" s="498"/>
      <c r="M176" s="464"/>
      <c r="N176" s="465"/>
      <c r="O176" s="1317"/>
      <c r="P176" s="452"/>
    </row>
    <row r="177" spans="2:16" s="51" customFormat="1" ht="15" customHeight="1">
      <c r="B177" s="408"/>
      <c r="C177" s="409"/>
      <c r="D177" s="410"/>
      <c r="E177" s="468" t="s">
        <v>116</v>
      </c>
      <c r="F177" s="411"/>
      <c r="G177" s="412"/>
      <c r="H177" s="413"/>
      <c r="I177" s="414"/>
      <c r="J177" s="438"/>
      <c r="K177" s="493"/>
      <c r="L177" s="494"/>
      <c r="M177" s="494"/>
      <c r="N177" s="495"/>
      <c r="O177" s="1317"/>
      <c r="P177" s="452"/>
    </row>
    <row r="178" spans="2:16" s="51" customFormat="1" ht="15" customHeight="1">
      <c r="B178" s="419"/>
      <c r="C178" s="420" t="s">
        <v>120</v>
      </c>
      <c r="D178" s="421"/>
      <c r="E178" s="472" t="s">
        <v>118</v>
      </c>
      <c r="F178" s="422">
        <v>4.7</v>
      </c>
      <c r="G178" s="423" t="s">
        <v>119</v>
      </c>
      <c r="H178" s="424"/>
      <c r="I178" s="425"/>
      <c r="J178" s="462"/>
      <c r="K178" s="497"/>
      <c r="L178" s="498"/>
      <c r="M178" s="464"/>
      <c r="N178" s="465"/>
      <c r="O178" s="1317"/>
      <c r="P178" s="452"/>
    </row>
    <row r="179" spans="2:16" s="51" customFormat="1" ht="15" customHeight="1">
      <c r="B179" s="408"/>
      <c r="C179" s="409"/>
      <c r="D179" s="410"/>
      <c r="E179" s="468" t="s">
        <v>1803</v>
      </c>
      <c r="F179" s="411"/>
      <c r="G179" s="412"/>
      <c r="H179" s="413"/>
      <c r="I179" s="414"/>
      <c r="J179" s="438"/>
      <c r="K179" s="493"/>
      <c r="L179" s="494"/>
      <c r="M179" s="494"/>
      <c r="N179" s="495"/>
      <c r="O179" s="1317"/>
      <c r="P179" s="452"/>
    </row>
    <row r="180" spans="2:16" s="51" customFormat="1" ht="15" customHeight="1">
      <c r="B180" s="419"/>
      <c r="C180" s="420" t="s">
        <v>120</v>
      </c>
      <c r="D180" s="421"/>
      <c r="E180" s="472" t="s">
        <v>1807</v>
      </c>
      <c r="F180" s="422">
        <v>67</v>
      </c>
      <c r="G180" s="423" t="s">
        <v>119</v>
      </c>
      <c r="H180" s="424"/>
      <c r="I180" s="425"/>
      <c r="J180" s="462"/>
      <c r="K180" s="497"/>
      <c r="L180" s="498"/>
      <c r="M180" s="464"/>
      <c r="N180" s="465"/>
      <c r="O180" s="1317"/>
      <c r="P180" s="452"/>
    </row>
    <row r="181" spans="2:16" s="51" customFormat="1" ht="15" customHeight="1">
      <c r="B181" s="396"/>
      <c r="C181" s="399"/>
      <c r="D181" s="398"/>
      <c r="E181" s="468" t="s">
        <v>1803</v>
      </c>
      <c r="F181" s="430"/>
      <c r="G181" s="412"/>
      <c r="H181" s="413"/>
      <c r="I181" s="414"/>
      <c r="J181" s="438"/>
      <c r="K181" s="493"/>
      <c r="L181" s="494"/>
      <c r="M181" s="494"/>
      <c r="N181" s="495"/>
      <c r="O181" s="1317"/>
      <c r="P181" s="452"/>
    </row>
    <row r="182" spans="2:16" s="51" customFormat="1" ht="15" customHeight="1">
      <c r="B182" s="396"/>
      <c r="C182" s="420" t="s">
        <v>120</v>
      </c>
      <c r="D182" s="398"/>
      <c r="E182" s="472" t="s">
        <v>1808</v>
      </c>
      <c r="F182" s="430">
        <v>202</v>
      </c>
      <c r="G182" s="423" t="s">
        <v>119</v>
      </c>
      <c r="H182" s="424"/>
      <c r="I182" s="425"/>
      <c r="J182" s="462"/>
      <c r="K182" s="497"/>
      <c r="L182" s="498"/>
      <c r="M182" s="464"/>
      <c r="N182" s="465"/>
      <c r="O182" s="1317"/>
      <c r="P182" s="452"/>
    </row>
    <row r="183" spans="2:16" s="51" customFormat="1" ht="15" customHeight="1">
      <c r="B183" s="408"/>
      <c r="C183" s="409"/>
      <c r="D183" s="410"/>
      <c r="E183" s="468" t="s">
        <v>1803</v>
      </c>
      <c r="F183" s="411"/>
      <c r="G183" s="412"/>
      <c r="H183" s="413"/>
      <c r="I183" s="414"/>
      <c r="J183" s="438"/>
      <c r="K183" s="493"/>
      <c r="L183" s="494"/>
      <c r="M183" s="494"/>
      <c r="N183" s="495"/>
      <c r="O183" s="1317"/>
      <c r="P183" s="452"/>
    </row>
    <row r="184" spans="2:16" s="51" customFormat="1" ht="15" customHeight="1">
      <c r="B184" s="419"/>
      <c r="C184" s="420" t="s">
        <v>120</v>
      </c>
      <c r="D184" s="421"/>
      <c r="E184" s="472" t="s">
        <v>1809</v>
      </c>
      <c r="F184" s="422">
        <v>96.2</v>
      </c>
      <c r="G184" s="423" t="s">
        <v>119</v>
      </c>
      <c r="H184" s="424"/>
      <c r="I184" s="425"/>
      <c r="J184" s="462"/>
      <c r="K184" s="497"/>
      <c r="L184" s="498"/>
      <c r="M184" s="464"/>
      <c r="N184" s="465"/>
      <c r="O184" s="1317"/>
      <c r="P184" s="452"/>
    </row>
    <row r="185" spans="2:16" s="51" customFormat="1" ht="15" customHeight="1">
      <c r="B185" s="408"/>
      <c r="C185" s="409"/>
      <c r="D185" s="410"/>
      <c r="E185" s="468" t="s">
        <v>1803</v>
      </c>
      <c r="F185" s="411"/>
      <c r="G185" s="412"/>
      <c r="H185" s="413"/>
      <c r="I185" s="414"/>
      <c r="J185" s="438"/>
      <c r="K185" s="493"/>
      <c r="L185" s="494"/>
      <c r="M185" s="494"/>
      <c r="N185" s="495"/>
      <c r="O185" s="1317"/>
      <c r="P185" s="452"/>
    </row>
    <row r="186" spans="2:16" s="51" customFormat="1" ht="15" customHeight="1">
      <c r="B186" s="419"/>
      <c r="C186" s="420" t="s">
        <v>120</v>
      </c>
      <c r="D186" s="421"/>
      <c r="E186" s="472" t="s">
        <v>1810</v>
      </c>
      <c r="F186" s="422">
        <v>7.8</v>
      </c>
      <c r="G186" s="423" t="s">
        <v>119</v>
      </c>
      <c r="H186" s="424"/>
      <c r="I186" s="425"/>
      <c r="J186" s="462"/>
      <c r="K186" s="497"/>
      <c r="L186" s="498"/>
      <c r="M186" s="464"/>
      <c r="N186" s="465"/>
      <c r="O186" s="1317"/>
      <c r="P186" s="452"/>
    </row>
    <row r="187" spans="2:16" s="51" customFormat="1" ht="15" customHeight="1">
      <c r="B187" s="408"/>
      <c r="C187" s="409"/>
      <c r="D187" s="410"/>
      <c r="E187" s="468" t="s">
        <v>116</v>
      </c>
      <c r="F187" s="411"/>
      <c r="G187" s="412"/>
      <c r="H187" s="413"/>
      <c r="I187" s="414"/>
      <c r="J187" s="438"/>
      <c r="K187" s="493"/>
      <c r="L187" s="494"/>
      <c r="M187" s="494"/>
      <c r="N187" s="495"/>
      <c r="O187" s="1317"/>
      <c r="P187" s="452"/>
    </row>
    <row r="188" spans="2:16" s="51" customFormat="1" ht="15" customHeight="1">
      <c r="B188" s="419"/>
      <c r="C188" s="420" t="s">
        <v>120</v>
      </c>
      <c r="D188" s="421"/>
      <c r="E188" s="472" t="s">
        <v>1811</v>
      </c>
      <c r="F188" s="422">
        <v>16</v>
      </c>
      <c r="G188" s="423" t="s">
        <v>119</v>
      </c>
      <c r="H188" s="424"/>
      <c r="I188" s="425"/>
      <c r="J188" s="462"/>
      <c r="K188" s="497"/>
      <c r="L188" s="498"/>
      <c r="M188" s="464"/>
      <c r="N188" s="465"/>
      <c r="O188" s="1317"/>
      <c r="P188" s="452"/>
    </row>
    <row r="189" spans="2:16" s="51" customFormat="1" ht="15" customHeight="1">
      <c r="B189" s="408"/>
      <c r="C189" s="409"/>
      <c r="D189" s="410"/>
      <c r="E189" s="468" t="s">
        <v>116</v>
      </c>
      <c r="F189" s="555"/>
      <c r="G189" s="412"/>
      <c r="H189" s="413"/>
      <c r="I189" s="436"/>
      <c r="J189" s="438"/>
      <c r="K189" s="508"/>
      <c r="L189" s="494"/>
      <c r="M189" s="494"/>
      <c r="N189" s="495"/>
      <c r="O189" s="1317"/>
      <c r="P189" s="452"/>
    </row>
    <row r="190" spans="2:16" s="51" customFormat="1" ht="15" customHeight="1">
      <c r="B190" s="419"/>
      <c r="C190" s="420" t="s">
        <v>120</v>
      </c>
      <c r="D190" s="421"/>
      <c r="E190" s="472" t="s">
        <v>1812</v>
      </c>
      <c r="F190" s="556">
        <v>22.6</v>
      </c>
      <c r="G190" s="423" t="s">
        <v>119</v>
      </c>
      <c r="H190" s="424"/>
      <c r="I190" s="437"/>
      <c r="J190" s="462"/>
      <c r="K190" s="509"/>
      <c r="L190" s="498"/>
      <c r="M190" s="464"/>
      <c r="N190" s="465"/>
      <c r="O190" s="1317"/>
      <c r="P190" s="452"/>
    </row>
    <row r="191" spans="2:16" s="51" customFormat="1" ht="15" customHeight="1">
      <c r="B191" s="396"/>
      <c r="C191" s="409"/>
      <c r="D191" s="410"/>
      <c r="E191" s="468" t="s">
        <v>116</v>
      </c>
      <c r="F191" s="411"/>
      <c r="G191" s="412"/>
      <c r="H191" s="413"/>
      <c r="I191" s="414"/>
      <c r="J191" s="438"/>
      <c r="K191" s="493"/>
      <c r="L191" s="494"/>
      <c r="M191" s="494"/>
      <c r="N191" s="495"/>
      <c r="O191" s="1317"/>
      <c r="P191" s="452"/>
    </row>
    <row r="192" spans="2:16" s="51" customFormat="1" ht="15" customHeight="1">
      <c r="B192" s="396"/>
      <c r="C192" s="420" t="s">
        <v>120</v>
      </c>
      <c r="D192" s="421"/>
      <c r="E192" s="472" t="s">
        <v>1813</v>
      </c>
      <c r="F192" s="422">
        <v>40.799999999999997</v>
      </c>
      <c r="G192" s="423" t="s">
        <v>119</v>
      </c>
      <c r="H192" s="424"/>
      <c r="I192" s="425"/>
      <c r="J192" s="462"/>
      <c r="K192" s="497"/>
      <c r="L192" s="498"/>
      <c r="M192" s="464"/>
      <c r="N192" s="465"/>
      <c r="O192" s="1317"/>
      <c r="P192" s="452"/>
    </row>
    <row r="193" spans="2:16" s="51" customFormat="1" ht="15" customHeight="1">
      <c r="B193" s="408"/>
      <c r="C193" s="409"/>
      <c r="D193" s="410"/>
      <c r="E193" s="468"/>
      <c r="F193" s="411"/>
      <c r="G193" s="412"/>
      <c r="H193" s="413"/>
      <c r="I193" s="414"/>
      <c r="J193" s="438"/>
      <c r="K193" s="493"/>
      <c r="L193" s="494"/>
      <c r="M193" s="494"/>
      <c r="N193" s="495"/>
      <c r="O193" s="1317"/>
      <c r="P193" s="452"/>
    </row>
    <row r="194" spans="2:16" s="51" customFormat="1" ht="15" customHeight="1">
      <c r="B194" s="419"/>
      <c r="C194" s="420" t="s">
        <v>1814</v>
      </c>
      <c r="D194" s="421"/>
      <c r="E194" s="472" t="s">
        <v>1815</v>
      </c>
      <c r="F194" s="422">
        <v>104</v>
      </c>
      <c r="G194" s="423" t="s">
        <v>119</v>
      </c>
      <c r="H194" s="424"/>
      <c r="I194" s="425"/>
      <c r="J194" s="462"/>
      <c r="K194" s="497"/>
      <c r="L194" s="498"/>
      <c r="M194" s="464"/>
      <c r="N194" s="465"/>
      <c r="O194" s="1317"/>
      <c r="P194" s="452"/>
    </row>
    <row r="195" spans="2:16" s="51" customFormat="1" ht="15" customHeight="1">
      <c r="B195" s="396"/>
      <c r="C195" s="399"/>
      <c r="D195" s="398"/>
      <c r="E195" s="474"/>
      <c r="F195" s="400"/>
      <c r="G195" s="401"/>
      <c r="H195" s="402"/>
      <c r="I195" s="403"/>
      <c r="J195" s="486"/>
      <c r="K195" s="501"/>
      <c r="L195" s="564"/>
      <c r="M195" s="564"/>
      <c r="N195" s="565"/>
      <c r="O195" s="1317"/>
      <c r="P195" s="452"/>
    </row>
    <row r="196" spans="2:16" s="51" customFormat="1" ht="15" customHeight="1" thickBot="1">
      <c r="B196" s="441"/>
      <c r="C196" s="478" t="s">
        <v>120</v>
      </c>
      <c r="D196" s="443"/>
      <c r="E196" s="479" t="s">
        <v>1816</v>
      </c>
      <c r="F196" s="444">
        <v>517</v>
      </c>
      <c r="G196" s="445" t="s">
        <v>119</v>
      </c>
      <c r="H196" s="446"/>
      <c r="I196" s="481"/>
      <c r="J196" s="488"/>
      <c r="K196" s="503"/>
      <c r="L196" s="510"/>
      <c r="M196" s="489"/>
      <c r="N196" s="483"/>
      <c r="O196" s="1317"/>
      <c r="P196" s="452"/>
    </row>
    <row r="197" spans="2:16" s="51" customFormat="1" ht="15" customHeight="1">
      <c r="B197" s="385"/>
      <c r="C197" s="386"/>
      <c r="D197" s="387"/>
      <c r="E197" s="490"/>
      <c r="F197" s="511"/>
      <c r="G197" s="389"/>
      <c r="H197" s="390"/>
      <c r="I197" s="391"/>
      <c r="J197" s="515"/>
      <c r="K197" s="516"/>
      <c r="L197" s="491"/>
      <c r="M197" s="491"/>
      <c r="N197" s="492"/>
      <c r="O197" s="1317"/>
      <c r="P197" s="452"/>
    </row>
    <row r="198" spans="2:16" s="51" customFormat="1" ht="15" customHeight="1">
      <c r="B198" s="396"/>
      <c r="C198" s="399" t="s">
        <v>126</v>
      </c>
      <c r="D198" s="398"/>
      <c r="E198" s="474"/>
      <c r="F198" s="430">
        <v>1</v>
      </c>
      <c r="G198" s="401" t="s">
        <v>127</v>
      </c>
      <c r="H198" s="402"/>
      <c r="I198" s="439"/>
      <c r="J198" s="1478"/>
      <c r="K198" s="1479"/>
      <c r="L198" s="1453"/>
      <c r="M198" s="1453"/>
      <c r="N198" s="1513"/>
      <c r="O198" s="1317"/>
      <c r="P198" s="452"/>
    </row>
    <row r="199" spans="2:16" s="51" customFormat="1" ht="15" customHeight="1">
      <c r="B199" s="408"/>
      <c r="C199" s="409"/>
      <c r="D199" s="410"/>
      <c r="E199" s="468"/>
      <c r="F199" s="411"/>
      <c r="G199" s="412"/>
      <c r="H199" s="413"/>
      <c r="I199" s="414"/>
      <c r="J199" s="438"/>
      <c r="K199" s="493"/>
      <c r="L199" s="494"/>
      <c r="M199" s="494"/>
      <c r="N199" s="495"/>
      <c r="O199" s="1317"/>
      <c r="P199" s="452"/>
    </row>
    <row r="200" spans="2:16" s="51" customFormat="1" ht="15" customHeight="1">
      <c r="B200" s="419"/>
      <c r="C200" s="420"/>
      <c r="D200" s="421"/>
      <c r="E200" s="472"/>
      <c r="F200" s="422"/>
      <c r="G200" s="423"/>
      <c r="H200" s="424"/>
      <c r="I200" s="425"/>
      <c r="J200" s="462"/>
      <c r="K200" s="497"/>
      <c r="L200" s="498"/>
      <c r="M200" s="464"/>
      <c r="N200" s="465"/>
      <c r="O200" s="1317"/>
      <c r="P200" s="452"/>
    </row>
    <row r="201" spans="2:16" s="51" customFormat="1" ht="15" customHeight="1">
      <c r="B201" s="396"/>
      <c r="C201" s="409"/>
      <c r="D201" s="410"/>
      <c r="E201" s="468"/>
      <c r="F201" s="411"/>
      <c r="G201" s="412"/>
      <c r="H201" s="413"/>
      <c r="I201" s="414"/>
      <c r="J201" s="438"/>
      <c r="K201" s="493"/>
      <c r="L201" s="494"/>
      <c r="M201" s="494"/>
      <c r="N201" s="495"/>
      <c r="O201" s="1317"/>
      <c r="P201" s="452"/>
    </row>
    <row r="202" spans="2:16" s="51" customFormat="1" ht="15" customHeight="1">
      <c r="B202" s="396"/>
      <c r="C202" s="420"/>
      <c r="D202" s="421"/>
      <c r="E202" s="472"/>
      <c r="F202" s="422"/>
      <c r="G202" s="423"/>
      <c r="H202" s="424"/>
      <c r="I202" s="425"/>
      <c r="J202" s="462"/>
      <c r="K202" s="497"/>
      <c r="L202" s="498"/>
      <c r="M202" s="464"/>
      <c r="N202" s="465"/>
      <c r="O202" s="1317"/>
      <c r="P202" s="452"/>
    </row>
    <row r="203" spans="2:16" s="51" customFormat="1" ht="15" customHeight="1">
      <c r="B203" s="408"/>
      <c r="C203" s="409"/>
      <c r="D203" s="410"/>
      <c r="E203" s="468"/>
      <c r="F203" s="411"/>
      <c r="G203" s="412"/>
      <c r="H203" s="413"/>
      <c r="I203" s="414"/>
      <c r="J203" s="438"/>
      <c r="K203" s="493"/>
      <c r="L203" s="494"/>
      <c r="M203" s="494"/>
      <c r="N203" s="495"/>
      <c r="O203" s="1317"/>
      <c r="P203" s="505"/>
    </row>
    <row r="204" spans="2:16" s="51" customFormat="1" ht="15" customHeight="1">
      <c r="B204" s="419"/>
      <c r="C204" s="420"/>
      <c r="D204" s="421"/>
      <c r="E204" s="472"/>
      <c r="F204" s="422"/>
      <c r="G204" s="423"/>
      <c r="H204" s="424"/>
      <c r="I204" s="425"/>
      <c r="J204" s="462"/>
      <c r="K204" s="497"/>
      <c r="L204" s="498"/>
      <c r="M204" s="464"/>
      <c r="N204" s="465"/>
      <c r="O204" s="1317"/>
      <c r="P204" s="452"/>
    </row>
    <row r="205" spans="2:16" s="51" customFormat="1" ht="15" customHeight="1">
      <c r="B205" s="408"/>
      <c r="C205" s="409"/>
      <c r="D205" s="410"/>
      <c r="E205" s="468"/>
      <c r="F205" s="411"/>
      <c r="G205" s="412"/>
      <c r="H205" s="413"/>
      <c r="I205" s="414"/>
      <c r="J205" s="438"/>
      <c r="K205" s="493"/>
      <c r="L205" s="494"/>
      <c r="M205" s="494"/>
      <c r="N205" s="495"/>
      <c r="O205" s="1317"/>
      <c r="P205" s="452"/>
    </row>
    <row r="206" spans="2:16" s="51" customFormat="1" ht="15" customHeight="1">
      <c r="B206" s="419"/>
      <c r="C206" s="420"/>
      <c r="D206" s="421"/>
      <c r="E206" s="472"/>
      <c r="F206" s="422"/>
      <c r="G206" s="423"/>
      <c r="H206" s="424"/>
      <c r="I206" s="425"/>
      <c r="J206" s="462"/>
      <c r="K206" s="497"/>
      <c r="L206" s="498"/>
      <c r="M206" s="464"/>
      <c r="N206" s="465"/>
      <c r="O206" s="1317"/>
      <c r="P206" s="452"/>
    </row>
    <row r="207" spans="2:16" s="51" customFormat="1" ht="15" customHeight="1">
      <c r="B207" s="396"/>
      <c r="C207" s="399"/>
      <c r="D207" s="398"/>
      <c r="E207" s="468"/>
      <c r="F207" s="430"/>
      <c r="G207" s="412"/>
      <c r="H207" s="413"/>
      <c r="I207" s="414"/>
      <c r="J207" s="438"/>
      <c r="K207" s="493"/>
      <c r="L207" s="494"/>
      <c r="M207" s="494"/>
      <c r="N207" s="495"/>
      <c r="O207" s="1317"/>
      <c r="P207" s="452"/>
    </row>
    <row r="208" spans="2:16" s="51" customFormat="1" ht="15" customHeight="1">
      <c r="B208" s="396"/>
      <c r="C208" s="399"/>
      <c r="D208" s="398"/>
      <c r="E208" s="472"/>
      <c r="F208" s="430"/>
      <c r="G208" s="423"/>
      <c r="H208" s="424"/>
      <c r="I208" s="425"/>
      <c r="J208" s="462"/>
      <c r="K208" s="497"/>
      <c r="L208" s="498"/>
      <c r="M208" s="464"/>
      <c r="N208" s="465"/>
      <c r="O208" s="1317"/>
      <c r="P208" s="452"/>
    </row>
    <row r="209" spans="2:16" s="51" customFormat="1" ht="15" customHeight="1">
      <c r="B209" s="408"/>
      <c r="C209" s="409"/>
      <c r="D209" s="410"/>
      <c r="E209" s="468"/>
      <c r="F209" s="411"/>
      <c r="G209" s="412"/>
      <c r="H209" s="413"/>
      <c r="I209" s="414"/>
      <c r="J209" s="438"/>
      <c r="K209" s="493"/>
      <c r="L209" s="494"/>
      <c r="M209" s="494"/>
      <c r="N209" s="495"/>
      <c r="O209" s="1317"/>
      <c r="P209" s="452"/>
    </row>
    <row r="210" spans="2:16" s="51" customFormat="1" ht="15" customHeight="1">
      <c r="B210" s="419"/>
      <c r="C210" s="420"/>
      <c r="D210" s="421"/>
      <c r="E210" s="472"/>
      <c r="F210" s="422"/>
      <c r="G210" s="423"/>
      <c r="H210" s="424"/>
      <c r="I210" s="425"/>
      <c r="J210" s="462"/>
      <c r="K210" s="497"/>
      <c r="L210" s="498"/>
      <c r="M210" s="464"/>
      <c r="N210" s="465"/>
      <c r="O210" s="1317"/>
      <c r="P210" s="452"/>
    </row>
    <row r="211" spans="2:16" s="51" customFormat="1" ht="15" customHeight="1">
      <c r="B211" s="408"/>
      <c r="C211" s="409"/>
      <c r="D211" s="410"/>
      <c r="E211" s="468"/>
      <c r="F211" s="411"/>
      <c r="G211" s="412"/>
      <c r="H211" s="413"/>
      <c r="I211" s="414"/>
      <c r="J211" s="438"/>
      <c r="K211" s="493"/>
      <c r="L211" s="494"/>
      <c r="M211" s="494"/>
      <c r="N211" s="495"/>
      <c r="O211" s="1317"/>
      <c r="P211" s="452"/>
    </row>
    <row r="212" spans="2:16" s="51" customFormat="1" ht="15" customHeight="1">
      <c r="B212" s="419"/>
      <c r="C212" s="420"/>
      <c r="D212" s="421"/>
      <c r="E212" s="472"/>
      <c r="F212" s="422"/>
      <c r="G212" s="423"/>
      <c r="H212" s="424"/>
      <c r="I212" s="425"/>
      <c r="J212" s="462"/>
      <c r="K212" s="497"/>
      <c r="L212" s="498"/>
      <c r="M212" s="464"/>
      <c r="N212" s="465"/>
      <c r="O212" s="1317"/>
      <c r="P212" s="452"/>
    </row>
    <row r="213" spans="2:16" s="51" customFormat="1" ht="15" customHeight="1">
      <c r="B213" s="396"/>
      <c r="C213" s="399"/>
      <c r="D213" s="398"/>
      <c r="E213" s="468"/>
      <c r="F213" s="430"/>
      <c r="G213" s="412"/>
      <c r="H213" s="413"/>
      <c r="I213" s="414"/>
      <c r="J213" s="438"/>
      <c r="K213" s="493"/>
      <c r="L213" s="494"/>
      <c r="M213" s="494"/>
      <c r="N213" s="495"/>
      <c r="O213" s="1317"/>
      <c r="P213" s="452"/>
    </row>
    <row r="214" spans="2:16" s="51" customFormat="1" ht="15" customHeight="1">
      <c r="B214" s="396"/>
      <c r="C214" s="399"/>
      <c r="D214" s="398"/>
      <c r="E214" s="472"/>
      <c r="F214" s="430"/>
      <c r="G214" s="423"/>
      <c r="H214" s="424"/>
      <c r="I214" s="425"/>
      <c r="J214" s="462"/>
      <c r="K214" s="497"/>
      <c r="L214" s="498"/>
      <c r="M214" s="464"/>
      <c r="N214" s="465"/>
      <c r="O214" s="1317"/>
      <c r="P214" s="452"/>
    </row>
    <row r="215" spans="2:16" s="51" customFormat="1" ht="15" customHeight="1">
      <c r="B215" s="408"/>
      <c r="C215" s="409"/>
      <c r="D215" s="410"/>
      <c r="E215" s="468"/>
      <c r="F215" s="411"/>
      <c r="G215" s="412"/>
      <c r="H215" s="413"/>
      <c r="I215" s="414"/>
      <c r="J215" s="438"/>
      <c r="K215" s="493"/>
      <c r="L215" s="494"/>
      <c r="M215" s="494"/>
      <c r="N215" s="495"/>
      <c r="O215" s="1317"/>
      <c r="P215" s="452"/>
    </row>
    <row r="216" spans="2:16" s="51" customFormat="1" ht="15" customHeight="1">
      <c r="B216" s="419"/>
      <c r="C216" s="420"/>
      <c r="D216" s="421"/>
      <c r="E216" s="472"/>
      <c r="F216" s="422"/>
      <c r="G216" s="423"/>
      <c r="H216" s="424"/>
      <c r="I216" s="425"/>
      <c r="J216" s="462"/>
      <c r="K216" s="497"/>
      <c r="L216" s="498"/>
      <c r="M216" s="464"/>
      <c r="N216" s="465"/>
      <c r="O216" s="1317"/>
      <c r="P216" s="452"/>
    </row>
    <row r="217" spans="2:16" s="51" customFormat="1" ht="15" customHeight="1">
      <c r="B217" s="408"/>
      <c r="C217" s="409"/>
      <c r="D217" s="410"/>
      <c r="E217" s="468"/>
      <c r="F217" s="411"/>
      <c r="G217" s="412"/>
      <c r="H217" s="413"/>
      <c r="I217" s="414"/>
      <c r="J217" s="438"/>
      <c r="K217" s="493"/>
      <c r="L217" s="494"/>
      <c r="M217" s="494"/>
      <c r="N217" s="495"/>
      <c r="O217" s="1317"/>
      <c r="P217" s="452"/>
    </row>
    <row r="218" spans="2:16" s="51" customFormat="1" ht="15" customHeight="1">
      <c r="B218" s="419"/>
      <c r="C218" s="420"/>
      <c r="D218" s="421"/>
      <c r="E218" s="472"/>
      <c r="F218" s="422"/>
      <c r="G218" s="423"/>
      <c r="H218" s="424"/>
      <c r="I218" s="425"/>
      <c r="J218" s="462"/>
      <c r="K218" s="497"/>
      <c r="L218" s="498"/>
      <c r="M218" s="464"/>
      <c r="N218" s="465"/>
      <c r="O218" s="1317"/>
      <c r="P218" s="452"/>
    </row>
    <row r="219" spans="2:16" s="51" customFormat="1" ht="15" customHeight="1">
      <c r="B219" s="408"/>
      <c r="C219" s="409"/>
      <c r="D219" s="410"/>
      <c r="E219" s="468"/>
      <c r="F219" s="411"/>
      <c r="G219" s="412"/>
      <c r="H219" s="413"/>
      <c r="I219" s="414"/>
      <c r="J219" s="438"/>
      <c r="K219" s="493"/>
      <c r="L219" s="494"/>
      <c r="M219" s="494"/>
      <c r="N219" s="495"/>
      <c r="O219" s="1317"/>
      <c r="P219" s="452"/>
    </row>
    <row r="220" spans="2:16" s="51" customFormat="1" ht="15" customHeight="1">
      <c r="B220" s="419"/>
      <c r="C220" s="420"/>
      <c r="D220" s="421"/>
      <c r="E220" s="472"/>
      <c r="F220" s="422"/>
      <c r="G220" s="423"/>
      <c r="H220" s="424"/>
      <c r="I220" s="425"/>
      <c r="J220" s="462"/>
      <c r="K220" s="497"/>
      <c r="L220" s="498"/>
      <c r="M220" s="464"/>
      <c r="N220" s="465"/>
      <c r="O220" s="1317"/>
      <c r="P220" s="452"/>
    </row>
    <row r="221" spans="2:16" s="51" customFormat="1" ht="15" customHeight="1">
      <c r="B221" s="408"/>
      <c r="C221" s="409"/>
      <c r="D221" s="410"/>
      <c r="E221" s="468"/>
      <c r="F221" s="411"/>
      <c r="G221" s="412"/>
      <c r="H221" s="413"/>
      <c r="I221" s="414"/>
      <c r="J221" s="438"/>
      <c r="K221" s="493"/>
      <c r="L221" s="494"/>
      <c r="M221" s="494"/>
      <c r="N221" s="495"/>
      <c r="O221" s="1317"/>
      <c r="P221" s="452"/>
    </row>
    <row r="222" spans="2:16" s="51" customFormat="1" ht="15" customHeight="1">
      <c r="B222" s="419"/>
      <c r="C222" s="420"/>
      <c r="D222" s="421"/>
      <c r="E222" s="472"/>
      <c r="F222" s="422"/>
      <c r="G222" s="423"/>
      <c r="H222" s="424"/>
      <c r="I222" s="425"/>
      <c r="J222" s="462"/>
      <c r="K222" s="497"/>
      <c r="L222" s="498"/>
      <c r="M222" s="464"/>
      <c r="N222" s="465"/>
      <c r="O222" s="1317"/>
      <c r="P222" s="452"/>
    </row>
    <row r="223" spans="2:16" s="51" customFormat="1" ht="15" customHeight="1">
      <c r="B223" s="396"/>
      <c r="C223" s="409"/>
      <c r="D223" s="410"/>
      <c r="E223" s="468"/>
      <c r="F223" s="411"/>
      <c r="G223" s="412"/>
      <c r="H223" s="413"/>
      <c r="I223" s="414"/>
      <c r="J223" s="438"/>
      <c r="K223" s="493"/>
      <c r="L223" s="494"/>
      <c r="M223" s="494"/>
      <c r="N223" s="495"/>
      <c r="O223" s="1317"/>
      <c r="P223" s="452"/>
    </row>
    <row r="224" spans="2:16" s="51" customFormat="1" ht="15" customHeight="1">
      <c r="B224" s="396"/>
      <c r="C224" s="420"/>
      <c r="D224" s="421"/>
      <c r="E224" s="472"/>
      <c r="F224" s="422"/>
      <c r="G224" s="423"/>
      <c r="H224" s="424"/>
      <c r="I224" s="425"/>
      <c r="J224" s="462"/>
      <c r="K224" s="497"/>
      <c r="L224" s="498"/>
      <c r="M224" s="464"/>
      <c r="N224" s="465"/>
      <c r="O224" s="1317"/>
      <c r="P224" s="452"/>
    </row>
    <row r="225" spans="2:16" s="51" customFormat="1" ht="15" customHeight="1">
      <c r="B225" s="408"/>
      <c r="C225" s="409"/>
      <c r="D225" s="410"/>
      <c r="E225" s="468"/>
      <c r="F225" s="411"/>
      <c r="G225" s="412"/>
      <c r="H225" s="413"/>
      <c r="I225" s="414"/>
      <c r="J225" s="506"/>
      <c r="K225" s="470"/>
      <c r="L225" s="459"/>
      <c r="M225" s="459"/>
      <c r="N225" s="466"/>
      <c r="O225" s="1317"/>
      <c r="P225" s="452"/>
    </row>
    <row r="226" spans="2:16" s="51" customFormat="1" ht="15" customHeight="1">
      <c r="B226" s="419"/>
      <c r="C226" s="420"/>
      <c r="D226" s="421"/>
      <c r="E226" s="472"/>
      <c r="F226" s="422"/>
      <c r="G226" s="423"/>
      <c r="H226" s="424"/>
      <c r="I226" s="425"/>
      <c r="J226" s="1478"/>
      <c r="K226" s="1479"/>
      <c r="L226" s="1453"/>
      <c r="M226" s="1453"/>
      <c r="N226" s="1513"/>
      <c r="O226" s="1317"/>
      <c r="P226" s="452"/>
    </row>
    <row r="227" spans="2:16" s="51" customFormat="1" ht="15" customHeight="1">
      <c r="B227" s="396"/>
      <c r="C227" s="399"/>
      <c r="D227" s="398"/>
      <c r="E227" s="474"/>
      <c r="F227" s="400"/>
      <c r="G227" s="401"/>
      <c r="H227" s="402"/>
      <c r="I227" s="403"/>
      <c r="J227" s="475"/>
      <c r="K227" s="476"/>
      <c r="L227" s="476"/>
      <c r="M227" s="476"/>
      <c r="N227" s="477"/>
      <c r="O227" s="1317"/>
      <c r="P227" s="452"/>
    </row>
    <row r="228" spans="2:16" s="51" customFormat="1" ht="15" customHeight="1" thickBot="1">
      <c r="B228" s="441"/>
      <c r="C228" s="478" t="str">
        <f>+C166&amp;"　　　計"</f>
        <v>コンクリート工事　　　計</v>
      </c>
      <c r="D228" s="443"/>
      <c r="E228" s="479"/>
      <c r="F228" s="444"/>
      <c r="G228" s="445"/>
      <c r="H228" s="446"/>
      <c r="I228" s="481"/>
      <c r="J228" s="502"/>
      <c r="K228" s="482"/>
      <c r="L228" s="482"/>
      <c r="M228" s="482"/>
      <c r="N228" s="483"/>
      <c r="O228" s="1317"/>
      <c r="P228" s="452"/>
    </row>
    <row r="229" spans="2:16" s="51" customFormat="1" ht="15" customHeight="1">
      <c r="B229" s="385"/>
      <c r="C229" s="386"/>
      <c r="D229" s="387"/>
      <c r="E229" s="490"/>
      <c r="F229" s="388"/>
      <c r="G229" s="389"/>
      <c r="H229" s="390"/>
      <c r="I229" s="391"/>
      <c r="J229" s="1480"/>
      <c r="K229" s="1481"/>
      <c r="L229" s="1481"/>
      <c r="M229" s="1481"/>
      <c r="N229" s="1482"/>
      <c r="O229" s="1317"/>
      <c r="P229" s="452"/>
    </row>
    <row r="230" spans="2:16" s="51" customFormat="1" ht="15" customHeight="1">
      <c r="B230" s="396">
        <v>5</v>
      </c>
      <c r="C230" s="399" t="s">
        <v>1767</v>
      </c>
      <c r="D230" s="398"/>
      <c r="E230" s="474"/>
      <c r="F230" s="400"/>
      <c r="G230" s="401"/>
      <c r="H230" s="402"/>
      <c r="I230" s="403"/>
      <c r="J230" s="1483"/>
      <c r="K230" s="1479"/>
      <c r="L230" s="1479"/>
      <c r="M230" s="1479"/>
      <c r="N230" s="1484"/>
      <c r="O230" s="1317"/>
      <c r="P230" s="452"/>
    </row>
    <row r="231" spans="2:16" s="51" customFormat="1" ht="15" customHeight="1">
      <c r="B231" s="408"/>
      <c r="C231" s="409"/>
      <c r="D231" s="410"/>
      <c r="E231" s="468"/>
      <c r="F231" s="411"/>
      <c r="G231" s="412"/>
      <c r="H231" s="413"/>
      <c r="I231" s="414"/>
      <c r="J231" s="438"/>
      <c r="K231" s="493"/>
      <c r="L231" s="494"/>
      <c r="M231" s="494"/>
      <c r="N231" s="495"/>
      <c r="O231" s="1317"/>
      <c r="P231" s="452"/>
    </row>
    <row r="232" spans="2:16" s="51" customFormat="1" ht="15" customHeight="1">
      <c r="B232" s="419"/>
      <c r="C232" s="420" t="s">
        <v>1817</v>
      </c>
      <c r="D232" s="421"/>
      <c r="E232" s="472" t="s">
        <v>1818</v>
      </c>
      <c r="F232" s="422">
        <v>234</v>
      </c>
      <c r="G232" s="423" t="s">
        <v>174</v>
      </c>
      <c r="H232" s="424"/>
      <c r="I232" s="425"/>
      <c r="J232" s="462"/>
      <c r="K232" s="497"/>
      <c r="L232" s="498"/>
      <c r="M232" s="464"/>
      <c r="N232" s="465"/>
      <c r="O232" s="1317"/>
      <c r="P232" s="452"/>
    </row>
    <row r="233" spans="2:16" s="51" customFormat="1" ht="15" customHeight="1">
      <c r="B233" s="408"/>
      <c r="C233" s="409"/>
      <c r="D233" s="410"/>
      <c r="E233" s="468"/>
      <c r="F233" s="411"/>
      <c r="G233" s="412"/>
      <c r="H233" s="413"/>
      <c r="I233" s="414"/>
      <c r="J233" s="438"/>
      <c r="K233" s="493"/>
      <c r="L233" s="494"/>
      <c r="M233" s="494"/>
      <c r="N233" s="495"/>
      <c r="O233" s="1317"/>
      <c r="P233" s="452"/>
    </row>
    <row r="234" spans="2:16" s="51" customFormat="1" ht="15" customHeight="1">
      <c r="B234" s="419"/>
      <c r="C234" s="420" t="s">
        <v>120</v>
      </c>
      <c r="D234" s="421"/>
      <c r="E234" s="472" t="s">
        <v>1819</v>
      </c>
      <c r="F234" s="422">
        <v>1357</v>
      </c>
      <c r="G234" s="423" t="s">
        <v>174</v>
      </c>
      <c r="H234" s="424"/>
      <c r="I234" s="425"/>
      <c r="J234" s="462"/>
      <c r="K234" s="497"/>
      <c r="L234" s="498"/>
      <c r="M234" s="464"/>
      <c r="N234" s="465"/>
      <c r="O234" s="1317"/>
      <c r="P234" s="452"/>
    </row>
    <row r="235" spans="2:16" s="51" customFormat="1" ht="15" customHeight="1">
      <c r="B235" s="408"/>
      <c r="C235" s="409"/>
      <c r="D235" s="410"/>
      <c r="E235" s="468"/>
      <c r="F235" s="411"/>
      <c r="G235" s="412"/>
      <c r="H235" s="413"/>
      <c r="I235" s="414"/>
      <c r="J235" s="438"/>
      <c r="K235" s="493"/>
      <c r="L235" s="494"/>
      <c r="M235" s="494"/>
      <c r="N235" s="495"/>
      <c r="O235" s="1317"/>
      <c r="P235" s="452"/>
    </row>
    <row r="236" spans="2:16" s="51" customFormat="1" ht="15" customHeight="1">
      <c r="B236" s="419"/>
      <c r="C236" s="420" t="s">
        <v>120</v>
      </c>
      <c r="D236" s="421"/>
      <c r="E236" s="472" t="s">
        <v>1820</v>
      </c>
      <c r="F236" s="422">
        <v>2298</v>
      </c>
      <c r="G236" s="423" t="s">
        <v>174</v>
      </c>
      <c r="H236" s="424"/>
      <c r="I236" s="425"/>
      <c r="J236" s="462"/>
      <c r="K236" s="497"/>
      <c r="L236" s="498"/>
      <c r="M236" s="464"/>
      <c r="N236" s="465"/>
      <c r="O236" s="1317"/>
      <c r="P236" s="452"/>
    </row>
    <row r="237" spans="2:16" s="51" customFormat="1" ht="15" customHeight="1">
      <c r="B237" s="408"/>
      <c r="C237" s="409"/>
      <c r="D237" s="410"/>
      <c r="E237" s="468"/>
      <c r="F237" s="411"/>
      <c r="G237" s="412"/>
      <c r="H237" s="413"/>
      <c r="I237" s="414"/>
      <c r="J237" s="438"/>
      <c r="K237" s="493"/>
      <c r="L237" s="494"/>
      <c r="M237" s="494"/>
      <c r="N237" s="495"/>
      <c r="O237" s="1317"/>
      <c r="P237" s="452"/>
    </row>
    <row r="238" spans="2:16" s="51" customFormat="1" ht="15" customHeight="1">
      <c r="B238" s="419"/>
      <c r="C238" s="420" t="s">
        <v>1821</v>
      </c>
      <c r="D238" s="421"/>
      <c r="E238" s="472" t="s">
        <v>1820</v>
      </c>
      <c r="F238" s="422">
        <v>473</v>
      </c>
      <c r="G238" s="423" t="s">
        <v>174</v>
      </c>
      <c r="H238" s="424"/>
      <c r="I238" s="425"/>
      <c r="J238" s="462"/>
      <c r="K238" s="497"/>
      <c r="L238" s="498"/>
      <c r="M238" s="464"/>
      <c r="N238" s="465"/>
      <c r="O238" s="1317"/>
      <c r="P238" s="452"/>
    </row>
    <row r="239" spans="2:16" s="51" customFormat="1" ht="15" customHeight="1">
      <c r="B239" s="408"/>
      <c r="C239" s="409"/>
      <c r="D239" s="410"/>
      <c r="E239" s="468"/>
      <c r="F239" s="411"/>
      <c r="G239" s="412"/>
      <c r="H239" s="413"/>
      <c r="I239" s="414"/>
      <c r="J239" s="438"/>
      <c r="K239" s="459"/>
      <c r="L239" s="1485"/>
      <c r="M239" s="1485"/>
      <c r="N239" s="1486"/>
      <c r="O239" s="1317"/>
      <c r="P239" s="452"/>
    </row>
    <row r="240" spans="2:16" s="51" customFormat="1" ht="15" customHeight="1">
      <c r="B240" s="419"/>
      <c r="C240" s="420" t="s">
        <v>133</v>
      </c>
      <c r="D240" s="421"/>
      <c r="E240" s="472"/>
      <c r="F240" s="422">
        <v>1</v>
      </c>
      <c r="G240" s="423" t="s">
        <v>0</v>
      </c>
      <c r="H240" s="424"/>
      <c r="I240" s="461"/>
      <c r="J240" s="462"/>
      <c r="K240" s="463"/>
      <c r="L240" s="464"/>
      <c r="M240" s="464"/>
      <c r="N240" s="465"/>
      <c r="O240" s="1317"/>
      <c r="P240" s="505"/>
    </row>
    <row r="241" spans="2:16" s="51" customFormat="1" ht="15" customHeight="1">
      <c r="B241" s="408"/>
      <c r="C241" s="409"/>
      <c r="D241" s="410"/>
      <c r="E241" s="468"/>
      <c r="F241" s="411"/>
      <c r="G241" s="412"/>
      <c r="H241" s="413"/>
      <c r="I241" s="414"/>
      <c r="J241" s="438"/>
      <c r="K241" s="493"/>
      <c r="L241" s="494"/>
      <c r="M241" s="494"/>
      <c r="N241" s="495"/>
      <c r="O241" s="1317"/>
      <c r="P241" s="452"/>
    </row>
    <row r="242" spans="2:16" s="51" customFormat="1" ht="15" customHeight="1">
      <c r="B242" s="419"/>
      <c r="C242" s="420" t="s">
        <v>1822</v>
      </c>
      <c r="D242" s="421"/>
      <c r="E242" s="472" t="s">
        <v>1823</v>
      </c>
      <c r="F242" s="422">
        <v>11.2</v>
      </c>
      <c r="G242" s="423" t="s">
        <v>162</v>
      </c>
      <c r="H242" s="424"/>
      <c r="I242" s="425"/>
      <c r="J242" s="462"/>
      <c r="K242" s="497"/>
      <c r="L242" s="498"/>
      <c r="M242" s="464"/>
      <c r="N242" s="465"/>
      <c r="O242" s="1317"/>
      <c r="P242" s="452"/>
    </row>
    <row r="243" spans="2:16" s="51" customFormat="1" ht="15" customHeight="1">
      <c r="B243" s="408"/>
      <c r="C243" s="409"/>
      <c r="D243" s="410"/>
      <c r="E243" s="468"/>
      <c r="F243" s="434"/>
      <c r="G243" s="412"/>
      <c r="H243" s="413"/>
      <c r="I243" s="414"/>
      <c r="J243" s="438"/>
      <c r="K243" s="493"/>
      <c r="L243" s="494"/>
      <c r="M243" s="494"/>
      <c r="N243" s="495"/>
      <c r="O243" s="1317"/>
      <c r="P243" s="452"/>
    </row>
    <row r="244" spans="2:16" s="51" customFormat="1" ht="15" customHeight="1">
      <c r="B244" s="419"/>
      <c r="C244" s="420" t="s">
        <v>120</v>
      </c>
      <c r="D244" s="421"/>
      <c r="E244" s="472" t="s">
        <v>1824</v>
      </c>
      <c r="F244" s="435">
        <v>2.9</v>
      </c>
      <c r="G244" s="423" t="s">
        <v>162</v>
      </c>
      <c r="H244" s="424"/>
      <c r="I244" s="425"/>
      <c r="J244" s="462"/>
      <c r="K244" s="497"/>
      <c r="L244" s="498"/>
      <c r="M244" s="464"/>
      <c r="N244" s="465"/>
      <c r="O244" s="1317"/>
      <c r="P244" s="452"/>
    </row>
    <row r="245" spans="2:16" s="51" customFormat="1" ht="15" customHeight="1">
      <c r="B245" s="408"/>
      <c r="C245" s="409"/>
      <c r="D245" s="410"/>
      <c r="E245" s="468"/>
      <c r="F245" s="434"/>
      <c r="G245" s="412"/>
      <c r="H245" s="413"/>
      <c r="I245" s="414"/>
      <c r="J245" s="438"/>
      <c r="K245" s="493"/>
      <c r="L245" s="494"/>
      <c r="M245" s="494"/>
      <c r="N245" s="495"/>
      <c r="O245" s="1317"/>
      <c r="P245" s="452"/>
    </row>
    <row r="246" spans="2:16" s="51" customFormat="1" ht="15" customHeight="1">
      <c r="B246" s="419"/>
      <c r="C246" s="420" t="s">
        <v>1825</v>
      </c>
      <c r="D246" s="421"/>
      <c r="E246" s="472" t="s">
        <v>1826</v>
      </c>
      <c r="F246" s="435">
        <v>271</v>
      </c>
      <c r="G246" s="423" t="s">
        <v>162</v>
      </c>
      <c r="H246" s="424"/>
      <c r="I246" s="425"/>
      <c r="J246" s="462"/>
      <c r="K246" s="497"/>
      <c r="L246" s="498"/>
      <c r="M246" s="464"/>
      <c r="N246" s="465"/>
      <c r="O246" s="1317"/>
      <c r="P246" s="452"/>
    </row>
    <row r="247" spans="2:16" s="51" customFormat="1" ht="15" customHeight="1">
      <c r="B247" s="408"/>
      <c r="C247" s="409"/>
      <c r="D247" s="410"/>
      <c r="E247" s="468"/>
      <c r="F247" s="434"/>
      <c r="G247" s="412"/>
      <c r="H247" s="413"/>
      <c r="I247" s="414"/>
      <c r="J247" s="415"/>
      <c r="K247" s="459"/>
      <c r="L247" s="459"/>
      <c r="M247" s="459"/>
      <c r="N247" s="466"/>
      <c r="O247" s="1317"/>
      <c r="P247" s="452"/>
    </row>
    <row r="248" spans="2:16" s="51" customFormat="1" ht="15" customHeight="1">
      <c r="B248" s="419"/>
      <c r="C248" s="420"/>
      <c r="D248" s="421"/>
      <c r="E248" s="472"/>
      <c r="F248" s="435"/>
      <c r="G248" s="423"/>
      <c r="H248" s="424"/>
      <c r="I248" s="425"/>
      <c r="J248" s="500"/>
      <c r="K248" s="457"/>
      <c r="L248" s="527"/>
      <c r="M248" s="527"/>
      <c r="N248" s="458"/>
      <c r="O248" s="1317"/>
      <c r="P248" s="452"/>
    </row>
    <row r="249" spans="2:16" s="51" customFormat="1" ht="15" customHeight="1">
      <c r="B249" s="408"/>
      <c r="C249" s="409"/>
      <c r="D249" s="410"/>
      <c r="E249" s="468"/>
      <c r="F249" s="434"/>
      <c r="G249" s="412"/>
      <c r="H249" s="413"/>
      <c r="I249" s="414"/>
      <c r="J249" s="415"/>
      <c r="K249" s="459"/>
      <c r="L249" s="459"/>
      <c r="M249" s="459"/>
      <c r="N249" s="466"/>
      <c r="O249" s="1317"/>
      <c r="P249" s="452"/>
    </row>
    <row r="250" spans="2:16" s="51" customFormat="1" ht="15" customHeight="1">
      <c r="B250" s="419"/>
      <c r="C250" s="420"/>
      <c r="D250" s="421"/>
      <c r="E250" s="472"/>
      <c r="F250" s="435"/>
      <c r="G250" s="423"/>
      <c r="H250" s="424"/>
      <c r="I250" s="425"/>
      <c r="J250" s="500"/>
      <c r="K250" s="457"/>
      <c r="L250" s="527"/>
      <c r="M250" s="527"/>
      <c r="N250" s="458"/>
      <c r="O250" s="1317"/>
      <c r="P250" s="452"/>
    </row>
    <row r="251" spans="2:16" s="51" customFormat="1" ht="15" customHeight="1">
      <c r="B251" s="408"/>
      <c r="C251" s="409"/>
      <c r="D251" s="410"/>
      <c r="E251" s="468"/>
      <c r="F251" s="434"/>
      <c r="G251" s="412"/>
      <c r="H251" s="413"/>
      <c r="I251" s="414"/>
      <c r="J251" s="415"/>
      <c r="K251" s="459"/>
      <c r="L251" s="459"/>
      <c r="M251" s="459"/>
      <c r="N251" s="466"/>
      <c r="O251" s="1317"/>
      <c r="P251" s="452"/>
    </row>
    <row r="252" spans="2:16" s="51" customFormat="1" ht="15" customHeight="1">
      <c r="B252" s="419"/>
      <c r="C252" s="420"/>
      <c r="D252" s="421"/>
      <c r="E252" s="472"/>
      <c r="F252" s="435"/>
      <c r="G252" s="423"/>
      <c r="H252" s="424"/>
      <c r="I252" s="425"/>
      <c r="J252" s="462"/>
      <c r="K252" s="457"/>
      <c r="L252" s="1453"/>
      <c r="M252" s="1453"/>
      <c r="N252" s="1513"/>
      <c r="O252" s="1317"/>
      <c r="P252" s="452"/>
    </row>
    <row r="253" spans="2:16" s="51" customFormat="1" ht="15" customHeight="1">
      <c r="B253" s="408"/>
      <c r="C253" s="409"/>
      <c r="D253" s="410"/>
      <c r="E253" s="468"/>
      <c r="F253" s="434"/>
      <c r="G253" s="412"/>
      <c r="H253" s="413"/>
      <c r="I253" s="414"/>
      <c r="J253" s="415"/>
      <c r="K253" s="459"/>
      <c r="L253" s="459"/>
      <c r="M253" s="459"/>
      <c r="N253" s="466"/>
      <c r="O253" s="1317"/>
      <c r="P253" s="452"/>
    </row>
    <row r="254" spans="2:16" s="51" customFormat="1" ht="15" customHeight="1">
      <c r="B254" s="419"/>
      <c r="C254" s="420"/>
      <c r="D254" s="421"/>
      <c r="E254" s="472"/>
      <c r="F254" s="435"/>
      <c r="G254" s="423"/>
      <c r="H254" s="424"/>
      <c r="I254" s="425"/>
      <c r="J254" s="1457"/>
      <c r="K254" s="1463"/>
      <c r="L254" s="1453"/>
      <c r="M254" s="1453"/>
      <c r="N254" s="1513"/>
      <c r="O254" s="1317"/>
      <c r="P254" s="452"/>
    </row>
    <row r="255" spans="2:16" s="51" customFormat="1" ht="15" customHeight="1">
      <c r="B255" s="408"/>
      <c r="C255" s="467"/>
      <c r="D255" s="410"/>
      <c r="E255" s="468"/>
      <c r="F255" s="434"/>
      <c r="G255" s="412"/>
      <c r="H255" s="413"/>
      <c r="I255" s="414"/>
      <c r="J255" s="415"/>
      <c r="K255" s="459"/>
      <c r="L255" s="459"/>
      <c r="M255" s="459"/>
      <c r="N255" s="466"/>
      <c r="O255" s="1317"/>
      <c r="P255" s="452"/>
    </row>
    <row r="256" spans="2:16" s="51" customFormat="1" ht="15" customHeight="1">
      <c r="B256" s="419"/>
      <c r="C256" s="420"/>
      <c r="D256" s="421"/>
      <c r="E256" s="472"/>
      <c r="F256" s="435"/>
      <c r="G256" s="423"/>
      <c r="H256" s="424"/>
      <c r="I256" s="425"/>
      <c r="J256" s="1514"/>
      <c r="K256" s="1458"/>
      <c r="L256" s="1458"/>
      <c r="M256" s="1458"/>
      <c r="N256" s="1513"/>
      <c r="O256" s="1317"/>
      <c r="P256" s="452"/>
    </row>
    <row r="257" spans="2:18" s="51" customFormat="1" ht="15" customHeight="1">
      <c r="B257" s="408"/>
      <c r="C257" s="409"/>
      <c r="D257" s="410"/>
      <c r="E257" s="468"/>
      <c r="F257" s="434"/>
      <c r="G257" s="412"/>
      <c r="H257" s="413"/>
      <c r="I257" s="414"/>
      <c r="J257" s="415"/>
      <c r="K257" s="459"/>
      <c r="L257" s="459"/>
      <c r="M257" s="459"/>
      <c r="N257" s="466"/>
      <c r="O257" s="1317"/>
      <c r="P257" s="452"/>
    </row>
    <row r="258" spans="2:18" s="51" customFormat="1" ht="15" customHeight="1">
      <c r="B258" s="419"/>
      <c r="C258" s="420"/>
      <c r="D258" s="421"/>
      <c r="E258" s="472"/>
      <c r="F258" s="435"/>
      <c r="G258" s="423"/>
      <c r="H258" s="424"/>
      <c r="I258" s="425"/>
      <c r="J258" s="462"/>
      <c r="K258" s="463"/>
      <c r="L258" s="463"/>
      <c r="M258" s="463"/>
      <c r="N258" s="465"/>
      <c r="O258" s="1317"/>
      <c r="P258" s="452"/>
    </row>
    <row r="259" spans="2:18" s="51" customFormat="1" ht="15" customHeight="1">
      <c r="B259" s="396"/>
      <c r="C259" s="399"/>
      <c r="D259" s="398"/>
      <c r="E259" s="474"/>
      <c r="F259" s="400"/>
      <c r="G259" s="401"/>
      <c r="H259" s="402"/>
      <c r="I259" s="403"/>
      <c r="J259" s="475"/>
      <c r="K259" s="476"/>
      <c r="L259" s="476"/>
      <c r="M259" s="476"/>
      <c r="N259" s="477"/>
      <c r="O259" s="1317"/>
      <c r="P259" s="452"/>
    </row>
    <row r="260" spans="2:18" s="51" customFormat="1" ht="15" customHeight="1" thickBot="1">
      <c r="B260" s="441"/>
      <c r="C260" s="478" t="str">
        <f>+C230&amp;"　　　計"</f>
        <v>型枠工事　　　計</v>
      </c>
      <c r="D260" s="443"/>
      <c r="E260" s="479"/>
      <c r="F260" s="444"/>
      <c r="G260" s="445"/>
      <c r="H260" s="446"/>
      <c r="I260" s="481"/>
      <c r="J260" s="502"/>
      <c r="K260" s="482"/>
      <c r="L260" s="482"/>
      <c r="M260" s="482"/>
      <c r="N260" s="483"/>
      <c r="O260" s="1317"/>
      <c r="P260" s="452"/>
    </row>
    <row r="261" spans="2:18" s="51" customFormat="1" ht="15" customHeight="1">
      <c r="B261" s="385"/>
      <c r="C261" s="386"/>
      <c r="D261" s="387"/>
      <c r="E261" s="490"/>
      <c r="F261" s="388"/>
      <c r="G261" s="389"/>
      <c r="H261" s="390"/>
      <c r="I261" s="391"/>
      <c r="J261" s="1480"/>
      <c r="K261" s="1481"/>
      <c r="L261" s="1481"/>
      <c r="M261" s="1481"/>
      <c r="N261" s="1482"/>
      <c r="O261" s="1317"/>
      <c r="P261" s="452"/>
    </row>
    <row r="262" spans="2:18" s="51" customFormat="1" ht="15" customHeight="1">
      <c r="B262" s="396">
        <v>6</v>
      </c>
      <c r="C262" s="399" t="s">
        <v>1769</v>
      </c>
      <c r="D262" s="398"/>
      <c r="E262" s="474"/>
      <c r="F262" s="400"/>
      <c r="G262" s="401"/>
      <c r="H262" s="402"/>
      <c r="I262" s="403"/>
      <c r="J262" s="1483"/>
      <c r="K262" s="1479"/>
      <c r="L262" s="1479"/>
      <c r="M262" s="1479"/>
      <c r="N262" s="1484"/>
      <c r="O262" s="1317"/>
      <c r="P262" s="452"/>
    </row>
    <row r="263" spans="2:18" s="51" customFormat="1" ht="15" customHeight="1">
      <c r="B263" s="408"/>
      <c r="C263" s="409"/>
      <c r="D263" s="410"/>
      <c r="E263" s="468"/>
      <c r="F263" s="411"/>
      <c r="G263" s="412"/>
      <c r="H263" s="413"/>
      <c r="I263" s="414"/>
      <c r="J263" s="438"/>
      <c r="K263" s="493"/>
      <c r="L263" s="494"/>
      <c r="M263" s="494"/>
      <c r="N263" s="495"/>
      <c r="O263" s="1317"/>
      <c r="P263" s="1040"/>
      <c r="Q263" s="1040"/>
      <c r="R263" s="1040"/>
    </row>
    <row r="264" spans="2:18" s="51" customFormat="1" ht="15" customHeight="1">
      <c r="B264" s="419"/>
      <c r="C264" s="420" t="s">
        <v>134</v>
      </c>
      <c r="D264" s="421"/>
      <c r="E264" s="472" t="s">
        <v>135</v>
      </c>
      <c r="F264" s="422">
        <v>16.7</v>
      </c>
      <c r="G264" s="423" t="s">
        <v>144</v>
      </c>
      <c r="H264" s="424"/>
      <c r="I264" s="425"/>
      <c r="J264" s="462"/>
      <c r="K264" s="497"/>
      <c r="L264" s="498"/>
      <c r="M264" s="464"/>
      <c r="N264" s="465"/>
      <c r="O264" s="1317"/>
      <c r="P264" s="1040"/>
      <c r="Q264" s="1040"/>
      <c r="R264" s="1040"/>
    </row>
    <row r="265" spans="2:18" s="51" customFormat="1" ht="15" customHeight="1">
      <c r="B265" s="408"/>
      <c r="C265" s="409"/>
      <c r="D265" s="410"/>
      <c r="E265" s="468"/>
      <c r="F265" s="411"/>
      <c r="G265" s="412"/>
      <c r="H265" s="413"/>
      <c r="I265" s="414"/>
      <c r="J265" s="438"/>
      <c r="K265" s="493"/>
      <c r="L265" s="494"/>
      <c r="M265" s="494"/>
      <c r="N265" s="495"/>
      <c r="O265" s="1317"/>
      <c r="P265" s="1040"/>
      <c r="Q265" s="1040"/>
      <c r="R265" s="1040"/>
    </row>
    <row r="266" spans="2:18" s="51" customFormat="1" ht="15" customHeight="1">
      <c r="B266" s="419"/>
      <c r="C266" s="420" t="s">
        <v>137</v>
      </c>
      <c r="D266" s="421"/>
      <c r="E266" s="472" t="s">
        <v>135</v>
      </c>
      <c r="F266" s="422">
        <v>42.8</v>
      </c>
      <c r="G266" s="423" t="s">
        <v>144</v>
      </c>
      <c r="H266" s="424"/>
      <c r="I266" s="425"/>
      <c r="J266" s="462"/>
      <c r="K266" s="497"/>
      <c r="L266" s="498"/>
      <c r="M266" s="464"/>
      <c r="N266" s="465"/>
      <c r="O266" s="1317"/>
      <c r="P266" s="1040"/>
      <c r="Q266" s="1040"/>
      <c r="R266" s="1040"/>
    </row>
    <row r="267" spans="2:18" s="51" customFormat="1" ht="15" customHeight="1">
      <c r="B267" s="408"/>
      <c r="C267" s="409"/>
      <c r="D267" s="410"/>
      <c r="E267" s="468"/>
      <c r="F267" s="411"/>
      <c r="G267" s="412"/>
      <c r="H267" s="413"/>
      <c r="I267" s="414"/>
      <c r="J267" s="438"/>
      <c r="K267" s="493"/>
      <c r="L267" s="494"/>
      <c r="M267" s="494"/>
      <c r="N267" s="495"/>
      <c r="O267" s="1317"/>
      <c r="P267" s="1040"/>
      <c r="Q267" s="1040"/>
      <c r="R267" s="1040"/>
    </row>
    <row r="268" spans="2:18" s="51" customFormat="1" ht="15" customHeight="1">
      <c r="B268" s="419"/>
      <c r="C268" s="420" t="s">
        <v>1827</v>
      </c>
      <c r="D268" s="421"/>
      <c r="E268" s="472" t="s">
        <v>135</v>
      </c>
      <c r="F268" s="422">
        <v>4.3</v>
      </c>
      <c r="G268" s="423" t="s">
        <v>144</v>
      </c>
      <c r="H268" s="424"/>
      <c r="I268" s="425"/>
      <c r="J268" s="462"/>
      <c r="K268" s="497"/>
      <c r="L268" s="498"/>
      <c r="M268" s="464"/>
      <c r="N268" s="465"/>
      <c r="O268" s="1317"/>
      <c r="P268" s="1040"/>
      <c r="Q268" s="1040"/>
      <c r="R268" s="1040"/>
    </row>
    <row r="269" spans="2:18" s="51" customFormat="1" ht="15" customHeight="1">
      <c r="B269" s="408"/>
      <c r="C269" s="409"/>
      <c r="D269" s="410"/>
      <c r="E269" s="468"/>
      <c r="F269" s="411"/>
      <c r="G269" s="412"/>
      <c r="H269" s="413"/>
      <c r="I269" s="414"/>
      <c r="J269" s="438"/>
      <c r="K269" s="493"/>
      <c r="L269" s="494"/>
      <c r="M269" s="494"/>
      <c r="N269" s="495"/>
      <c r="O269" s="1317"/>
      <c r="P269" s="1040"/>
      <c r="Q269" s="1040"/>
      <c r="R269" s="1040"/>
    </row>
    <row r="270" spans="2:18" s="51" customFormat="1" ht="15" customHeight="1">
      <c r="B270" s="419"/>
      <c r="C270" s="420" t="s">
        <v>1828</v>
      </c>
      <c r="D270" s="421"/>
      <c r="E270" s="472" t="s">
        <v>1829</v>
      </c>
      <c r="F270" s="422">
        <v>10.199999999999999</v>
      </c>
      <c r="G270" s="423" t="s">
        <v>144</v>
      </c>
      <c r="H270" s="424"/>
      <c r="I270" s="425"/>
      <c r="J270" s="462"/>
      <c r="K270" s="497"/>
      <c r="L270" s="498"/>
      <c r="M270" s="464"/>
      <c r="N270" s="465"/>
      <c r="O270" s="1317"/>
      <c r="P270" s="1040"/>
      <c r="Q270" s="1040"/>
      <c r="R270" s="1040"/>
    </row>
    <row r="271" spans="2:18" s="51" customFormat="1" ht="15" customHeight="1">
      <c r="B271" s="408"/>
      <c r="C271" s="409"/>
      <c r="D271" s="410"/>
      <c r="E271" s="468"/>
      <c r="F271" s="411"/>
      <c r="G271" s="412"/>
      <c r="H271" s="413"/>
      <c r="I271" s="414"/>
      <c r="J271" s="438"/>
      <c r="K271" s="493"/>
      <c r="L271" s="494"/>
      <c r="M271" s="494"/>
      <c r="N271" s="495"/>
      <c r="O271" s="1317"/>
      <c r="P271" s="1040"/>
      <c r="Q271" s="1040"/>
      <c r="R271" s="1040"/>
    </row>
    <row r="272" spans="2:18" s="51" customFormat="1" ht="15" customHeight="1">
      <c r="B272" s="419"/>
      <c r="C272" s="420" t="s">
        <v>1830</v>
      </c>
      <c r="D272" s="421"/>
      <c r="E272" s="472" t="s">
        <v>1829</v>
      </c>
      <c r="F272" s="422">
        <v>25.1</v>
      </c>
      <c r="G272" s="423" t="s">
        <v>144</v>
      </c>
      <c r="H272" s="424"/>
      <c r="I272" s="425"/>
      <c r="J272" s="462"/>
      <c r="K272" s="497"/>
      <c r="L272" s="498"/>
      <c r="M272" s="464"/>
      <c r="N272" s="465"/>
      <c r="O272" s="1317"/>
      <c r="P272" s="1040"/>
      <c r="Q272" s="1040"/>
      <c r="R272" s="1040"/>
    </row>
    <row r="273" spans="2:16" s="51" customFormat="1" ht="15" customHeight="1">
      <c r="B273" s="408"/>
      <c r="C273" s="409"/>
      <c r="D273" s="410"/>
      <c r="E273" s="468"/>
      <c r="F273" s="411"/>
      <c r="G273" s="412"/>
      <c r="H273" s="413"/>
      <c r="I273" s="414"/>
      <c r="J273" s="438"/>
      <c r="K273" s="493"/>
      <c r="L273" s="494"/>
      <c r="M273" s="494"/>
      <c r="N273" s="495"/>
      <c r="O273" s="1317"/>
      <c r="P273" s="452"/>
    </row>
    <row r="274" spans="2:16" s="51" customFormat="1" ht="15" customHeight="1">
      <c r="B274" s="419"/>
      <c r="C274" s="420" t="s">
        <v>1831</v>
      </c>
      <c r="D274" s="421"/>
      <c r="E274" s="472" t="s">
        <v>1832</v>
      </c>
      <c r="F274" s="422">
        <v>416</v>
      </c>
      <c r="G274" s="423" t="s">
        <v>1833</v>
      </c>
      <c r="H274" s="424"/>
      <c r="I274" s="425"/>
      <c r="J274" s="462"/>
      <c r="K274" s="497"/>
      <c r="L274" s="498"/>
      <c r="M274" s="464"/>
      <c r="N274" s="465"/>
      <c r="O274" s="1317"/>
      <c r="P274" s="452"/>
    </row>
    <row r="275" spans="2:16" s="51" customFormat="1" ht="15" customHeight="1">
      <c r="B275" s="408"/>
      <c r="C275" s="409"/>
      <c r="D275" s="410"/>
      <c r="E275" s="468"/>
      <c r="F275" s="411"/>
      <c r="G275" s="412"/>
      <c r="H275" s="413"/>
      <c r="I275" s="414"/>
      <c r="J275" s="438"/>
      <c r="K275" s="493"/>
      <c r="L275" s="494"/>
      <c r="M275" s="494"/>
      <c r="N275" s="495"/>
      <c r="O275" s="1317"/>
      <c r="P275" s="452"/>
    </row>
    <row r="276" spans="2:16" s="51" customFormat="1" ht="15" customHeight="1">
      <c r="B276" s="419"/>
      <c r="C276" s="420" t="s">
        <v>101</v>
      </c>
      <c r="D276" s="421"/>
      <c r="E276" s="472" t="s">
        <v>1834</v>
      </c>
      <c r="F276" s="422">
        <v>505</v>
      </c>
      <c r="G276" s="423" t="s">
        <v>1833</v>
      </c>
      <c r="H276" s="424"/>
      <c r="I276" s="425"/>
      <c r="J276" s="462"/>
      <c r="K276" s="497"/>
      <c r="L276" s="498"/>
      <c r="M276" s="464"/>
      <c r="N276" s="465"/>
      <c r="O276" s="1317"/>
      <c r="P276" s="452"/>
    </row>
    <row r="277" spans="2:16" s="51" customFormat="1" ht="15" customHeight="1">
      <c r="B277" s="408"/>
      <c r="C277" s="409"/>
      <c r="D277" s="410"/>
      <c r="E277" s="468"/>
      <c r="F277" s="411"/>
      <c r="G277" s="412"/>
      <c r="H277" s="413"/>
      <c r="I277" s="414"/>
      <c r="J277" s="438"/>
      <c r="K277" s="493"/>
      <c r="L277" s="494"/>
      <c r="M277" s="494"/>
      <c r="N277" s="495"/>
      <c r="O277" s="1317"/>
      <c r="P277" s="452"/>
    </row>
    <row r="278" spans="2:16" s="51" customFormat="1" ht="15" customHeight="1">
      <c r="B278" s="419"/>
      <c r="C278" s="420" t="s">
        <v>143</v>
      </c>
      <c r="D278" s="421"/>
      <c r="E278" s="472"/>
      <c r="F278" s="422">
        <f>SUM(F263:F272)</f>
        <v>99.1</v>
      </c>
      <c r="G278" s="423" t="s">
        <v>144</v>
      </c>
      <c r="H278" s="424"/>
      <c r="I278" s="425"/>
      <c r="J278" s="462"/>
      <c r="K278" s="497"/>
      <c r="L278" s="498"/>
      <c r="M278" s="464"/>
      <c r="N278" s="465"/>
      <c r="O278" s="1317"/>
      <c r="P278" s="452"/>
    </row>
    <row r="279" spans="2:16" s="51" customFormat="1" ht="15" customHeight="1">
      <c r="B279" s="408"/>
      <c r="C279" s="409"/>
      <c r="D279" s="410"/>
      <c r="E279" s="468"/>
      <c r="F279" s="411"/>
      <c r="G279" s="412"/>
      <c r="H279" s="413"/>
      <c r="I279" s="414"/>
      <c r="J279" s="438"/>
      <c r="K279" s="493"/>
      <c r="L279" s="494"/>
      <c r="M279" s="494"/>
      <c r="N279" s="495"/>
      <c r="O279" s="1317"/>
      <c r="P279" s="452"/>
    </row>
    <row r="280" spans="2:16" s="51" customFormat="1" ht="15" customHeight="1">
      <c r="B280" s="419"/>
      <c r="C280" s="420" t="s">
        <v>145</v>
      </c>
      <c r="D280" s="421"/>
      <c r="E280" s="472" t="s">
        <v>146</v>
      </c>
      <c r="F280" s="422">
        <f>SUM(F263:F272)</f>
        <v>99.1</v>
      </c>
      <c r="G280" s="423" t="s">
        <v>144</v>
      </c>
      <c r="H280" s="424"/>
      <c r="I280" s="425"/>
      <c r="J280" s="462"/>
      <c r="K280" s="497"/>
      <c r="L280" s="498"/>
      <c r="M280" s="464"/>
      <c r="N280" s="465"/>
      <c r="O280" s="1317"/>
      <c r="P280" s="452"/>
    </row>
    <row r="281" spans="2:16" s="51" customFormat="1" ht="15" customHeight="1">
      <c r="B281" s="408"/>
      <c r="C281" s="409"/>
      <c r="D281" s="410"/>
      <c r="E281" s="468"/>
      <c r="F281" s="411"/>
      <c r="G281" s="412"/>
      <c r="H281" s="413"/>
      <c r="I281" s="414"/>
      <c r="J281" s="438"/>
      <c r="K281" s="493"/>
      <c r="L281" s="494"/>
      <c r="M281" s="494"/>
      <c r="N281" s="495"/>
      <c r="O281" s="1317"/>
      <c r="P281" s="452"/>
    </row>
    <row r="282" spans="2:16" s="51" customFormat="1" ht="15" customHeight="1">
      <c r="B282" s="419"/>
      <c r="C282" s="420" t="s">
        <v>1835</v>
      </c>
      <c r="D282" s="421"/>
      <c r="E282" s="472"/>
      <c r="F282" s="422">
        <v>2.7</v>
      </c>
      <c r="G282" s="423" t="s">
        <v>678</v>
      </c>
      <c r="H282" s="1041"/>
      <c r="I282" s="1042"/>
      <c r="J282" s="462"/>
      <c r="K282" s="497"/>
      <c r="L282" s="498"/>
      <c r="M282" s="464"/>
      <c r="N282" s="465"/>
      <c r="O282" s="1317"/>
      <c r="P282" s="452"/>
    </row>
    <row r="283" spans="2:16" s="51" customFormat="1" ht="15" customHeight="1">
      <c r="B283" s="408"/>
      <c r="C283" s="409"/>
      <c r="D283" s="410"/>
      <c r="E283" s="468"/>
      <c r="F283" s="555"/>
      <c r="G283" s="412"/>
      <c r="H283" s="413"/>
      <c r="I283" s="436"/>
      <c r="J283" s="506"/>
      <c r="K283" s="470"/>
      <c r="L283" s="459"/>
      <c r="M283" s="459"/>
      <c r="N283" s="466"/>
      <c r="O283" s="1317"/>
      <c r="P283" s="452"/>
    </row>
    <row r="284" spans="2:16" s="51" customFormat="1" ht="15" customHeight="1">
      <c r="B284" s="419"/>
      <c r="C284" s="420" t="s">
        <v>1836</v>
      </c>
      <c r="D284" s="421"/>
      <c r="E284" s="472" t="s">
        <v>1837</v>
      </c>
      <c r="F284" s="556">
        <v>194.4</v>
      </c>
      <c r="G284" s="423" t="s">
        <v>130</v>
      </c>
      <c r="H284" s="424"/>
      <c r="I284" s="437"/>
      <c r="J284" s="1478"/>
      <c r="K284" s="1479"/>
      <c r="L284" s="523"/>
      <c r="M284" s="647"/>
      <c r="N284" s="648"/>
      <c r="O284" s="1317"/>
      <c r="P284" s="452"/>
    </row>
    <row r="285" spans="2:16" s="51" customFormat="1" ht="15" customHeight="1">
      <c r="B285" s="408"/>
      <c r="C285" s="409"/>
      <c r="D285" s="410"/>
      <c r="E285" s="468"/>
      <c r="F285" s="411"/>
      <c r="G285" s="412"/>
      <c r="H285" s="413"/>
      <c r="I285" s="414"/>
      <c r="J285" s="506"/>
      <c r="K285" s="470"/>
      <c r="L285" s="459"/>
      <c r="M285" s="459"/>
      <c r="N285" s="466"/>
      <c r="O285" s="1317"/>
      <c r="P285" s="452"/>
    </row>
    <row r="286" spans="2:16" s="51" customFormat="1" ht="15" customHeight="1">
      <c r="B286" s="419"/>
      <c r="C286" s="420" t="s">
        <v>101</v>
      </c>
      <c r="D286" s="421"/>
      <c r="E286" s="472" t="s">
        <v>1838</v>
      </c>
      <c r="F286" s="422">
        <v>26.3</v>
      </c>
      <c r="G286" s="423" t="s">
        <v>130</v>
      </c>
      <c r="H286" s="424"/>
      <c r="I286" s="425"/>
      <c r="J286" s="1478"/>
      <c r="K286" s="1479"/>
      <c r="L286" s="457"/>
      <c r="M286" s="457"/>
      <c r="N286" s="458"/>
      <c r="O286" s="1317"/>
      <c r="P286" s="452"/>
    </row>
    <row r="287" spans="2:16" s="51" customFormat="1" ht="15" customHeight="1">
      <c r="B287" s="408"/>
      <c r="C287" s="409"/>
      <c r="D287" s="410"/>
      <c r="E287" s="468"/>
      <c r="F287" s="411"/>
      <c r="G287" s="412"/>
      <c r="H287" s="413"/>
      <c r="I287" s="414"/>
      <c r="J287" s="506"/>
      <c r="K287" s="470"/>
      <c r="L287" s="459"/>
      <c r="M287" s="459"/>
      <c r="N287" s="466"/>
      <c r="O287" s="1317"/>
      <c r="P287" s="452"/>
    </row>
    <row r="288" spans="2:16" s="51" customFormat="1" ht="15" customHeight="1">
      <c r="B288" s="419"/>
      <c r="C288" s="420"/>
      <c r="D288" s="421"/>
      <c r="E288" s="472"/>
      <c r="F288" s="422"/>
      <c r="G288" s="423"/>
      <c r="H288" s="424"/>
      <c r="I288" s="425"/>
      <c r="J288" s="462"/>
      <c r="K288" s="457"/>
      <c r="L288" s="457"/>
      <c r="M288" s="457"/>
      <c r="N288" s="458"/>
      <c r="O288" s="1317"/>
      <c r="P288" s="452"/>
    </row>
    <row r="289" spans="2:16" s="51" customFormat="1" ht="15" customHeight="1">
      <c r="B289" s="408"/>
      <c r="C289" s="409"/>
      <c r="D289" s="410"/>
      <c r="E289" s="468"/>
      <c r="F289" s="434"/>
      <c r="G289" s="412"/>
      <c r="H289" s="413"/>
      <c r="I289" s="414"/>
      <c r="J289" s="415"/>
      <c r="K289" s="459"/>
      <c r="L289" s="459"/>
      <c r="M289" s="459"/>
      <c r="N289" s="466"/>
      <c r="O289" s="1317"/>
      <c r="P289" s="452"/>
    </row>
    <row r="290" spans="2:16" s="51" customFormat="1" ht="15" customHeight="1">
      <c r="B290" s="419"/>
      <c r="C290" s="420"/>
      <c r="D290" s="421"/>
      <c r="E290" s="472"/>
      <c r="F290" s="435"/>
      <c r="G290" s="423"/>
      <c r="H290" s="424"/>
      <c r="I290" s="425"/>
      <c r="J290" s="462"/>
      <c r="K290" s="463"/>
      <c r="L290" s="463"/>
      <c r="M290" s="463"/>
      <c r="N290" s="465"/>
      <c r="O290" s="1317"/>
      <c r="P290" s="452"/>
    </row>
    <row r="291" spans="2:16" s="51" customFormat="1" ht="15" customHeight="1">
      <c r="B291" s="396"/>
      <c r="C291" s="399"/>
      <c r="D291" s="398"/>
      <c r="E291" s="474"/>
      <c r="F291" s="400"/>
      <c r="G291" s="401"/>
      <c r="H291" s="402"/>
      <c r="I291" s="403"/>
      <c r="J291" s="475"/>
      <c r="K291" s="476"/>
      <c r="L291" s="476"/>
      <c r="M291" s="476"/>
      <c r="N291" s="477"/>
      <c r="O291" s="1317"/>
      <c r="P291" s="452"/>
    </row>
    <row r="292" spans="2:16" s="51" customFormat="1" ht="15" customHeight="1" thickBot="1">
      <c r="B292" s="441"/>
      <c r="C292" s="478" t="str">
        <f>+C262&amp;"　　　計"</f>
        <v>鉄筋工事　　　計</v>
      </c>
      <c r="D292" s="443"/>
      <c r="E292" s="479"/>
      <c r="F292" s="444"/>
      <c r="G292" s="445"/>
      <c r="H292" s="446"/>
      <c r="I292" s="481"/>
      <c r="J292" s="502"/>
      <c r="K292" s="482"/>
      <c r="L292" s="482"/>
      <c r="M292" s="482"/>
      <c r="N292" s="483"/>
      <c r="O292" s="1317"/>
      <c r="P292" s="452"/>
    </row>
    <row r="293" spans="2:16" s="51" customFormat="1" ht="15" customHeight="1">
      <c r="B293" s="385"/>
      <c r="C293" s="386"/>
      <c r="D293" s="387"/>
      <c r="E293" s="490"/>
      <c r="F293" s="388"/>
      <c r="G293" s="389"/>
      <c r="H293" s="390"/>
      <c r="I293" s="391"/>
      <c r="J293" s="515"/>
      <c r="K293" s="516"/>
      <c r="L293" s="491"/>
      <c r="M293" s="491"/>
      <c r="N293" s="492"/>
      <c r="O293" s="1317"/>
      <c r="P293" s="452"/>
    </row>
    <row r="294" spans="2:16" s="51" customFormat="1" ht="15" customHeight="1">
      <c r="B294" s="396">
        <v>7</v>
      </c>
      <c r="C294" s="420" t="s">
        <v>1770</v>
      </c>
      <c r="D294" s="398"/>
      <c r="E294" s="474"/>
      <c r="F294" s="400"/>
      <c r="G294" s="401"/>
      <c r="H294" s="402"/>
      <c r="I294" s="403"/>
      <c r="J294" s="462"/>
      <c r="K294" s="457"/>
      <c r="L294" s="457"/>
      <c r="M294" s="457"/>
      <c r="N294" s="458"/>
      <c r="O294" s="1317"/>
      <c r="P294" s="452"/>
    </row>
    <row r="295" spans="2:16" s="51" customFormat="1" ht="15" customHeight="1">
      <c r="B295" s="408"/>
      <c r="C295" s="517"/>
      <c r="D295" s="460"/>
      <c r="E295" s="518"/>
      <c r="F295" s="519"/>
      <c r="G295" s="520"/>
      <c r="H295" s="413"/>
      <c r="I295" s="414"/>
      <c r="J295" s="438"/>
      <c r="K295" s="493"/>
      <c r="L295" s="494"/>
      <c r="M295" s="494"/>
      <c r="N295" s="495"/>
      <c r="O295" s="1317"/>
      <c r="P295" s="452"/>
    </row>
    <row r="296" spans="2:16" s="51" customFormat="1" ht="15" customHeight="1">
      <c r="B296" s="419" t="s">
        <v>360</v>
      </c>
      <c r="C296" s="522" t="s">
        <v>1839</v>
      </c>
      <c r="D296" s="523"/>
      <c r="E296" s="524"/>
      <c r="F296" s="525">
        <v>1</v>
      </c>
      <c r="G296" s="526" t="s">
        <v>127</v>
      </c>
      <c r="H296" s="424"/>
      <c r="I296" s="425"/>
      <c r="J296" s="462"/>
      <c r="K296" s="497"/>
      <c r="L296" s="498"/>
      <c r="M296" s="464"/>
      <c r="N296" s="465"/>
      <c r="O296" s="1317"/>
      <c r="P296" s="452"/>
    </row>
    <row r="297" spans="2:16" s="51" customFormat="1" ht="15" customHeight="1">
      <c r="B297" s="408"/>
      <c r="C297" s="517"/>
      <c r="D297" s="460"/>
      <c r="E297" s="518"/>
      <c r="F297" s="519"/>
      <c r="G297" s="520"/>
      <c r="H297" s="413"/>
      <c r="I297" s="414"/>
      <c r="J297" s="438"/>
      <c r="K297" s="493"/>
      <c r="L297" s="494"/>
      <c r="M297" s="494"/>
      <c r="N297" s="495"/>
      <c r="O297" s="1317"/>
      <c r="P297" s="452"/>
    </row>
    <row r="298" spans="2:16" s="51" customFormat="1" ht="15" customHeight="1">
      <c r="B298" s="419" t="s">
        <v>362</v>
      </c>
      <c r="C298" s="524" t="s">
        <v>1840</v>
      </c>
      <c r="D298" s="523"/>
      <c r="E298" s="524"/>
      <c r="F298" s="525">
        <v>1</v>
      </c>
      <c r="G298" s="526" t="s">
        <v>127</v>
      </c>
      <c r="H298" s="424"/>
      <c r="I298" s="425"/>
      <c r="J298" s="462"/>
      <c r="K298" s="497"/>
      <c r="L298" s="498"/>
      <c r="M298" s="464"/>
      <c r="N298" s="465"/>
      <c r="O298" s="1317"/>
      <c r="P298" s="452"/>
    </row>
    <row r="299" spans="2:16" s="51" customFormat="1" ht="15" customHeight="1">
      <c r="B299" s="408"/>
      <c r="C299" s="518"/>
      <c r="D299" s="410"/>
      <c r="E299" s="518"/>
      <c r="F299" s="519"/>
      <c r="G299" s="520"/>
      <c r="H299" s="413"/>
      <c r="I299" s="414"/>
      <c r="J299" s="438"/>
      <c r="K299" s="493"/>
      <c r="L299" s="494"/>
      <c r="M299" s="494"/>
      <c r="N299" s="495"/>
      <c r="O299" s="1317"/>
      <c r="P299" s="452"/>
    </row>
    <row r="300" spans="2:16" s="51" customFormat="1" ht="15" customHeight="1">
      <c r="B300" s="419"/>
      <c r="C300" s="524"/>
      <c r="D300" s="421"/>
      <c r="E300" s="524"/>
      <c r="F300" s="525"/>
      <c r="G300" s="526"/>
      <c r="H300" s="424"/>
      <c r="I300" s="425"/>
      <c r="J300" s="462"/>
      <c r="K300" s="497"/>
      <c r="L300" s="498"/>
      <c r="M300" s="464"/>
      <c r="N300" s="465"/>
      <c r="O300" s="1317"/>
      <c r="P300" s="452"/>
    </row>
    <row r="301" spans="2:16" s="51" customFormat="1" ht="15" customHeight="1">
      <c r="B301" s="408"/>
      <c r="C301" s="518"/>
      <c r="D301" s="410"/>
      <c r="E301" s="518"/>
      <c r="F301" s="519"/>
      <c r="G301" s="520"/>
      <c r="H301" s="413"/>
      <c r="I301" s="414"/>
      <c r="J301" s="438"/>
      <c r="K301" s="493"/>
      <c r="L301" s="494"/>
      <c r="M301" s="494"/>
      <c r="N301" s="495"/>
      <c r="O301" s="1317"/>
      <c r="P301" s="452"/>
    </row>
    <row r="302" spans="2:16" s="51" customFormat="1" ht="15" customHeight="1">
      <c r="B302" s="419"/>
      <c r="C302" s="524"/>
      <c r="D302" s="421"/>
      <c r="E302" s="524"/>
      <c r="F302" s="525"/>
      <c r="G302" s="526"/>
      <c r="H302" s="424"/>
      <c r="I302" s="425"/>
      <c r="J302" s="462"/>
      <c r="K302" s="497"/>
      <c r="L302" s="498"/>
      <c r="M302" s="464"/>
      <c r="N302" s="465"/>
      <c r="O302" s="1317"/>
      <c r="P302" s="452"/>
    </row>
    <row r="303" spans="2:16" s="51" customFormat="1" ht="15" customHeight="1">
      <c r="B303" s="408"/>
      <c r="C303" s="518"/>
      <c r="D303" s="410"/>
      <c r="E303" s="518"/>
      <c r="F303" s="519"/>
      <c r="G303" s="520"/>
      <c r="H303" s="413"/>
      <c r="I303" s="414"/>
      <c r="J303" s="438"/>
      <c r="K303" s="493"/>
      <c r="L303" s="494"/>
      <c r="M303" s="494"/>
      <c r="N303" s="495"/>
      <c r="O303" s="1317"/>
      <c r="P303" s="452"/>
    </row>
    <row r="304" spans="2:16" s="51" customFormat="1" ht="15" customHeight="1">
      <c r="B304" s="419"/>
      <c r="C304" s="524"/>
      <c r="D304" s="421"/>
      <c r="E304" s="524"/>
      <c r="F304" s="525"/>
      <c r="G304" s="526"/>
      <c r="H304" s="424"/>
      <c r="I304" s="425"/>
      <c r="J304" s="462"/>
      <c r="K304" s="497"/>
      <c r="L304" s="498"/>
      <c r="M304" s="464"/>
      <c r="N304" s="465"/>
      <c r="O304" s="1317"/>
      <c r="P304" s="452"/>
    </row>
    <row r="305" spans="2:16" s="51" customFormat="1" ht="15" customHeight="1">
      <c r="B305" s="408"/>
      <c r="C305" s="518"/>
      <c r="D305" s="410"/>
      <c r="E305" s="518"/>
      <c r="F305" s="519"/>
      <c r="G305" s="520"/>
      <c r="H305" s="413"/>
      <c r="I305" s="414"/>
      <c r="J305" s="438"/>
      <c r="K305" s="493"/>
      <c r="L305" s="494"/>
      <c r="M305" s="494"/>
      <c r="N305" s="495"/>
      <c r="O305" s="1317"/>
      <c r="P305" s="452"/>
    </row>
    <row r="306" spans="2:16" s="51" customFormat="1" ht="15" customHeight="1">
      <c r="B306" s="419"/>
      <c r="C306" s="524"/>
      <c r="D306" s="421"/>
      <c r="E306" s="524"/>
      <c r="F306" s="525"/>
      <c r="G306" s="526"/>
      <c r="H306" s="424"/>
      <c r="I306" s="425"/>
      <c r="J306" s="462"/>
      <c r="K306" s="497"/>
      <c r="L306" s="498"/>
      <c r="M306" s="464"/>
      <c r="N306" s="465"/>
      <c r="O306" s="1317"/>
      <c r="P306" s="452"/>
    </row>
    <row r="307" spans="2:16" s="51" customFormat="1" ht="15" customHeight="1">
      <c r="B307" s="408"/>
      <c r="C307" s="518"/>
      <c r="D307" s="470"/>
      <c r="E307" s="518"/>
      <c r="F307" s="519"/>
      <c r="G307" s="529"/>
      <c r="H307" s="413"/>
      <c r="I307" s="414"/>
      <c r="J307" s="438"/>
      <c r="K307" s="493"/>
      <c r="L307" s="494"/>
      <c r="M307" s="494"/>
      <c r="N307" s="495"/>
      <c r="O307" s="1317"/>
      <c r="P307" s="452"/>
    </row>
    <row r="308" spans="2:16" s="51" customFormat="1" ht="15" customHeight="1">
      <c r="B308" s="419"/>
      <c r="C308" s="524"/>
      <c r="D308" s="457"/>
      <c r="E308" s="524"/>
      <c r="F308" s="525"/>
      <c r="G308" s="526"/>
      <c r="H308" s="424"/>
      <c r="I308" s="425"/>
      <c r="J308" s="462"/>
      <c r="K308" s="497"/>
      <c r="L308" s="498"/>
      <c r="M308" s="464"/>
      <c r="N308" s="465"/>
      <c r="O308" s="1317"/>
      <c r="P308" s="452"/>
    </row>
    <row r="309" spans="2:16" s="51" customFormat="1" ht="15" customHeight="1">
      <c r="B309" s="408"/>
      <c r="C309" s="409"/>
      <c r="D309" s="410"/>
      <c r="E309" s="468"/>
      <c r="F309" s="434"/>
      <c r="G309" s="412"/>
      <c r="H309" s="413"/>
      <c r="I309" s="414"/>
      <c r="J309" s="438"/>
      <c r="K309" s="493"/>
      <c r="L309" s="494"/>
      <c r="M309" s="494"/>
      <c r="N309" s="495"/>
      <c r="O309" s="1317"/>
      <c r="P309" s="452"/>
    </row>
    <row r="310" spans="2:16" s="51" customFormat="1" ht="15" customHeight="1">
      <c r="B310" s="419"/>
      <c r="C310" s="420"/>
      <c r="D310" s="421"/>
      <c r="E310" s="472"/>
      <c r="F310" s="400"/>
      <c r="G310" s="423"/>
      <c r="H310" s="424"/>
      <c r="I310" s="425"/>
      <c r="J310" s="462"/>
      <c r="K310" s="497"/>
      <c r="L310" s="498"/>
      <c r="M310" s="464"/>
      <c r="N310" s="465"/>
      <c r="O310" s="1317"/>
      <c r="P310" s="452"/>
    </row>
    <row r="311" spans="2:16" s="51" customFormat="1" ht="15" customHeight="1">
      <c r="B311" s="408"/>
      <c r="C311" s="409"/>
      <c r="D311" s="410"/>
      <c r="E311" s="468"/>
      <c r="F311" s="434"/>
      <c r="G311" s="412"/>
      <c r="H311" s="413"/>
      <c r="I311" s="521"/>
      <c r="J311" s="506"/>
      <c r="K311" s="470"/>
      <c r="L311" s="459"/>
      <c r="M311" s="459"/>
      <c r="N311" s="466"/>
      <c r="O311" s="1317"/>
      <c r="P311" s="452"/>
    </row>
    <row r="312" spans="2:16" s="51" customFormat="1" ht="15" customHeight="1">
      <c r="B312" s="419"/>
      <c r="C312" s="420"/>
      <c r="D312" s="421"/>
      <c r="E312" s="472"/>
      <c r="F312" s="400"/>
      <c r="G312" s="423"/>
      <c r="H312" s="424"/>
      <c r="I312" s="530"/>
      <c r="J312" s="473"/>
      <c r="K312" s="457"/>
      <c r="L312" s="531"/>
      <c r="M312" s="531"/>
      <c r="N312" s="532"/>
      <c r="O312" s="1317"/>
      <c r="P312" s="452"/>
    </row>
    <row r="313" spans="2:16" s="51" customFormat="1" ht="15" customHeight="1">
      <c r="B313" s="408"/>
      <c r="C313" s="409"/>
      <c r="D313" s="410"/>
      <c r="E313" s="468"/>
      <c r="F313" s="434"/>
      <c r="G313" s="412"/>
      <c r="H313" s="413"/>
      <c r="I313" s="521"/>
      <c r="J313" s="506"/>
      <c r="K313" s="470"/>
      <c r="L313" s="459"/>
      <c r="M313" s="459"/>
      <c r="N313" s="466"/>
      <c r="O313" s="1317"/>
      <c r="P313" s="452"/>
    </row>
    <row r="314" spans="2:16" s="51" customFormat="1" ht="15" customHeight="1">
      <c r="B314" s="419"/>
      <c r="C314" s="420"/>
      <c r="D314" s="421"/>
      <c r="E314" s="472"/>
      <c r="F314" s="435"/>
      <c r="G314" s="423"/>
      <c r="H314" s="424"/>
      <c r="I314" s="530"/>
      <c r="J314" s="473"/>
      <c r="K314" s="457"/>
      <c r="L314" s="457"/>
      <c r="M314" s="457"/>
      <c r="N314" s="458"/>
      <c r="O314" s="1317"/>
      <c r="P314" s="452"/>
    </row>
    <row r="315" spans="2:16" s="51" customFormat="1" ht="15" customHeight="1">
      <c r="B315" s="408"/>
      <c r="C315" s="518"/>
      <c r="D315" s="470"/>
      <c r="E315" s="518"/>
      <c r="F315" s="519"/>
      <c r="G315" s="529"/>
      <c r="H315" s="413"/>
      <c r="I315" s="521"/>
      <c r="J315" s="415"/>
      <c r="K315" s="459"/>
      <c r="L315" s="459"/>
      <c r="M315" s="459"/>
      <c r="N315" s="466"/>
      <c r="O315" s="1317"/>
      <c r="P315" s="452"/>
    </row>
    <row r="316" spans="2:16" s="51" customFormat="1" ht="15" customHeight="1">
      <c r="B316" s="419"/>
      <c r="C316" s="524"/>
      <c r="D316" s="457"/>
      <c r="E316" s="524"/>
      <c r="F316" s="525"/>
      <c r="G316" s="526"/>
      <c r="H316" s="424"/>
      <c r="I316" s="530"/>
      <c r="J316" s="533"/>
      <c r="K316" s="534"/>
      <c r="L316" s="534"/>
      <c r="M316" s="534"/>
      <c r="N316" s="535"/>
      <c r="O316" s="1317"/>
      <c r="P316" s="452"/>
    </row>
    <row r="317" spans="2:16" s="51" customFormat="1" ht="15" customHeight="1">
      <c r="B317" s="408"/>
      <c r="C317" s="409"/>
      <c r="D317" s="410"/>
      <c r="E317" s="468"/>
      <c r="F317" s="434"/>
      <c r="G317" s="412"/>
      <c r="H317" s="413"/>
      <c r="I317" s="521"/>
      <c r="J317" s="506"/>
      <c r="K317" s="470"/>
      <c r="L317" s="459"/>
      <c r="M317" s="459"/>
      <c r="N317" s="466"/>
      <c r="O317" s="1317"/>
      <c r="P317" s="452"/>
    </row>
    <row r="318" spans="2:16" s="51" customFormat="1" ht="15" customHeight="1">
      <c r="B318" s="419"/>
      <c r="C318" s="420"/>
      <c r="D318" s="421"/>
      <c r="E318" s="472"/>
      <c r="F318" s="400"/>
      <c r="G318" s="423"/>
      <c r="H318" s="424"/>
      <c r="I318" s="530"/>
      <c r="J318" s="473"/>
      <c r="K318" s="457"/>
      <c r="L318" s="457"/>
      <c r="M318" s="457"/>
      <c r="N318" s="458"/>
      <c r="O318" s="1317"/>
      <c r="P318" s="452"/>
    </row>
    <row r="319" spans="2:16" s="51" customFormat="1" ht="15" customHeight="1">
      <c r="B319" s="408"/>
      <c r="C319" s="518"/>
      <c r="D319" s="470"/>
      <c r="E319" s="518"/>
      <c r="F319" s="519"/>
      <c r="G319" s="529"/>
      <c r="H319" s="413"/>
      <c r="I319" s="521"/>
      <c r="J319" s="415"/>
      <c r="K319" s="459"/>
      <c r="L319" s="459"/>
      <c r="M319" s="459"/>
      <c r="N319" s="466"/>
      <c r="O319" s="1317"/>
      <c r="P319" s="452"/>
    </row>
    <row r="320" spans="2:16" s="51" customFormat="1" ht="15" customHeight="1">
      <c r="B320" s="419"/>
      <c r="C320" s="524"/>
      <c r="D320" s="457"/>
      <c r="E320" s="524"/>
      <c r="F320" s="525"/>
      <c r="G320" s="526"/>
      <c r="H320" s="424"/>
      <c r="I320" s="530"/>
      <c r="J320" s="533"/>
      <c r="K320" s="534"/>
      <c r="L320" s="534"/>
      <c r="M320" s="534"/>
      <c r="N320" s="535"/>
      <c r="O320" s="1317"/>
      <c r="P320" s="452"/>
    </row>
    <row r="321" spans="2:16" s="51" customFormat="1" ht="15" customHeight="1">
      <c r="B321" s="408"/>
      <c r="C321" s="536"/>
      <c r="D321" s="470"/>
      <c r="E321" s="518"/>
      <c r="F321" s="434"/>
      <c r="G321" s="520"/>
      <c r="H321" s="413"/>
      <c r="I321" s="521"/>
      <c r="J321" s="415"/>
      <c r="K321" s="459"/>
      <c r="L321" s="459"/>
      <c r="M321" s="459"/>
      <c r="N321" s="466"/>
      <c r="O321" s="1317"/>
      <c r="P321" s="452"/>
    </row>
    <row r="322" spans="2:16" s="51" customFormat="1" ht="15" customHeight="1">
      <c r="B322" s="419"/>
      <c r="C322" s="524"/>
      <c r="D322" s="457"/>
      <c r="E322" s="524"/>
      <c r="F322" s="435"/>
      <c r="G322" s="526"/>
      <c r="H322" s="424"/>
      <c r="I322" s="530"/>
      <c r="J322" s="533"/>
      <c r="K322" s="463"/>
      <c r="L322" s="463"/>
      <c r="M322" s="463"/>
      <c r="N322" s="465"/>
      <c r="O322" s="1317"/>
      <c r="P322" s="452"/>
    </row>
    <row r="323" spans="2:16" s="51" customFormat="1" ht="15" customHeight="1">
      <c r="B323" s="396"/>
      <c r="C323" s="517"/>
      <c r="D323" s="537"/>
      <c r="E323" s="517"/>
      <c r="F323" s="400"/>
      <c r="G323" s="401"/>
      <c r="H323" s="402"/>
      <c r="I323" s="538"/>
      <c r="J323" s="539"/>
      <c r="K323" s="540"/>
      <c r="L323" s="476"/>
      <c r="M323" s="476"/>
      <c r="N323" s="477"/>
      <c r="O323" s="1317"/>
      <c r="P323" s="452"/>
    </row>
    <row r="324" spans="2:16" s="51" customFormat="1" ht="15" customHeight="1" thickBot="1">
      <c r="B324" s="441"/>
      <c r="C324" s="478" t="str">
        <f>+C294&amp;"　　　計"</f>
        <v>鉄骨工事　　　計</v>
      </c>
      <c r="D324" s="541"/>
      <c r="E324" s="542"/>
      <c r="F324" s="543"/>
      <c r="G324" s="445"/>
      <c r="H324" s="446"/>
      <c r="I324" s="544"/>
      <c r="J324" s="545"/>
      <c r="K324" s="546"/>
      <c r="L324" s="546"/>
      <c r="M324" s="546"/>
      <c r="N324" s="547"/>
      <c r="O324" s="1317"/>
      <c r="P324" s="452"/>
    </row>
    <row r="325" spans="2:16" s="51" customFormat="1" ht="15" customHeight="1">
      <c r="B325" s="385"/>
      <c r="C325" s="386"/>
      <c r="D325" s="387"/>
      <c r="E325" s="490"/>
      <c r="F325" s="388"/>
      <c r="G325" s="389"/>
      <c r="H325" s="390"/>
      <c r="I325" s="391"/>
      <c r="J325" s="515"/>
      <c r="K325" s="516"/>
      <c r="L325" s="491"/>
      <c r="M325" s="491"/>
      <c r="N325" s="492"/>
      <c r="O325" s="1317"/>
      <c r="P325" s="452"/>
    </row>
    <row r="326" spans="2:16" s="51" customFormat="1" ht="15" customHeight="1">
      <c r="B326" s="419" t="s">
        <v>360</v>
      </c>
      <c r="C326" s="522" t="s">
        <v>1839</v>
      </c>
      <c r="D326" s="398"/>
      <c r="E326" s="474"/>
      <c r="F326" s="400"/>
      <c r="G326" s="401"/>
      <c r="H326" s="402"/>
      <c r="I326" s="403"/>
      <c r="J326" s="462"/>
      <c r="K326" s="457"/>
      <c r="L326" s="457"/>
      <c r="M326" s="457"/>
      <c r="N326" s="458"/>
      <c r="O326" s="1317"/>
      <c r="P326" s="452"/>
    </row>
    <row r="327" spans="2:16" s="51" customFormat="1" ht="15" customHeight="1">
      <c r="B327" s="408"/>
      <c r="C327" s="517"/>
      <c r="D327" s="470"/>
      <c r="E327" s="518" t="s">
        <v>1841</v>
      </c>
      <c r="F327" s="519"/>
      <c r="G327" s="520"/>
      <c r="H327" s="413"/>
      <c r="I327" s="414"/>
      <c r="J327" s="438"/>
      <c r="K327" s="493"/>
      <c r="L327" s="494"/>
      <c r="M327" s="494"/>
      <c r="N327" s="495"/>
      <c r="O327" s="1317"/>
      <c r="P327" s="452"/>
    </row>
    <row r="328" spans="2:16" s="51" customFormat="1" ht="15" customHeight="1">
      <c r="B328" s="419"/>
      <c r="C328" s="522" t="s">
        <v>1842</v>
      </c>
      <c r="D328" s="457"/>
      <c r="E328" s="524" t="s">
        <v>1843</v>
      </c>
      <c r="F328" s="525">
        <v>4.2</v>
      </c>
      <c r="G328" s="526" t="s">
        <v>678</v>
      </c>
      <c r="H328" s="424"/>
      <c r="I328" s="425"/>
      <c r="J328" s="462"/>
      <c r="K328" s="497"/>
      <c r="L328" s="498"/>
      <c r="M328" s="464"/>
      <c r="N328" s="465"/>
      <c r="O328" s="1317"/>
      <c r="P328" s="452"/>
    </row>
    <row r="329" spans="2:16" s="51" customFormat="1" ht="15" customHeight="1">
      <c r="B329" s="408"/>
      <c r="C329" s="517"/>
      <c r="D329" s="470"/>
      <c r="E329" s="518" t="s">
        <v>1844</v>
      </c>
      <c r="F329" s="519"/>
      <c r="G329" s="520"/>
      <c r="H329" s="413"/>
      <c r="I329" s="414"/>
      <c r="J329" s="438"/>
      <c r="K329" s="493"/>
      <c r="L329" s="494"/>
      <c r="M329" s="494"/>
      <c r="N329" s="495"/>
      <c r="O329" s="1317"/>
      <c r="P329" s="452"/>
    </row>
    <row r="330" spans="2:16" s="51" customFormat="1" ht="15" customHeight="1">
      <c r="B330" s="419"/>
      <c r="C330" s="522" t="s">
        <v>1845</v>
      </c>
      <c r="D330" s="457"/>
      <c r="E330" s="524" t="s">
        <v>1843</v>
      </c>
      <c r="F330" s="525">
        <v>0.4</v>
      </c>
      <c r="G330" s="526" t="s">
        <v>678</v>
      </c>
      <c r="H330" s="424"/>
      <c r="I330" s="425"/>
      <c r="J330" s="462"/>
      <c r="K330" s="497"/>
      <c r="L330" s="498"/>
      <c r="M330" s="464"/>
      <c r="N330" s="465"/>
      <c r="O330" s="1317"/>
      <c r="P330" s="452"/>
    </row>
    <row r="331" spans="2:16" s="51" customFormat="1" ht="15" customHeight="1">
      <c r="B331" s="408"/>
      <c r="C331" s="518"/>
      <c r="D331" s="410"/>
      <c r="E331" s="468"/>
      <c r="F331" s="411"/>
      <c r="G331" s="520"/>
      <c r="H331" s="413"/>
      <c r="I331" s="414"/>
      <c r="J331" s="438"/>
      <c r="K331" s="493"/>
      <c r="L331" s="494"/>
      <c r="M331" s="494"/>
      <c r="N331" s="495"/>
      <c r="O331" s="1317"/>
      <c r="P331" s="452"/>
    </row>
    <row r="332" spans="2:16" s="51" customFormat="1" ht="15" customHeight="1">
      <c r="B332" s="419"/>
      <c r="C332" s="522" t="s">
        <v>1846</v>
      </c>
      <c r="D332" s="421"/>
      <c r="E332" s="524" t="s">
        <v>1847</v>
      </c>
      <c r="F332" s="422">
        <v>0.5</v>
      </c>
      <c r="G332" s="526" t="s">
        <v>678</v>
      </c>
      <c r="H332" s="424"/>
      <c r="I332" s="425"/>
      <c r="J332" s="462"/>
      <c r="K332" s="497"/>
      <c r="L332" s="498"/>
      <c r="M332" s="464"/>
      <c r="N332" s="465"/>
      <c r="O332" s="1317"/>
      <c r="P332" s="452"/>
    </row>
    <row r="333" spans="2:16" s="51" customFormat="1" ht="15" customHeight="1">
      <c r="B333" s="408"/>
      <c r="C333" s="518"/>
      <c r="D333" s="410"/>
      <c r="E333" s="518" t="s">
        <v>1848</v>
      </c>
      <c r="F333" s="519"/>
      <c r="G333" s="529"/>
      <c r="H333" s="413"/>
      <c r="I333" s="414"/>
      <c r="J333" s="438"/>
      <c r="K333" s="493"/>
      <c r="L333" s="494"/>
      <c r="M333" s="494"/>
      <c r="N333" s="495"/>
      <c r="O333" s="1317"/>
      <c r="P333" s="452"/>
    </row>
    <row r="334" spans="2:16" s="51" customFormat="1" ht="15" customHeight="1">
      <c r="B334" s="419"/>
      <c r="C334" s="524" t="s">
        <v>1849</v>
      </c>
      <c r="D334" s="421"/>
      <c r="E334" s="524" t="s">
        <v>1850</v>
      </c>
      <c r="F334" s="525">
        <v>0.2</v>
      </c>
      <c r="G334" s="526" t="s">
        <v>678</v>
      </c>
      <c r="H334" s="424"/>
      <c r="I334" s="425"/>
      <c r="J334" s="462"/>
      <c r="K334" s="497"/>
      <c r="L334" s="498"/>
      <c r="M334" s="464"/>
      <c r="N334" s="465"/>
      <c r="O334" s="1317"/>
      <c r="P334" s="452"/>
    </row>
    <row r="335" spans="2:16" s="51" customFormat="1" ht="15" customHeight="1">
      <c r="B335" s="408"/>
      <c r="C335" s="518"/>
      <c r="D335" s="410"/>
      <c r="E335" s="518" t="s">
        <v>1848</v>
      </c>
      <c r="F335" s="519"/>
      <c r="G335" s="529"/>
      <c r="H335" s="413"/>
      <c r="I335" s="414"/>
      <c r="J335" s="438"/>
      <c r="K335" s="493"/>
      <c r="L335" s="494"/>
      <c r="M335" s="494"/>
      <c r="N335" s="495"/>
      <c r="O335" s="1317"/>
      <c r="P335" s="452"/>
    </row>
    <row r="336" spans="2:16" s="51" customFormat="1" ht="15" customHeight="1">
      <c r="B336" s="419"/>
      <c r="C336" s="524" t="s">
        <v>120</v>
      </c>
      <c r="D336" s="421"/>
      <c r="E336" s="524" t="s">
        <v>1851</v>
      </c>
      <c r="F336" s="525">
        <v>0.1</v>
      </c>
      <c r="G336" s="526" t="s">
        <v>678</v>
      </c>
      <c r="H336" s="424"/>
      <c r="I336" s="425"/>
      <c r="J336" s="462"/>
      <c r="K336" s="497"/>
      <c r="L336" s="498"/>
      <c r="M336" s="464"/>
      <c r="N336" s="465"/>
      <c r="O336" s="1317"/>
      <c r="P336" s="452"/>
    </row>
    <row r="337" spans="2:16" s="51" customFormat="1" ht="15" customHeight="1">
      <c r="B337" s="408"/>
      <c r="C337" s="518"/>
      <c r="D337" s="410"/>
      <c r="E337" s="518" t="s">
        <v>1852</v>
      </c>
      <c r="F337" s="519"/>
      <c r="G337" s="520"/>
      <c r="H337" s="413"/>
      <c r="I337" s="414"/>
      <c r="J337" s="438"/>
      <c r="K337" s="493"/>
      <c r="L337" s="494"/>
      <c r="M337" s="494"/>
      <c r="N337" s="495"/>
      <c r="O337" s="1317"/>
      <c r="P337" s="452"/>
    </row>
    <row r="338" spans="2:16" s="51" customFormat="1" ht="15" customHeight="1">
      <c r="B338" s="419"/>
      <c r="C338" s="524" t="s">
        <v>120</v>
      </c>
      <c r="D338" s="421"/>
      <c r="E338" s="524" t="s">
        <v>1853</v>
      </c>
      <c r="F338" s="525">
        <v>2.2999999999999998</v>
      </c>
      <c r="G338" s="526" t="s">
        <v>678</v>
      </c>
      <c r="H338" s="424"/>
      <c r="I338" s="425"/>
      <c r="J338" s="462"/>
      <c r="K338" s="497"/>
      <c r="L338" s="498"/>
      <c r="M338" s="464"/>
      <c r="N338" s="465"/>
      <c r="O338" s="1317"/>
      <c r="P338" s="452"/>
    </row>
    <row r="339" spans="2:16" s="51" customFormat="1" ht="15" customHeight="1">
      <c r="B339" s="408"/>
      <c r="C339" s="518"/>
      <c r="D339" s="470"/>
      <c r="E339" s="518" t="s">
        <v>1852</v>
      </c>
      <c r="F339" s="519"/>
      <c r="G339" s="529"/>
      <c r="H339" s="413"/>
      <c r="I339" s="414"/>
      <c r="J339" s="438"/>
      <c r="K339" s="493"/>
      <c r="L339" s="494"/>
      <c r="M339" s="494"/>
      <c r="N339" s="495"/>
      <c r="O339" s="1317"/>
      <c r="P339" s="452"/>
    </row>
    <row r="340" spans="2:16" s="51" customFormat="1" ht="15" customHeight="1">
      <c r="B340" s="419"/>
      <c r="C340" s="524" t="s">
        <v>120</v>
      </c>
      <c r="D340" s="457"/>
      <c r="E340" s="524" t="s">
        <v>1854</v>
      </c>
      <c r="F340" s="525">
        <v>0.1</v>
      </c>
      <c r="G340" s="526" t="s">
        <v>678</v>
      </c>
      <c r="H340" s="424"/>
      <c r="I340" s="425"/>
      <c r="J340" s="462"/>
      <c r="K340" s="497"/>
      <c r="L340" s="498"/>
      <c r="M340" s="464"/>
      <c r="N340" s="465"/>
      <c r="O340" s="1317"/>
      <c r="P340" s="452"/>
    </row>
    <row r="341" spans="2:16" s="51" customFormat="1" ht="15" customHeight="1">
      <c r="B341" s="408"/>
      <c r="C341" s="409"/>
      <c r="D341" s="410"/>
      <c r="E341" s="468"/>
      <c r="F341" s="434"/>
      <c r="G341" s="412"/>
      <c r="H341" s="413"/>
      <c r="I341" s="414"/>
      <c r="J341" s="438"/>
      <c r="K341" s="493"/>
      <c r="L341" s="494"/>
      <c r="M341" s="494"/>
      <c r="N341" s="495"/>
      <c r="O341" s="1317"/>
      <c r="P341" s="452"/>
    </row>
    <row r="342" spans="2:16" s="51" customFormat="1" ht="15" customHeight="1">
      <c r="B342" s="419"/>
      <c r="C342" s="420" t="s">
        <v>1855</v>
      </c>
      <c r="D342" s="421"/>
      <c r="E342" s="472" t="s">
        <v>1856</v>
      </c>
      <c r="F342" s="400">
        <v>38</v>
      </c>
      <c r="G342" s="423" t="s">
        <v>1833</v>
      </c>
      <c r="H342" s="424"/>
      <c r="I342" s="425"/>
      <c r="J342" s="462"/>
      <c r="K342" s="497"/>
      <c r="L342" s="498"/>
      <c r="M342" s="464"/>
      <c r="N342" s="465"/>
      <c r="O342" s="1317"/>
      <c r="P342" s="452"/>
    </row>
    <row r="343" spans="2:16" s="51" customFormat="1" ht="15" customHeight="1">
      <c r="B343" s="408"/>
      <c r="C343" s="518"/>
      <c r="D343" s="410"/>
      <c r="E343" s="468" t="s">
        <v>1768</v>
      </c>
      <c r="F343" s="434"/>
      <c r="G343" s="412"/>
      <c r="H343" s="413"/>
      <c r="I343" s="414"/>
      <c r="J343" s="438"/>
      <c r="K343" s="493"/>
      <c r="L343" s="494"/>
      <c r="M343" s="494"/>
      <c r="N343" s="495"/>
      <c r="O343" s="1317"/>
      <c r="P343" s="452"/>
    </row>
    <row r="344" spans="2:16" s="51" customFormat="1" ht="15" customHeight="1">
      <c r="B344" s="419"/>
      <c r="C344" s="524" t="s">
        <v>1857</v>
      </c>
      <c r="D344" s="421"/>
      <c r="E344" s="472" t="s">
        <v>1858</v>
      </c>
      <c r="F344" s="400">
        <v>7.5</v>
      </c>
      <c r="G344" s="526" t="s">
        <v>678</v>
      </c>
      <c r="H344" s="424"/>
      <c r="I344" s="425"/>
      <c r="J344" s="462"/>
      <c r="K344" s="497"/>
      <c r="L344" s="498"/>
      <c r="M344" s="464"/>
      <c r="N344" s="465"/>
      <c r="O344" s="1317"/>
      <c r="P344" s="452"/>
    </row>
    <row r="345" spans="2:16" s="51" customFormat="1" ht="15" customHeight="1">
      <c r="B345" s="408"/>
      <c r="C345" s="518"/>
      <c r="D345" s="410"/>
      <c r="E345" s="468"/>
      <c r="F345" s="434"/>
      <c r="G345" s="412"/>
      <c r="H345" s="413"/>
      <c r="I345" s="414"/>
      <c r="J345" s="438"/>
      <c r="K345" s="493"/>
      <c r="L345" s="494"/>
      <c r="M345" s="494"/>
      <c r="N345" s="495"/>
      <c r="O345" s="1317"/>
      <c r="P345" s="452"/>
    </row>
    <row r="346" spans="2:16" s="51" customFormat="1" ht="15" customHeight="1">
      <c r="B346" s="419"/>
      <c r="C346" s="524" t="s">
        <v>1859</v>
      </c>
      <c r="D346" s="421"/>
      <c r="E346" s="472" t="s">
        <v>1860</v>
      </c>
      <c r="F346" s="400">
        <v>7.5</v>
      </c>
      <c r="G346" s="526" t="s">
        <v>678</v>
      </c>
      <c r="H346" s="424"/>
      <c r="I346" s="425"/>
      <c r="J346" s="462"/>
      <c r="K346" s="497"/>
      <c r="L346" s="498"/>
      <c r="M346" s="464"/>
      <c r="N346" s="465"/>
      <c r="O346" s="1317"/>
      <c r="P346" s="452"/>
    </row>
    <row r="347" spans="2:16" s="51" customFormat="1" ht="15" customHeight="1">
      <c r="B347" s="408"/>
      <c r="C347" s="518"/>
      <c r="D347" s="470"/>
      <c r="E347" s="518"/>
      <c r="F347" s="434"/>
      <c r="G347" s="412"/>
      <c r="H347" s="413"/>
      <c r="I347" s="414"/>
      <c r="J347" s="549"/>
      <c r="K347" s="470"/>
      <c r="L347" s="459"/>
      <c r="M347" s="459"/>
      <c r="N347" s="466"/>
      <c r="O347" s="1317"/>
      <c r="P347" s="452"/>
    </row>
    <row r="348" spans="2:16" s="51" customFormat="1" ht="15" customHeight="1">
      <c r="B348" s="419"/>
      <c r="C348" s="524" t="s">
        <v>594</v>
      </c>
      <c r="D348" s="457"/>
      <c r="E348" s="524"/>
      <c r="F348" s="400">
        <v>7.5</v>
      </c>
      <c r="G348" s="526" t="s">
        <v>678</v>
      </c>
      <c r="H348" s="424"/>
      <c r="I348" s="425"/>
      <c r="J348" s="550"/>
      <c r="K348" s="551"/>
      <c r="L348" s="527"/>
      <c r="M348" s="527"/>
      <c r="N348" s="528"/>
      <c r="O348" s="1317"/>
      <c r="P348" s="452"/>
    </row>
    <row r="349" spans="2:16" s="51" customFormat="1" ht="15" customHeight="1">
      <c r="B349" s="408"/>
      <c r="C349" s="409"/>
      <c r="D349" s="410"/>
      <c r="E349" s="468"/>
      <c r="F349" s="434"/>
      <c r="G349" s="412"/>
      <c r="H349" s="413"/>
      <c r="I349" s="414"/>
      <c r="J349" s="438"/>
      <c r="K349" s="493"/>
      <c r="L349" s="494"/>
      <c r="M349" s="494"/>
      <c r="N349" s="495"/>
      <c r="O349" s="1317"/>
      <c r="P349" s="452"/>
    </row>
    <row r="350" spans="2:16" s="51" customFormat="1" ht="15" customHeight="1">
      <c r="B350" s="419"/>
      <c r="C350" s="524" t="s">
        <v>1861</v>
      </c>
      <c r="D350" s="421"/>
      <c r="E350" s="472" t="s">
        <v>1862</v>
      </c>
      <c r="F350" s="400">
        <v>7.5</v>
      </c>
      <c r="G350" s="526" t="s">
        <v>678</v>
      </c>
      <c r="H350" s="424"/>
      <c r="I350" s="425"/>
      <c r="J350" s="462"/>
      <c r="K350" s="497"/>
      <c r="L350" s="498"/>
      <c r="M350" s="464"/>
      <c r="N350" s="465"/>
      <c r="O350" s="1317"/>
      <c r="P350" s="452"/>
    </row>
    <row r="351" spans="2:16" s="51" customFormat="1" ht="15" customHeight="1">
      <c r="B351" s="408"/>
      <c r="C351" s="518"/>
      <c r="D351" s="470"/>
      <c r="E351" s="518"/>
      <c r="F351" s="411"/>
      <c r="G351" s="412"/>
      <c r="H351" s="413"/>
      <c r="I351" s="521"/>
      <c r="J351" s="506"/>
      <c r="K351" s="470"/>
      <c r="L351" s="459"/>
      <c r="M351" s="459"/>
      <c r="N351" s="466"/>
      <c r="O351" s="1317"/>
      <c r="P351" s="452"/>
    </row>
    <row r="352" spans="2:16" s="51" customFormat="1" ht="15" customHeight="1">
      <c r="B352" s="419"/>
      <c r="C352" s="524" t="s">
        <v>1863</v>
      </c>
      <c r="D352" s="457"/>
      <c r="E352" s="524"/>
      <c r="F352" s="422">
        <v>0.5</v>
      </c>
      <c r="G352" s="423" t="s">
        <v>1864</v>
      </c>
      <c r="H352" s="424"/>
      <c r="I352" s="530"/>
      <c r="J352" s="550"/>
      <c r="K352" s="551"/>
      <c r="L352" s="527"/>
      <c r="M352" s="527"/>
      <c r="N352" s="528"/>
      <c r="O352" s="1317"/>
      <c r="P352" s="452"/>
    </row>
    <row r="353" spans="2:16" s="51" customFormat="1" ht="15" customHeight="1">
      <c r="B353" s="408"/>
      <c r="C353" s="518"/>
      <c r="D353" s="410"/>
      <c r="E353" s="518"/>
      <c r="F353" s="411"/>
      <c r="G353" s="412"/>
      <c r="H353" s="413"/>
      <c r="I353" s="521"/>
      <c r="J353" s="438"/>
      <c r="K353" s="493"/>
      <c r="L353" s="494"/>
      <c r="M353" s="494"/>
      <c r="N353" s="495"/>
      <c r="O353" s="1317"/>
      <c r="P353" s="452"/>
    </row>
    <row r="354" spans="2:16" s="51" customFormat="1" ht="15" customHeight="1">
      <c r="B354" s="419"/>
      <c r="C354" s="524" t="s">
        <v>1865</v>
      </c>
      <c r="D354" s="1043"/>
      <c r="E354" s="524" t="s">
        <v>1866</v>
      </c>
      <c r="F354" s="1044">
        <v>146</v>
      </c>
      <c r="G354" s="526" t="s">
        <v>1867</v>
      </c>
      <c r="H354" s="424"/>
      <c r="I354" s="530"/>
      <c r="J354" s="462"/>
      <c r="K354" s="497"/>
      <c r="L354" s="498"/>
      <c r="M354" s="464"/>
      <c r="N354" s="465"/>
      <c r="O354" s="1317"/>
      <c r="P354" s="452"/>
    </row>
    <row r="355" spans="2:16" s="51" customFormat="1" ht="15" customHeight="1">
      <c r="B355" s="396"/>
      <c r="C355" s="399"/>
      <c r="D355" s="398"/>
      <c r="E355" s="474"/>
      <c r="F355" s="400"/>
      <c r="G355" s="401"/>
      <c r="H355" s="402"/>
      <c r="I355" s="538"/>
      <c r="J355" s="486"/>
      <c r="K355" s="501"/>
      <c r="L355" s="564"/>
      <c r="M355" s="564"/>
      <c r="N355" s="565"/>
      <c r="O355" s="1317"/>
      <c r="P355" s="452"/>
    </row>
    <row r="356" spans="2:16" s="51" customFormat="1" ht="15" customHeight="1" thickBot="1">
      <c r="B356" s="441"/>
      <c r="C356" s="442" t="s">
        <v>1868</v>
      </c>
      <c r="D356" s="443"/>
      <c r="E356" s="479" t="s">
        <v>1869</v>
      </c>
      <c r="F356" s="444">
        <v>44</v>
      </c>
      <c r="G356" s="445" t="s">
        <v>1151</v>
      </c>
      <c r="H356" s="446"/>
      <c r="I356" s="544"/>
      <c r="J356" s="488"/>
      <c r="K356" s="503"/>
      <c r="L356" s="510"/>
      <c r="M356" s="489"/>
      <c r="N356" s="483"/>
      <c r="O356" s="1317"/>
      <c r="P356" s="452"/>
    </row>
    <row r="357" spans="2:16" s="51" customFormat="1" ht="15" customHeight="1">
      <c r="B357" s="385"/>
      <c r="C357" s="386"/>
      <c r="D357" s="387"/>
      <c r="E357" s="490"/>
      <c r="F357" s="388"/>
      <c r="G357" s="389"/>
      <c r="H357" s="390"/>
      <c r="I357" s="566"/>
      <c r="J357" s="454"/>
      <c r="K357" s="512"/>
      <c r="L357" s="513"/>
      <c r="M357" s="513"/>
      <c r="N357" s="514"/>
      <c r="O357" s="1317"/>
      <c r="P357" s="452"/>
    </row>
    <row r="358" spans="2:16" s="51" customFormat="1" ht="15" customHeight="1">
      <c r="B358" s="396"/>
      <c r="C358" s="420" t="s">
        <v>1868</v>
      </c>
      <c r="D358" s="398"/>
      <c r="E358" s="474" t="s">
        <v>1870</v>
      </c>
      <c r="F358" s="400">
        <v>36</v>
      </c>
      <c r="G358" s="401" t="s">
        <v>1151</v>
      </c>
      <c r="H358" s="402"/>
      <c r="I358" s="673"/>
      <c r="J358" s="462"/>
      <c r="K358" s="497"/>
      <c r="L358" s="498"/>
      <c r="M358" s="464"/>
      <c r="N358" s="465"/>
      <c r="O358" s="1317"/>
      <c r="P358" s="452"/>
    </row>
    <row r="359" spans="2:16" s="51" customFormat="1" ht="15" customHeight="1">
      <c r="B359" s="408"/>
      <c r="C359" s="518"/>
      <c r="D359" s="1045"/>
      <c r="E359" s="1046"/>
      <c r="F359" s="470"/>
      <c r="G359" s="529"/>
      <c r="H359" s="413"/>
      <c r="I359" s="521"/>
      <c r="J359" s="438"/>
      <c r="K359" s="493"/>
      <c r="L359" s="494"/>
      <c r="M359" s="494"/>
      <c r="N359" s="495"/>
      <c r="O359" s="1317"/>
      <c r="P359" s="452"/>
    </row>
    <row r="360" spans="2:16" s="51" customFormat="1" ht="15" customHeight="1">
      <c r="B360" s="419"/>
      <c r="C360" s="524" t="s">
        <v>1871</v>
      </c>
      <c r="D360" s="1043"/>
      <c r="E360" s="524" t="s">
        <v>1866</v>
      </c>
      <c r="F360" s="1047">
        <v>44</v>
      </c>
      <c r="G360" s="526" t="s">
        <v>1872</v>
      </c>
      <c r="H360" s="424"/>
      <c r="I360" s="530"/>
      <c r="J360" s="462"/>
      <c r="K360" s="497"/>
      <c r="L360" s="498"/>
      <c r="M360" s="464"/>
      <c r="N360" s="465"/>
      <c r="O360" s="1317"/>
      <c r="P360" s="452"/>
    </row>
    <row r="361" spans="2:16" s="51" customFormat="1" ht="15" customHeight="1">
      <c r="B361" s="408"/>
      <c r="C361" s="518"/>
      <c r="D361" s="1045"/>
      <c r="E361" s="1046"/>
      <c r="F361" s="470"/>
      <c r="G361" s="529"/>
      <c r="H361" s="413"/>
      <c r="I361" s="521"/>
      <c r="J361" s="438"/>
      <c r="K361" s="493"/>
      <c r="L361" s="494"/>
      <c r="M361" s="494"/>
      <c r="N361" s="495"/>
      <c r="O361" s="1317"/>
      <c r="P361" s="452"/>
    </row>
    <row r="362" spans="2:16" s="51" customFormat="1" ht="15" customHeight="1">
      <c r="B362" s="419"/>
      <c r="C362" s="524" t="s">
        <v>101</v>
      </c>
      <c r="D362" s="1043"/>
      <c r="E362" s="524" t="s">
        <v>1873</v>
      </c>
      <c r="F362" s="1047">
        <v>36</v>
      </c>
      <c r="G362" s="526" t="s">
        <v>1872</v>
      </c>
      <c r="H362" s="424"/>
      <c r="I362" s="530"/>
      <c r="J362" s="462"/>
      <c r="K362" s="497"/>
      <c r="L362" s="498"/>
      <c r="M362" s="464"/>
      <c r="N362" s="465"/>
      <c r="O362" s="1317"/>
      <c r="P362" s="452"/>
    </row>
    <row r="363" spans="2:16" s="51" customFormat="1" ht="15" customHeight="1">
      <c r="B363" s="408"/>
      <c r="C363" s="518"/>
      <c r="D363" s="410"/>
      <c r="E363" s="518"/>
      <c r="F363" s="411"/>
      <c r="G363" s="529"/>
      <c r="H363" s="413"/>
      <c r="I363" s="521"/>
      <c r="J363" s="438"/>
      <c r="K363" s="493"/>
      <c r="L363" s="494"/>
      <c r="M363" s="494"/>
      <c r="N363" s="495"/>
      <c r="O363" s="1317"/>
      <c r="P363" s="452"/>
    </row>
    <row r="364" spans="2:16" s="51" customFormat="1" ht="15" customHeight="1">
      <c r="B364" s="419"/>
      <c r="C364" s="524" t="s">
        <v>1874</v>
      </c>
      <c r="D364" s="421"/>
      <c r="E364" s="524" t="s">
        <v>1875</v>
      </c>
      <c r="F364" s="422">
        <v>36</v>
      </c>
      <c r="G364" s="423" t="s">
        <v>1833</v>
      </c>
      <c r="H364" s="424"/>
      <c r="I364" s="530"/>
      <c r="J364" s="462"/>
      <c r="K364" s="497"/>
      <c r="L364" s="498"/>
      <c r="M364" s="464"/>
      <c r="N364" s="465"/>
      <c r="O364" s="1317"/>
      <c r="P364" s="452"/>
    </row>
    <row r="365" spans="2:16" s="51" customFormat="1" ht="15" customHeight="1">
      <c r="B365" s="408"/>
      <c r="C365" s="518"/>
      <c r="D365" s="410"/>
      <c r="E365" s="518"/>
      <c r="F365" s="411"/>
      <c r="G365" s="412"/>
      <c r="H365" s="413"/>
      <c r="I365" s="521"/>
      <c r="J365" s="438"/>
      <c r="K365" s="493"/>
      <c r="L365" s="494"/>
      <c r="M365" s="494"/>
      <c r="N365" s="495"/>
      <c r="O365" s="1317"/>
      <c r="P365" s="452"/>
    </row>
    <row r="366" spans="2:16" s="51" customFormat="1" ht="15" customHeight="1">
      <c r="B366" s="419"/>
      <c r="C366" s="524" t="s">
        <v>101</v>
      </c>
      <c r="D366" s="1043"/>
      <c r="E366" s="524"/>
      <c r="F366" s="1044">
        <v>1.6</v>
      </c>
      <c r="G366" s="526" t="s">
        <v>130</v>
      </c>
      <c r="H366" s="424"/>
      <c r="I366" s="530"/>
      <c r="J366" s="462"/>
      <c r="K366" s="497"/>
      <c r="L366" s="498"/>
      <c r="M366" s="464"/>
      <c r="N366" s="465"/>
      <c r="O366" s="1317"/>
      <c r="P366" s="452"/>
    </row>
    <row r="367" spans="2:16" s="51" customFormat="1" ht="15" customHeight="1">
      <c r="B367" s="408"/>
      <c r="C367" s="409"/>
      <c r="D367" s="410"/>
      <c r="E367" s="468"/>
      <c r="F367" s="434"/>
      <c r="G367" s="412"/>
      <c r="H367" s="413"/>
      <c r="I367" s="414"/>
      <c r="J367" s="438"/>
      <c r="K367" s="493"/>
      <c r="L367" s="494"/>
      <c r="M367" s="494"/>
      <c r="N367" s="495"/>
      <c r="O367" s="1317"/>
      <c r="P367" s="452"/>
    </row>
    <row r="368" spans="2:16" s="51" customFormat="1" ht="15" customHeight="1">
      <c r="B368" s="419"/>
      <c r="C368" s="420" t="s">
        <v>1876</v>
      </c>
      <c r="D368" s="421"/>
      <c r="E368" s="472"/>
      <c r="F368" s="400">
        <v>7.5</v>
      </c>
      <c r="G368" s="526" t="s">
        <v>678</v>
      </c>
      <c r="H368" s="424"/>
      <c r="I368" s="425"/>
      <c r="J368" s="462"/>
      <c r="K368" s="497"/>
      <c r="L368" s="498"/>
      <c r="M368" s="464"/>
      <c r="N368" s="465"/>
      <c r="O368" s="1317"/>
      <c r="P368" s="452"/>
    </row>
    <row r="369" spans="2:16" s="51" customFormat="1" ht="15" customHeight="1">
      <c r="B369" s="408"/>
      <c r="C369" s="536"/>
      <c r="D369" s="1045"/>
      <c r="E369" s="1046"/>
      <c r="F369" s="470"/>
      <c r="G369" s="529"/>
      <c r="H369" s="413"/>
      <c r="I369" s="414"/>
      <c r="J369" s="438"/>
      <c r="K369" s="493"/>
      <c r="L369" s="494"/>
      <c r="M369" s="494"/>
      <c r="N369" s="495"/>
      <c r="O369" s="1317"/>
      <c r="P369" s="452"/>
    </row>
    <row r="370" spans="2:16" s="51" customFormat="1" ht="15" customHeight="1">
      <c r="B370" s="419"/>
      <c r="C370" s="524" t="s">
        <v>1877</v>
      </c>
      <c r="D370" s="1043"/>
      <c r="E370" s="522" t="s">
        <v>1878</v>
      </c>
      <c r="F370" s="400">
        <v>7.5</v>
      </c>
      <c r="G370" s="526" t="s">
        <v>678</v>
      </c>
      <c r="H370" s="424"/>
      <c r="I370" s="425"/>
      <c r="J370" s="462"/>
      <c r="K370" s="497"/>
      <c r="L370" s="498"/>
      <c r="M370" s="464"/>
      <c r="N370" s="465"/>
      <c r="O370" s="1317"/>
      <c r="P370" s="452"/>
    </row>
    <row r="371" spans="2:16" s="51" customFormat="1" ht="15" customHeight="1">
      <c r="B371" s="408"/>
      <c r="C371" s="409"/>
      <c r="D371" s="410"/>
      <c r="E371" s="468"/>
      <c r="F371" s="411"/>
      <c r="G371" s="412"/>
      <c r="H371" s="413"/>
      <c r="I371" s="414"/>
      <c r="J371" s="438"/>
      <c r="K371" s="493"/>
      <c r="L371" s="494"/>
      <c r="M371" s="494"/>
      <c r="N371" s="495"/>
      <c r="O371" s="1317"/>
      <c r="P371" s="452"/>
    </row>
    <row r="372" spans="2:16" s="51" customFormat="1" ht="15" customHeight="1">
      <c r="B372" s="419"/>
      <c r="C372" s="420" t="s">
        <v>1835</v>
      </c>
      <c r="D372" s="421"/>
      <c r="E372" s="472"/>
      <c r="F372" s="422">
        <v>0.2</v>
      </c>
      <c r="G372" s="423" t="s">
        <v>678</v>
      </c>
      <c r="H372" s="1041"/>
      <c r="I372" s="1042"/>
      <c r="J372" s="462"/>
      <c r="K372" s="497"/>
      <c r="L372" s="498"/>
      <c r="M372" s="464"/>
      <c r="N372" s="465"/>
      <c r="O372" s="1317"/>
      <c r="P372" s="452"/>
    </row>
    <row r="373" spans="2:16" s="51" customFormat="1" ht="15" customHeight="1">
      <c r="B373" s="408"/>
      <c r="C373" s="518"/>
      <c r="D373" s="410"/>
      <c r="E373" s="518"/>
      <c r="F373" s="411"/>
      <c r="G373" s="529"/>
      <c r="H373" s="413"/>
      <c r="I373" s="521"/>
      <c r="J373" s="506"/>
      <c r="K373" s="459"/>
      <c r="L373" s="459"/>
      <c r="M373" s="459"/>
      <c r="N373" s="466"/>
      <c r="O373" s="1317"/>
      <c r="P373" s="452"/>
    </row>
    <row r="374" spans="2:16" s="51" customFormat="1" ht="15" customHeight="1">
      <c r="B374" s="419"/>
      <c r="C374" s="524"/>
      <c r="D374" s="421"/>
      <c r="E374" s="524"/>
      <c r="F374" s="422"/>
      <c r="G374" s="423"/>
      <c r="H374" s="424"/>
      <c r="I374" s="530"/>
      <c r="J374" s="462"/>
      <c r="K374" s="1048"/>
      <c r="L374" s="1048"/>
      <c r="M374" s="1048"/>
      <c r="N374" s="465"/>
      <c r="O374" s="1317"/>
      <c r="P374" s="452"/>
    </row>
    <row r="375" spans="2:16" s="51" customFormat="1" ht="15" customHeight="1">
      <c r="B375" s="408"/>
      <c r="C375" s="518"/>
      <c r="D375" s="470"/>
      <c r="E375" s="518"/>
      <c r="F375" s="411"/>
      <c r="G375" s="412"/>
      <c r="H375" s="413"/>
      <c r="I375" s="521"/>
      <c r="J375" s="506"/>
      <c r="K375" s="470"/>
      <c r="L375" s="459"/>
      <c r="M375" s="459"/>
      <c r="N375" s="466"/>
      <c r="O375" s="1317"/>
      <c r="P375" s="452"/>
    </row>
    <row r="376" spans="2:16" s="51" customFormat="1" ht="15" customHeight="1">
      <c r="B376" s="419"/>
      <c r="C376" s="524"/>
      <c r="D376" s="457"/>
      <c r="E376" s="524"/>
      <c r="F376" s="422"/>
      <c r="G376" s="423"/>
      <c r="H376" s="424"/>
      <c r="I376" s="1049"/>
      <c r="J376" s="1050"/>
      <c r="K376" s="1051"/>
      <c r="L376" s="1051"/>
      <c r="M376" s="1051"/>
      <c r="N376" s="1052"/>
      <c r="O376" s="1317"/>
      <c r="P376" s="452"/>
    </row>
    <row r="377" spans="2:16" s="51" customFormat="1" ht="15" customHeight="1">
      <c r="B377" s="408"/>
      <c r="C377" s="518"/>
      <c r="D377" s="470"/>
      <c r="E377" s="518"/>
      <c r="F377" s="411"/>
      <c r="G377" s="412"/>
      <c r="H377" s="413"/>
      <c r="I377" s="521"/>
      <c r="J377" s="506"/>
      <c r="K377" s="470"/>
      <c r="L377" s="459"/>
      <c r="M377" s="459"/>
      <c r="N377" s="466"/>
      <c r="O377" s="1317"/>
      <c r="P377" s="452"/>
    </row>
    <row r="378" spans="2:16" s="51" customFormat="1" ht="15" customHeight="1">
      <c r="B378" s="419"/>
      <c r="C378" s="524"/>
      <c r="D378" s="457"/>
      <c r="E378" s="524"/>
      <c r="F378" s="525"/>
      <c r="G378" s="423"/>
      <c r="H378" s="424"/>
      <c r="I378" s="530"/>
      <c r="J378" s="1050"/>
      <c r="K378" s="1053"/>
      <c r="L378" s="1053"/>
      <c r="M378" s="1053"/>
      <c r="N378" s="1054"/>
      <c r="O378" s="1317"/>
      <c r="P378" s="452"/>
    </row>
    <row r="379" spans="2:16" s="51" customFormat="1" ht="15" customHeight="1">
      <c r="B379" s="408"/>
      <c r="C379" s="518"/>
      <c r="D379" s="470"/>
      <c r="E379" s="518"/>
      <c r="F379" s="411"/>
      <c r="G379" s="412"/>
      <c r="H379" s="413"/>
      <c r="I379" s="521"/>
      <c r="J379" s="506"/>
      <c r="K379" s="470"/>
      <c r="L379" s="459"/>
      <c r="M379" s="459"/>
      <c r="N379" s="466"/>
      <c r="O379" s="1317"/>
      <c r="P379" s="452"/>
    </row>
    <row r="380" spans="2:16" s="51" customFormat="1" ht="15" customHeight="1">
      <c r="B380" s="419"/>
      <c r="C380" s="524"/>
      <c r="D380" s="457"/>
      <c r="E380" s="524"/>
      <c r="F380" s="430"/>
      <c r="G380" s="423"/>
      <c r="H380" s="424"/>
      <c r="I380" s="530"/>
      <c r="J380" s="550"/>
      <c r="K380" s="551"/>
      <c r="L380" s="527"/>
      <c r="M380" s="527"/>
      <c r="N380" s="528"/>
      <c r="O380" s="1317"/>
      <c r="P380" s="452"/>
    </row>
    <row r="381" spans="2:16" s="51" customFormat="1" ht="15" customHeight="1">
      <c r="B381" s="408"/>
      <c r="C381" s="536"/>
      <c r="D381" s="1045"/>
      <c r="E381" s="536"/>
      <c r="F381" s="470"/>
      <c r="G381" s="529"/>
      <c r="H381" s="413"/>
      <c r="I381" s="521"/>
      <c r="J381" s="506"/>
      <c r="K381" s="470"/>
      <c r="L381" s="459"/>
      <c r="M381" s="459"/>
      <c r="N381" s="466"/>
      <c r="O381" s="1317"/>
      <c r="P381" s="452"/>
    </row>
    <row r="382" spans="2:16" s="51" customFormat="1" ht="15" customHeight="1">
      <c r="B382" s="419"/>
      <c r="C382" s="524"/>
      <c r="D382" s="1043"/>
      <c r="E382" s="524"/>
      <c r="F382" s="457"/>
      <c r="G382" s="526"/>
      <c r="H382" s="424"/>
      <c r="I382" s="530"/>
      <c r="J382" s="500"/>
      <c r="K382" s="1053"/>
      <c r="L382" s="1053"/>
      <c r="M382" s="1053"/>
      <c r="N382" s="1054"/>
      <c r="O382" s="1317"/>
      <c r="P382" s="452"/>
    </row>
    <row r="383" spans="2:16" s="51" customFormat="1" ht="15" customHeight="1">
      <c r="B383" s="408"/>
      <c r="C383" s="467"/>
      <c r="D383" s="410"/>
      <c r="E383" s="474"/>
      <c r="F383" s="434"/>
      <c r="G383" s="412"/>
      <c r="H383" s="413"/>
      <c r="I383" s="521"/>
      <c r="J383" s="506"/>
      <c r="K383" s="470"/>
      <c r="L383" s="459"/>
      <c r="M383" s="459"/>
      <c r="N383" s="466"/>
      <c r="O383" s="1317"/>
      <c r="P383" s="452"/>
    </row>
    <row r="384" spans="2:16" s="51" customFormat="1" ht="15" customHeight="1">
      <c r="B384" s="419"/>
      <c r="C384" s="524"/>
      <c r="D384" s="1043"/>
      <c r="E384" s="524"/>
      <c r="F384" s="457"/>
      <c r="G384" s="526"/>
      <c r="H384" s="424"/>
      <c r="I384" s="530"/>
      <c r="J384" s="500"/>
      <c r="K384" s="1053"/>
      <c r="L384" s="1053"/>
      <c r="M384" s="1053"/>
      <c r="N384" s="1054"/>
      <c r="O384" s="1317"/>
      <c r="P384" s="452"/>
    </row>
    <row r="385" spans="2:16" s="51" customFormat="1" ht="15" customHeight="1">
      <c r="B385" s="408"/>
      <c r="C385" s="518"/>
      <c r="D385" s="410"/>
      <c r="E385" s="518"/>
      <c r="F385" s="1055"/>
      <c r="G385" s="412"/>
      <c r="H385" s="413"/>
      <c r="I385" s="521"/>
      <c r="J385" s="506"/>
      <c r="K385" s="470"/>
      <c r="L385" s="459"/>
      <c r="M385" s="459"/>
      <c r="N385" s="466"/>
      <c r="O385" s="1317"/>
      <c r="P385" s="452"/>
    </row>
    <row r="386" spans="2:16" s="51" customFormat="1" ht="15" customHeight="1">
      <c r="B386" s="419"/>
      <c r="C386" s="524"/>
      <c r="D386" s="421"/>
      <c r="E386" s="524"/>
      <c r="F386" s="1056"/>
      <c r="G386" s="526"/>
      <c r="H386" s="424"/>
      <c r="I386" s="530"/>
      <c r="J386" s="500"/>
      <c r="K386" s="551"/>
      <c r="L386" s="527"/>
      <c r="M386" s="527"/>
      <c r="N386" s="528"/>
      <c r="O386" s="1317"/>
      <c r="P386" s="452"/>
    </row>
    <row r="387" spans="2:16" s="51" customFormat="1" ht="15" customHeight="1">
      <c r="B387" s="396"/>
      <c r="C387" s="399"/>
      <c r="D387" s="398"/>
      <c r="E387" s="474"/>
      <c r="F387" s="400"/>
      <c r="G387" s="401"/>
      <c r="H387" s="402"/>
      <c r="I387" s="403"/>
      <c r="J387" s="539"/>
      <c r="K387" s="540"/>
      <c r="L387" s="476"/>
      <c r="M387" s="476"/>
      <c r="N387" s="477"/>
      <c r="O387" s="1317"/>
      <c r="P387" s="452"/>
    </row>
    <row r="388" spans="2:16" s="51" customFormat="1" ht="15" customHeight="1" thickBot="1">
      <c r="B388" s="441"/>
      <c r="C388" s="478" t="str">
        <f>+C326&amp;"　　　計"</f>
        <v>テラス庇屋根鉄骨下地工事　　　計</v>
      </c>
      <c r="D388" s="443"/>
      <c r="E388" s="479"/>
      <c r="F388" s="444"/>
      <c r="G388" s="445"/>
      <c r="H388" s="446"/>
      <c r="I388" s="481"/>
      <c r="J388" s="1057"/>
      <c r="K388" s="553"/>
      <c r="L388" s="591"/>
      <c r="M388" s="591"/>
      <c r="N388" s="592"/>
      <c r="O388" s="1317"/>
      <c r="P388" s="452"/>
    </row>
    <row r="389" spans="2:16" s="51" customFormat="1" ht="15" customHeight="1">
      <c r="B389" s="385"/>
      <c r="C389" s="386"/>
      <c r="D389" s="387"/>
      <c r="E389" s="490"/>
      <c r="F389" s="388"/>
      <c r="G389" s="389"/>
      <c r="H389" s="390"/>
      <c r="I389" s="391"/>
      <c r="J389" s="1480"/>
      <c r="K389" s="1481"/>
      <c r="L389" s="1481"/>
      <c r="M389" s="1481"/>
      <c r="N389" s="1482"/>
      <c r="O389" s="1317"/>
      <c r="P389" s="452"/>
    </row>
    <row r="390" spans="2:16" s="51" customFormat="1" ht="15" customHeight="1">
      <c r="B390" s="419" t="s">
        <v>362</v>
      </c>
      <c r="C390" s="524" t="s">
        <v>1840</v>
      </c>
      <c r="D390" s="398"/>
      <c r="E390" s="474"/>
      <c r="F390" s="400"/>
      <c r="G390" s="401"/>
      <c r="H390" s="402"/>
      <c r="I390" s="403"/>
      <c r="J390" s="654"/>
      <c r="K390" s="551"/>
      <c r="L390" s="1453"/>
      <c r="M390" s="1453"/>
      <c r="N390" s="1454"/>
      <c r="O390" s="1317"/>
      <c r="P390" s="452"/>
    </row>
    <row r="391" spans="2:16" s="51" customFormat="1" ht="15" customHeight="1">
      <c r="B391" s="408"/>
      <c r="C391" s="409"/>
      <c r="D391" s="410"/>
      <c r="E391" s="468" t="s">
        <v>1879</v>
      </c>
      <c r="F391" s="411"/>
      <c r="G391" s="412"/>
      <c r="H391" s="413"/>
      <c r="I391" s="521"/>
      <c r="J391" s="609"/>
      <c r="K391" s="470"/>
      <c r="L391" s="459"/>
      <c r="M391" s="459"/>
      <c r="N391" s="466"/>
      <c r="O391" s="1317"/>
      <c r="P391" s="452"/>
    </row>
    <row r="392" spans="2:16" s="51" customFormat="1" ht="15" customHeight="1">
      <c r="B392" s="419"/>
      <c r="C392" s="420" t="s">
        <v>1880</v>
      </c>
      <c r="D392" s="421"/>
      <c r="E392" s="472" t="s">
        <v>1881</v>
      </c>
      <c r="F392" s="422">
        <v>3</v>
      </c>
      <c r="G392" s="423" t="s">
        <v>162</v>
      </c>
      <c r="H392" s="424"/>
      <c r="I392" s="425"/>
      <c r="J392" s="1478"/>
      <c r="K392" s="1479"/>
      <c r="L392" s="527"/>
      <c r="M392" s="527"/>
      <c r="N392" s="528"/>
      <c r="O392" s="1317"/>
      <c r="P392" s="452"/>
    </row>
    <row r="393" spans="2:16" s="51" customFormat="1" ht="15" customHeight="1">
      <c r="B393" s="408"/>
      <c r="C393" s="409"/>
      <c r="D393" s="410"/>
      <c r="E393" s="468" t="s">
        <v>1879</v>
      </c>
      <c r="F393" s="434"/>
      <c r="G393" s="412"/>
      <c r="H393" s="413"/>
      <c r="I393" s="521"/>
      <c r="J393" s="609"/>
      <c r="K393" s="470"/>
      <c r="L393" s="459"/>
      <c r="M393" s="459"/>
      <c r="N393" s="466"/>
      <c r="O393" s="1317"/>
      <c r="P393" s="452"/>
    </row>
    <row r="394" spans="2:16" s="51" customFormat="1" ht="15" customHeight="1">
      <c r="B394" s="419"/>
      <c r="C394" s="420" t="s">
        <v>1882</v>
      </c>
      <c r="D394" s="421"/>
      <c r="E394" s="472" t="s">
        <v>1881</v>
      </c>
      <c r="F394" s="435">
        <v>1</v>
      </c>
      <c r="G394" s="559" t="s">
        <v>191</v>
      </c>
      <c r="H394" s="424"/>
      <c r="I394" s="425"/>
      <c r="J394" s="1478"/>
      <c r="K394" s="1479"/>
      <c r="L394" s="527"/>
      <c r="M394" s="527"/>
      <c r="N394" s="528"/>
      <c r="O394" s="1317"/>
      <c r="P394" s="452"/>
    </row>
    <row r="395" spans="2:16" s="51" customFormat="1" ht="15" customHeight="1">
      <c r="B395" s="408"/>
      <c r="C395" s="409"/>
      <c r="D395" s="410"/>
      <c r="E395" s="468"/>
      <c r="F395" s="411"/>
      <c r="G395" s="412"/>
      <c r="H395" s="413"/>
      <c r="I395" s="521"/>
      <c r="J395" s="506"/>
      <c r="K395" s="470"/>
      <c r="L395" s="459"/>
      <c r="M395" s="459"/>
      <c r="N395" s="466"/>
      <c r="O395" s="1317"/>
      <c r="P395" s="452"/>
    </row>
    <row r="396" spans="2:16" s="51" customFormat="1" ht="15" customHeight="1">
      <c r="B396" s="419"/>
      <c r="C396" s="420"/>
      <c r="D396" s="421"/>
      <c r="E396" s="472"/>
      <c r="F396" s="422"/>
      <c r="G396" s="423"/>
      <c r="H396" s="424"/>
      <c r="I396" s="530"/>
      <c r="J396" s="1457"/>
      <c r="K396" s="1459"/>
      <c r="L396" s="1453"/>
      <c r="M396" s="1453"/>
      <c r="N396" s="1454"/>
      <c r="O396" s="1317"/>
      <c r="P396" s="452"/>
    </row>
    <row r="397" spans="2:16" s="51" customFormat="1" ht="15" customHeight="1">
      <c r="B397" s="408"/>
      <c r="C397" s="409"/>
      <c r="D397" s="410"/>
      <c r="E397" s="468"/>
      <c r="F397" s="411"/>
      <c r="G397" s="412"/>
      <c r="H397" s="413"/>
      <c r="I397" s="521"/>
      <c r="J397" s="506"/>
      <c r="K397" s="470"/>
      <c r="L397" s="459"/>
      <c r="M397" s="459"/>
      <c r="N397" s="466"/>
      <c r="O397" s="1317"/>
      <c r="P397" s="452"/>
    </row>
    <row r="398" spans="2:16" s="51" customFormat="1" ht="15" customHeight="1">
      <c r="B398" s="419"/>
      <c r="C398" s="420"/>
      <c r="D398" s="421"/>
      <c r="E398" s="472"/>
      <c r="F398" s="422"/>
      <c r="G398" s="423"/>
      <c r="H398" s="424"/>
      <c r="I398" s="530"/>
      <c r="J398" s="1457"/>
      <c r="K398" s="1459"/>
      <c r="L398" s="1453"/>
      <c r="M398" s="1453"/>
      <c r="N398" s="1454"/>
      <c r="O398" s="1317"/>
      <c r="P398" s="452"/>
    </row>
    <row r="399" spans="2:16" s="51" customFormat="1" ht="15" customHeight="1">
      <c r="B399" s="408"/>
      <c r="C399" s="409"/>
      <c r="D399" s="410"/>
      <c r="E399" s="468"/>
      <c r="F399" s="411"/>
      <c r="G399" s="412"/>
      <c r="H399" s="413"/>
      <c r="I399" s="414"/>
      <c r="J399" s="415"/>
      <c r="K399" s="459"/>
      <c r="L399" s="459"/>
      <c r="M399" s="459"/>
      <c r="N399" s="466"/>
      <c r="O399" s="1317"/>
      <c r="P399" s="452"/>
    </row>
    <row r="400" spans="2:16" s="51" customFormat="1" ht="15" customHeight="1">
      <c r="B400" s="419"/>
      <c r="C400" s="420"/>
      <c r="D400" s="421"/>
      <c r="E400" s="472"/>
      <c r="F400" s="422"/>
      <c r="G400" s="423"/>
      <c r="H400" s="424"/>
      <c r="I400" s="425"/>
      <c r="J400" s="462"/>
      <c r="K400" s="457"/>
      <c r="L400" s="457"/>
      <c r="M400" s="457"/>
      <c r="N400" s="458"/>
      <c r="O400" s="1317"/>
      <c r="P400" s="452"/>
    </row>
    <row r="401" spans="2:16" s="51" customFormat="1" ht="15" customHeight="1">
      <c r="B401" s="408"/>
      <c r="C401" s="409"/>
      <c r="D401" s="410"/>
      <c r="E401" s="468"/>
      <c r="F401" s="411"/>
      <c r="G401" s="412"/>
      <c r="H401" s="413"/>
      <c r="I401" s="414"/>
      <c r="J401" s="415"/>
      <c r="K401" s="459"/>
      <c r="L401" s="459"/>
      <c r="M401" s="459"/>
      <c r="N401" s="466"/>
      <c r="O401" s="1317"/>
      <c r="P401" s="452"/>
    </row>
    <row r="402" spans="2:16" s="51" customFormat="1" ht="15" customHeight="1">
      <c r="B402" s="419"/>
      <c r="C402" s="420"/>
      <c r="D402" s="421"/>
      <c r="E402" s="472"/>
      <c r="F402" s="422"/>
      <c r="G402" s="423"/>
      <c r="H402" s="424"/>
      <c r="I402" s="425"/>
      <c r="J402" s="462"/>
      <c r="K402" s="457"/>
      <c r="L402" s="457"/>
      <c r="M402" s="457"/>
      <c r="N402" s="458"/>
      <c r="O402" s="1317"/>
      <c r="P402" s="452"/>
    </row>
    <row r="403" spans="2:16" s="51" customFormat="1" ht="15" customHeight="1">
      <c r="B403" s="408"/>
      <c r="C403" s="409"/>
      <c r="D403" s="410"/>
      <c r="E403" s="468"/>
      <c r="F403" s="411"/>
      <c r="G403" s="412"/>
      <c r="H403" s="413"/>
      <c r="I403" s="414"/>
      <c r="J403" s="415"/>
      <c r="K403" s="459"/>
      <c r="L403" s="459"/>
      <c r="M403" s="459"/>
      <c r="N403" s="466"/>
      <c r="O403" s="1317"/>
      <c r="P403" s="452"/>
    </row>
    <row r="404" spans="2:16" s="51" customFormat="1" ht="15" customHeight="1">
      <c r="B404" s="419"/>
      <c r="C404" s="420"/>
      <c r="D404" s="421"/>
      <c r="E404" s="472"/>
      <c r="F404" s="422"/>
      <c r="G404" s="423"/>
      <c r="H404" s="424"/>
      <c r="I404" s="425"/>
      <c r="J404" s="500"/>
      <c r="K404" s="457"/>
      <c r="L404" s="457"/>
      <c r="M404" s="457"/>
      <c r="N404" s="458"/>
      <c r="O404" s="1317"/>
      <c r="P404" s="452"/>
    </row>
    <row r="405" spans="2:16" s="51" customFormat="1" ht="15" customHeight="1">
      <c r="B405" s="408"/>
      <c r="C405" s="409"/>
      <c r="D405" s="410"/>
      <c r="E405" s="468"/>
      <c r="F405" s="411"/>
      <c r="G405" s="412"/>
      <c r="H405" s="413"/>
      <c r="I405" s="414"/>
      <c r="J405" s="415"/>
      <c r="K405" s="459"/>
      <c r="L405" s="459"/>
      <c r="M405" s="459"/>
      <c r="N405" s="466"/>
      <c r="O405" s="1317"/>
      <c r="P405" s="452"/>
    </row>
    <row r="406" spans="2:16" s="51" customFormat="1" ht="15" customHeight="1">
      <c r="B406" s="419"/>
      <c r="C406" s="420"/>
      <c r="D406" s="421"/>
      <c r="E406" s="472"/>
      <c r="F406" s="422"/>
      <c r="G406" s="423"/>
      <c r="H406" s="424"/>
      <c r="I406" s="425"/>
      <c r="J406" s="462"/>
      <c r="K406" s="457"/>
      <c r="L406" s="457"/>
      <c r="M406" s="457"/>
      <c r="N406" s="458"/>
      <c r="O406" s="1317"/>
      <c r="P406" s="452"/>
    </row>
    <row r="407" spans="2:16" s="51" customFormat="1" ht="15" customHeight="1">
      <c r="B407" s="408"/>
      <c r="C407" s="409"/>
      <c r="D407" s="410"/>
      <c r="E407" s="468"/>
      <c r="F407" s="411"/>
      <c r="G407" s="412"/>
      <c r="H407" s="413"/>
      <c r="I407" s="414"/>
      <c r="J407" s="415"/>
      <c r="K407" s="459"/>
      <c r="L407" s="459"/>
      <c r="M407" s="459"/>
      <c r="N407" s="466"/>
      <c r="O407" s="1317"/>
      <c r="P407" s="452"/>
    </row>
    <row r="408" spans="2:16" s="51" customFormat="1" ht="15" customHeight="1">
      <c r="B408" s="419"/>
      <c r="C408" s="420"/>
      <c r="D408" s="421"/>
      <c r="E408" s="472"/>
      <c r="F408" s="422"/>
      <c r="G408" s="423"/>
      <c r="H408" s="424"/>
      <c r="I408" s="425"/>
      <c r="J408" s="462"/>
      <c r="K408" s="457"/>
      <c r="L408" s="457"/>
      <c r="M408" s="457"/>
      <c r="N408" s="458"/>
      <c r="O408" s="1317"/>
      <c r="P408" s="452"/>
    </row>
    <row r="409" spans="2:16" s="51" customFormat="1" ht="15" customHeight="1">
      <c r="B409" s="408"/>
      <c r="C409" s="409"/>
      <c r="D409" s="410"/>
      <c r="E409" s="468"/>
      <c r="F409" s="434"/>
      <c r="G409" s="412"/>
      <c r="H409" s="413"/>
      <c r="I409" s="414"/>
      <c r="J409" s="415"/>
      <c r="K409" s="459"/>
      <c r="L409" s="459"/>
      <c r="M409" s="459"/>
      <c r="N409" s="466"/>
      <c r="O409" s="1317"/>
      <c r="P409" s="452"/>
    </row>
    <row r="410" spans="2:16" s="51" customFormat="1" ht="15" customHeight="1">
      <c r="B410" s="419"/>
      <c r="C410" s="420"/>
      <c r="D410" s="421"/>
      <c r="E410" s="472"/>
      <c r="F410" s="435"/>
      <c r="G410" s="423"/>
      <c r="H410" s="424"/>
      <c r="I410" s="425"/>
      <c r="J410" s="462"/>
      <c r="K410" s="457"/>
      <c r="L410" s="457"/>
      <c r="M410" s="457"/>
      <c r="N410" s="458"/>
      <c r="O410" s="1317"/>
      <c r="P410" s="452"/>
    </row>
    <row r="411" spans="2:16" s="51" customFormat="1" ht="15" customHeight="1">
      <c r="B411" s="408"/>
      <c r="C411" s="409"/>
      <c r="D411" s="410"/>
      <c r="E411" s="468"/>
      <c r="F411" s="434"/>
      <c r="G411" s="412"/>
      <c r="H411" s="413"/>
      <c r="I411" s="414"/>
      <c r="J411" s="415"/>
      <c r="K411" s="459"/>
      <c r="L411" s="459"/>
      <c r="M411" s="459"/>
      <c r="N411" s="466"/>
      <c r="O411" s="1317"/>
      <c r="P411" s="452"/>
    </row>
    <row r="412" spans="2:16" s="51" customFormat="1" ht="15" customHeight="1">
      <c r="B412" s="419"/>
      <c r="C412" s="420"/>
      <c r="D412" s="421"/>
      <c r="E412" s="472"/>
      <c r="F412" s="435"/>
      <c r="G412" s="423"/>
      <c r="H412" s="424"/>
      <c r="I412" s="425"/>
      <c r="J412" s="462"/>
      <c r="K412" s="457"/>
      <c r="L412" s="457"/>
      <c r="M412" s="457"/>
      <c r="N412" s="458"/>
      <c r="O412" s="1317"/>
      <c r="P412" s="452"/>
    </row>
    <row r="413" spans="2:16" s="51" customFormat="1" ht="15" customHeight="1">
      <c r="B413" s="408"/>
      <c r="C413" s="409"/>
      <c r="D413" s="410"/>
      <c r="E413" s="468"/>
      <c r="F413" s="434"/>
      <c r="G413" s="412"/>
      <c r="H413" s="413"/>
      <c r="I413" s="414"/>
      <c r="J413" s="415"/>
      <c r="K413" s="459"/>
      <c r="L413" s="459"/>
      <c r="M413" s="459"/>
      <c r="N413" s="466"/>
      <c r="O413" s="1317"/>
      <c r="P413" s="452"/>
    </row>
    <row r="414" spans="2:16" s="51" customFormat="1" ht="15" customHeight="1">
      <c r="B414" s="419"/>
      <c r="C414" s="420"/>
      <c r="D414" s="421"/>
      <c r="E414" s="472"/>
      <c r="F414" s="435"/>
      <c r="G414" s="423"/>
      <c r="H414" s="424"/>
      <c r="I414" s="425"/>
      <c r="J414" s="473"/>
      <c r="K414" s="463"/>
      <c r="L414" s="463"/>
      <c r="M414" s="463"/>
      <c r="N414" s="465"/>
      <c r="O414" s="1317"/>
      <c r="P414" s="452"/>
    </row>
    <row r="415" spans="2:16" s="51" customFormat="1" ht="15" customHeight="1">
      <c r="B415" s="408"/>
      <c r="C415" s="467"/>
      <c r="D415" s="410"/>
      <c r="E415" s="468"/>
      <c r="F415" s="434"/>
      <c r="G415" s="412"/>
      <c r="H415" s="413"/>
      <c r="I415" s="414"/>
      <c r="J415" s="415"/>
      <c r="K415" s="459"/>
      <c r="L415" s="459"/>
      <c r="M415" s="459"/>
      <c r="N415" s="466"/>
      <c r="O415" s="1317"/>
      <c r="P415" s="452"/>
    </row>
    <row r="416" spans="2:16" s="51" customFormat="1" ht="15" customHeight="1">
      <c r="B416" s="419"/>
      <c r="C416" s="420"/>
      <c r="D416" s="421"/>
      <c r="E416" s="472"/>
      <c r="F416" s="435"/>
      <c r="G416" s="423"/>
      <c r="H416" s="424"/>
      <c r="I416" s="425"/>
      <c r="J416" s="473"/>
      <c r="K416" s="463"/>
      <c r="L416" s="463"/>
      <c r="M416" s="463"/>
      <c r="N416" s="465"/>
      <c r="O416" s="1317"/>
      <c r="P416" s="452"/>
    </row>
    <row r="417" spans="2:16" s="51" customFormat="1" ht="15" customHeight="1">
      <c r="B417" s="408"/>
      <c r="C417" s="409"/>
      <c r="D417" s="410"/>
      <c r="E417" s="468"/>
      <c r="F417" s="434"/>
      <c r="G417" s="412"/>
      <c r="H417" s="413"/>
      <c r="I417" s="414"/>
      <c r="J417" s="415"/>
      <c r="K417" s="459"/>
      <c r="L417" s="459"/>
      <c r="M417" s="459"/>
      <c r="N417" s="466"/>
      <c r="O417" s="1317"/>
      <c r="P417" s="452"/>
    </row>
    <row r="418" spans="2:16" s="51" customFormat="1" ht="15" customHeight="1">
      <c r="B418" s="419"/>
      <c r="C418" s="420"/>
      <c r="D418" s="421"/>
      <c r="E418" s="472"/>
      <c r="F418" s="435"/>
      <c r="G418" s="423"/>
      <c r="H418" s="424"/>
      <c r="I418" s="425"/>
      <c r="J418" s="473"/>
      <c r="K418" s="463"/>
      <c r="L418" s="463"/>
      <c r="M418" s="463"/>
      <c r="N418" s="465"/>
      <c r="O418" s="1317"/>
      <c r="P418" s="452"/>
    </row>
    <row r="419" spans="2:16" s="51" customFormat="1" ht="15" customHeight="1">
      <c r="B419" s="396"/>
      <c r="C419" s="399"/>
      <c r="D419" s="398"/>
      <c r="E419" s="474"/>
      <c r="F419" s="400"/>
      <c r="G419" s="401"/>
      <c r="H419" s="402"/>
      <c r="I419" s="403"/>
      <c r="J419" s="475"/>
      <c r="K419" s="476"/>
      <c r="L419" s="476"/>
      <c r="M419" s="476"/>
      <c r="N419" s="477"/>
      <c r="O419" s="1317"/>
      <c r="P419" s="452"/>
    </row>
    <row r="420" spans="2:16" s="51" customFormat="1" ht="15" customHeight="1" thickBot="1">
      <c r="B420" s="441"/>
      <c r="C420" s="478" t="str">
        <f>+C390&amp;"　　　計"</f>
        <v>屋外階段手すり工事　　　計</v>
      </c>
      <c r="D420" s="443"/>
      <c r="E420" s="479"/>
      <c r="F420" s="444"/>
      <c r="G420" s="445"/>
      <c r="H420" s="446"/>
      <c r="I420" s="481"/>
      <c r="J420" s="502"/>
      <c r="K420" s="482"/>
      <c r="L420" s="482"/>
      <c r="M420" s="482"/>
      <c r="N420" s="483"/>
      <c r="O420" s="1317"/>
      <c r="P420" s="452"/>
    </row>
    <row r="421" spans="2:16" s="51" customFormat="1" ht="15" customHeight="1">
      <c r="B421" s="385"/>
      <c r="C421" s="386"/>
      <c r="D421" s="387"/>
      <c r="E421" s="490"/>
      <c r="F421" s="388"/>
      <c r="G421" s="389"/>
      <c r="H421" s="390"/>
      <c r="I421" s="391"/>
      <c r="J421" s="515"/>
      <c r="K421" s="516"/>
      <c r="L421" s="491"/>
      <c r="M421" s="491"/>
      <c r="N421" s="492"/>
      <c r="O421" s="1317"/>
      <c r="P421" s="452"/>
    </row>
    <row r="422" spans="2:16" s="51" customFormat="1" ht="15" customHeight="1">
      <c r="B422" s="419">
        <v>8</v>
      </c>
      <c r="C422" s="420" t="s">
        <v>77</v>
      </c>
      <c r="D422" s="398"/>
      <c r="E422" s="474"/>
      <c r="F422" s="400"/>
      <c r="G422" s="401"/>
      <c r="H422" s="402"/>
      <c r="I422" s="403"/>
      <c r="J422" s="1471"/>
      <c r="K422" s="1472"/>
      <c r="L422" s="457"/>
      <c r="M422" s="457"/>
      <c r="N422" s="458"/>
      <c r="O422" s="1317"/>
      <c r="P422" s="452"/>
    </row>
    <row r="423" spans="2:16" s="51" customFormat="1" ht="15" customHeight="1">
      <c r="B423" s="408"/>
      <c r="C423" s="409"/>
      <c r="D423" s="410"/>
      <c r="E423" s="468"/>
      <c r="F423" s="411"/>
      <c r="G423" s="412"/>
      <c r="H423" s="413"/>
      <c r="I423" s="414"/>
      <c r="J423" s="549"/>
      <c r="K423" s="470"/>
      <c r="L423" s="459"/>
      <c r="M423" s="459"/>
      <c r="N423" s="466"/>
      <c r="O423" s="1317"/>
      <c r="P423" s="452"/>
    </row>
    <row r="424" spans="2:16" s="51" customFormat="1" ht="15" customHeight="1">
      <c r="B424" s="419"/>
      <c r="C424" s="420" t="s">
        <v>154</v>
      </c>
      <c r="D424" s="421"/>
      <c r="E424" s="472"/>
      <c r="F424" s="422"/>
      <c r="G424" s="423"/>
      <c r="H424" s="424"/>
      <c r="I424" s="425"/>
      <c r="J424" s="462"/>
      <c r="K424" s="457"/>
      <c r="L424" s="1453"/>
      <c r="M424" s="1453"/>
      <c r="N424" s="1475"/>
      <c r="O424" s="1317"/>
      <c r="P424" s="452"/>
    </row>
    <row r="425" spans="2:16" s="51" customFormat="1" ht="15" customHeight="1">
      <c r="B425" s="408"/>
      <c r="C425" s="409"/>
      <c r="D425" s="410"/>
      <c r="E425" s="468" t="s">
        <v>1883</v>
      </c>
      <c r="F425" s="555"/>
      <c r="G425" s="412"/>
      <c r="H425" s="413"/>
      <c r="I425" s="521"/>
      <c r="J425" s="506"/>
      <c r="K425" s="470"/>
      <c r="L425" s="459"/>
      <c r="M425" s="459"/>
      <c r="N425" s="466"/>
      <c r="O425" s="1317"/>
      <c r="P425" s="452"/>
    </row>
    <row r="426" spans="2:16" s="51" customFormat="1" ht="15" customHeight="1">
      <c r="B426" s="419"/>
      <c r="C426" s="496" t="s">
        <v>1884</v>
      </c>
      <c r="D426" s="421"/>
      <c r="E426" s="472" t="s">
        <v>1885</v>
      </c>
      <c r="F426" s="556">
        <v>192.6</v>
      </c>
      <c r="G426" s="423" t="s">
        <v>130</v>
      </c>
      <c r="H426" s="424"/>
      <c r="I426" s="437"/>
      <c r="J426" s="1457"/>
      <c r="K426" s="1459"/>
      <c r="L426" s="1453"/>
      <c r="M426" s="1453"/>
      <c r="N426" s="1454"/>
      <c r="O426" s="1317"/>
      <c r="P426" s="452"/>
    </row>
    <row r="427" spans="2:16" s="51" customFormat="1" ht="15" customHeight="1">
      <c r="B427" s="408"/>
      <c r="C427" s="409"/>
      <c r="D427" s="410"/>
      <c r="E427" s="468"/>
      <c r="F427" s="555"/>
      <c r="G427" s="412"/>
      <c r="H427" s="413"/>
      <c r="I427" s="521"/>
      <c r="J427" s="506"/>
      <c r="K427" s="470"/>
      <c r="L427" s="459"/>
      <c r="M427" s="459"/>
      <c r="N427" s="466"/>
      <c r="O427" s="1317"/>
      <c r="P427" s="452"/>
    </row>
    <row r="428" spans="2:16" s="51" customFormat="1" ht="15" customHeight="1">
      <c r="B428" s="419"/>
      <c r="C428" s="420" t="s">
        <v>120</v>
      </c>
      <c r="D428" s="421"/>
      <c r="E428" s="472" t="s">
        <v>1886</v>
      </c>
      <c r="F428" s="556">
        <v>82.7</v>
      </c>
      <c r="G428" s="423" t="s">
        <v>130</v>
      </c>
      <c r="H428" s="424"/>
      <c r="I428" s="437"/>
      <c r="J428" s="1457"/>
      <c r="K428" s="1459"/>
      <c r="L428" s="1453"/>
      <c r="M428" s="1453"/>
      <c r="N428" s="1454"/>
      <c r="O428" s="1317"/>
      <c r="P428" s="452"/>
    </row>
    <row r="429" spans="2:16" s="51" customFormat="1" ht="15" customHeight="1">
      <c r="B429" s="408"/>
      <c r="C429" s="409"/>
      <c r="D429" s="410"/>
      <c r="E429" s="468"/>
      <c r="F429" s="555"/>
      <c r="G429" s="412"/>
      <c r="H429" s="413"/>
      <c r="I429" s="521"/>
      <c r="J429" s="678"/>
      <c r="K429" s="494"/>
      <c r="L429" s="459"/>
      <c r="M429" s="459"/>
      <c r="N429" s="466"/>
      <c r="O429" s="1317"/>
      <c r="P429" s="452"/>
    </row>
    <row r="430" spans="2:16" s="51" customFormat="1" ht="15" customHeight="1">
      <c r="B430" s="419"/>
      <c r="C430" s="420" t="s">
        <v>160</v>
      </c>
      <c r="D430" s="421"/>
      <c r="E430" s="472" t="s">
        <v>1887</v>
      </c>
      <c r="F430" s="556">
        <v>188.2</v>
      </c>
      <c r="G430" s="423" t="s">
        <v>162</v>
      </c>
      <c r="H430" s="424"/>
      <c r="I430" s="437"/>
      <c r="J430" s="1457"/>
      <c r="K430" s="1459"/>
      <c r="L430" s="1453"/>
      <c r="M430" s="1453"/>
      <c r="N430" s="1454"/>
      <c r="O430" s="1317"/>
      <c r="P430" s="452"/>
    </row>
    <row r="431" spans="2:16" s="51" customFormat="1" ht="15" customHeight="1">
      <c r="B431" s="408"/>
      <c r="C431" s="409"/>
      <c r="D431" s="410"/>
      <c r="E431" s="468"/>
      <c r="F431" s="555"/>
      <c r="G431" s="412"/>
      <c r="H431" s="413"/>
      <c r="I431" s="521"/>
      <c r="J431" s="678"/>
      <c r="K431" s="494"/>
      <c r="L431" s="459"/>
      <c r="M431" s="459"/>
      <c r="N431" s="466"/>
      <c r="O431" s="1317"/>
      <c r="P431" s="452"/>
    </row>
    <row r="432" spans="2:16" s="51" customFormat="1" ht="15" customHeight="1">
      <c r="B432" s="419"/>
      <c r="C432" s="420" t="s">
        <v>1888</v>
      </c>
      <c r="D432" s="421"/>
      <c r="E432" s="472" t="s">
        <v>165</v>
      </c>
      <c r="F432" s="556">
        <v>188.2</v>
      </c>
      <c r="G432" s="423" t="s">
        <v>162</v>
      </c>
      <c r="H432" s="424"/>
      <c r="I432" s="437"/>
      <c r="J432" s="1457"/>
      <c r="K432" s="1459"/>
      <c r="L432" s="1453"/>
      <c r="M432" s="1453"/>
      <c r="N432" s="1454"/>
      <c r="O432" s="1317"/>
      <c r="P432" s="452"/>
    </row>
    <row r="433" spans="2:16" s="51" customFormat="1" ht="15" customHeight="1">
      <c r="B433" s="408"/>
      <c r="C433" s="409" t="s">
        <v>1889</v>
      </c>
      <c r="D433" s="410"/>
      <c r="E433" s="468" t="s">
        <v>1890</v>
      </c>
      <c r="F433" s="555"/>
      <c r="G433" s="412"/>
      <c r="H433" s="413"/>
      <c r="I433" s="521"/>
      <c r="J433" s="678"/>
      <c r="K433" s="494"/>
      <c r="L433" s="459"/>
      <c r="M433" s="459"/>
      <c r="N433" s="466"/>
      <c r="O433" s="1317"/>
      <c r="P433" s="452"/>
    </row>
    <row r="434" spans="2:16" s="51" customFormat="1" ht="15" customHeight="1">
      <c r="B434" s="419"/>
      <c r="C434" s="420" t="s">
        <v>1891</v>
      </c>
      <c r="D434" s="421"/>
      <c r="E434" s="472" t="s">
        <v>1892</v>
      </c>
      <c r="F434" s="556">
        <v>188.2</v>
      </c>
      <c r="G434" s="423" t="s">
        <v>162</v>
      </c>
      <c r="H434" s="424"/>
      <c r="I434" s="437"/>
      <c r="J434" s="1457"/>
      <c r="K434" s="1459"/>
      <c r="L434" s="1453"/>
      <c r="M434" s="1453"/>
      <c r="N434" s="1454"/>
      <c r="O434" s="1317"/>
      <c r="P434" s="452"/>
    </row>
    <row r="435" spans="2:16" s="51" customFormat="1" ht="15" customHeight="1">
      <c r="B435" s="408"/>
      <c r="C435" s="409" t="s">
        <v>1889</v>
      </c>
      <c r="D435" s="410"/>
      <c r="E435" s="468"/>
      <c r="F435" s="555"/>
      <c r="G435" s="412"/>
      <c r="H435" s="413"/>
      <c r="I435" s="521"/>
      <c r="J435" s="678"/>
      <c r="K435" s="494"/>
      <c r="L435" s="459"/>
      <c r="M435" s="459"/>
      <c r="N435" s="466"/>
      <c r="O435" s="1317"/>
      <c r="P435" s="452"/>
    </row>
    <row r="436" spans="2:16" s="51" customFormat="1" ht="15" customHeight="1">
      <c r="B436" s="419"/>
      <c r="C436" s="420" t="s">
        <v>1893</v>
      </c>
      <c r="D436" s="421"/>
      <c r="E436" s="472"/>
      <c r="F436" s="556">
        <v>56.8</v>
      </c>
      <c r="G436" s="423" t="s">
        <v>162</v>
      </c>
      <c r="H436" s="424"/>
      <c r="I436" s="437"/>
      <c r="J436" s="1457"/>
      <c r="K436" s="1459"/>
      <c r="L436" s="1453"/>
      <c r="M436" s="1453"/>
      <c r="N436" s="1454"/>
      <c r="O436" s="1317"/>
      <c r="P436" s="452"/>
    </row>
    <row r="437" spans="2:16" s="51" customFormat="1" ht="15" customHeight="1">
      <c r="B437" s="408"/>
      <c r="C437" s="409" t="s">
        <v>1889</v>
      </c>
      <c r="D437" s="410"/>
      <c r="E437" s="468"/>
      <c r="F437" s="555"/>
      <c r="G437" s="412"/>
      <c r="H437" s="413"/>
      <c r="I437" s="521"/>
      <c r="J437" s="506"/>
      <c r="K437" s="470"/>
      <c r="L437" s="459"/>
      <c r="M437" s="459"/>
      <c r="N437" s="466"/>
      <c r="O437" s="1317"/>
      <c r="P437" s="452"/>
    </row>
    <row r="438" spans="2:16" s="51" customFormat="1" ht="15" customHeight="1">
      <c r="B438" s="419"/>
      <c r="C438" s="420" t="s">
        <v>1894</v>
      </c>
      <c r="D438" s="421"/>
      <c r="E438" s="472" t="s">
        <v>165</v>
      </c>
      <c r="F438" s="556">
        <v>56.8</v>
      </c>
      <c r="G438" s="423" t="s">
        <v>162</v>
      </c>
      <c r="H438" s="424"/>
      <c r="I438" s="437"/>
      <c r="J438" s="1457"/>
      <c r="K438" s="1459"/>
      <c r="L438" s="1453"/>
      <c r="M438" s="1453"/>
      <c r="N438" s="1454"/>
      <c r="O438" s="1317"/>
      <c r="P438" s="452"/>
    </row>
    <row r="439" spans="2:16" s="51" customFormat="1" ht="15" customHeight="1">
      <c r="B439" s="408"/>
      <c r="C439" s="409"/>
      <c r="D439" s="410"/>
      <c r="E439" s="468"/>
      <c r="F439" s="555"/>
      <c r="G439" s="412"/>
      <c r="H439" s="413"/>
      <c r="I439" s="521"/>
      <c r="J439" s="506"/>
      <c r="K439" s="470"/>
      <c r="L439" s="459"/>
      <c r="M439" s="459"/>
      <c r="N439" s="466"/>
      <c r="O439" s="1317"/>
      <c r="P439" s="452"/>
    </row>
    <row r="440" spans="2:16" s="51" customFormat="1" ht="15" customHeight="1">
      <c r="B440" s="419"/>
      <c r="C440" s="420" t="s">
        <v>1895</v>
      </c>
      <c r="D440" s="421"/>
      <c r="E440" s="472" t="s">
        <v>1896</v>
      </c>
      <c r="F440" s="556">
        <v>224.8</v>
      </c>
      <c r="G440" s="423" t="s">
        <v>162</v>
      </c>
      <c r="H440" s="424"/>
      <c r="I440" s="437"/>
      <c r="J440" s="1457"/>
      <c r="K440" s="1459"/>
      <c r="L440" s="1453"/>
      <c r="M440" s="1453"/>
      <c r="N440" s="1454"/>
      <c r="O440" s="1317"/>
      <c r="P440" s="452"/>
    </row>
    <row r="441" spans="2:16" s="51" customFormat="1" ht="15" customHeight="1">
      <c r="B441" s="408"/>
      <c r="C441" s="409"/>
      <c r="D441" s="410"/>
      <c r="E441" s="468"/>
      <c r="F441" s="411"/>
      <c r="G441" s="412"/>
      <c r="H441" s="413"/>
      <c r="I441" s="521"/>
      <c r="J441" s="506"/>
      <c r="K441" s="470"/>
      <c r="L441" s="459"/>
      <c r="M441" s="459"/>
      <c r="N441" s="466"/>
      <c r="O441" s="1317"/>
      <c r="P441" s="452"/>
    </row>
    <row r="442" spans="2:16" s="51" customFormat="1" ht="15" customHeight="1">
      <c r="B442" s="419"/>
      <c r="C442" s="420" t="s">
        <v>172</v>
      </c>
      <c r="D442" s="421"/>
      <c r="E442" s="472" t="s">
        <v>173</v>
      </c>
      <c r="F442" s="422">
        <v>91.6</v>
      </c>
      <c r="G442" s="423" t="s">
        <v>174</v>
      </c>
      <c r="H442" s="424"/>
      <c r="I442" s="425"/>
      <c r="J442" s="1457"/>
      <c r="K442" s="1459"/>
      <c r="L442" s="1453"/>
      <c r="M442" s="1453"/>
      <c r="N442" s="1454"/>
      <c r="O442" s="1317"/>
      <c r="P442" s="452"/>
    </row>
    <row r="443" spans="2:16" s="51" customFormat="1" ht="15" customHeight="1">
      <c r="B443" s="408"/>
      <c r="C443" s="409" t="s">
        <v>1897</v>
      </c>
      <c r="D443" s="410"/>
      <c r="E443" s="468" t="s">
        <v>1883</v>
      </c>
      <c r="F443" s="411"/>
      <c r="G443" s="412"/>
      <c r="H443" s="413"/>
      <c r="I443" s="521"/>
      <c r="J443" s="506"/>
      <c r="K443" s="470"/>
      <c r="L443" s="459"/>
      <c r="M443" s="459"/>
      <c r="N443" s="466"/>
      <c r="O443" s="1317"/>
      <c r="P443" s="452"/>
    </row>
    <row r="444" spans="2:16" s="51" customFormat="1" ht="15" customHeight="1">
      <c r="B444" s="419"/>
      <c r="C444" s="420" t="s">
        <v>1898</v>
      </c>
      <c r="D444" s="421"/>
      <c r="E444" s="472" t="s">
        <v>1885</v>
      </c>
      <c r="F444" s="422">
        <v>50.8</v>
      </c>
      <c r="G444" s="423" t="s">
        <v>130</v>
      </c>
      <c r="H444" s="424"/>
      <c r="I444" s="425"/>
      <c r="J444" s="1457"/>
      <c r="K444" s="1459"/>
      <c r="L444" s="1453"/>
      <c r="M444" s="1453"/>
      <c r="N444" s="1454"/>
      <c r="O444" s="1317"/>
      <c r="P444" s="452"/>
    </row>
    <row r="445" spans="2:16" s="51" customFormat="1" ht="15" customHeight="1">
      <c r="B445" s="408"/>
      <c r="C445" s="409" t="s">
        <v>120</v>
      </c>
      <c r="D445" s="410"/>
      <c r="E445" s="468"/>
      <c r="F445" s="411"/>
      <c r="G445" s="412"/>
      <c r="H445" s="413"/>
      <c r="I445" s="521"/>
      <c r="J445" s="506"/>
      <c r="K445" s="470"/>
      <c r="L445" s="459"/>
      <c r="M445" s="459"/>
      <c r="N445" s="466"/>
      <c r="O445" s="1317"/>
      <c r="P445" s="452"/>
    </row>
    <row r="446" spans="2:16" s="51" customFormat="1" ht="15" customHeight="1">
      <c r="B446" s="419"/>
      <c r="C446" s="420" t="s">
        <v>120</v>
      </c>
      <c r="D446" s="421"/>
      <c r="E446" s="472" t="s">
        <v>1886</v>
      </c>
      <c r="F446" s="422">
        <v>40</v>
      </c>
      <c r="G446" s="423" t="s">
        <v>130</v>
      </c>
      <c r="H446" s="424"/>
      <c r="I446" s="425"/>
      <c r="J446" s="1457"/>
      <c r="K446" s="1459"/>
      <c r="L446" s="1453"/>
      <c r="M446" s="1453"/>
      <c r="N446" s="1454"/>
      <c r="O446" s="1317"/>
      <c r="P446" s="452"/>
    </row>
    <row r="447" spans="2:16" s="51" customFormat="1" ht="15" customHeight="1">
      <c r="B447" s="396"/>
      <c r="C447" s="399"/>
      <c r="D447" s="398"/>
      <c r="E447" s="474" t="s">
        <v>1899</v>
      </c>
      <c r="F447" s="400"/>
      <c r="G447" s="401"/>
      <c r="H447" s="402"/>
      <c r="I447" s="538"/>
      <c r="J447" s="633"/>
      <c r="K447" s="537"/>
      <c r="L447" s="674"/>
      <c r="M447" s="674"/>
      <c r="N447" s="636"/>
      <c r="O447" s="1317"/>
      <c r="P447" s="452"/>
    </row>
    <row r="448" spans="2:16" s="51" customFormat="1" ht="15" customHeight="1">
      <c r="B448" s="419"/>
      <c r="C448" s="420" t="s">
        <v>1900</v>
      </c>
      <c r="D448" s="421"/>
      <c r="E448" s="472" t="s">
        <v>1901</v>
      </c>
      <c r="F448" s="435">
        <v>22.4</v>
      </c>
      <c r="G448" s="423" t="s">
        <v>162</v>
      </c>
      <c r="H448" s="424"/>
      <c r="I448" s="425"/>
      <c r="J448" s="1457"/>
      <c r="K448" s="1459"/>
      <c r="L448" s="1453"/>
      <c r="M448" s="1453"/>
      <c r="N448" s="1454"/>
      <c r="O448" s="1317"/>
      <c r="P448" s="452"/>
    </row>
    <row r="449" spans="2:16" s="51" customFormat="1" ht="15" customHeight="1">
      <c r="B449" s="396"/>
      <c r="C449" s="399"/>
      <c r="D449" s="398"/>
      <c r="E449" s="474" t="s">
        <v>1899</v>
      </c>
      <c r="F449" s="430"/>
      <c r="G449" s="401"/>
      <c r="H449" s="402"/>
      <c r="I449" s="538"/>
      <c r="J449" s="633"/>
      <c r="K449" s="537"/>
      <c r="L449" s="459"/>
      <c r="M449" s="459"/>
      <c r="N449" s="466"/>
      <c r="O449" s="1317"/>
      <c r="P449" s="452"/>
    </row>
    <row r="450" spans="2:16" s="51" customFormat="1" ht="15" customHeight="1">
      <c r="B450" s="396"/>
      <c r="C450" s="420" t="s">
        <v>1902</v>
      </c>
      <c r="D450" s="398"/>
      <c r="E450" s="474" t="s">
        <v>1903</v>
      </c>
      <c r="F450" s="430">
        <v>127.2</v>
      </c>
      <c r="G450" s="401" t="s">
        <v>162</v>
      </c>
      <c r="H450" s="402"/>
      <c r="I450" s="403"/>
      <c r="J450" s="1457"/>
      <c r="K450" s="1459"/>
      <c r="L450" s="1453"/>
      <c r="M450" s="1453"/>
      <c r="N450" s="1454"/>
      <c r="O450" s="1317"/>
      <c r="P450" s="452"/>
    </row>
    <row r="451" spans="2:16" s="51" customFormat="1" ht="15" customHeight="1">
      <c r="B451" s="408"/>
      <c r="C451" s="409"/>
      <c r="D451" s="410"/>
      <c r="E451" s="468" t="s">
        <v>163</v>
      </c>
      <c r="F451" s="411"/>
      <c r="G451" s="412"/>
      <c r="H451" s="413"/>
      <c r="I451" s="521"/>
      <c r="J451" s="506"/>
      <c r="K451" s="470"/>
      <c r="L451" s="459"/>
      <c r="M451" s="459"/>
      <c r="N451" s="466"/>
      <c r="O451" s="1317"/>
      <c r="P451" s="452"/>
    </row>
    <row r="452" spans="2:16" s="51" customFormat="1" ht="15" customHeight="1" thickBot="1">
      <c r="B452" s="441"/>
      <c r="C452" s="442" t="s">
        <v>120</v>
      </c>
      <c r="D452" s="443"/>
      <c r="E452" s="479" t="s">
        <v>1904</v>
      </c>
      <c r="F452" s="480">
        <v>175</v>
      </c>
      <c r="G452" s="445" t="s">
        <v>162</v>
      </c>
      <c r="H452" s="446"/>
      <c r="I452" s="481"/>
      <c r="J452" s="1460"/>
      <c r="K452" s="1461"/>
      <c r="L452" s="1455"/>
      <c r="M452" s="1455"/>
      <c r="N452" s="1456"/>
      <c r="O452" s="1317"/>
      <c r="P452" s="452"/>
    </row>
    <row r="453" spans="2:16" s="51" customFormat="1" ht="15" customHeight="1">
      <c r="B453" s="385"/>
      <c r="C453" s="386"/>
      <c r="D453" s="387"/>
      <c r="E453" s="490" t="s">
        <v>163</v>
      </c>
      <c r="F453" s="511"/>
      <c r="G453" s="389"/>
      <c r="H453" s="390"/>
      <c r="I453" s="391"/>
      <c r="J453" s="454"/>
      <c r="K453" s="512"/>
      <c r="L453" s="513"/>
      <c r="M453" s="513"/>
      <c r="N453" s="514"/>
      <c r="O453" s="1317"/>
      <c r="P453" s="452"/>
    </row>
    <row r="454" spans="2:16" s="51" customFormat="1" ht="15" customHeight="1">
      <c r="B454" s="419"/>
      <c r="C454" s="420" t="s">
        <v>1902</v>
      </c>
      <c r="D454" s="421"/>
      <c r="E454" s="472" t="s">
        <v>1905</v>
      </c>
      <c r="F454" s="422">
        <v>332</v>
      </c>
      <c r="G454" s="401" t="s">
        <v>162</v>
      </c>
      <c r="H454" s="424"/>
      <c r="I454" s="425"/>
      <c r="J454" s="462"/>
      <c r="K454" s="497"/>
      <c r="L454" s="498"/>
      <c r="M454" s="464"/>
      <c r="N454" s="465"/>
      <c r="O454" s="1317"/>
      <c r="P454" s="452"/>
    </row>
    <row r="455" spans="2:16" s="51" customFormat="1" ht="15" customHeight="1">
      <c r="B455" s="408"/>
      <c r="C455" s="409"/>
      <c r="D455" s="410"/>
      <c r="E455" s="468"/>
      <c r="F455" s="411"/>
      <c r="G455" s="412"/>
      <c r="H455" s="413"/>
      <c r="I455" s="414"/>
      <c r="J455" s="506"/>
      <c r="K455" s="470"/>
      <c r="L455" s="459"/>
      <c r="M455" s="459"/>
      <c r="N455" s="466"/>
      <c r="O455" s="1317"/>
      <c r="P455" s="452"/>
    </row>
    <row r="456" spans="2:16" s="51" customFormat="1" ht="15" customHeight="1">
      <c r="B456" s="419"/>
      <c r="C456" s="420" t="s">
        <v>175</v>
      </c>
      <c r="D456" s="421"/>
      <c r="E456" s="472"/>
      <c r="F456" s="422"/>
      <c r="G456" s="423"/>
      <c r="H456" s="424"/>
      <c r="I456" s="425"/>
      <c r="J456" s="462"/>
      <c r="K456" s="457"/>
      <c r="L456" s="1453"/>
      <c r="M456" s="1453"/>
      <c r="N456" s="1475"/>
      <c r="O456" s="1317"/>
      <c r="P456" s="452"/>
    </row>
    <row r="457" spans="2:16" s="51" customFormat="1" ht="15" customHeight="1">
      <c r="B457" s="408"/>
      <c r="C457" s="409" t="s">
        <v>514</v>
      </c>
      <c r="D457" s="410"/>
      <c r="E457" s="468"/>
      <c r="F457" s="411"/>
      <c r="G457" s="412"/>
      <c r="H457" s="413"/>
      <c r="I457" s="521"/>
      <c r="J457" s="506"/>
      <c r="K457" s="470"/>
      <c r="L457" s="459"/>
      <c r="M457" s="459"/>
      <c r="N457" s="466"/>
      <c r="O457" s="1317"/>
      <c r="P457" s="452"/>
    </row>
    <row r="458" spans="2:16" s="51" customFormat="1" ht="15" customHeight="1">
      <c r="B458" s="419"/>
      <c r="C458" s="420" t="s">
        <v>1906</v>
      </c>
      <c r="D458" s="421"/>
      <c r="E458" s="472" t="s">
        <v>1907</v>
      </c>
      <c r="F458" s="422">
        <v>190</v>
      </c>
      <c r="G458" s="423" t="s">
        <v>174</v>
      </c>
      <c r="H458" s="424"/>
      <c r="I458" s="425"/>
      <c r="J458" s="1457"/>
      <c r="K458" s="1459"/>
      <c r="L458" s="527"/>
      <c r="M458" s="527"/>
      <c r="N458" s="528"/>
      <c r="O458" s="1317"/>
      <c r="P458" s="452"/>
    </row>
    <row r="459" spans="2:16" s="51" customFormat="1" ht="15" customHeight="1">
      <c r="B459" s="408"/>
      <c r="C459" s="409"/>
      <c r="D459" s="410"/>
      <c r="E459" s="468"/>
      <c r="F459" s="411"/>
      <c r="G459" s="412"/>
      <c r="H459" s="413"/>
      <c r="I459" s="521"/>
      <c r="J459" s="506"/>
      <c r="K459" s="470"/>
      <c r="L459" s="459"/>
      <c r="M459" s="459"/>
      <c r="N459" s="466"/>
      <c r="O459" s="1317"/>
      <c r="P459" s="452"/>
    </row>
    <row r="460" spans="2:16" s="51" customFormat="1" ht="15" customHeight="1">
      <c r="B460" s="419"/>
      <c r="C460" s="420" t="s">
        <v>120</v>
      </c>
      <c r="D460" s="421"/>
      <c r="E460" s="472" t="s">
        <v>1908</v>
      </c>
      <c r="F460" s="422">
        <v>86.2</v>
      </c>
      <c r="G460" s="423" t="s">
        <v>174</v>
      </c>
      <c r="H460" s="424"/>
      <c r="I460" s="425"/>
      <c r="J460" s="1457"/>
      <c r="K460" s="1459"/>
      <c r="L460" s="527"/>
      <c r="M460" s="527"/>
      <c r="N460" s="528"/>
      <c r="O460" s="1317"/>
      <c r="P460" s="452"/>
    </row>
    <row r="461" spans="2:16" s="51" customFormat="1" ht="15" customHeight="1">
      <c r="B461" s="408"/>
      <c r="C461" s="409"/>
      <c r="D461" s="410"/>
      <c r="E461" s="468" t="s">
        <v>177</v>
      </c>
      <c r="F461" s="411"/>
      <c r="G461" s="412"/>
      <c r="H461" s="413"/>
      <c r="I461" s="521"/>
      <c r="J461" s="506"/>
      <c r="K461" s="470"/>
      <c r="L461" s="459"/>
      <c r="M461" s="459"/>
      <c r="N461" s="466"/>
      <c r="O461" s="1317"/>
      <c r="P461" s="452"/>
    </row>
    <row r="462" spans="2:16" s="51" customFormat="1" ht="15" customHeight="1">
      <c r="B462" s="419"/>
      <c r="C462" s="420" t="s">
        <v>1909</v>
      </c>
      <c r="D462" s="421"/>
      <c r="E462" s="472" t="s">
        <v>1910</v>
      </c>
      <c r="F462" s="422">
        <v>13</v>
      </c>
      <c r="G462" s="423" t="s">
        <v>162</v>
      </c>
      <c r="H462" s="424"/>
      <c r="I462" s="425"/>
      <c r="J462" s="1457"/>
      <c r="K462" s="1459"/>
      <c r="L462" s="527"/>
      <c r="M462" s="527"/>
      <c r="N462" s="528"/>
      <c r="O462" s="1317"/>
      <c r="P462" s="452"/>
    </row>
    <row r="463" spans="2:16" s="51" customFormat="1" ht="15" customHeight="1">
      <c r="B463" s="408"/>
      <c r="C463" s="409"/>
      <c r="D463" s="410"/>
      <c r="E463" s="468" t="s">
        <v>177</v>
      </c>
      <c r="F463" s="411"/>
      <c r="G463" s="412"/>
      <c r="H463" s="413"/>
      <c r="I463" s="521"/>
      <c r="J463" s="506"/>
      <c r="K463" s="470"/>
      <c r="L463" s="459"/>
      <c r="M463" s="459"/>
      <c r="N463" s="466"/>
      <c r="O463" s="1317"/>
      <c r="P463" s="452"/>
    </row>
    <row r="464" spans="2:16" s="51" customFormat="1" ht="15" customHeight="1">
      <c r="B464" s="419"/>
      <c r="C464" s="420" t="s">
        <v>120</v>
      </c>
      <c r="D464" s="421"/>
      <c r="E464" s="472" t="s">
        <v>1911</v>
      </c>
      <c r="F464" s="422">
        <v>47</v>
      </c>
      <c r="G464" s="423" t="s">
        <v>162</v>
      </c>
      <c r="H464" s="424"/>
      <c r="I464" s="425"/>
      <c r="J464" s="1457"/>
      <c r="K464" s="1459"/>
      <c r="L464" s="527"/>
      <c r="M464" s="527"/>
      <c r="N464" s="528"/>
      <c r="O464" s="1317"/>
      <c r="P464" s="452"/>
    </row>
    <row r="465" spans="2:16" s="51" customFormat="1" ht="15" customHeight="1">
      <c r="B465" s="408"/>
      <c r="C465" s="409"/>
      <c r="D465" s="410"/>
      <c r="E465" s="468" t="s">
        <v>177</v>
      </c>
      <c r="F465" s="411"/>
      <c r="G465" s="412"/>
      <c r="H465" s="413"/>
      <c r="I465" s="521"/>
      <c r="J465" s="506"/>
      <c r="K465" s="470"/>
      <c r="L465" s="459"/>
      <c r="M465" s="459"/>
      <c r="N465" s="466"/>
      <c r="O465" s="1317"/>
      <c r="P465" s="452"/>
    </row>
    <row r="466" spans="2:16" s="51" customFormat="1" ht="15" customHeight="1">
      <c r="B466" s="419"/>
      <c r="C466" s="420" t="s">
        <v>120</v>
      </c>
      <c r="D466" s="421"/>
      <c r="E466" s="472" t="s">
        <v>1912</v>
      </c>
      <c r="F466" s="422">
        <v>59.4</v>
      </c>
      <c r="G466" s="423" t="s">
        <v>162</v>
      </c>
      <c r="H466" s="424"/>
      <c r="I466" s="425"/>
      <c r="J466" s="1457"/>
      <c r="K466" s="1459"/>
      <c r="L466" s="527"/>
      <c r="M466" s="527"/>
      <c r="N466" s="528"/>
      <c r="O466" s="1317"/>
      <c r="P466" s="452"/>
    </row>
    <row r="467" spans="2:16" s="51" customFormat="1" ht="15" customHeight="1">
      <c r="B467" s="408"/>
      <c r="C467" s="409"/>
      <c r="D467" s="410"/>
      <c r="E467" s="468" t="s">
        <v>177</v>
      </c>
      <c r="F467" s="411"/>
      <c r="G467" s="412"/>
      <c r="H467" s="413"/>
      <c r="I467" s="521"/>
      <c r="J467" s="506"/>
      <c r="K467" s="470"/>
      <c r="L467" s="459"/>
      <c r="M467" s="459"/>
      <c r="N467" s="466"/>
      <c r="O467" s="1317"/>
      <c r="P467" s="452"/>
    </row>
    <row r="468" spans="2:16" s="51" customFormat="1" ht="15" customHeight="1">
      <c r="B468" s="419"/>
      <c r="C468" s="420" t="s">
        <v>120</v>
      </c>
      <c r="D468" s="421"/>
      <c r="E468" s="472" t="s">
        <v>1913</v>
      </c>
      <c r="F468" s="422">
        <v>23.2</v>
      </c>
      <c r="G468" s="423" t="s">
        <v>162</v>
      </c>
      <c r="H468" s="424"/>
      <c r="I468" s="425"/>
      <c r="J468" s="1457"/>
      <c r="K468" s="1459"/>
      <c r="L468" s="527"/>
      <c r="M468" s="527"/>
      <c r="N468" s="528"/>
      <c r="O468" s="1317"/>
      <c r="P468" s="452"/>
    </row>
    <row r="469" spans="2:16" s="51" customFormat="1" ht="15" customHeight="1">
      <c r="B469" s="408"/>
      <c r="C469" s="409"/>
      <c r="D469" s="410"/>
      <c r="E469" s="468"/>
      <c r="F469" s="555"/>
      <c r="G469" s="412"/>
      <c r="H469" s="413"/>
      <c r="I469" s="521"/>
      <c r="J469" s="506"/>
      <c r="K469" s="470"/>
      <c r="L469" s="459"/>
      <c r="M469" s="459"/>
      <c r="N469" s="466"/>
      <c r="O469" s="1317"/>
      <c r="P469" s="452"/>
    </row>
    <row r="470" spans="2:16" s="51" customFormat="1" ht="15" customHeight="1">
      <c r="B470" s="419"/>
      <c r="C470" s="420"/>
      <c r="D470" s="421"/>
      <c r="E470" s="472"/>
      <c r="F470" s="556"/>
      <c r="G470" s="423"/>
      <c r="H470" s="424"/>
      <c r="I470" s="437"/>
      <c r="J470" s="1457"/>
      <c r="K470" s="1459"/>
      <c r="L470" s="1453"/>
      <c r="M470" s="1453"/>
      <c r="N470" s="1454"/>
      <c r="O470" s="1317"/>
      <c r="P470" s="452"/>
    </row>
    <row r="471" spans="2:16" s="51" customFormat="1" ht="15" customHeight="1">
      <c r="B471" s="408"/>
      <c r="C471" s="409"/>
      <c r="D471" s="410"/>
      <c r="E471" s="468"/>
      <c r="F471" s="555"/>
      <c r="G471" s="412"/>
      <c r="H471" s="413"/>
      <c r="I471" s="521"/>
      <c r="J471" s="506"/>
      <c r="K471" s="470"/>
      <c r="L471" s="459"/>
      <c r="M471" s="459"/>
      <c r="N471" s="466"/>
      <c r="O471" s="1317"/>
      <c r="P471" s="452"/>
    </row>
    <row r="472" spans="2:16" s="51" customFormat="1" ht="15" customHeight="1">
      <c r="B472" s="419"/>
      <c r="C472" s="420"/>
      <c r="D472" s="421"/>
      <c r="E472" s="472"/>
      <c r="F472" s="556"/>
      <c r="G472" s="423"/>
      <c r="H472" s="424"/>
      <c r="I472" s="437"/>
      <c r="J472" s="1457"/>
      <c r="K472" s="1459"/>
      <c r="L472" s="1453"/>
      <c r="M472" s="1453"/>
      <c r="N472" s="1454"/>
      <c r="O472" s="1317"/>
      <c r="P472" s="452"/>
    </row>
    <row r="473" spans="2:16" s="51" customFormat="1" ht="15" customHeight="1">
      <c r="B473" s="408"/>
      <c r="C473" s="409"/>
      <c r="D473" s="410"/>
      <c r="E473" s="468"/>
      <c r="F473" s="555"/>
      <c r="G473" s="412"/>
      <c r="H473" s="413"/>
      <c r="I473" s="521"/>
      <c r="J473" s="678"/>
      <c r="K473" s="494"/>
      <c r="L473" s="459"/>
      <c r="M473" s="459"/>
      <c r="N473" s="466"/>
      <c r="O473" s="1317"/>
      <c r="P473" s="452"/>
    </row>
    <row r="474" spans="2:16" s="51" customFormat="1" ht="15" customHeight="1">
      <c r="B474" s="419"/>
      <c r="C474" s="420"/>
      <c r="D474" s="421"/>
      <c r="E474" s="472"/>
      <c r="F474" s="556"/>
      <c r="G474" s="423"/>
      <c r="H474" s="424"/>
      <c r="I474" s="437"/>
      <c r="J474" s="1457"/>
      <c r="K474" s="1459"/>
      <c r="L474" s="1453"/>
      <c r="M474" s="1453"/>
      <c r="N474" s="1454"/>
      <c r="O474" s="1317"/>
      <c r="P474" s="452"/>
    </row>
    <row r="475" spans="2:16" s="51" customFormat="1" ht="15" customHeight="1">
      <c r="B475" s="408"/>
      <c r="C475" s="409"/>
      <c r="D475" s="410"/>
      <c r="E475" s="468"/>
      <c r="F475" s="411"/>
      <c r="G475" s="412"/>
      <c r="H475" s="413"/>
      <c r="I475" s="521"/>
      <c r="J475" s="506"/>
      <c r="K475" s="470"/>
      <c r="L475" s="459"/>
      <c r="M475" s="459"/>
      <c r="N475" s="466"/>
      <c r="O475" s="1317"/>
      <c r="P475" s="452"/>
    </row>
    <row r="476" spans="2:16" s="51" customFormat="1" ht="15" customHeight="1">
      <c r="B476" s="419"/>
      <c r="C476" s="420"/>
      <c r="D476" s="421"/>
      <c r="E476" s="472"/>
      <c r="F476" s="422"/>
      <c r="G476" s="423"/>
      <c r="H476" s="424"/>
      <c r="I476" s="425"/>
      <c r="J476" s="1457"/>
      <c r="K476" s="1459"/>
      <c r="L476" s="527"/>
      <c r="M476" s="527"/>
      <c r="N476" s="528"/>
      <c r="O476" s="1317"/>
      <c r="P476" s="452"/>
    </row>
    <row r="477" spans="2:16" s="51" customFormat="1" ht="15" customHeight="1">
      <c r="B477" s="408"/>
      <c r="C477" s="409"/>
      <c r="D477" s="410"/>
      <c r="E477" s="468"/>
      <c r="F477" s="411"/>
      <c r="G477" s="412"/>
      <c r="H477" s="413"/>
      <c r="I477" s="414"/>
      <c r="J477" s="506"/>
      <c r="K477" s="470"/>
      <c r="L477" s="459"/>
      <c r="M477" s="459"/>
      <c r="N477" s="466"/>
      <c r="O477" s="1317"/>
      <c r="P477" s="452"/>
    </row>
    <row r="478" spans="2:16" s="51" customFormat="1" ht="15" customHeight="1">
      <c r="B478" s="419"/>
      <c r="C478" s="420"/>
      <c r="D478" s="421"/>
      <c r="E478" s="472"/>
      <c r="F478" s="422"/>
      <c r="G478" s="423"/>
      <c r="H478" s="424"/>
      <c r="I478" s="425"/>
      <c r="J478" s="462"/>
      <c r="K478" s="457"/>
      <c r="L478" s="527"/>
      <c r="M478" s="527"/>
      <c r="N478" s="532"/>
      <c r="O478" s="1317"/>
      <c r="P478" s="452"/>
    </row>
    <row r="479" spans="2:16" s="51" customFormat="1" ht="15" customHeight="1">
      <c r="B479" s="408"/>
      <c r="C479" s="409"/>
      <c r="D479" s="410"/>
      <c r="E479" s="468"/>
      <c r="F479" s="411"/>
      <c r="G479" s="412"/>
      <c r="H479" s="413"/>
      <c r="I479" s="414"/>
      <c r="J479" s="506"/>
      <c r="K479" s="470"/>
      <c r="L479" s="459"/>
      <c r="M479" s="459"/>
      <c r="N479" s="466"/>
      <c r="O479" s="1317"/>
      <c r="P479" s="452"/>
    </row>
    <row r="480" spans="2:16" s="51" customFormat="1" ht="15" customHeight="1">
      <c r="B480" s="419"/>
      <c r="C480" s="420"/>
      <c r="D480" s="421"/>
      <c r="E480" s="472"/>
      <c r="F480" s="422"/>
      <c r="G480" s="423"/>
      <c r="H480" s="424"/>
      <c r="I480" s="425"/>
      <c r="J480" s="462"/>
      <c r="K480" s="548"/>
      <c r="L480" s="527"/>
      <c r="M480" s="527"/>
      <c r="N480" s="532"/>
      <c r="O480" s="1317"/>
      <c r="P480" s="452"/>
    </row>
    <row r="481" spans="2:17" s="51" customFormat="1" ht="15" customHeight="1">
      <c r="B481" s="408"/>
      <c r="C481" s="409"/>
      <c r="D481" s="410"/>
      <c r="E481" s="468"/>
      <c r="F481" s="411"/>
      <c r="G481" s="412"/>
      <c r="H481" s="413"/>
      <c r="I481" s="414"/>
      <c r="J481" s="506"/>
      <c r="K481" s="470"/>
      <c r="L481" s="459"/>
      <c r="M481" s="459"/>
      <c r="N481" s="466"/>
      <c r="O481" s="1317"/>
      <c r="P481" s="452"/>
    </row>
    <row r="482" spans="2:17" s="51" customFormat="1" ht="15" customHeight="1">
      <c r="B482" s="419"/>
      <c r="C482" s="420"/>
      <c r="D482" s="421"/>
      <c r="E482" s="472"/>
      <c r="F482" s="422"/>
      <c r="G482" s="423"/>
      <c r="H482" s="424"/>
      <c r="I482" s="425"/>
      <c r="J482" s="462"/>
      <c r="K482" s="457"/>
      <c r="L482" s="457"/>
      <c r="M482" s="457"/>
      <c r="N482" s="458"/>
      <c r="O482" s="1317"/>
      <c r="P482" s="452"/>
    </row>
    <row r="483" spans="2:17" s="51" customFormat="1" ht="15" customHeight="1">
      <c r="B483" s="396"/>
      <c r="C483" s="399"/>
      <c r="D483" s="398"/>
      <c r="E483" s="474"/>
      <c r="F483" s="430"/>
      <c r="G483" s="401"/>
      <c r="H483" s="402"/>
      <c r="I483" s="403"/>
      <c r="J483" s="539"/>
      <c r="K483" s="540"/>
      <c r="L483" s="476"/>
      <c r="M483" s="476"/>
      <c r="N483" s="477"/>
      <c r="O483" s="1317"/>
      <c r="P483" s="452"/>
    </row>
    <row r="484" spans="2:17" s="51" customFormat="1" ht="15" customHeight="1" thickBot="1">
      <c r="B484" s="441"/>
      <c r="C484" s="478" t="str">
        <f>+C422&amp;"　　　計"</f>
        <v>防水工事　　　計</v>
      </c>
      <c r="D484" s="443"/>
      <c r="E484" s="479"/>
      <c r="F484" s="480"/>
      <c r="G484" s="445"/>
      <c r="H484" s="446"/>
      <c r="I484" s="481"/>
      <c r="J484" s="488"/>
      <c r="K484" s="541"/>
      <c r="L484" s="541"/>
      <c r="M484" s="541"/>
      <c r="N484" s="554"/>
      <c r="O484" s="1317"/>
      <c r="P484" s="452"/>
    </row>
    <row r="485" spans="2:17" s="51" customFormat="1" ht="15" customHeight="1">
      <c r="B485" s="385"/>
      <c r="C485" s="386"/>
      <c r="D485" s="387"/>
      <c r="E485" s="490"/>
      <c r="F485" s="388"/>
      <c r="G485" s="389"/>
      <c r="H485" s="390"/>
      <c r="I485" s="391"/>
      <c r="J485" s="515"/>
      <c r="K485" s="516"/>
      <c r="L485" s="491"/>
      <c r="M485" s="491"/>
      <c r="N485" s="492"/>
      <c r="O485" s="1317"/>
      <c r="P485" s="452"/>
    </row>
    <row r="486" spans="2:17" s="51" customFormat="1" ht="15" customHeight="1">
      <c r="B486" s="419">
        <v>9</v>
      </c>
      <c r="C486" s="420" t="s">
        <v>78</v>
      </c>
      <c r="D486" s="398"/>
      <c r="E486" s="474"/>
      <c r="F486" s="400"/>
      <c r="G486" s="401"/>
      <c r="H486" s="402"/>
      <c r="I486" s="403"/>
      <c r="J486" s="1471"/>
      <c r="K486" s="1472"/>
      <c r="L486" s="457"/>
      <c r="M486" s="457"/>
      <c r="N486" s="458"/>
      <c r="O486" s="1317"/>
      <c r="P486" s="452"/>
    </row>
    <row r="487" spans="2:17" s="51" customFormat="1" ht="15" customHeight="1">
      <c r="B487" s="408"/>
      <c r="C487" s="409"/>
      <c r="D487" s="410"/>
      <c r="E487" s="468"/>
      <c r="F487" s="411"/>
      <c r="G487" s="412"/>
      <c r="H487" s="413"/>
      <c r="I487" s="414"/>
      <c r="J487" s="549"/>
      <c r="K487" s="470"/>
      <c r="L487" s="459"/>
      <c r="M487" s="459"/>
      <c r="N487" s="466"/>
      <c r="O487" s="1317"/>
      <c r="P487" s="452"/>
      <c r="Q487" s="52"/>
    </row>
    <row r="488" spans="2:17" s="51" customFormat="1" ht="15" customHeight="1">
      <c r="B488" s="419"/>
      <c r="C488" s="420" t="s">
        <v>154</v>
      </c>
      <c r="D488" s="421"/>
      <c r="E488" s="472"/>
      <c r="F488" s="422"/>
      <c r="G488" s="423"/>
      <c r="H488" s="424"/>
      <c r="I488" s="425"/>
      <c r="J488" s="462"/>
      <c r="K488" s="457"/>
      <c r="L488" s="1453"/>
      <c r="M488" s="1453"/>
      <c r="N488" s="1475"/>
      <c r="O488" s="1317"/>
      <c r="P488" s="452"/>
      <c r="Q488" s="52"/>
    </row>
    <row r="489" spans="2:17" s="51" customFormat="1" ht="15" customHeight="1">
      <c r="B489" s="408"/>
      <c r="C489" s="409" t="s">
        <v>454</v>
      </c>
      <c r="D489" s="410"/>
      <c r="E489" s="468" t="s">
        <v>1914</v>
      </c>
      <c r="F489" s="411"/>
      <c r="G489" s="412"/>
      <c r="H489" s="413"/>
      <c r="I489" s="521"/>
      <c r="J489" s="549"/>
      <c r="K489" s="470"/>
      <c r="L489" s="459"/>
      <c r="M489" s="459"/>
      <c r="N489" s="466"/>
      <c r="O489" s="1317"/>
      <c r="P489" s="452"/>
      <c r="Q489" s="52"/>
    </row>
    <row r="490" spans="2:17" s="51" customFormat="1" ht="15" customHeight="1">
      <c r="B490" s="419"/>
      <c r="C490" s="420" t="s">
        <v>1915</v>
      </c>
      <c r="D490" s="421"/>
      <c r="E490" s="472" t="s">
        <v>1916</v>
      </c>
      <c r="F490" s="422">
        <v>611</v>
      </c>
      <c r="G490" s="423" t="s">
        <v>174</v>
      </c>
      <c r="H490" s="424"/>
      <c r="I490" s="425"/>
      <c r="J490" s="1457" t="s">
        <v>2872</v>
      </c>
      <c r="K490" s="1459"/>
      <c r="L490" s="1453"/>
      <c r="M490" s="1453"/>
      <c r="N490" s="1475"/>
      <c r="O490" s="1317"/>
      <c r="P490" s="452"/>
      <c r="Q490" s="52"/>
    </row>
    <row r="491" spans="2:17" s="51" customFormat="1" ht="15" customHeight="1">
      <c r="B491" s="408"/>
      <c r="C491" s="409" t="s">
        <v>1897</v>
      </c>
      <c r="D491" s="410"/>
      <c r="E491" s="468" t="s">
        <v>1917</v>
      </c>
      <c r="F491" s="411"/>
      <c r="G491" s="412"/>
      <c r="H491" s="413"/>
      <c r="I491" s="521"/>
      <c r="J491" s="549"/>
      <c r="K491" s="470"/>
      <c r="L491" s="459"/>
      <c r="M491" s="459"/>
      <c r="N491" s="466"/>
      <c r="O491" s="1317"/>
      <c r="P491" s="452"/>
      <c r="Q491" s="52"/>
    </row>
    <row r="492" spans="2:17" s="51" customFormat="1" ht="15" customHeight="1">
      <c r="B492" s="419"/>
      <c r="C492" s="420" t="s">
        <v>120</v>
      </c>
      <c r="D492" s="421"/>
      <c r="E492" s="472" t="s">
        <v>1918</v>
      </c>
      <c r="F492" s="422">
        <v>27.5</v>
      </c>
      <c r="G492" s="423" t="s">
        <v>174</v>
      </c>
      <c r="H492" s="424"/>
      <c r="I492" s="425"/>
      <c r="J492" s="1457" t="s">
        <v>2872</v>
      </c>
      <c r="K492" s="1459"/>
      <c r="L492" s="1453"/>
      <c r="M492" s="1453"/>
      <c r="N492" s="1454"/>
      <c r="O492" s="1317"/>
      <c r="P492" s="452"/>
      <c r="Q492" s="52"/>
    </row>
    <row r="493" spans="2:17" s="51" customFormat="1" ht="15" customHeight="1">
      <c r="B493" s="408"/>
      <c r="C493" s="409" t="s">
        <v>1919</v>
      </c>
      <c r="D493" s="410"/>
      <c r="E493" s="468" t="s">
        <v>1917</v>
      </c>
      <c r="F493" s="411"/>
      <c r="G493" s="412"/>
      <c r="H493" s="413"/>
      <c r="I493" s="521"/>
      <c r="J493" s="549"/>
      <c r="K493" s="470"/>
      <c r="L493" s="459"/>
      <c r="M493" s="459"/>
      <c r="N493" s="466"/>
      <c r="O493" s="1317"/>
      <c r="P493" s="452"/>
      <c r="Q493" s="52"/>
    </row>
    <row r="494" spans="2:17" s="51" customFormat="1" ht="15" customHeight="1">
      <c r="B494" s="419"/>
      <c r="C494" s="420" t="s">
        <v>120</v>
      </c>
      <c r="D494" s="421"/>
      <c r="E494" s="472" t="s">
        <v>1920</v>
      </c>
      <c r="F494" s="422">
        <v>22.8</v>
      </c>
      <c r="G494" s="423" t="s">
        <v>174</v>
      </c>
      <c r="H494" s="424"/>
      <c r="I494" s="425"/>
      <c r="J494" s="1457" t="s">
        <v>2872</v>
      </c>
      <c r="K494" s="1459"/>
      <c r="L494" s="1453"/>
      <c r="M494" s="1453"/>
      <c r="N494" s="1454"/>
      <c r="O494" s="1317"/>
      <c r="P494" s="452"/>
      <c r="Q494" s="52"/>
    </row>
    <row r="495" spans="2:17" s="51" customFormat="1" ht="15" customHeight="1">
      <c r="B495" s="408"/>
      <c r="C495" s="409" t="s">
        <v>1921</v>
      </c>
      <c r="D495" s="410"/>
      <c r="E495" s="468" t="s">
        <v>1917</v>
      </c>
      <c r="F495" s="411"/>
      <c r="G495" s="412"/>
      <c r="H495" s="413"/>
      <c r="I495" s="521"/>
      <c r="J495" s="549"/>
      <c r="K495" s="470"/>
      <c r="L495" s="459"/>
      <c r="M495" s="459"/>
      <c r="N495" s="466"/>
      <c r="O495" s="1317"/>
      <c r="P495" s="452"/>
      <c r="Q495" s="52"/>
    </row>
    <row r="496" spans="2:17" s="51" customFormat="1" ht="15" customHeight="1">
      <c r="B496" s="419"/>
      <c r="C496" s="420" t="s">
        <v>120</v>
      </c>
      <c r="D496" s="421"/>
      <c r="E496" s="472" t="s">
        <v>1920</v>
      </c>
      <c r="F496" s="422">
        <v>32.700000000000003</v>
      </c>
      <c r="G496" s="423" t="s">
        <v>174</v>
      </c>
      <c r="H496" s="424"/>
      <c r="I496" s="425"/>
      <c r="J496" s="1457" t="s">
        <v>2872</v>
      </c>
      <c r="K496" s="1459"/>
      <c r="L496" s="1453"/>
      <c r="M496" s="1453"/>
      <c r="N496" s="1454"/>
      <c r="O496" s="1317"/>
      <c r="P496" s="452"/>
      <c r="Q496" s="52"/>
    </row>
    <row r="497" spans="2:17" s="51" customFormat="1" ht="15" customHeight="1">
      <c r="B497" s="408"/>
      <c r="C497" s="409" t="s">
        <v>1922</v>
      </c>
      <c r="D497" s="410"/>
      <c r="E497" s="468" t="s">
        <v>1917</v>
      </c>
      <c r="F497" s="411"/>
      <c r="G497" s="412"/>
      <c r="H497" s="413"/>
      <c r="I497" s="521"/>
      <c r="J497" s="549"/>
      <c r="K497" s="470"/>
      <c r="L497" s="459"/>
      <c r="M497" s="459"/>
      <c r="N497" s="466"/>
      <c r="O497" s="1317"/>
      <c r="P497" s="452"/>
      <c r="Q497" s="52"/>
    </row>
    <row r="498" spans="2:17" s="51" customFormat="1" ht="15" customHeight="1">
      <c r="B498" s="419"/>
      <c r="C498" s="420" t="s">
        <v>120</v>
      </c>
      <c r="D498" s="421"/>
      <c r="E498" s="472" t="s">
        <v>1920</v>
      </c>
      <c r="F498" s="422">
        <v>5.4</v>
      </c>
      <c r="G498" s="423" t="s">
        <v>174</v>
      </c>
      <c r="H498" s="424"/>
      <c r="I498" s="425"/>
      <c r="J498" s="1457" t="s">
        <v>2872</v>
      </c>
      <c r="K498" s="1459"/>
      <c r="L498" s="1453"/>
      <c r="M498" s="1453"/>
      <c r="N498" s="1454"/>
      <c r="O498" s="1317"/>
      <c r="P498" s="452"/>
      <c r="Q498" s="52"/>
    </row>
    <row r="499" spans="2:17" s="51" customFormat="1" ht="15" customHeight="1">
      <c r="B499" s="408"/>
      <c r="C499" s="409"/>
      <c r="D499" s="410"/>
      <c r="E499" s="468"/>
      <c r="F499" s="411"/>
      <c r="G499" s="412"/>
      <c r="H499" s="413"/>
      <c r="I499" s="521"/>
      <c r="J499" s="549"/>
      <c r="K499" s="470"/>
      <c r="L499" s="459"/>
      <c r="M499" s="459"/>
      <c r="N499" s="466"/>
      <c r="O499" s="1317"/>
      <c r="P499" s="452"/>
      <c r="Q499" s="52"/>
    </row>
    <row r="500" spans="2:17" s="51" customFormat="1" ht="15" customHeight="1">
      <c r="B500" s="419"/>
      <c r="C500" s="420" t="s">
        <v>193</v>
      </c>
      <c r="D500" s="421"/>
      <c r="E500" s="472"/>
      <c r="F500" s="422"/>
      <c r="G500" s="423"/>
      <c r="H500" s="424"/>
      <c r="I500" s="425"/>
      <c r="J500" s="1457"/>
      <c r="K500" s="1459"/>
      <c r="L500" s="1453"/>
      <c r="M500" s="1453"/>
      <c r="N500" s="1454"/>
      <c r="O500" s="1317"/>
      <c r="P500" s="452"/>
      <c r="Q500" s="52"/>
    </row>
    <row r="501" spans="2:17" s="51" customFormat="1" ht="15" customHeight="1">
      <c r="B501" s="408"/>
      <c r="C501" s="409" t="s">
        <v>1923</v>
      </c>
      <c r="D501" s="410"/>
      <c r="E501" s="468" t="s">
        <v>1917</v>
      </c>
      <c r="F501" s="411"/>
      <c r="G501" s="412"/>
      <c r="H501" s="413"/>
      <c r="I501" s="521"/>
      <c r="J501" s="549"/>
      <c r="K501" s="470"/>
      <c r="L501" s="459"/>
      <c r="M501" s="459"/>
      <c r="N501" s="466"/>
      <c r="O501" s="1317"/>
      <c r="P501" s="452"/>
    </row>
    <row r="502" spans="2:17" s="51" customFormat="1" ht="15" customHeight="1">
      <c r="B502" s="419"/>
      <c r="C502" s="420" t="s">
        <v>1915</v>
      </c>
      <c r="D502" s="421"/>
      <c r="E502" s="472" t="s">
        <v>1918</v>
      </c>
      <c r="F502" s="422">
        <v>7.7</v>
      </c>
      <c r="G502" s="423" t="s">
        <v>174</v>
      </c>
      <c r="H502" s="424"/>
      <c r="I502" s="425"/>
      <c r="J502" s="1457" t="s">
        <v>2872</v>
      </c>
      <c r="K502" s="1459"/>
      <c r="L502" s="1453"/>
      <c r="M502" s="1453"/>
      <c r="N502" s="1454"/>
      <c r="O502" s="1317"/>
      <c r="P502" s="452"/>
    </row>
    <row r="503" spans="2:17" s="51" customFormat="1" ht="15" customHeight="1">
      <c r="B503" s="408"/>
      <c r="C503" s="409" t="s">
        <v>1924</v>
      </c>
      <c r="D503" s="410"/>
      <c r="E503" s="468" t="s">
        <v>1917</v>
      </c>
      <c r="F503" s="411"/>
      <c r="G503" s="412"/>
      <c r="H503" s="413"/>
      <c r="I503" s="521"/>
      <c r="J503" s="549"/>
      <c r="K503" s="470"/>
      <c r="L503" s="459"/>
      <c r="M503" s="459"/>
      <c r="N503" s="466"/>
      <c r="O503" s="1317"/>
      <c r="P503" s="452"/>
    </row>
    <row r="504" spans="2:17" s="51" customFormat="1" ht="15" customHeight="1">
      <c r="B504" s="419"/>
      <c r="C504" s="420" t="s">
        <v>120</v>
      </c>
      <c r="D504" s="421"/>
      <c r="E504" s="472" t="s">
        <v>1918</v>
      </c>
      <c r="F504" s="422">
        <v>85.6</v>
      </c>
      <c r="G504" s="423" t="s">
        <v>174</v>
      </c>
      <c r="H504" s="424"/>
      <c r="I504" s="425"/>
      <c r="J504" s="1457" t="s">
        <v>2872</v>
      </c>
      <c r="K504" s="1459"/>
      <c r="L504" s="1453"/>
      <c r="M504" s="1453"/>
      <c r="N504" s="1454"/>
      <c r="O504" s="1317"/>
      <c r="P504" s="452"/>
    </row>
    <row r="505" spans="2:17" s="51" customFormat="1" ht="15" customHeight="1">
      <c r="B505" s="408"/>
      <c r="C505" s="409" t="s">
        <v>1925</v>
      </c>
      <c r="D505" s="410"/>
      <c r="E505" s="468" t="s">
        <v>1917</v>
      </c>
      <c r="F505" s="411"/>
      <c r="G505" s="412"/>
      <c r="H505" s="413"/>
      <c r="I505" s="521"/>
      <c r="J505" s="549"/>
      <c r="K505" s="470"/>
      <c r="L505" s="459"/>
      <c r="M505" s="459"/>
      <c r="N505" s="466"/>
      <c r="O505" s="1317"/>
      <c r="P505" s="452"/>
    </row>
    <row r="506" spans="2:17" s="51" customFormat="1" ht="15" customHeight="1">
      <c r="B506" s="419"/>
      <c r="C506" s="420" t="s">
        <v>120</v>
      </c>
      <c r="D506" s="421"/>
      <c r="E506" s="472" t="s">
        <v>1920</v>
      </c>
      <c r="F506" s="422">
        <v>47</v>
      </c>
      <c r="G506" s="423" t="s">
        <v>174</v>
      </c>
      <c r="H506" s="424"/>
      <c r="I506" s="425"/>
      <c r="J506" s="1457" t="s">
        <v>2872</v>
      </c>
      <c r="K506" s="1459"/>
      <c r="L506" s="1453"/>
      <c r="M506" s="1453"/>
      <c r="N506" s="1454"/>
      <c r="O506" s="1317"/>
      <c r="P506" s="452"/>
    </row>
    <row r="507" spans="2:17" s="51" customFormat="1" ht="15" customHeight="1">
      <c r="B507" s="408"/>
      <c r="C507" s="409" t="s">
        <v>1926</v>
      </c>
      <c r="D507" s="410"/>
      <c r="E507" s="468" t="s">
        <v>1917</v>
      </c>
      <c r="F507" s="411"/>
      <c r="G507" s="412"/>
      <c r="H507" s="413"/>
      <c r="I507" s="521"/>
      <c r="J507" s="549"/>
      <c r="K507" s="470"/>
      <c r="L507" s="459"/>
      <c r="M507" s="459"/>
      <c r="N507" s="466"/>
      <c r="O507" s="1317"/>
      <c r="P507" s="452"/>
    </row>
    <row r="508" spans="2:17" s="51" customFormat="1" ht="15" customHeight="1">
      <c r="B508" s="419"/>
      <c r="C508" s="420" t="s">
        <v>120</v>
      </c>
      <c r="D508" s="421"/>
      <c r="E508" s="472" t="s">
        <v>1920</v>
      </c>
      <c r="F508" s="422">
        <v>51.5</v>
      </c>
      <c r="G508" s="423" t="s">
        <v>174</v>
      </c>
      <c r="H508" s="424"/>
      <c r="I508" s="425"/>
      <c r="J508" s="1457" t="s">
        <v>2872</v>
      </c>
      <c r="K508" s="1459"/>
      <c r="L508" s="1453"/>
      <c r="M508" s="1453"/>
      <c r="N508" s="1454"/>
      <c r="O508" s="1317"/>
      <c r="P508" s="452"/>
    </row>
    <row r="509" spans="2:17" s="51" customFormat="1" ht="15" customHeight="1">
      <c r="B509" s="408"/>
      <c r="C509" s="409" t="s">
        <v>1927</v>
      </c>
      <c r="D509" s="410"/>
      <c r="E509" s="468" t="s">
        <v>1917</v>
      </c>
      <c r="F509" s="411"/>
      <c r="G509" s="412"/>
      <c r="H509" s="413"/>
      <c r="I509" s="521"/>
      <c r="J509" s="549"/>
      <c r="K509" s="470"/>
      <c r="L509" s="459"/>
      <c r="M509" s="459"/>
      <c r="N509" s="466"/>
      <c r="O509" s="1317"/>
      <c r="P509" s="452"/>
    </row>
    <row r="510" spans="2:17" s="51" customFormat="1" ht="15" customHeight="1">
      <c r="B510" s="419"/>
      <c r="C510" s="420" t="s">
        <v>120</v>
      </c>
      <c r="D510" s="421"/>
      <c r="E510" s="472" t="s">
        <v>1920</v>
      </c>
      <c r="F510" s="422">
        <v>10.8</v>
      </c>
      <c r="G510" s="423" t="s">
        <v>174</v>
      </c>
      <c r="H510" s="424"/>
      <c r="I510" s="425"/>
      <c r="J510" s="1457" t="s">
        <v>2872</v>
      </c>
      <c r="K510" s="1459"/>
      <c r="L510" s="1453"/>
      <c r="M510" s="1453"/>
      <c r="N510" s="1454"/>
      <c r="O510" s="1317"/>
      <c r="P510" s="452"/>
    </row>
    <row r="511" spans="2:17" s="51" customFormat="1" ht="15" customHeight="1">
      <c r="B511" s="408"/>
      <c r="C511" s="409" t="s">
        <v>1928</v>
      </c>
      <c r="D511" s="410"/>
      <c r="E511" s="468" t="s">
        <v>1917</v>
      </c>
      <c r="F511" s="411"/>
      <c r="G511" s="412"/>
      <c r="H511" s="413"/>
      <c r="I511" s="521"/>
      <c r="J511" s="549"/>
      <c r="K511" s="470"/>
      <c r="L511" s="459"/>
      <c r="M511" s="459"/>
      <c r="N511" s="466"/>
      <c r="O511" s="1317"/>
      <c r="P511" s="452"/>
    </row>
    <row r="512" spans="2:17" s="51" customFormat="1" ht="15" customHeight="1">
      <c r="B512" s="419"/>
      <c r="C512" s="420" t="s">
        <v>120</v>
      </c>
      <c r="D512" s="421"/>
      <c r="E512" s="472" t="s">
        <v>1929</v>
      </c>
      <c r="F512" s="422">
        <v>35.5</v>
      </c>
      <c r="G512" s="423" t="s">
        <v>174</v>
      </c>
      <c r="H512" s="424"/>
      <c r="I512" s="425"/>
      <c r="J512" s="1457" t="s">
        <v>2872</v>
      </c>
      <c r="K512" s="1459"/>
      <c r="L512" s="1453"/>
      <c r="M512" s="1453"/>
      <c r="N512" s="1454"/>
      <c r="O512" s="1317"/>
      <c r="P512" s="452"/>
    </row>
    <row r="513" spans="2:17" s="51" customFormat="1" ht="15" customHeight="1">
      <c r="B513" s="408"/>
      <c r="C513" s="409" t="s">
        <v>1930</v>
      </c>
      <c r="D513" s="410"/>
      <c r="E513" s="468" t="s">
        <v>1917</v>
      </c>
      <c r="F513" s="411"/>
      <c r="G513" s="412"/>
      <c r="H513" s="413"/>
      <c r="I513" s="521"/>
      <c r="J513" s="549"/>
      <c r="K513" s="470"/>
      <c r="L513" s="459"/>
      <c r="M513" s="459"/>
      <c r="N513" s="466"/>
      <c r="O513" s="1317"/>
      <c r="P513" s="452"/>
    </row>
    <row r="514" spans="2:17" s="51" customFormat="1" ht="15" customHeight="1">
      <c r="B514" s="419"/>
      <c r="C514" s="420" t="s">
        <v>120</v>
      </c>
      <c r="D514" s="421"/>
      <c r="E514" s="472" t="s">
        <v>1929</v>
      </c>
      <c r="F514" s="422">
        <v>78.599999999999994</v>
      </c>
      <c r="G514" s="423" t="s">
        <v>174</v>
      </c>
      <c r="H514" s="424"/>
      <c r="I514" s="425"/>
      <c r="J514" s="1457" t="s">
        <v>2872</v>
      </c>
      <c r="K514" s="1459"/>
      <c r="L514" s="1453"/>
      <c r="M514" s="1453"/>
      <c r="N514" s="1475"/>
      <c r="O514" s="1317"/>
      <c r="P514" s="452"/>
    </row>
    <row r="515" spans="2:17" s="51" customFormat="1" ht="15" customHeight="1">
      <c r="B515" s="396"/>
      <c r="C515" s="399" t="s">
        <v>1931</v>
      </c>
      <c r="D515" s="398"/>
      <c r="E515" s="474" t="s">
        <v>1917</v>
      </c>
      <c r="F515" s="400"/>
      <c r="G515" s="401"/>
      <c r="H515" s="402"/>
      <c r="I515" s="538"/>
      <c r="J515" s="570"/>
      <c r="K515" s="571"/>
      <c r="L515" s="476"/>
      <c r="M515" s="476"/>
      <c r="N515" s="477"/>
      <c r="O515" s="1317"/>
      <c r="P515" s="452"/>
    </row>
    <row r="516" spans="2:17" s="51" customFormat="1" ht="15" customHeight="1" thickBot="1">
      <c r="B516" s="441"/>
      <c r="C516" s="442" t="s">
        <v>120</v>
      </c>
      <c r="D516" s="443"/>
      <c r="E516" s="479" t="s">
        <v>1929</v>
      </c>
      <c r="F516" s="444">
        <v>3.8</v>
      </c>
      <c r="G516" s="445" t="s">
        <v>174</v>
      </c>
      <c r="H516" s="446"/>
      <c r="I516" s="481"/>
      <c r="J516" s="1460" t="s">
        <v>2872</v>
      </c>
      <c r="K516" s="1461"/>
      <c r="L516" s="541"/>
      <c r="M516" s="541"/>
      <c r="N516" s="554"/>
      <c r="O516" s="1317"/>
      <c r="P516" s="452"/>
    </row>
    <row r="517" spans="2:17" s="51" customFormat="1" ht="15" customHeight="1">
      <c r="B517" s="385"/>
      <c r="C517" s="386"/>
      <c r="D517" s="387"/>
      <c r="E517" s="490"/>
      <c r="F517" s="388"/>
      <c r="G517" s="389"/>
      <c r="H517" s="390"/>
      <c r="I517" s="566"/>
      <c r="J517" s="515"/>
      <c r="K517" s="516"/>
      <c r="L517" s="491"/>
      <c r="M517" s="491"/>
      <c r="N517" s="492"/>
      <c r="O517" s="1317"/>
      <c r="P517" s="452"/>
    </row>
    <row r="518" spans="2:17" s="51" customFormat="1" ht="15" customHeight="1">
      <c r="B518" s="396"/>
      <c r="C518" s="399" t="s">
        <v>1932</v>
      </c>
      <c r="D518" s="398"/>
      <c r="E518" s="474" t="s">
        <v>1933</v>
      </c>
      <c r="F518" s="400">
        <v>10</v>
      </c>
      <c r="G518" s="559" t="s">
        <v>191</v>
      </c>
      <c r="H518" s="402"/>
      <c r="I518" s="403"/>
      <c r="J518" s="1457"/>
      <c r="K518" s="1459"/>
      <c r="L518" s="1453"/>
      <c r="M518" s="1453"/>
      <c r="N518" s="1454"/>
      <c r="O518" s="1317"/>
      <c r="P518" s="452"/>
    </row>
    <row r="519" spans="2:17" s="51" customFormat="1" ht="15" customHeight="1">
      <c r="B519" s="408"/>
      <c r="C519" s="572" t="s">
        <v>1934</v>
      </c>
      <c r="D519" s="573"/>
      <c r="E519" s="574"/>
      <c r="F519" s="575"/>
      <c r="G519" s="576"/>
      <c r="H519" s="413"/>
      <c r="I519" s="521"/>
      <c r="J519" s="506"/>
      <c r="K519" s="470"/>
      <c r="L519" s="459"/>
      <c r="M519" s="459"/>
      <c r="N519" s="466"/>
      <c r="O519" s="1317"/>
      <c r="P519" s="452"/>
      <c r="Q519" s="52"/>
    </row>
    <row r="520" spans="2:17" s="51" customFormat="1" ht="15" customHeight="1">
      <c r="B520" s="419"/>
      <c r="C520" s="580" t="s">
        <v>1935</v>
      </c>
      <c r="D520" s="577"/>
      <c r="E520" s="578" t="s">
        <v>1936</v>
      </c>
      <c r="F520" s="569">
        <v>11.6</v>
      </c>
      <c r="G520" s="559" t="s">
        <v>162</v>
      </c>
      <c r="H520" s="424"/>
      <c r="I520" s="425"/>
      <c r="J520" s="1457"/>
      <c r="K520" s="1459"/>
      <c r="L520" s="1453"/>
      <c r="M520" s="1453"/>
      <c r="N520" s="1454"/>
      <c r="O520" s="1317"/>
      <c r="P520" s="452"/>
      <c r="Q520" s="52"/>
    </row>
    <row r="521" spans="2:17" s="51" customFormat="1" ht="15" customHeight="1">
      <c r="B521" s="408"/>
      <c r="C521" s="568" t="s">
        <v>1937</v>
      </c>
      <c r="D521" s="579"/>
      <c r="E521" s="574"/>
      <c r="F521" s="575"/>
      <c r="G521" s="576"/>
      <c r="H521" s="413"/>
      <c r="I521" s="521"/>
      <c r="J521" s="506"/>
      <c r="K521" s="470"/>
      <c r="L521" s="459"/>
      <c r="M521" s="459"/>
      <c r="N521" s="466"/>
      <c r="O521" s="1317"/>
      <c r="P521" s="452"/>
      <c r="Q521" s="52"/>
    </row>
    <row r="522" spans="2:17" s="51" customFormat="1" ht="15" customHeight="1">
      <c r="B522" s="419"/>
      <c r="C522" s="580" t="s">
        <v>1938</v>
      </c>
      <c r="D522" s="581"/>
      <c r="E522" s="578" t="s">
        <v>1939</v>
      </c>
      <c r="F522" s="569">
        <v>4</v>
      </c>
      <c r="G522" s="559" t="s">
        <v>191</v>
      </c>
      <c r="H522" s="424"/>
      <c r="I522" s="425"/>
      <c r="J522" s="1457"/>
      <c r="K522" s="1459"/>
      <c r="L522" s="1453"/>
      <c r="M522" s="1453"/>
      <c r="N522" s="1454"/>
      <c r="O522" s="1317"/>
      <c r="P522" s="452"/>
      <c r="Q522" s="52"/>
    </row>
    <row r="523" spans="2:17" s="51" customFormat="1" ht="15" customHeight="1">
      <c r="B523" s="408"/>
      <c r="C523" s="568" t="s">
        <v>120</v>
      </c>
      <c r="D523" s="579"/>
      <c r="E523" s="574"/>
      <c r="F523" s="575"/>
      <c r="G523" s="576"/>
      <c r="H523" s="413"/>
      <c r="I523" s="521"/>
      <c r="J523" s="506"/>
      <c r="K523" s="470"/>
      <c r="L523" s="459"/>
      <c r="M523" s="459"/>
      <c r="N523" s="466"/>
      <c r="O523" s="1317"/>
      <c r="P523" s="452"/>
      <c r="Q523" s="52"/>
    </row>
    <row r="524" spans="2:17" s="51" customFormat="1" ht="15" customHeight="1">
      <c r="B524" s="419"/>
      <c r="C524" s="580" t="s">
        <v>1940</v>
      </c>
      <c r="D524" s="581"/>
      <c r="E524" s="578" t="s">
        <v>1941</v>
      </c>
      <c r="F524" s="569">
        <v>6</v>
      </c>
      <c r="G524" s="559" t="s">
        <v>191</v>
      </c>
      <c r="H524" s="424"/>
      <c r="I524" s="425"/>
      <c r="J524" s="1457"/>
      <c r="K524" s="1459"/>
      <c r="L524" s="1453"/>
      <c r="M524" s="1453"/>
      <c r="N524" s="1454"/>
      <c r="O524" s="1317"/>
      <c r="P524" s="452"/>
      <c r="Q524" s="52"/>
    </row>
    <row r="525" spans="2:17" s="51" customFormat="1" ht="15" customHeight="1">
      <c r="B525" s="408"/>
      <c r="C525" s="568" t="s">
        <v>120</v>
      </c>
      <c r="D525" s="579"/>
      <c r="E525" s="574"/>
      <c r="F525" s="575"/>
      <c r="G525" s="576"/>
      <c r="H525" s="413"/>
      <c r="I525" s="521"/>
      <c r="J525" s="506"/>
      <c r="K525" s="470"/>
      <c r="L525" s="459"/>
      <c r="M525" s="459"/>
      <c r="N525" s="466"/>
      <c r="O525" s="1317"/>
      <c r="P525" s="452"/>
      <c r="Q525" s="52"/>
    </row>
    <row r="526" spans="2:17" s="51" customFormat="1" ht="15" customHeight="1">
      <c r="B526" s="419"/>
      <c r="C526" s="580" t="s">
        <v>120</v>
      </c>
      <c r="D526" s="581"/>
      <c r="E526" s="578" t="s">
        <v>1942</v>
      </c>
      <c r="F526" s="569">
        <v>2</v>
      </c>
      <c r="G526" s="559" t="s">
        <v>191</v>
      </c>
      <c r="H526" s="424"/>
      <c r="I526" s="425"/>
      <c r="J526" s="1457"/>
      <c r="K526" s="1459"/>
      <c r="L526" s="1453"/>
      <c r="M526" s="1453"/>
      <c r="N526" s="1454"/>
      <c r="O526" s="1317"/>
      <c r="P526" s="452"/>
      <c r="Q526" s="52"/>
    </row>
    <row r="527" spans="2:17" s="51" customFormat="1" ht="15" customHeight="1">
      <c r="B527" s="408"/>
      <c r="C527" s="568" t="s">
        <v>120</v>
      </c>
      <c r="D527" s="579"/>
      <c r="E527" s="574"/>
      <c r="F527" s="575"/>
      <c r="G527" s="576"/>
      <c r="H527" s="413"/>
      <c r="I527" s="521"/>
      <c r="J527" s="506"/>
      <c r="K527" s="470"/>
      <c r="L527" s="459"/>
      <c r="M527" s="459"/>
      <c r="N527" s="466"/>
      <c r="O527" s="1317"/>
      <c r="P527" s="452"/>
      <c r="Q527" s="52"/>
    </row>
    <row r="528" spans="2:17" s="51" customFormat="1" ht="15" customHeight="1">
      <c r="B528" s="419"/>
      <c r="C528" s="580" t="s">
        <v>1943</v>
      </c>
      <c r="D528" s="581"/>
      <c r="E528" s="578" t="s">
        <v>1944</v>
      </c>
      <c r="F528" s="569">
        <v>14</v>
      </c>
      <c r="G528" s="559" t="s">
        <v>191</v>
      </c>
      <c r="H528" s="424"/>
      <c r="I528" s="425"/>
      <c r="J528" s="1457"/>
      <c r="K528" s="1459"/>
      <c r="L528" s="1453"/>
      <c r="M528" s="1453"/>
      <c r="N528" s="1454"/>
      <c r="O528" s="1317"/>
      <c r="P528" s="452"/>
      <c r="Q528" s="52"/>
    </row>
    <row r="529" spans="2:17" s="51" customFormat="1" ht="15" customHeight="1">
      <c r="B529" s="408"/>
      <c r="C529" s="568" t="s">
        <v>120</v>
      </c>
      <c r="D529" s="579"/>
      <c r="E529" s="574"/>
      <c r="F529" s="575"/>
      <c r="G529" s="576"/>
      <c r="H529" s="413"/>
      <c r="I529" s="521"/>
      <c r="J529" s="506"/>
      <c r="K529" s="470"/>
      <c r="L529" s="459"/>
      <c r="M529" s="459"/>
      <c r="N529" s="466"/>
      <c r="O529" s="1317"/>
      <c r="P529" s="452"/>
      <c r="Q529" s="52"/>
    </row>
    <row r="530" spans="2:17" s="51" customFormat="1" ht="15" customHeight="1">
      <c r="B530" s="419"/>
      <c r="C530" s="580" t="s">
        <v>1945</v>
      </c>
      <c r="D530" s="581"/>
      <c r="E530" s="578" t="s">
        <v>1946</v>
      </c>
      <c r="F530" s="569">
        <v>10</v>
      </c>
      <c r="G530" s="559" t="s">
        <v>191</v>
      </c>
      <c r="H530" s="424"/>
      <c r="I530" s="425"/>
      <c r="J530" s="1457"/>
      <c r="K530" s="1459"/>
      <c r="L530" s="1453"/>
      <c r="M530" s="1453"/>
      <c r="N530" s="1454"/>
      <c r="O530" s="1317"/>
      <c r="P530" s="452"/>
      <c r="Q530" s="52"/>
    </row>
    <row r="531" spans="2:17" s="51" customFormat="1" ht="15" customHeight="1">
      <c r="B531" s="408"/>
      <c r="C531" s="568" t="s">
        <v>1947</v>
      </c>
      <c r="D531" s="579"/>
      <c r="E531" s="574"/>
      <c r="F531" s="575"/>
      <c r="G531" s="576"/>
      <c r="H531" s="413"/>
      <c r="I531" s="521"/>
      <c r="J531" s="506"/>
      <c r="K531" s="470"/>
      <c r="L531" s="459"/>
      <c r="M531" s="459"/>
      <c r="N531" s="466"/>
      <c r="O531" s="1317"/>
      <c r="P531" s="452"/>
      <c r="Q531" s="52"/>
    </row>
    <row r="532" spans="2:17" s="51" customFormat="1" ht="15" customHeight="1">
      <c r="B532" s="419"/>
      <c r="C532" s="580" t="s">
        <v>1945</v>
      </c>
      <c r="D532" s="581"/>
      <c r="E532" s="578" t="s">
        <v>1948</v>
      </c>
      <c r="F532" s="569">
        <v>2</v>
      </c>
      <c r="G532" s="559" t="s">
        <v>191</v>
      </c>
      <c r="H532" s="424"/>
      <c r="I532" s="425"/>
      <c r="J532" s="1457"/>
      <c r="K532" s="1459"/>
      <c r="L532" s="1453"/>
      <c r="M532" s="1453"/>
      <c r="N532" s="1454"/>
      <c r="O532" s="1317"/>
      <c r="P532" s="452"/>
      <c r="Q532" s="52"/>
    </row>
    <row r="533" spans="2:17" s="51" customFormat="1" ht="15" customHeight="1">
      <c r="B533" s="408"/>
      <c r="C533" s="568"/>
      <c r="D533" s="579"/>
      <c r="E533" s="574"/>
      <c r="F533" s="575"/>
      <c r="G533" s="576"/>
      <c r="H533" s="560"/>
      <c r="I533" s="561"/>
      <c r="J533" s="549"/>
      <c r="K533" s="470"/>
      <c r="L533" s="459"/>
      <c r="M533" s="459"/>
      <c r="N533" s="466"/>
      <c r="O533" s="1317"/>
      <c r="P533" s="452"/>
      <c r="Q533" s="52"/>
    </row>
    <row r="534" spans="2:17" s="51" customFormat="1" ht="15" customHeight="1">
      <c r="B534" s="419"/>
      <c r="C534" s="580" t="s">
        <v>1949</v>
      </c>
      <c r="D534" s="581"/>
      <c r="E534" s="578" t="s">
        <v>1950</v>
      </c>
      <c r="F534" s="569">
        <v>1</v>
      </c>
      <c r="G534" s="559" t="s">
        <v>127</v>
      </c>
      <c r="H534" s="562"/>
      <c r="I534" s="563"/>
      <c r="J534" s="1457"/>
      <c r="K534" s="1459"/>
      <c r="L534" s="1453"/>
      <c r="M534" s="1453"/>
      <c r="N534" s="1454"/>
      <c r="O534" s="1317"/>
      <c r="P534" s="452"/>
      <c r="Q534" s="52"/>
    </row>
    <row r="535" spans="2:17" s="51" customFormat="1" ht="15" customHeight="1">
      <c r="B535" s="408"/>
      <c r="C535" s="572"/>
      <c r="D535" s="579"/>
      <c r="E535" s="574"/>
      <c r="F535" s="575"/>
      <c r="G535" s="576"/>
      <c r="H535" s="560"/>
      <c r="I535" s="561"/>
      <c r="J535" s="549"/>
      <c r="K535" s="470"/>
      <c r="L535" s="459"/>
      <c r="M535" s="459"/>
      <c r="N535" s="466"/>
      <c r="O535" s="1317"/>
      <c r="P535" s="452"/>
      <c r="Q535" s="52"/>
    </row>
    <row r="536" spans="2:17" s="51" customFormat="1" ht="15" customHeight="1">
      <c r="B536" s="419"/>
      <c r="C536" s="580"/>
      <c r="D536" s="581"/>
      <c r="E536" s="578"/>
      <c r="F536" s="569"/>
      <c r="G536" s="559"/>
      <c r="H536" s="562"/>
      <c r="I536" s="563"/>
      <c r="J536" s="1457"/>
      <c r="K536" s="1463"/>
      <c r="L536" s="1453"/>
      <c r="M536" s="1453"/>
      <c r="N536" s="1454"/>
      <c r="O536" s="1317"/>
      <c r="P536" s="452"/>
      <c r="Q536" s="52"/>
    </row>
    <row r="537" spans="2:17" s="51" customFormat="1" ht="15" customHeight="1">
      <c r="B537" s="408"/>
      <c r="C537" s="568"/>
      <c r="D537" s="579"/>
      <c r="E537" s="574"/>
      <c r="F537" s="575"/>
      <c r="G537" s="576"/>
      <c r="H537" s="560"/>
      <c r="I537" s="561"/>
      <c r="J537" s="549"/>
      <c r="K537" s="470"/>
      <c r="L537" s="459"/>
      <c r="M537" s="459"/>
      <c r="N537" s="466"/>
      <c r="O537" s="1317"/>
      <c r="P537" s="452"/>
      <c r="Q537" s="52"/>
    </row>
    <row r="538" spans="2:17" s="51" customFormat="1" ht="15" customHeight="1">
      <c r="B538" s="419"/>
      <c r="C538" s="580"/>
      <c r="D538" s="581"/>
      <c r="E538" s="578"/>
      <c r="F538" s="569"/>
      <c r="G538" s="559"/>
      <c r="H538" s="562"/>
      <c r="I538" s="563"/>
      <c r="J538" s="1457"/>
      <c r="K538" s="1463"/>
      <c r="L538" s="1453"/>
      <c r="M538" s="1453"/>
      <c r="N538" s="1454"/>
      <c r="O538" s="1317"/>
      <c r="P538" s="452"/>
      <c r="Q538" s="52"/>
    </row>
    <row r="539" spans="2:17" s="51" customFormat="1" ht="15" customHeight="1">
      <c r="B539" s="408"/>
      <c r="C539" s="568"/>
      <c r="D539" s="579"/>
      <c r="E539" s="574"/>
      <c r="F539" s="575"/>
      <c r="G539" s="576"/>
      <c r="H539" s="560"/>
      <c r="I539" s="561"/>
      <c r="J539" s="549"/>
      <c r="K539" s="470"/>
      <c r="L539" s="459"/>
      <c r="M539" s="459"/>
      <c r="N539" s="466"/>
      <c r="O539" s="1317"/>
      <c r="P539" s="452"/>
      <c r="Q539" s="52"/>
    </row>
    <row r="540" spans="2:17" s="51" customFormat="1" ht="15" customHeight="1">
      <c r="B540" s="419"/>
      <c r="C540" s="580"/>
      <c r="D540" s="581"/>
      <c r="E540" s="578"/>
      <c r="F540" s="569"/>
      <c r="G540" s="559"/>
      <c r="H540" s="562"/>
      <c r="I540" s="563"/>
      <c r="J540" s="1457"/>
      <c r="K540" s="1463"/>
      <c r="L540" s="1453"/>
      <c r="M540" s="1453"/>
      <c r="N540" s="1454"/>
      <c r="O540" s="1317"/>
      <c r="P540" s="452"/>
      <c r="Q540" s="52"/>
    </row>
    <row r="541" spans="2:17" s="51" customFormat="1" ht="15" customHeight="1">
      <c r="B541" s="408"/>
      <c r="C541" s="572"/>
      <c r="D541" s="579"/>
      <c r="E541" s="574"/>
      <c r="F541" s="575"/>
      <c r="G541" s="576"/>
      <c r="H541" s="560"/>
      <c r="I541" s="561"/>
      <c r="J541" s="549"/>
      <c r="K541" s="470"/>
      <c r="L541" s="459"/>
      <c r="M541" s="459"/>
      <c r="N541" s="466"/>
      <c r="O541" s="1317"/>
      <c r="P541" s="452"/>
      <c r="Q541" s="52"/>
    </row>
    <row r="542" spans="2:17" s="51" customFormat="1" ht="15" customHeight="1">
      <c r="B542" s="419"/>
      <c r="C542" s="580"/>
      <c r="D542" s="581"/>
      <c r="E542" s="578"/>
      <c r="F542" s="569"/>
      <c r="G542" s="559"/>
      <c r="H542" s="562"/>
      <c r="I542" s="563"/>
      <c r="J542" s="550"/>
      <c r="K542" s="531"/>
      <c r="L542" s="1453"/>
      <c r="M542" s="1453"/>
      <c r="N542" s="1454"/>
      <c r="O542" s="1317"/>
      <c r="P542" s="452"/>
      <c r="Q542" s="52"/>
    </row>
    <row r="543" spans="2:17" s="51" customFormat="1" ht="15" customHeight="1">
      <c r="B543" s="408"/>
      <c r="C543" s="568"/>
      <c r="D543" s="579"/>
      <c r="E543" s="574"/>
      <c r="F543" s="575"/>
      <c r="G543" s="576"/>
      <c r="H543" s="560"/>
      <c r="I543" s="561"/>
      <c r="J543" s="549"/>
      <c r="K543" s="470"/>
      <c r="L543" s="459"/>
      <c r="M543" s="459"/>
      <c r="N543" s="466"/>
      <c r="O543" s="1317"/>
      <c r="P543" s="452"/>
      <c r="Q543" s="52"/>
    </row>
    <row r="544" spans="2:17" s="51" customFormat="1" ht="15" customHeight="1">
      <c r="B544" s="419"/>
      <c r="C544" s="580"/>
      <c r="D544" s="581"/>
      <c r="E544" s="578"/>
      <c r="F544" s="569"/>
      <c r="G544" s="559"/>
      <c r="H544" s="562"/>
      <c r="I544" s="563"/>
      <c r="J544" s="550"/>
      <c r="K544" s="531"/>
      <c r="L544" s="1453"/>
      <c r="M544" s="1453"/>
      <c r="N544" s="1454"/>
      <c r="O544" s="1317"/>
      <c r="P544" s="452"/>
      <c r="Q544" s="52"/>
    </row>
    <row r="545" spans="2:17" s="51" customFormat="1" ht="15" customHeight="1">
      <c r="B545" s="408"/>
      <c r="C545" s="572"/>
      <c r="D545" s="579"/>
      <c r="E545" s="574"/>
      <c r="F545" s="575"/>
      <c r="G545" s="576"/>
      <c r="H545" s="560"/>
      <c r="I545" s="561"/>
      <c r="J545" s="549"/>
      <c r="K545" s="470"/>
      <c r="L545" s="459"/>
      <c r="M545" s="459"/>
      <c r="N545" s="466"/>
      <c r="O545" s="1317"/>
      <c r="P545" s="452"/>
      <c r="Q545" s="52"/>
    </row>
    <row r="546" spans="2:17" s="51" customFormat="1" ht="15" customHeight="1">
      <c r="B546" s="419"/>
      <c r="C546" s="580"/>
      <c r="D546" s="581"/>
      <c r="E546" s="578"/>
      <c r="F546" s="569"/>
      <c r="G546" s="559"/>
      <c r="H546" s="562"/>
      <c r="I546" s="563"/>
      <c r="J546" s="550"/>
      <c r="K546" s="531"/>
      <c r="L546" s="1453"/>
      <c r="M546" s="1453"/>
      <c r="N546" s="1454"/>
      <c r="O546" s="1317"/>
      <c r="P546" s="452"/>
      <c r="Q546" s="52"/>
    </row>
    <row r="547" spans="2:17" s="51" customFormat="1" ht="15" customHeight="1">
      <c r="B547" s="396"/>
      <c r="C547" s="568"/>
      <c r="D547" s="594"/>
      <c r="E547" s="582"/>
      <c r="F547" s="583"/>
      <c r="G547" s="584"/>
      <c r="H547" s="585"/>
      <c r="I547" s="595"/>
      <c r="J547" s="586"/>
      <c r="K547" s="540"/>
      <c r="L547" s="476"/>
      <c r="M547" s="476"/>
      <c r="N547" s="477"/>
      <c r="O547" s="1317"/>
      <c r="P547" s="452"/>
      <c r="Q547" s="52"/>
    </row>
    <row r="548" spans="2:17" s="51" customFormat="1" ht="15" customHeight="1" thickBot="1">
      <c r="B548" s="441"/>
      <c r="C548" s="478" t="str">
        <f>+C486&amp;"　　　計"</f>
        <v>石・タイル工事　　　計</v>
      </c>
      <c r="D548" s="628"/>
      <c r="E548" s="587"/>
      <c r="F548" s="588"/>
      <c r="G548" s="589"/>
      <c r="H548" s="590"/>
      <c r="I548" s="1058"/>
      <c r="J548" s="552"/>
      <c r="K548" s="546"/>
      <c r="L548" s="1455"/>
      <c r="M548" s="1455"/>
      <c r="N548" s="1456"/>
      <c r="O548" s="1317"/>
      <c r="P548" s="452"/>
      <c r="Q548" s="52"/>
    </row>
    <row r="549" spans="2:17" s="51" customFormat="1" ht="15" customHeight="1">
      <c r="B549" s="385"/>
      <c r="C549" s="386"/>
      <c r="D549" s="387"/>
      <c r="E549" s="490"/>
      <c r="F549" s="388"/>
      <c r="G549" s="389"/>
      <c r="H549" s="390"/>
      <c r="I549" s="391"/>
      <c r="J549" s="515"/>
      <c r="K549" s="516"/>
      <c r="L549" s="491"/>
      <c r="M549" s="491"/>
      <c r="N549" s="492"/>
      <c r="O549" s="1317"/>
      <c r="P549" s="452"/>
    </row>
    <row r="550" spans="2:17" s="51" customFormat="1" ht="15" customHeight="1">
      <c r="B550" s="419">
        <v>10</v>
      </c>
      <c r="C550" s="420" t="s">
        <v>80</v>
      </c>
      <c r="D550" s="398"/>
      <c r="E550" s="474"/>
      <c r="F550" s="400"/>
      <c r="G550" s="401"/>
      <c r="H550" s="402"/>
      <c r="I550" s="403"/>
      <c r="J550" s="1471"/>
      <c r="K550" s="1472"/>
      <c r="L550" s="457"/>
      <c r="M550" s="457"/>
      <c r="N550" s="458"/>
      <c r="O550" s="1317"/>
      <c r="P550" s="452"/>
    </row>
    <row r="551" spans="2:17" s="51" customFormat="1" ht="15" customHeight="1">
      <c r="B551" s="408"/>
      <c r="C551" s="572" t="s">
        <v>1951</v>
      </c>
      <c r="D551" s="573"/>
      <c r="E551" s="574"/>
      <c r="F551" s="575"/>
      <c r="G551" s="576"/>
      <c r="H551" s="413"/>
      <c r="I551" s="521"/>
      <c r="J551" s="506"/>
      <c r="K551" s="470"/>
      <c r="L551" s="459"/>
      <c r="M551" s="459"/>
      <c r="N551" s="466"/>
      <c r="O551" s="1317"/>
      <c r="P551" s="452"/>
      <c r="Q551" s="52"/>
    </row>
    <row r="552" spans="2:17" s="51" customFormat="1" ht="15" customHeight="1">
      <c r="B552" s="419"/>
      <c r="C552" s="580" t="s">
        <v>1952</v>
      </c>
      <c r="D552" s="577"/>
      <c r="E552" s="578" t="s">
        <v>1953</v>
      </c>
      <c r="F552" s="569">
        <v>246.5</v>
      </c>
      <c r="G552" s="423" t="s">
        <v>174</v>
      </c>
      <c r="H552" s="424"/>
      <c r="I552" s="425"/>
      <c r="J552" s="1457" t="s">
        <v>2872</v>
      </c>
      <c r="K552" s="1459"/>
      <c r="L552" s="1453"/>
      <c r="M552" s="1453"/>
      <c r="N552" s="1454"/>
      <c r="O552" s="1317"/>
      <c r="P552" s="452"/>
      <c r="Q552" s="52"/>
    </row>
    <row r="553" spans="2:17" s="51" customFormat="1" ht="15" customHeight="1">
      <c r="B553" s="408"/>
      <c r="C553" s="568"/>
      <c r="D553" s="579"/>
      <c r="E553" s="574"/>
      <c r="F553" s="575"/>
      <c r="G553" s="576"/>
      <c r="H553" s="413"/>
      <c r="I553" s="521"/>
      <c r="J553" s="506"/>
      <c r="K553" s="470"/>
      <c r="L553" s="459"/>
      <c r="M553" s="459"/>
      <c r="N553" s="466"/>
      <c r="O553" s="1317"/>
      <c r="P553" s="452"/>
      <c r="Q553" s="52"/>
    </row>
    <row r="554" spans="2:17" s="51" customFormat="1" ht="15" customHeight="1">
      <c r="B554" s="419"/>
      <c r="C554" s="580" t="s">
        <v>278</v>
      </c>
      <c r="D554" s="581"/>
      <c r="E554" s="578"/>
      <c r="F554" s="569">
        <v>382.5</v>
      </c>
      <c r="G554" s="423" t="s">
        <v>174</v>
      </c>
      <c r="H554" s="424"/>
      <c r="I554" s="425"/>
      <c r="J554" s="1457"/>
      <c r="K554" s="1459"/>
      <c r="L554" s="1453"/>
      <c r="M554" s="1453"/>
      <c r="N554" s="1454"/>
      <c r="O554" s="1317"/>
      <c r="P554" s="452"/>
      <c r="Q554" s="52"/>
    </row>
    <row r="555" spans="2:17" s="51" customFormat="1" ht="15" customHeight="1">
      <c r="B555" s="408"/>
      <c r="C555" s="568"/>
      <c r="D555" s="579"/>
      <c r="E555" s="574"/>
      <c r="F555" s="575"/>
      <c r="G555" s="576"/>
      <c r="H555" s="413"/>
      <c r="I555" s="521"/>
      <c r="J555" s="506"/>
      <c r="K555" s="470"/>
      <c r="L555" s="459"/>
      <c r="M555" s="459"/>
      <c r="N555" s="466"/>
      <c r="O555" s="1317"/>
      <c r="P555" s="452"/>
      <c r="Q555" s="52"/>
    </row>
    <row r="556" spans="2:17" s="51" customFormat="1" ht="15" customHeight="1">
      <c r="B556" s="419"/>
      <c r="C556" s="580" t="s">
        <v>279</v>
      </c>
      <c r="D556" s="581"/>
      <c r="E556" s="578" t="s">
        <v>1954</v>
      </c>
      <c r="F556" s="569">
        <v>214.2</v>
      </c>
      <c r="G556" s="423" t="s">
        <v>174</v>
      </c>
      <c r="H556" s="424"/>
      <c r="I556" s="425"/>
      <c r="J556" s="1457"/>
      <c r="K556" s="1459"/>
      <c r="L556" s="1453"/>
      <c r="M556" s="1453"/>
      <c r="N556" s="1454"/>
      <c r="O556" s="1317"/>
      <c r="P556" s="452"/>
      <c r="Q556" s="52"/>
    </row>
    <row r="557" spans="2:17" s="51" customFormat="1" ht="15" customHeight="1">
      <c r="B557" s="408"/>
      <c r="C557" s="572"/>
      <c r="D557" s="579"/>
      <c r="E557" s="574"/>
      <c r="F557" s="575"/>
      <c r="G557" s="576"/>
      <c r="H557" s="413"/>
      <c r="I557" s="521"/>
      <c r="J557" s="506"/>
      <c r="K557" s="470"/>
      <c r="L557" s="459"/>
      <c r="M557" s="459"/>
      <c r="N557" s="466"/>
      <c r="O557" s="1317"/>
      <c r="P557" s="452"/>
      <c r="Q557" s="52"/>
    </row>
    <row r="558" spans="2:17" s="51" customFormat="1" ht="15" customHeight="1">
      <c r="B558" s="419"/>
      <c r="C558" s="580" t="s">
        <v>1955</v>
      </c>
      <c r="D558" s="581"/>
      <c r="E558" s="578"/>
      <c r="F558" s="569">
        <v>34</v>
      </c>
      <c r="G558" s="423" t="s">
        <v>162</v>
      </c>
      <c r="H558" s="424"/>
      <c r="I558" s="425"/>
      <c r="J558" s="1457"/>
      <c r="K558" s="1459"/>
      <c r="L558" s="1453"/>
      <c r="M558" s="1453"/>
      <c r="N558" s="1454"/>
      <c r="O558" s="1317"/>
      <c r="P558" s="452"/>
      <c r="Q558" s="52"/>
    </row>
    <row r="559" spans="2:17" s="51" customFormat="1" ht="15" customHeight="1">
      <c r="B559" s="408"/>
      <c r="C559" s="572"/>
      <c r="D559" s="579"/>
      <c r="E559" s="574"/>
      <c r="F559" s="575"/>
      <c r="G559" s="576"/>
      <c r="H559" s="413"/>
      <c r="I559" s="521"/>
      <c r="J559" s="506"/>
      <c r="K559" s="470"/>
      <c r="L559" s="459"/>
      <c r="M559" s="459"/>
      <c r="N559" s="466"/>
      <c r="O559" s="1317"/>
      <c r="P559" s="452"/>
      <c r="Q559" s="52"/>
    </row>
    <row r="560" spans="2:17" s="51" customFormat="1" ht="15" customHeight="1">
      <c r="B560" s="419"/>
      <c r="C560" s="580" t="s">
        <v>1956</v>
      </c>
      <c r="D560" s="581"/>
      <c r="E560" s="578"/>
      <c r="F560" s="569">
        <v>34</v>
      </c>
      <c r="G560" s="423" t="s">
        <v>162</v>
      </c>
      <c r="H560" s="424"/>
      <c r="I560" s="425"/>
      <c r="J560" s="1457"/>
      <c r="K560" s="1459"/>
      <c r="L560" s="1453"/>
      <c r="M560" s="1453"/>
      <c r="N560" s="1454"/>
      <c r="O560" s="1317"/>
      <c r="P560" s="452"/>
      <c r="Q560" s="52"/>
    </row>
    <row r="561" spans="2:17" s="51" customFormat="1" ht="15" customHeight="1">
      <c r="B561" s="408"/>
      <c r="C561" s="568"/>
      <c r="D561" s="579"/>
      <c r="E561" s="574"/>
      <c r="F561" s="575"/>
      <c r="G561" s="576"/>
      <c r="H561" s="413"/>
      <c r="I561" s="521"/>
      <c r="J561" s="506"/>
      <c r="K561" s="470"/>
      <c r="L561" s="459"/>
      <c r="M561" s="459"/>
      <c r="N561" s="466"/>
      <c r="O561" s="1317"/>
      <c r="P561" s="452"/>
      <c r="Q561" s="52"/>
    </row>
    <row r="562" spans="2:17" s="51" customFormat="1" ht="15" customHeight="1">
      <c r="B562" s="419"/>
      <c r="C562" s="580" t="s">
        <v>1957</v>
      </c>
      <c r="D562" s="581"/>
      <c r="E562" s="578"/>
      <c r="F562" s="569">
        <v>34</v>
      </c>
      <c r="G562" s="423" t="s">
        <v>162</v>
      </c>
      <c r="H562" s="424"/>
      <c r="I562" s="425"/>
      <c r="J562" s="1457"/>
      <c r="K562" s="1459"/>
      <c r="L562" s="527"/>
      <c r="M562" s="527"/>
      <c r="N562" s="528"/>
      <c r="O562" s="1317"/>
      <c r="P562" s="452"/>
      <c r="Q562" s="52"/>
    </row>
    <row r="563" spans="2:17" s="51" customFormat="1" ht="15" customHeight="1">
      <c r="B563" s="408"/>
      <c r="C563" s="572"/>
      <c r="D563" s="579"/>
      <c r="E563" s="574"/>
      <c r="F563" s="575"/>
      <c r="G563" s="576"/>
      <c r="H563" s="413"/>
      <c r="I563" s="521"/>
      <c r="J563" s="506"/>
      <c r="K563" s="470"/>
      <c r="L563" s="459"/>
      <c r="M563" s="459"/>
      <c r="N563" s="466"/>
      <c r="O563" s="1317"/>
      <c r="P563" s="452"/>
      <c r="Q563" s="52"/>
    </row>
    <row r="564" spans="2:17" s="51" customFormat="1" ht="15" customHeight="1">
      <c r="B564" s="419"/>
      <c r="C564" s="580" t="s">
        <v>1958</v>
      </c>
      <c r="D564" s="581"/>
      <c r="E564" s="578"/>
      <c r="F564" s="569">
        <v>25.2</v>
      </c>
      <c r="G564" s="423" t="s">
        <v>162</v>
      </c>
      <c r="H564" s="424"/>
      <c r="I564" s="425"/>
      <c r="J564" s="1457"/>
      <c r="K564" s="1459"/>
      <c r="L564" s="527"/>
      <c r="M564" s="527"/>
      <c r="N564" s="528"/>
      <c r="O564" s="1317"/>
      <c r="P564" s="452"/>
      <c r="Q564" s="52"/>
    </row>
    <row r="565" spans="2:17" s="51" customFormat="1" ht="15" customHeight="1">
      <c r="B565" s="408"/>
      <c r="C565" s="1059"/>
      <c r="D565" s="1060"/>
      <c r="E565" s="1061"/>
      <c r="F565" s="1062"/>
      <c r="G565" s="1063"/>
      <c r="H565" s="1064"/>
      <c r="I565" s="1065"/>
      <c r="J565" s="1066"/>
      <c r="K565" s="1067"/>
      <c r="L565" s="459"/>
      <c r="M565" s="459"/>
      <c r="N565" s="466"/>
      <c r="O565" s="1317"/>
      <c r="P565" s="1068"/>
      <c r="Q565" s="52"/>
    </row>
    <row r="566" spans="2:17" s="51" customFormat="1" ht="15" customHeight="1">
      <c r="B566" s="419"/>
      <c r="C566" s="1069"/>
      <c r="D566" s="1070"/>
      <c r="E566" s="1071"/>
      <c r="F566" s="1072"/>
      <c r="G566" s="1073"/>
      <c r="H566" s="1074"/>
      <c r="I566" s="1075"/>
      <c r="J566" s="1511"/>
      <c r="K566" s="1512"/>
      <c r="L566" s="527"/>
      <c r="M566" s="527"/>
      <c r="N566" s="528"/>
      <c r="O566" s="1317"/>
      <c r="P566" s="452"/>
      <c r="Q566" s="52"/>
    </row>
    <row r="567" spans="2:17" s="51" customFormat="1" ht="15" customHeight="1">
      <c r="B567" s="408"/>
      <c r="C567" s="1059"/>
      <c r="D567" s="1060"/>
      <c r="E567" s="1061"/>
      <c r="F567" s="1062"/>
      <c r="G567" s="1063"/>
      <c r="H567" s="1064"/>
      <c r="I567" s="1065"/>
      <c r="J567" s="1066"/>
      <c r="K567" s="1067"/>
      <c r="L567" s="459"/>
      <c r="M567" s="459"/>
      <c r="N567" s="466"/>
      <c r="O567" s="1317"/>
      <c r="P567" s="1068"/>
      <c r="Q567" s="52"/>
    </row>
    <row r="568" spans="2:17" s="51" customFormat="1" ht="15" customHeight="1">
      <c r="B568" s="419"/>
      <c r="C568" s="1069"/>
      <c r="D568" s="1070"/>
      <c r="E568" s="1071"/>
      <c r="F568" s="1072"/>
      <c r="G568" s="1073"/>
      <c r="H568" s="1074"/>
      <c r="I568" s="1075"/>
      <c r="J568" s="1511"/>
      <c r="K568" s="1512"/>
      <c r="L568" s="527"/>
      <c r="M568" s="527"/>
      <c r="N568" s="528"/>
      <c r="O568" s="1317"/>
      <c r="P568" s="452"/>
      <c r="Q568" s="52"/>
    </row>
    <row r="569" spans="2:17" s="51" customFormat="1" ht="15" customHeight="1">
      <c r="B569" s="408"/>
      <c r="C569" s="568"/>
      <c r="D569" s="579"/>
      <c r="E569" s="574"/>
      <c r="F569" s="575"/>
      <c r="G569" s="576"/>
      <c r="H569" s="560"/>
      <c r="I569" s="561"/>
      <c r="J569" s="549"/>
      <c r="K569" s="470"/>
      <c r="L569" s="459"/>
      <c r="M569" s="459"/>
      <c r="N569" s="466"/>
      <c r="O569" s="1317"/>
      <c r="P569" s="452"/>
      <c r="Q569" s="52"/>
    </row>
    <row r="570" spans="2:17" s="51" customFormat="1" ht="15" customHeight="1">
      <c r="B570" s="419"/>
      <c r="C570" s="580"/>
      <c r="D570" s="581"/>
      <c r="E570" s="578"/>
      <c r="F570" s="569"/>
      <c r="G570" s="559"/>
      <c r="H570" s="562"/>
      <c r="I570" s="563"/>
      <c r="J570" s="1457"/>
      <c r="K570" s="1463"/>
      <c r="L570" s="1453"/>
      <c r="M570" s="1453"/>
      <c r="N570" s="1454"/>
      <c r="O570" s="1317"/>
      <c r="P570" s="452"/>
      <c r="Q570" s="52"/>
    </row>
    <row r="571" spans="2:17" s="51" customFormat="1" ht="15" customHeight="1">
      <c r="B571" s="408"/>
      <c r="C571" s="572"/>
      <c r="D571" s="579"/>
      <c r="E571" s="574"/>
      <c r="F571" s="575"/>
      <c r="G571" s="576"/>
      <c r="H571" s="560"/>
      <c r="I571" s="561"/>
      <c r="J571" s="549"/>
      <c r="K571" s="470"/>
      <c r="L571" s="459"/>
      <c r="M571" s="459"/>
      <c r="N571" s="466"/>
      <c r="O571" s="1317"/>
      <c r="P571" s="452"/>
      <c r="Q571" s="52"/>
    </row>
    <row r="572" spans="2:17" s="51" customFormat="1" ht="15" customHeight="1">
      <c r="B572" s="419"/>
      <c r="C572" s="580"/>
      <c r="D572" s="581"/>
      <c r="E572" s="578"/>
      <c r="F572" s="569"/>
      <c r="G572" s="559"/>
      <c r="H572" s="562"/>
      <c r="I572" s="563"/>
      <c r="J572" s="1457"/>
      <c r="K572" s="1463"/>
      <c r="L572" s="1453"/>
      <c r="M572" s="1453"/>
      <c r="N572" s="1454"/>
      <c r="O572" s="1317"/>
      <c r="P572" s="452"/>
      <c r="Q572" s="52"/>
    </row>
    <row r="573" spans="2:17" s="51" customFormat="1" ht="15" customHeight="1">
      <c r="B573" s="408"/>
      <c r="C573" s="568"/>
      <c r="D573" s="579"/>
      <c r="E573" s="574"/>
      <c r="F573" s="575"/>
      <c r="G573" s="576"/>
      <c r="H573" s="560"/>
      <c r="I573" s="561"/>
      <c r="J573" s="549"/>
      <c r="K573" s="470"/>
      <c r="L573" s="459"/>
      <c r="M573" s="459"/>
      <c r="N573" s="466"/>
      <c r="O573" s="1317"/>
      <c r="P573" s="452"/>
      <c r="Q573" s="52"/>
    </row>
    <row r="574" spans="2:17" s="51" customFormat="1" ht="15" customHeight="1">
      <c r="B574" s="419"/>
      <c r="C574" s="580"/>
      <c r="D574" s="581"/>
      <c r="E574" s="578"/>
      <c r="F574" s="569"/>
      <c r="G574" s="559"/>
      <c r="H574" s="562"/>
      <c r="I574" s="563"/>
      <c r="J574" s="1457"/>
      <c r="K574" s="1463"/>
      <c r="L574" s="1453"/>
      <c r="M574" s="1453"/>
      <c r="N574" s="1454"/>
      <c r="O574" s="1317"/>
      <c r="P574" s="452"/>
      <c r="Q574" s="52"/>
    </row>
    <row r="575" spans="2:17" s="51" customFormat="1" ht="15" customHeight="1">
      <c r="B575" s="408"/>
      <c r="C575" s="572"/>
      <c r="D575" s="579"/>
      <c r="E575" s="574"/>
      <c r="F575" s="575"/>
      <c r="G575" s="576"/>
      <c r="H575" s="560"/>
      <c r="I575" s="561"/>
      <c r="J575" s="549"/>
      <c r="K575" s="470"/>
      <c r="L575" s="459"/>
      <c r="M575" s="459"/>
      <c r="N575" s="466"/>
      <c r="O575" s="1317"/>
      <c r="P575" s="452"/>
      <c r="Q575" s="52"/>
    </row>
    <row r="576" spans="2:17" s="51" customFormat="1" ht="15" customHeight="1">
      <c r="B576" s="419"/>
      <c r="C576" s="580"/>
      <c r="D576" s="581"/>
      <c r="E576" s="578"/>
      <c r="F576" s="569"/>
      <c r="G576" s="559"/>
      <c r="H576" s="562"/>
      <c r="I576" s="563"/>
      <c r="J576" s="1457"/>
      <c r="K576" s="1463"/>
      <c r="L576" s="1453"/>
      <c r="M576" s="1453"/>
      <c r="N576" s="1454"/>
      <c r="O576" s="1317"/>
      <c r="P576" s="452"/>
      <c r="Q576" s="52"/>
    </row>
    <row r="577" spans="2:17" s="51" customFormat="1" ht="15" customHeight="1">
      <c r="B577" s="408"/>
      <c r="C577" s="568"/>
      <c r="D577" s="579"/>
      <c r="E577" s="574"/>
      <c r="F577" s="575"/>
      <c r="G577" s="576"/>
      <c r="H577" s="560"/>
      <c r="I577" s="561"/>
      <c r="J577" s="549"/>
      <c r="K577" s="470"/>
      <c r="L577" s="459"/>
      <c r="M577" s="459"/>
      <c r="N577" s="466"/>
      <c r="O577" s="1317"/>
      <c r="P577" s="452"/>
      <c r="Q577" s="52"/>
    </row>
    <row r="578" spans="2:17" s="51" customFormat="1" ht="15" customHeight="1">
      <c r="B578" s="419"/>
      <c r="C578" s="580"/>
      <c r="D578" s="581"/>
      <c r="E578" s="578"/>
      <c r="F578" s="569"/>
      <c r="G578" s="559"/>
      <c r="H578" s="562"/>
      <c r="I578" s="563"/>
      <c r="J578" s="1457"/>
      <c r="K578" s="1463"/>
      <c r="L578" s="1453"/>
      <c r="M578" s="1453"/>
      <c r="N578" s="1454"/>
      <c r="O578" s="1317"/>
      <c r="P578" s="452"/>
      <c r="Q578" s="52"/>
    </row>
    <row r="579" spans="2:17" s="51" customFormat="1" ht="15" customHeight="1">
      <c r="B579" s="396"/>
      <c r="C579" s="568"/>
      <c r="D579" s="594"/>
      <c r="E579" s="582"/>
      <c r="F579" s="583"/>
      <c r="G579" s="584"/>
      <c r="H579" s="585"/>
      <c r="I579" s="595"/>
      <c r="J579" s="586"/>
      <c r="K579" s="540"/>
      <c r="L579" s="476"/>
      <c r="M579" s="476"/>
      <c r="N579" s="477"/>
      <c r="O579" s="1317"/>
      <c r="P579" s="452"/>
      <c r="Q579" s="52"/>
    </row>
    <row r="580" spans="2:17" s="51" customFormat="1" ht="15" customHeight="1" thickBot="1">
      <c r="B580" s="441"/>
      <c r="C580" s="478" t="str">
        <f>+C550&amp;"　　　計"</f>
        <v>屋根工事　　　計</v>
      </c>
      <c r="D580" s="443"/>
      <c r="E580" s="479"/>
      <c r="F580" s="444"/>
      <c r="G580" s="445"/>
      <c r="H580" s="446"/>
      <c r="I580" s="481"/>
      <c r="J580" s="1460"/>
      <c r="K580" s="1462"/>
      <c r="L580" s="1455"/>
      <c r="M580" s="1455"/>
      <c r="N580" s="1456"/>
      <c r="O580" s="1317"/>
      <c r="P580" s="452"/>
      <c r="Q580" s="52"/>
    </row>
    <row r="581" spans="2:17" s="51" customFormat="1" ht="15" customHeight="1">
      <c r="B581" s="596"/>
      <c r="C581" s="597"/>
      <c r="D581" s="618"/>
      <c r="E581" s="598"/>
      <c r="F581" s="599"/>
      <c r="G581" s="600"/>
      <c r="H581" s="601"/>
      <c r="I581" s="602"/>
      <c r="J581" s="593"/>
      <c r="K581" s="516"/>
      <c r="L581" s="491"/>
      <c r="M581" s="491"/>
      <c r="N581" s="492"/>
      <c r="O581" s="1317"/>
      <c r="P581" s="452"/>
      <c r="Q581" s="52"/>
    </row>
    <row r="582" spans="2:17" s="51" customFormat="1" ht="15" customHeight="1">
      <c r="B582" s="419">
        <v>11</v>
      </c>
      <c r="C582" s="420" t="s">
        <v>81</v>
      </c>
      <c r="D582" s="661"/>
      <c r="E582" s="578"/>
      <c r="F582" s="583"/>
      <c r="G582" s="584"/>
      <c r="H582" s="585"/>
      <c r="I582" s="563"/>
      <c r="J582" s="1457"/>
      <c r="K582" s="1463"/>
      <c r="L582" s="1453"/>
      <c r="M582" s="1453"/>
      <c r="N582" s="1454"/>
      <c r="O582" s="1317"/>
      <c r="P582" s="452"/>
      <c r="Q582" s="52"/>
    </row>
    <row r="583" spans="2:17" s="51" customFormat="1" ht="15" customHeight="1">
      <c r="B583" s="603"/>
      <c r="C583" s="568"/>
      <c r="D583" s="579"/>
      <c r="E583" s="574"/>
      <c r="F583" s="575"/>
      <c r="G583" s="576"/>
      <c r="H583" s="560"/>
      <c r="I583" s="561"/>
      <c r="J583" s="549"/>
      <c r="K583" s="470"/>
      <c r="L583" s="459"/>
      <c r="M583" s="459"/>
      <c r="N583" s="466"/>
      <c r="O583" s="1317"/>
      <c r="P583" s="452"/>
      <c r="Q583" s="52"/>
    </row>
    <row r="584" spans="2:17" s="51" customFormat="1" ht="15" customHeight="1">
      <c r="B584" s="396"/>
      <c r="C584" s="420" t="s">
        <v>154</v>
      </c>
      <c r="D584" s="581"/>
      <c r="E584" s="578"/>
      <c r="F584" s="569"/>
      <c r="G584" s="559"/>
      <c r="H584" s="562"/>
      <c r="I584" s="563"/>
      <c r="J584" s="1457"/>
      <c r="K584" s="1463"/>
      <c r="L584" s="1453"/>
      <c r="M584" s="1453"/>
      <c r="N584" s="1454"/>
      <c r="O584" s="1317"/>
      <c r="P584" s="452"/>
      <c r="Q584" s="52"/>
    </row>
    <row r="585" spans="2:17" s="51" customFormat="1" ht="15" customHeight="1">
      <c r="B585" s="603"/>
      <c r="C585" s="568"/>
      <c r="D585" s="579"/>
      <c r="E585" s="574"/>
      <c r="F585" s="575"/>
      <c r="G585" s="576"/>
      <c r="H585" s="413"/>
      <c r="I585" s="414"/>
      <c r="J585" s="438"/>
      <c r="K585" s="493"/>
      <c r="L585" s="494"/>
      <c r="M585" s="494"/>
      <c r="N585" s="495"/>
      <c r="O585" s="1317"/>
      <c r="P585" s="452"/>
      <c r="Q585" s="52"/>
    </row>
    <row r="586" spans="2:17" s="51" customFormat="1" ht="15" customHeight="1">
      <c r="B586" s="604"/>
      <c r="C586" s="580" t="s">
        <v>1959</v>
      </c>
      <c r="D586" s="581"/>
      <c r="E586" s="578" t="s">
        <v>1960</v>
      </c>
      <c r="F586" s="569">
        <v>5</v>
      </c>
      <c r="G586" s="559" t="s">
        <v>191</v>
      </c>
      <c r="H586" s="424"/>
      <c r="I586" s="425"/>
      <c r="J586" s="462"/>
      <c r="K586" s="497"/>
      <c r="L586" s="498"/>
      <c r="M586" s="464"/>
      <c r="N586" s="465"/>
      <c r="O586" s="1317"/>
      <c r="P586" s="452"/>
      <c r="Q586" s="52"/>
    </row>
    <row r="587" spans="2:17" s="51" customFormat="1" ht="15" customHeight="1">
      <c r="B587" s="603"/>
      <c r="C587" s="572"/>
      <c r="D587" s="579"/>
      <c r="E587" s="574"/>
      <c r="F587" s="575"/>
      <c r="G587" s="576"/>
      <c r="H587" s="413"/>
      <c r="I587" s="521"/>
      <c r="J587" s="506"/>
      <c r="K587" s="470"/>
      <c r="L587" s="459"/>
      <c r="M587" s="459"/>
      <c r="N587" s="466"/>
      <c r="O587" s="1317"/>
      <c r="P587" s="452"/>
      <c r="Q587" s="52"/>
    </row>
    <row r="588" spans="2:17" s="51" customFormat="1" ht="15" customHeight="1">
      <c r="B588" s="604"/>
      <c r="C588" s="606" t="s">
        <v>1961</v>
      </c>
      <c r="D588" s="581"/>
      <c r="E588" s="578" t="s">
        <v>1962</v>
      </c>
      <c r="F588" s="569">
        <v>17</v>
      </c>
      <c r="G588" s="559" t="s">
        <v>162</v>
      </c>
      <c r="H588" s="424"/>
      <c r="I588" s="425"/>
      <c r="J588" s="1457"/>
      <c r="K588" s="1459"/>
      <c r="L588" s="527"/>
      <c r="M588" s="527"/>
      <c r="N588" s="528"/>
      <c r="O588" s="1317"/>
      <c r="P588" s="452"/>
      <c r="Q588" s="52"/>
    </row>
    <row r="589" spans="2:17" s="51" customFormat="1" ht="15" customHeight="1">
      <c r="B589" s="603"/>
      <c r="C589" s="572"/>
      <c r="D589" s="579"/>
      <c r="E589" s="574"/>
      <c r="F589" s="575"/>
      <c r="G589" s="576"/>
      <c r="H589" s="413"/>
      <c r="I589" s="521"/>
      <c r="J589" s="506"/>
      <c r="K589" s="470"/>
      <c r="L589" s="459"/>
      <c r="M589" s="459"/>
      <c r="N589" s="466"/>
      <c r="O589" s="1317"/>
      <c r="P589" s="452"/>
      <c r="Q589" s="52"/>
    </row>
    <row r="590" spans="2:17" s="51" customFormat="1" ht="15" customHeight="1">
      <c r="B590" s="605"/>
      <c r="C590" s="606" t="s">
        <v>120</v>
      </c>
      <c r="D590" s="581"/>
      <c r="E590" s="578" t="s">
        <v>1963</v>
      </c>
      <c r="F590" s="569">
        <v>17</v>
      </c>
      <c r="G590" s="559" t="s">
        <v>162</v>
      </c>
      <c r="H590" s="424"/>
      <c r="I590" s="425"/>
      <c r="J590" s="1457"/>
      <c r="K590" s="1459"/>
      <c r="L590" s="527"/>
      <c r="M590" s="527"/>
      <c r="N590" s="528"/>
      <c r="O590" s="1317"/>
      <c r="P590" s="452"/>
      <c r="Q590" s="52"/>
    </row>
    <row r="591" spans="2:17" s="51" customFormat="1" ht="15" customHeight="1">
      <c r="B591" s="607"/>
      <c r="C591" s="572"/>
      <c r="D591" s="579"/>
      <c r="E591" s="574"/>
      <c r="F591" s="575"/>
      <c r="G591" s="576"/>
      <c r="H591" s="413"/>
      <c r="I591" s="521"/>
      <c r="J591" s="506"/>
      <c r="K591" s="470"/>
      <c r="L591" s="459"/>
      <c r="M591" s="459"/>
      <c r="N591" s="466"/>
      <c r="O591" s="1317"/>
      <c r="P591" s="452"/>
      <c r="Q591" s="52"/>
    </row>
    <row r="592" spans="2:17" s="51" customFormat="1" ht="15" customHeight="1">
      <c r="B592" s="605"/>
      <c r="C592" s="606" t="s">
        <v>120</v>
      </c>
      <c r="D592" s="581"/>
      <c r="E592" s="578" t="s">
        <v>1964</v>
      </c>
      <c r="F592" s="569">
        <v>98.7</v>
      </c>
      <c r="G592" s="559" t="s">
        <v>162</v>
      </c>
      <c r="H592" s="424"/>
      <c r="I592" s="425"/>
      <c r="J592" s="1457"/>
      <c r="K592" s="1459"/>
      <c r="L592" s="527"/>
      <c r="M592" s="527"/>
      <c r="N592" s="528"/>
      <c r="O592" s="1317"/>
      <c r="P592" s="452"/>
      <c r="Q592" s="52"/>
    </row>
    <row r="593" spans="2:17" s="51" customFormat="1" ht="15" customHeight="1">
      <c r="B593" s="607"/>
      <c r="C593" s="572"/>
      <c r="D593" s="579"/>
      <c r="E593" s="574"/>
      <c r="F593" s="575"/>
      <c r="G593" s="576"/>
      <c r="H593" s="413"/>
      <c r="I593" s="521"/>
      <c r="J593" s="506"/>
      <c r="K593" s="470"/>
      <c r="L593" s="459"/>
      <c r="M593" s="459"/>
      <c r="N593" s="466"/>
      <c r="O593" s="1317"/>
      <c r="P593" s="507"/>
      <c r="Q593" s="52"/>
    </row>
    <row r="594" spans="2:17" s="51" customFormat="1" ht="15" customHeight="1">
      <c r="B594" s="1076"/>
      <c r="C594" s="606" t="s">
        <v>120</v>
      </c>
      <c r="D594" s="581"/>
      <c r="E594" s="578" t="s">
        <v>632</v>
      </c>
      <c r="F594" s="569">
        <v>9</v>
      </c>
      <c r="G594" s="559" t="s">
        <v>162</v>
      </c>
      <c r="H594" s="424"/>
      <c r="I594" s="437"/>
      <c r="J594" s="1457"/>
      <c r="K594" s="1459"/>
      <c r="L594" s="1453"/>
      <c r="M594" s="1453"/>
      <c r="N594" s="1454"/>
      <c r="O594" s="1317"/>
      <c r="P594" s="452"/>
      <c r="Q594" s="52"/>
    </row>
    <row r="595" spans="2:17" s="51" customFormat="1" ht="15" customHeight="1">
      <c r="B595" s="607"/>
      <c r="C595" s="572"/>
      <c r="D595" s="579"/>
      <c r="E595" s="574"/>
      <c r="F595" s="575"/>
      <c r="G595" s="576"/>
      <c r="H595" s="413"/>
      <c r="I595" s="521"/>
      <c r="J595" s="506"/>
      <c r="K595" s="470"/>
      <c r="L595" s="459"/>
      <c r="M595" s="459"/>
      <c r="N595" s="466"/>
      <c r="O595" s="1317"/>
      <c r="P595" s="452"/>
      <c r="Q595" s="52"/>
    </row>
    <row r="596" spans="2:17" s="51" customFormat="1" ht="15" customHeight="1">
      <c r="B596" s="605"/>
      <c r="C596" s="606" t="s">
        <v>120</v>
      </c>
      <c r="D596" s="581"/>
      <c r="E596" s="578" t="s">
        <v>1965</v>
      </c>
      <c r="F596" s="569">
        <v>9</v>
      </c>
      <c r="G596" s="559" t="s">
        <v>162</v>
      </c>
      <c r="H596" s="424"/>
      <c r="I596" s="437"/>
      <c r="J596" s="1457"/>
      <c r="K596" s="1459"/>
      <c r="L596" s="527"/>
      <c r="M596" s="527"/>
      <c r="N596" s="528"/>
      <c r="O596" s="1317"/>
      <c r="P596" s="452"/>
      <c r="Q596" s="52"/>
    </row>
    <row r="597" spans="2:17" s="51" customFormat="1" ht="15" customHeight="1">
      <c r="B597" s="607"/>
      <c r="C597" s="572"/>
      <c r="D597" s="579"/>
      <c r="E597" s="574"/>
      <c r="F597" s="575"/>
      <c r="G597" s="576"/>
      <c r="H597" s="413"/>
      <c r="I597" s="521"/>
      <c r="J597" s="506"/>
      <c r="K597" s="470"/>
      <c r="L597" s="459"/>
      <c r="M597" s="459"/>
      <c r="N597" s="466"/>
      <c r="O597" s="1317"/>
      <c r="P597" s="452"/>
      <c r="Q597" s="52"/>
    </row>
    <row r="598" spans="2:17" s="51" customFormat="1" ht="15" customHeight="1">
      <c r="B598" s="605"/>
      <c r="C598" s="606" t="s">
        <v>1966</v>
      </c>
      <c r="D598" s="581"/>
      <c r="E598" s="578" t="s">
        <v>1964</v>
      </c>
      <c r="F598" s="569">
        <v>2</v>
      </c>
      <c r="G598" s="559" t="s">
        <v>191</v>
      </c>
      <c r="H598" s="424"/>
      <c r="I598" s="437"/>
      <c r="J598" s="1457"/>
      <c r="K598" s="1459"/>
      <c r="L598" s="1453"/>
      <c r="M598" s="1453"/>
      <c r="N598" s="1454"/>
      <c r="O598" s="1317"/>
      <c r="P598" s="452"/>
      <c r="Q598" s="52"/>
    </row>
    <row r="599" spans="2:17" s="51" customFormat="1" ht="15" customHeight="1">
      <c r="B599" s="607"/>
      <c r="C599" s="572"/>
      <c r="D599" s="579"/>
      <c r="E599" s="574"/>
      <c r="F599" s="575"/>
      <c r="G599" s="576"/>
      <c r="H599" s="413"/>
      <c r="I599" s="521"/>
      <c r="J599" s="506"/>
      <c r="K599" s="470"/>
      <c r="L599" s="459"/>
      <c r="M599" s="459"/>
      <c r="N599" s="466"/>
      <c r="O599" s="1317"/>
      <c r="P599" s="452"/>
      <c r="Q599" s="52"/>
    </row>
    <row r="600" spans="2:17" s="51" customFormat="1" ht="15" customHeight="1">
      <c r="B600" s="1076"/>
      <c r="C600" s="606" t="s">
        <v>120</v>
      </c>
      <c r="D600" s="581"/>
      <c r="E600" s="578" t="s">
        <v>632</v>
      </c>
      <c r="F600" s="569">
        <v>2</v>
      </c>
      <c r="G600" s="559" t="s">
        <v>191</v>
      </c>
      <c r="H600" s="424"/>
      <c r="I600" s="437"/>
      <c r="J600" s="1457"/>
      <c r="K600" s="1459"/>
      <c r="L600" s="1453"/>
      <c r="M600" s="1453"/>
      <c r="N600" s="1454"/>
      <c r="O600" s="1317"/>
      <c r="P600" s="452"/>
      <c r="Q600" s="52"/>
    </row>
    <row r="601" spans="2:17" s="51" customFormat="1" ht="15" customHeight="1">
      <c r="B601" s="607"/>
      <c r="C601" s="572"/>
      <c r="D601" s="579"/>
      <c r="E601" s="574"/>
      <c r="F601" s="575"/>
      <c r="G601" s="576"/>
      <c r="H601" s="413"/>
      <c r="I601" s="521"/>
      <c r="J601" s="506"/>
      <c r="K601" s="470"/>
      <c r="L601" s="459"/>
      <c r="M601" s="459"/>
      <c r="N601" s="466"/>
      <c r="O601" s="1317"/>
      <c r="P601" s="452"/>
      <c r="Q601" s="52"/>
    </row>
    <row r="602" spans="2:17" s="51" customFormat="1" ht="15" customHeight="1">
      <c r="B602" s="605"/>
      <c r="C602" s="606" t="s">
        <v>1967</v>
      </c>
      <c r="D602" s="581"/>
      <c r="E602" s="578" t="s">
        <v>1960</v>
      </c>
      <c r="F602" s="569">
        <v>11.6</v>
      </c>
      <c r="G602" s="559" t="s">
        <v>162</v>
      </c>
      <c r="H602" s="424"/>
      <c r="I602" s="437"/>
      <c r="J602" s="1457"/>
      <c r="K602" s="1459"/>
      <c r="L602" s="527"/>
      <c r="M602" s="527"/>
      <c r="N602" s="528"/>
      <c r="O602" s="1317"/>
      <c r="P602" s="452"/>
      <c r="Q602" s="52"/>
    </row>
    <row r="603" spans="2:17" s="51" customFormat="1" ht="15" customHeight="1">
      <c r="B603" s="607"/>
      <c r="C603" s="568"/>
      <c r="D603" s="579"/>
      <c r="E603" s="574"/>
      <c r="F603" s="575"/>
      <c r="G603" s="576"/>
      <c r="H603" s="413"/>
      <c r="I603" s="521"/>
      <c r="J603" s="506"/>
      <c r="K603" s="470"/>
      <c r="L603" s="459"/>
      <c r="M603" s="459"/>
      <c r="N603" s="466"/>
      <c r="O603" s="1317"/>
      <c r="P603" s="452"/>
      <c r="Q603" s="52"/>
    </row>
    <row r="604" spans="2:17" s="51" customFormat="1" ht="15" customHeight="1">
      <c r="B604" s="605"/>
      <c r="C604" s="606" t="s">
        <v>1968</v>
      </c>
      <c r="D604" s="581"/>
      <c r="E604" s="578" t="s">
        <v>1960</v>
      </c>
      <c r="F604" s="569">
        <v>2</v>
      </c>
      <c r="G604" s="559" t="s">
        <v>191</v>
      </c>
      <c r="H604" s="424"/>
      <c r="I604" s="437"/>
      <c r="J604" s="1457"/>
      <c r="K604" s="1459"/>
      <c r="L604" s="527"/>
      <c r="M604" s="527"/>
      <c r="N604" s="528"/>
      <c r="O604" s="1317"/>
      <c r="P604" s="452"/>
      <c r="Q604" s="52"/>
    </row>
    <row r="605" spans="2:17" s="51" customFormat="1" ht="15" customHeight="1">
      <c r="B605" s="607"/>
      <c r="C605" s="572"/>
      <c r="D605" s="579"/>
      <c r="E605" s="574"/>
      <c r="F605" s="575"/>
      <c r="G605" s="576"/>
      <c r="H605" s="413"/>
      <c r="I605" s="521"/>
      <c r="J605" s="506"/>
      <c r="K605" s="470"/>
      <c r="L605" s="459"/>
      <c r="M605" s="459"/>
      <c r="N605" s="466"/>
      <c r="O605" s="1317"/>
      <c r="P605" s="452"/>
      <c r="Q605" s="52"/>
    </row>
    <row r="606" spans="2:17" s="51" customFormat="1" ht="15" customHeight="1">
      <c r="B606" s="605"/>
      <c r="C606" s="606" t="s">
        <v>1969</v>
      </c>
      <c r="D606" s="581"/>
      <c r="E606" s="578"/>
      <c r="F606" s="569">
        <v>2</v>
      </c>
      <c r="G606" s="559" t="s">
        <v>191</v>
      </c>
      <c r="H606" s="424"/>
      <c r="I606" s="437"/>
      <c r="J606" s="1457"/>
      <c r="K606" s="1459"/>
      <c r="L606" s="527"/>
      <c r="M606" s="527"/>
      <c r="N606" s="528"/>
      <c r="O606" s="1317"/>
      <c r="P606" s="452"/>
      <c r="Q606" s="52"/>
    </row>
    <row r="607" spans="2:17" s="51" customFormat="1" ht="15" customHeight="1">
      <c r="B607" s="607"/>
      <c r="C607" s="568"/>
      <c r="D607" s="579"/>
      <c r="E607" s="574"/>
      <c r="F607" s="575"/>
      <c r="G607" s="576"/>
      <c r="H607" s="413"/>
      <c r="I607" s="521"/>
      <c r="J607" s="506"/>
      <c r="K607" s="470"/>
      <c r="L607" s="459"/>
      <c r="M607" s="459"/>
      <c r="N607" s="466"/>
      <c r="O607" s="1317"/>
      <c r="P607" s="452"/>
      <c r="Q607" s="52"/>
    </row>
    <row r="608" spans="2:17" s="51" customFormat="1" ht="15" customHeight="1">
      <c r="B608" s="605"/>
      <c r="C608" s="606" t="s">
        <v>294</v>
      </c>
      <c r="D608" s="581"/>
      <c r="E608" s="578" t="s">
        <v>1960</v>
      </c>
      <c r="F608" s="569">
        <v>22.5</v>
      </c>
      <c r="G608" s="559" t="s">
        <v>162</v>
      </c>
      <c r="H608" s="424"/>
      <c r="I608" s="437"/>
      <c r="J608" s="1457"/>
      <c r="K608" s="1459"/>
      <c r="L608" s="527"/>
      <c r="M608" s="527"/>
      <c r="N608" s="528"/>
      <c r="O608" s="1317"/>
      <c r="P608" s="452"/>
      <c r="Q608" s="52"/>
    </row>
    <row r="609" spans="2:17" s="51" customFormat="1" ht="15" customHeight="1">
      <c r="B609" s="607"/>
      <c r="C609" s="572"/>
      <c r="D609" s="579"/>
      <c r="E609" s="574"/>
      <c r="F609" s="575"/>
      <c r="G609" s="576"/>
      <c r="H609" s="413"/>
      <c r="I609" s="521"/>
      <c r="J609" s="506"/>
      <c r="K609" s="470"/>
      <c r="L609" s="459"/>
      <c r="M609" s="459"/>
      <c r="N609" s="466"/>
      <c r="O609" s="1317"/>
      <c r="P609" s="452"/>
      <c r="Q609" s="52"/>
    </row>
    <row r="610" spans="2:17" s="51" customFormat="1" ht="15" customHeight="1">
      <c r="B610" s="605"/>
      <c r="C610" s="606" t="s">
        <v>1969</v>
      </c>
      <c r="D610" s="581"/>
      <c r="E610" s="578" t="s">
        <v>1970</v>
      </c>
      <c r="F610" s="569">
        <v>5</v>
      </c>
      <c r="G610" s="559" t="s">
        <v>191</v>
      </c>
      <c r="H610" s="424"/>
      <c r="I610" s="437"/>
      <c r="J610" s="1457"/>
      <c r="K610" s="1459"/>
      <c r="L610" s="527"/>
      <c r="M610" s="527"/>
      <c r="N610" s="528"/>
      <c r="O610" s="1317"/>
      <c r="P610" s="452"/>
      <c r="Q610" s="52"/>
    </row>
    <row r="611" spans="2:17" s="51" customFormat="1" ht="15" customHeight="1">
      <c r="B611" s="607"/>
      <c r="C611" s="572"/>
      <c r="D611" s="579"/>
      <c r="E611" s="574"/>
      <c r="F611" s="575"/>
      <c r="G611" s="576"/>
      <c r="H611" s="413"/>
      <c r="I611" s="521"/>
      <c r="J611" s="506"/>
      <c r="K611" s="470"/>
      <c r="L611" s="459"/>
      <c r="M611" s="459"/>
      <c r="N611" s="466"/>
      <c r="O611" s="1317"/>
      <c r="P611" s="452"/>
      <c r="Q611" s="52"/>
    </row>
    <row r="612" spans="2:17" s="51" customFormat="1" ht="15" customHeight="1" thickBot="1">
      <c r="B612" s="1077"/>
      <c r="C612" s="670" t="s">
        <v>1971</v>
      </c>
      <c r="D612" s="628"/>
      <c r="E612" s="587"/>
      <c r="F612" s="588">
        <v>5</v>
      </c>
      <c r="G612" s="589" t="s">
        <v>191</v>
      </c>
      <c r="H612" s="446"/>
      <c r="I612" s="447"/>
      <c r="J612" s="1460"/>
      <c r="K612" s="1461"/>
      <c r="L612" s="1455"/>
      <c r="M612" s="1455"/>
      <c r="N612" s="1456"/>
      <c r="O612" s="1317"/>
      <c r="P612" s="452"/>
      <c r="Q612" s="52"/>
    </row>
    <row r="613" spans="2:17" s="51" customFormat="1" ht="15" customHeight="1">
      <c r="B613" s="1078"/>
      <c r="C613" s="597"/>
      <c r="D613" s="618"/>
      <c r="E613" s="598" t="s">
        <v>1972</v>
      </c>
      <c r="F613" s="599"/>
      <c r="G613" s="600"/>
      <c r="H613" s="390"/>
      <c r="I613" s="566"/>
      <c r="J613" s="515"/>
      <c r="K613" s="516"/>
      <c r="L613" s="491"/>
      <c r="M613" s="491"/>
      <c r="N613" s="492"/>
      <c r="O613" s="1317"/>
      <c r="P613" s="452"/>
      <c r="Q613" s="52"/>
    </row>
    <row r="614" spans="2:17" s="51" customFormat="1" ht="15" customHeight="1">
      <c r="B614" s="605"/>
      <c r="C614" s="606" t="s">
        <v>1973</v>
      </c>
      <c r="D614" s="581"/>
      <c r="E614" s="578" t="s">
        <v>1974</v>
      </c>
      <c r="F614" s="569">
        <v>2.5</v>
      </c>
      <c r="G614" s="559" t="s">
        <v>162</v>
      </c>
      <c r="H614" s="424"/>
      <c r="I614" s="437"/>
      <c r="J614" s="1457"/>
      <c r="K614" s="1459"/>
      <c r="L614" s="527"/>
      <c r="M614" s="527"/>
      <c r="N614" s="528"/>
      <c r="O614" s="1317"/>
      <c r="P614" s="452"/>
      <c r="Q614" s="52"/>
    </row>
    <row r="615" spans="2:17" s="51" customFormat="1" ht="15" customHeight="1">
      <c r="B615" s="396"/>
      <c r="C615" s="611"/>
      <c r="D615" s="594"/>
      <c r="E615" s="582" t="s">
        <v>1972</v>
      </c>
      <c r="F615" s="583"/>
      <c r="G615" s="584"/>
      <c r="H615" s="402"/>
      <c r="I615" s="538"/>
      <c r="J615" s="633"/>
      <c r="K615" s="537"/>
      <c r="L615" s="674"/>
      <c r="M615" s="674"/>
      <c r="N615" s="636"/>
      <c r="O615" s="1317"/>
      <c r="P615" s="452"/>
      <c r="Q615" s="52"/>
    </row>
    <row r="616" spans="2:17" s="51" customFormat="1" ht="15" customHeight="1">
      <c r="B616" s="419"/>
      <c r="C616" s="606" t="s">
        <v>1975</v>
      </c>
      <c r="D616" s="581"/>
      <c r="E616" s="578" t="s">
        <v>1974</v>
      </c>
      <c r="F616" s="569">
        <v>9.4</v>
      </c>
      <c r="G616" s="559" t="s">
        <v>162</v>
      </c>
      <c r="H616" s="424"/>
      <c r="I616" s="437"/>
      <c r="J616" s="1457"/>
      <c r="K616" s="1459"/>
      <c r="L616" s="527"/>
      <c r="M616" s="527"/>
      <c r="N616" s="528"/>
      <c r="O616" s="1317"/>
      <c r="P616" s="452"/>
      <c r="Q616" s="52"/>
    </row>
    <row r="617" spans="2:17" s="51" customFormat="1" ht="15" customHeight="1">
      <c r="B617" s="408"/>
      <c r="C617" s="608" t="s">
        <v>1976</v>
      </c>
      <c r="D617" s="579"/>
      <c r="E617" s="574"/>
      <c r="F617" s="575"/>
      <c r="G617" s="576"/>
      <c r="H617" s="413"/>
      <c r="I617" s="414"/>
      <c r="J617" s="438"/>
      <c r="K617" s="493"/>
      <c r="L617" s="494"/>
      <c r="M617" s="494"/>
      <c r="N617" s="495"/>
      <c r="O617" s="1317"/>
      <c r="P617" s="452"/>
      <c r="Q617" s="52"/>
    </row>
    <row r="618" spans="2:17" s="51" customFormat="1" ht="15" customHeight="1">
      <c r="B618" s="419"/>
      <c r="C618" s="580" t="s">
        <v>1977</v>
      </c>
      <c r="D618" s="581"/>
      <c r="E618" s="578" t="s">
        <v>1978</v>
      </c>
      <c r="F618" s="569">
        <v>45.9</v>
      </c>
      <c r="G618" s="423" t="s">
        <v>174</v>
      </c>
      <c r="H618" s="424"/>
      <c r="I618" s="425"/>
      <c r="J618" s="462"/>
      <c r="K618" s="497"/>
      <c r="L618" s="498"/>
      <c r="M618" s="464"/>
      <c r="N618" s="465"/>
      <c r="O618" s="1317"/>
      <c r="P618" s="452"/>
      <c r="Q618" s="52"/>
    </row>
    <row r="619" spans="2:17" s="51" customFormat="1" ht="15" customHeight="1">
      <c r="B619" s="408"/>
      <c r="C619" s="568"/>
      <c r="D619" s="579"/>
      <c r="E619" s="574"/>
      <c r="F619" s="575"/>
      <c r="G619" s="576"/>
      <c r="H619" s="413"/>
      <c r="I619" s="414"/>
      <c r="J619" s="438"/>
      <c r="K619" s="493"/>
      <c r="L619" s="494"/>
      <c r="M619" s="494"/>
      <c r="N619" s="495"/>
      <c r="O619" s="1317"/>
      <c r="P619" s="452"/>
      <c r="Q619" s="52"/>
    </row>
    <row r="620" spans="2:17" s="51" customFormat="1" ht="15" customHeight="1">
      <c r="B620" s="419"/>
      <c r="C620" s="580" t="s">
        <v>328</v>
      </c>
      <c r="D620" s="581"/>
      <c r="E620" s="578" t="s">
        <v>1979</v>
      </c>
      <c r="F620" s="569">
        <v>45.9</v>
      </c>
      <c r="G620" s="423" t="s">
        <v>174</v>
      </c>
      <c r="H620" s="424"/>
      <c r="I620" s="425"/>
      <c r="J620" s="462"/>
      <c r="K620" s="497"/>
      <c r="L620" s="498"/>
      <c r="M620" s="464"/>
      <c r="N620" s="465"/>
      <c r="O620" s="1317"/>
      <c r="P620" s="452"/>
      <c r="Q620" s="52"/>
    </row>
    <row r="621" spans="2:17" s="51" customFormat="1" ht="15" customHeight="1">
      <c r="B621" s="1079"/>
      <c r="C621" s="611"/>
      <c r="D621" s="594"/>
      <c r="E621" s="582" t="s">
        <v>1980</v>
      </c>
      <c r="F621" s="583"/>
      <c r="G621" s="584"/>
      <c r="H621" s="402"/>
      <c r="I621" s="538"/>
      <c r="J621" s="633"/>
      <c r="K621" s="537"/>
      <c r="L621" s="674"/>
      <c r="M621" s="674"/>
      <c r="N621" s="636"/>
      <c r="O621" s="1317"/>
      <c r="P621" s="452"/>
      <c r="Q621" s="52"/>
    </row>
    <row r="622" spans="2:17" s="51" customFormat="1" ht="15" customHeight="1">
      <c r="B622" s="419"/>
      <c r="C622" s="580" t="s">
        <v>1981</v>
      </c>
      <c r="D622" s="594"/>
      <c r="E622" s="578" t="s">
        <v>1982</v>
      </c>
      <c r="F622" s="583">
        <v>2</v>
      </c>
      <c r="G622" s="559" t="s">
        <v>191</v>
      </c>
      <c r="H622" s="402"/>
      <c r="I622" s="425"/>
      <c r="J622" s="1457"/>
      <c r="K622" s="1459"/>
      <c r="L622" s="527"/>
      <c r="M622" s="527"/>
      <c r="N622" s="528"/>
      <c r="O622" s="1317"/>
      <c r="P622" s="452"/>
      <c r="Q622" s="52"/>
    </row>
    <row r="623" spans="2:17" s="51" customFormat="1" ht="15" customHeight="1">
      <c r="B623" s="603"/>
      <c r="C623" s="568"/>
      <c r="D623" s="579"/>
      <c r="E623" s="574"/>
      <c r="F623" s="575"/>
      <c r="G623" s="576"/>
      <c r="H623" s="560"/>
      <c r="I623" s="561"/>
      <c r="J623" s="549"/>
      <c r="K623" s="470"/>
      <c r="L623" s="459"/>
      <c r="M623" s="459"/>
      <c r="N623" s="466"/>
      <c r="O623" s="1317"/>
      <c r="P623" s="452"/>
      <c r="Q623" s="52"/>
    </row>
    <row r="624" spans="2:17" s="51" customFormat="1" ht="15" customHeight="1">
      <c r="B624" s="396"/>
      <c r="C624" s="420" t="s">
        <v>175</v>
      </c>
      <c r="D624" s="581"/>
      <c r="E624" s="578"/>
      <c r="F624" s="569"/>
      <c r="G624" s="559"/>
      <c r="H624" s="562"/>
      <c r="I624" s="563"/>
      <c r="J624" s="550"/>
      <c r="K624" s="531"/>
      <c r="L624" s="527"/>
      <c r="M624" s="527"/>
      <c r="N624" s="528"/>
      <c r="O624" s="1317"/>
      <c r="P624" s="452"/>
      <c r="Q624" s="52"/>
    </row>
    <row r="625" spans="2:17" s="51" customFormat="1" ht="15" customHeight="1">
      <c r="B625" s="603"/>
      <c r="C625" s="568"/>
      <c r="D625" s="579"/>
      <c r="E625" s="574"/>
      <c r="F625" s="575"/>
      <c r="G625" s="576"/>
      <c r="H625" s="413"/>
      <c r="I625" s="521"/>
      <c r="J625" s="609"/>
      <c r="K625" s="470"/>
      <c r="L625" s="459"/>
      <c r="M625" s="459"/>
      <c r="N625" s="466"/>
      <c r="O625" s="1317"/>
      <c r="P625" s="452"/>
      <c r="Q625" s="52"/>
    </row>
    <row r="626" spans="2:17" s="51" customFormat="1" ht="15" customHeight="1">
      <c r="B626" s="604"/>
      <c r="C626" s="580" t="s">
        <v>1983</v>
      </c>
      <c r="D626" s="581"/>
      <c r="E626" s="578" t="s">
        <v>1984</v>
      </c>
      <c r="F626" s="569">
        <v>8.4</v>
      </c>
      <c r="G626" s="559" t="s">
        <v>162</v>
      </c>
      <c r="H626" s="424"/>
      <c r="I626" s="425"/>
      <c r="J626" s="1457"/>
      <c r="K626" s="1459"/>
      <c r="L626" s="527"/>
      <c r="M626" s="527"/>
      <c r="N626" s="528"/>
      <c r="O626" s="1317"/>
      <c r="P626" s="452"/>
      <c r="Q626" s="52"/>
    </row>
    <row r="627" spans="2:17" s="51" customFormat="1" ht="15" customHeight="1">
      <c r="B627" s="603"/>
      <c r="C627" s="568"/>
      <c r="D627" s="579"/>
      <c r="E627" s="574"/>
      <c r="F627" s="575"/>
      <c r="G627" s="576"/>
      <c r="H627" s="560"/>
      <c r="I627" s="561"/>
      <c r="J627" s="609"/>
      <c r="K627" s="470"/>
      <c r="L627" s="459"/>
      <c r="M627" s="459"/>
      <c r="N627" s="466"/>
      <c r="O627" s="1317"/>
      <c r="P627" s="452"/>
      <c r="Q627" s="52"/>
    </row>
    <row r="628" spans="2:17" s="51" customFormat="1" ht="15" customHeight="1">
      <c r="B628" s="604"/>
      <c r="C628" s="580" t="s">
        <v>1985</v>
      </c>
      <c r="D628" s="581"/>
      <c r="E628" s="578" t="s">
        <v>1986</v>
      </c>
      <c r="F628" s="569">
        <v>12.6</v>
      </c>
      <c r="G628" s="559" t="s">
        <v>162</v>
      </c>
      <c r="H628" s="424"/>
      <c r="I628" s="425"/>
      <c r="J628" s="1457"/>
      <c r="K628" s="1459"/>
      <c r="L628" s="527"/>
      <c r="M628" s="527"/>
      <c r="N628" s="528"/>
      <c r="O628" s="1317"/>
      <c r="P628" s="452"/>
      <c r="Q628" s="52"/>
    </row>
    <row r="629" spans="2:17" s="51" customFormat="1" ht="15" customHeight="1">
      <c r="B629" s="603"/>
      <c r="C629" s="568"/>
      <c r="D629" s="579"/>
      <c r="E629" s="574"/>
      <c r="F629" s="575"/>
      <c r="G629" s="576"/>
      <c r="H629" s="413"/>
      <c r="I629" s="414"/>
      <c r="J629" s="438"/>
      <c r="K629" s="493"/>
      <c r="L629" s="494"/>
      <c r="M629" s="494"/>
      <c r="N629" s="495"/>
      <c r="O629" s="1317"/>
      <c r="P629" s="452"/>
      <c r="Q629" s="52"/>
    </row>
    <row r="630" spans="2:17" s="51" customFormat="1" ht="15" customHeight="1">
      <c r="B630" s="605"/>
      <c r="C630" s="420" t="s">
        <v>324</v>
      </c>
      <c r="D630" s="581"/>
      <c r="E630" s="578" t="s">
        <v>325</v>
      </c>
      <c r="F630" s="569">
        <v>114</v>
      </c>
      <c r="G630" s="423" t="s">
        <v>174</v>
      </c>
      <c r="H630" s="424"/>
      <c r="I630" s="425"/>
      <c r="J630" s="462"/>
      <c r="K630" s="497"/>
      <c r="L630" s="498"/>
      <c r="M630" s="464"/>
      <c r="N630" s="465"/>
      <c r="O630" s="1317"/>
      <c r="P630" s="452"/>
      <c r="Q630" s="52"/>
    </row>
    <row r="631" spans="2:17" s="51" customFormat="1" ht="15" customHeight="1">
      <c r="B631" s="607"/>
      <c r="C631" s="568"/>
      <c r="D631" s="579"/>
      <c r="E631" s="574"/>
      <c r="F631" s="575"/>
      <c r="G631" s="576"/>
      <c r="H631" s="413"/>
      <c r="I631" s="414"/>
      <c r="J631" s="438"/>
      <c r="K631" s="493"/>
      <c r="L631" s="494"/>
      <c r="M631" s="494"/>
      <c r="N631" s="495"/>
      <c r="O631" s="1317"/>
      <c r="P631" s="452"/>
      <c r="Q631" s="52"/>
    </row>
    <row r="632" spans="2:17" s="51" customFormat="1" ht="15" customHeight="1">
      <c r="B632" s="605"/>
      <c r="C632" s="580" t="s">
        <v>120</v>
      </c>
      <c r="D632" s="581"/>
      <c r="E632" s="578" t="s">
        <v>1987</v>
      </c>
      <c r="F632" s="569">
        <v>21.8</v>
      </c>
      <c r="G632" s="423" t="s">
        <v>174</v>
      </c>
      <c r="H632" s="424"/>
      <c r="I632" s="425"/>
      <c r="J632" s="462"/>
      <c r="K632" s="497"/>
      <c r="L632" s="498"/>
      <c r="M632" s="464"/>
      <c r="N632" s="465"/>
      <c r="O632" s="1317"/>
      <c r="P632" s="452"/>
      <c r="Q632" s="52"/>
    </row>
    <row r="633" spans="2:17" s="51" customFormat="1" ht="15" customHeight="1">
      <c r="B633" s="607"/>
      <c r="C633" s="568"/>
      <c r="D633" s="579"/>
      <c r="E633" s="574"/>
      <c r="F633" s="575"/>
      <c r="G633" s="576"/>
      <c r="H633" s="413"/>
      <c r="I633" s="414"/>
      <c r="J633" s="438"/>
      <c r="K633" s="493"/>
      <c r="L633" s="494"/>
      <c r="M633" s="494"/>
      <c r="N633" s="495"/>
      <c r="O633" s="1317"/>
      <c r="P633" s="452"/>
      <c r="Q633" s="52"/>
    </row>
    <row r="634" spans="2:17" s="51" customFormat="1" ht="15" customHeight="1">
      <c r="B634" s="605"/>
      <c r="C634" s="580" t="s">
        <v>120</v>
      </c>
      <c r="D634" s="581"/>
      <c r="E634" s="578" t="s">
        <v>331</v>
      </c>
      <c r="F634" s="569">
        <v>127</v>
      </c>
      <c r="G634" s="423" t="s">
        <v>174</v>
      </c>
      <c r="H634" s="424"/>
      <c r="I634" s="425"/>
      <c r="J634" s="462"/>
      <c r="K634" s="497"/>
      <c r="L634" s="498"/>
      <c r="M634" s="464"/>
      <c r="N634" s="465"/>
      <c r="O634" s="1317"/>
      <c r="P634" s="452"/>
      <c r="Q634" s="52"/>
    </row>
    <row r="635" spans="2:17" s="51" customFormat="1" ht="15" customHeight="1">
      <c r="B635" s="607"/>
      <c r="C635" s="572"/>
      <c r="D635" s="579"/>
      <c r="E635" s="574"/>
      <c r="F635" s="575"/>
      <c r="G635" s="576"/>
      <c r="H635" s="413"/>
      <c r="I635" s="414"/>
      <c r="J635" s="438"/>
      <c r="K635" s="493"/>
      <c r="L635" s="494"/>
      <c r="M635" s="494"/>
      <c r="N635" s="495"/>
      <c r="O635" s="1317"/>
      <c r="P635" s="452"/>
      <c r="Q635" s="52"/>
    </row>
    <row r="636" spans="2:17" s="51" customFormat="1" ht="15" customHeight="1">
      <c r="B636" s="605"/>
      <c r="C636" s="606" t="s">
        <v>1988</v>
      </c>
      <c r="D636" s="581"/>
      <c r="E636" s="578" t="s">
        <v>1989</v>
      </c>
      <c r="F636" s="569">
        <v>46.8</v>
      </c>
      <c r="G636" s="559" t="s">
        <v>162</v>
      </c>
      <c r="H636" s="424"/>
      <c r="I636" s="425"/>
      <c r="J636" s="462"/>
      <c r="K636" s="497"/>
      <c r="L636" s="498"/>
      <c r="M636" s="464"/>
      <c r="N636" s="465"/>
      <c r="O636" s="1317"/>
      <c r="P636" s="452"/>
      <c r="Q636" s="52"/>
    </row>
    <row r="637" spans="2:17" s="51" customFormat="1" ht="15" customHeight="1">
      <c r="B637" s="607"/>
      <c r="C637" s="572"/>
      <c r="D637" s="579"/>
      <c r="E637" s="574"/>
      <c r="F637" s="575"/>
      <c r="G637" s="576"/>
      <c r="H637" s="413"/>
      <c r="I637" s="414"/>
      <c r="J637" s="438"/>
      <c r="K637" s="493"/>
      <c r="L637" s="494"/>
      <c r="M637" s="494"/>
      <c r="N637" s="495"/>
      <c r="O637" s="1317"/>
      <c r="P637" s="452"/>
      <c r="Q637" s="52"/>
    </row>
    <row r="638" spans="2:17" s="51" customFormat="1" ht="15" customHeight="1">
      <c r="B638" s="605"/>
      <c r="C638" s="420" t="s">
        <v>328</v>
      </c>
      <c r="D638" s="581"/>
      <c r="E638" s="578" t="s">
        <v>1990</v>
      </c>
      <c r="F638" s="569">
        <v>129</v>
      </c>
      <c r="G638" s="423" t="s">
        <v>174</v>
      </c>
      <c r="H638" s="424"/>
      <c r="I638" s="425"/>
      <c r="J638" s="462"/>
      <c r="K638" s="497"/>
      <c r="L638" s="498"/>
      <c r="M638" s="464"/>
      <c r="N638" s="465"/>
      <c r="O638" s="1317"/>
      <c r="P638" s="452"/>
      <c r="Q638" s="52"/>
    </row>
    <row r="639" spans="2:17" s="51" customFormat="1" ht="15" customHeight="1">
      <c r="B639" s="607"/>
      <c r="C639" s="568"/>
      <c r="D639" s="579"/>
      <c r="E639" s="574"/>
      <c r="F639" s="575"/>
      <c r="G639" s="576"/>
      <c r="H639" s="413"/>
      <c r="I639" s="414"/>
      <c r="J639" s="438"/>
      <c r="K639" s="493"/>
      <c r="L639" s="494"/>
      <c r="M639" s="494"/>
      <c r="N639" s="495"/>
      <c r="O639" s="1317"/>
      <c r="P639" s="452"/>
      <c r="Q639" s="52"/>
    </row>
    <row r="640" spans="2:17" s="51" customFormat="1" ht="15" customHeight="1">
      <c r="B640" s="605"/>
      <c r="C640" s="580" t="s">
        <v>120</v>
      </c>
      <c r="D640" s="581"/>
      <c r="E640" s="578" t="s">
        <v>329</v>
      </c>
      <c r="F640" s="569">
        <v>28.1</v>
      </c>
      <c r="G640" s="423" t="s">
        <v>174</v>
      </c>
      <c r="H640" s="424"/>
      <c r="I640" s="425"/>
      <c r="J640" s="462"/>
      <c r="K640" s="497"/>
      <c r="L640" s="498"/>
      <c r="M640" s="464"/>
      <c r="N640" s="465"/>
      <c r="O640" s="1317"/>
      <c r="P640" s="452"/>
      <c r="Q640" s="52"/>
    </row>
    <row r="641" spans="2:17" s="51" customFormat="1" ht="15" customHeight="1">
      <c r="B641" s="607"/>
      <c r="C641" s="568"/>
      <c r="D641" s="579"/>
      <c r="E641" s="574"/>
      <c r="F641" s="575"/>
      <c r="G641" s="576"/>
      <c r="H641" s="413"/>
      <c r="I641" s="414"/>
      <c r="J641" s="438"/>
      <c r="K641" s="493"/>
      <c r="L641" s="494"/>
      <c r="M641" s="494"/>
      <c r="N641" s="495"/>
      <c r="O641" s="1317"/>
      <c r="P641" s="452"/>
      <c r="Q641" s="52"/>
    </row>
    <row r="642" spans="2:17" s="51" customFormat="1" ht="15" customHeight="1">
      <c r="B642" s="605"/>
      <c r="C642" s="580" t="s">
        <v>120</v>
      </c>
      <c r="D642" s="581"/>
      <c r="E642" s="578" t="s">
        <v>1991</v>
      </c>
      <c r="F642" s="569">
        <v>128</v>
      </c>
      <c r="G642" s="423" t="s">
        <v>174</v>
      </c>
      <c r="H642" s="424"/>
      <c r="I642" s="425"/>
      <c r="J642" s="462"/>
      <c r="K642" s="497"/>
      <c r="L642" s="498"/>
      <c r="M642" s="464"/>
      <c r="N642" s="465"/>
      <c r="O642" s="1317"/>
      <c r="P642" s="452"/>
      <c r="Q642" s="52"/>
    </row>
    <row r="643" spans="2:17" s="51" customFormat="1" ht="15" customHeight="1">
      <c r="B643" s="607"/>
      <c r="C643" s="568"/>
      <c r="D643" s="579"/>
      <c r="E643" s="574" t="s">
        <v>1972</v>
      </c>
      <c r="F643" s="575"/>
      <c r="G643" s="576"/>
      <c r="H643" s="413"/>
      <c r="I643" s="521"/>
      <c r="J643" s="506"/>
      <c r="K643" s="470"/>
      <c r="L643" s="459"/>
      <c r="M643" s="459"/>
      <c r="N643" s="466"/>
      <c r="O643" s="1317"/>
      <c r="P643" s="452"/>
      <c r="Q643" s="52"/>
    </row>
    <row r="644" spans="2:17" s="51" customFormat="1" ht="15" customHeight="1" thickBot="1">
      <c r="B644" s="1077"/>
      <c r="C644" s="670" t="s">
        <v>330</v>
      </c>
      <c r="D644" s="628"/>
      <c r="E644" s="587" t="s">
        <v>351</v>
      </c>
      <c r="F644" s="588">
        <v>5.4</v>
      </c>
      <c r="G644" s="589" t="s">
        <v>162</v>
      </c>
      <c r="H644" s="446"/>
      <c r="I644" s="447"/>
      <c r="J644" s="1460"/>
      <c r="K644" s="1461"/>
      <c r="L644" s="591"/>
      <c r="M644" s="591"/>
      <c r="N644" s="592"/>
      <c r="O644" s="1317"/>
      <c r="P644" s="452"/>
      <c r="Q644" s="52"/>
    </row>
    <row r="645" spans="2:17" s="51" customFormat="1" ht="15" customHeight="1">
      <c r="B645" s="1078"/>
      <c r="C645" s="597"/>
      <c r="D645" s="618"/>
      <c r="E645" s="598" t="s">
        <v>1972</v>
      </c>
      <c r="F645" s="599"/>
      <c r="G645" s="600"/>
      <c r="H645" s="390"/>
      <c r="I645" s="566"/>
      <c r="J645" s="515"/>
      <c r="K645" s="516"/>
      <c r="L645" s="491"/>
      <c r="M645" s="491"/>
      <c r="N645" s="492"/>
      <c r="O645" s="1317"/>
      <c r="P645" s="452"/>
      <c r="Q645" s="52"/>
    </row>
    <row r="646" spans="2:17" s="51" customFormat="1" ht="15" customHeight="1">
      <c r="B646" s="605"/>
      <c r="C646" s="606" t="s">
        <v>333</v>
      </c>
      <c r="D646" s="581"/>
      <c r="E646" s="578" t="s">
        <v>351</v>
      </c>
      <c r="F646" s="569">
        <v>2.2999999999999998</v>
      </c>
      <c r="G646" s="559" t="s">
        <v>162</v>
      </c>
      <c r="H646" s="424"/>
      <c r="I646" s="437"/>
      <c r="J646" s="1457"/>
      <c r="K646" s="1459"/>
      <c r="L646" s="527"/>
      <c r="M646" s="527"/>
      <c r="N646" s="528"/>
      <c r="O646" s="1317"/>
      <c r="P646" s="452"/>
      <c r="Q646" s="52"/>
    </row>
    <row r="647" spans="2:17" s="51" customFormat="1" ht="15" customHeight="1">
      <c r="B647" s="396"/>
      <c r="C647" s="1080"/>
      <c r="D647" s="594"/>
      <c r="E647" s="582"/>
      <c r="F647" s="583"/>
      <c r="G647" s="584"/>
      <c r="H647" s="402"/>
      <c r="I647" s="439"/>
      <c r="J647" s="629"/>
      <c r="K647" s="1081"/>
      <c r="L647" s="631"/>
      <c r="M647" s="631"/>
      <c r="N647" s="632"/>
      <c r="O647" s="1317"/>
      <c r="P647" s="452"/>
      <c r="Q647" s="52"/>
    </row>
    <row r="648" spans="2:17" s="51" customFormat="1" ht="15" customHeight="1">
      <c r="B648" s="419"/>
      <c r="C648" s="606" t="s">
        <v>1992</v>
      </c>
      <c r="D648" s="581"/>
      <c r="E648" s="578" t="s">
        <v>1993</v>
      </c>
      <c r="F648" s="569">
        <v>7</v>
      </c>
      <c r="G648" s="559" t="s">
        <v>191</v>
      </c>
      <c r="H648" s="424"/>
      <c r="I648" s="437"/>
      <c r="J648" s="462"/>
      <c r="K648" s="509"/>
      <c r="L648" s="498"/>
      <c r="M648" s="464"/>
      <c r="N648" s="465"/>
      <c r="O648" s="1317"/>
      <c r="P648" s="452"/>
      <c r="Q648" s="52"/>
    </row>
    <row r="649" spans="2:17" s="51" customFormat="1" ht="15" customHeight="1">
      <c r="B649" s="408"/>
      <c r="C649" s="608"/>
      <c r="D649" s="579"/>
      <c r="E649" s="574" t="s">
        <v>325</v>
      </c>
      <c r="F649" s="575"/>
      <c r="G649" s="576"/>
      <c r="H649" s="413"/>
      <c r="I649" s="436"/>
      <c r="J649" s="438"/>
      <c r="K649" s="508"/>
      <c r="L649" s="494"/>
      <c r="M649" s="494"/>
      <c r="N649" s="495"/>
      <c r="O649" s="1317"/>
      <c r="P649" s="452"/>
      <c r="Q649" s="52"/>
    </row>
    <row r="650" spans="2:17" s="51" customFormat="1" ht="15" customHeight="1">
      <c r="B650" s="419"/>
      <c r="C650" s="420" t="s">
        <v>326</v>
      </c>
      <c r="D650" s="581"/>
      <c r="E650" s="578" t="s">
        <v>1994</v>
      </c>
      <c r="F650" s="569">
        <v>2</v>
      </c>
      <c r="G650" s="559" t="s">
        <v>191</v>
      </c>
      <c r="H650" s="424"/>
      <c r="I650" s="437"/>
      <c r="J650" s="462"/>
      <c r="K650" s="509"/>
      <c r="L650" s="498"/>
      <c r="M650" s="464"/>
      <c r="N650" s="465"/>
      <c r="O650" s="1317"/>
      <c r="P650" s="452"/>
      <c r="Q650" s="52"/>
    </row>
    <row r="651" spans="2:17" s="51" customFormat="1" ht="15" customHeight="1">
      <c r="B651" s="408"/>
      <c r="C651" s="568"/>
      <c r="D651" s="579"/>
      <c r="E651" s="574" t="s">
        <v>325</v>
      </c>
      <c r="F651" s="575"/>
      <c r="G651" s="576"/>
      <c r="H651" s="413"/>
      <c r="I651" s="436"/>
      <c r="J651" s="438"/>
      <c r="K651" s="508"/>
      <c r="L651" s="494"/>
      <c r="M651" s="494"/>
      <c r="N651" s="495"/>
      <c r="O651" s="1317"/>
      <c r="P651" s="452"/>
      <c r="Q651" s="52"/>
    </row>
    <row r="652" spans="2:17" s="51" customFormat="1" ht="15" customHeight="1">
      <c r="B652" s="419"/>
      <c r="C652" s="580" t="s">
        <v>120</v>
      </c>
      <c r="D652" s="581"/>
      <c r="E652" s="578" t="s">
        <v>327</v>
      </c>
      <c r="F652" s="569">
        <v>6</v>
      </c>
      <c r="G652" s="559" t="s">
        <v>191</v>
      </c>
      <c r="H652" s="424"/>
      <c r="I652" s="437"/>
      <c r="J652" s="462"/>
      <c r="K652" s="509"/>
      <c r="L652" s="498"/>
      <c r="M652" s="464"/>
      <c r="N652" s="465"/>
      <c r="O652" s="1317"/>
      <c r="P652" s="452"/>
      <c r="Q652" s="52"/>
    </row>
    <row r="653" spans="2:17" s="51" customFormat="1" ht="15" customHeight="1">
      <c r="B653" s="1079"/>
      <c r="C653" s="611"/>
      <c r="D653" s="594"/>
      <c r="E653" s="582"/>
      <c r="F653" s="583"/>
      <c r="G653" s="584"/>
      <c r="H653" s="402"/>
      <c r="I653" s="439"/>
      <c r="J653" s="629"/>
      <c r="K653" s="1081"/>
      <c r="L653" s="631"/>
      <c r="M653" s="631"/>
      <c r="N653" s="632"/>
      <c r="O653" s="1317"/>
      <c r="P653" s="452"/>
      <c r="Q653" s="52"/>
    </row>
    <row r="654" spans="2:17" s="51" customFormat="1" ht="15" customHeight="1">
      <c r="B654" s="419"/>
      <c r="C654" s="420" t="s">
        <v>1995</v>
      </c>
      <c r="D654" s="594"/>
      <c r="E654" s="582" t="s">
        <v>1996</v>
      </c>
      <c r="F654" s="583">
        <v>4</v>
      </c>
      <c r="G654" s="584" t="s">
        <v>191</v>
      </c>
      <c r="H654" s="402"/>
      <c r="I654" s="437"/>
      <c r="J654" s="462"/>
      <c r="K654" s="509"/>
      <c r="L654" s="498"/>
      <c r="M654" s="464"/>
      <c r="N654" s="465"/>
      <c r="O654" s="1317"/>
      <c r="P654" s="452"/>
      <c r="Q654" s="52"/>
    </row>
    <row r="655" spans="2:17" s="51" customFormat="1" ht="15" customHeight="1">
      <c r="B655" s="603"/>
      <c r="C655" s="568"/>
      <c r="D655" s="579"/>
      <c r="E655" s="574"/>
      <c r="F655" s="575"/>
      <c r="G655" s="576"/>
      <c r="H655" s="413"/>
      <c r="I655" s="436"/>
      <c r="J655" s="438"/>
      <c r="K655" s="508"/>
      <c r="L655" s="494"/>
      <c r="M655" s="494"/>
      <c r="N655" s="495"/>
      <c r="O655" s="1317"/>
      <c r="P655" s="452"/>
      <c r="Q655" s="52"/>
    </row>
    <row r="656" spans="2:17" s="51" customFormat="1" ht="15" customHeight="1">
      <c r="B656" s="396"/>
      <c r="C656" s="580" t="s">
        <v>120</v>
      </c>
      <c r="D656" s="581"/>
      <c r="E656" s="582" t="s">
        <v>1997</v>
      </c>
      <c r="F656" s="569">
        <v>3</v>
      </c>
      <c r="G656" s="559" t="s">
        <v>191</v>
      </c>
      <c r="H656" s="424"/>
      <c r="I656" s="437"/>
      <c r="J656" s="462"/>
      <c r="K656" s="509"/>
      <c r="L656" s="498"/>
      <c r="M656" s="464"/>
      <c r="N656" s="465"/>
      <c r="O656" s="1317"/>
      <c r="P656" s="452"/>
      <c r="Q656" s="52"/>
    </row>
    <row r="657" spans="2:17" s="51" customFormat="1" ht="15" customHeight="1">
      <c r="B657" s="603"/>
      <c r="C657" s="568"/>
      <c r="D657" s="579"/>
      <c r="E657" s="574" t="s">
        <v>1980</v>
      </c>
      <c r="F657" s="575"/>
      <c r="G657" s="576"/>
      <c r="H657" s="413"/>
      <c r="I657" s="521"/>
      <c r="J657" s="506"/>
      <c r="K657" s="470"/>
      <c r="L657" s="459"/>
      <c r="M657" s="459"/>
      <c r="N657" s="466"/>
      <c r="O657" s="1317"/>
      <c r="P657" s="452"/>
      <c r="Q657" s="52"/>
    </row>
    <row r="658" spans="2:17" s="51" customFormat="1" ht="15" customHeight="1">
      <c r="B658" s="604"/>
      <c r="C658" s="580" t="s">
        <v>1981</v>
      </c>
      <c r="D658" s="581"/>
      <c r="E658" s="578" t="s">
        <v>1982</v>
      </c>
      <c r="F658" s="569">
        <v>4</v>
      </c>
      <c r="G658" s="559" t="s">
        <v>191</v>
      </c>
      <c r="H658" s="424"/>
      <c r="I658" s="437"/>
      <c r="J658" s="1457"/>
      <c r="K658" s="1459"/>
      <c r="L658" s="527"/>
      <c r="M658" s="527"/>
      <c r="N658" s="528"/>
      <c r="O658" s="1317"/>
      <c r="P658" s="452"/>
      <c r="Q658" s="52"/>
    </row>
    <row r="659" spans="2:17" s="51" customFormat="1" ht="15" customHeight="1">
      <c r="B659" s="607"/>
      <c r="C659" s="611"/>
      <c r="D659" s="594"/>
      <c r="E659" s="582" t="s">
        <v>1980</v>
      </c>
      <c r="F659" s="583"/>
      <c r="G659" s="584"/>
      <c r="H659" s="402"/>
      <c r="I659" s="538"/>
      <c r="J659" s="633"/>
      <c r="K659" s="537"/>
      <c r="L659" s="674"/>
      <c r="M659" s="674"/>
      <c r="N659" s="636"/>
      <c r="O659" s="1317"/>
      <c r="P659" s="452"/>
      <c r="Q659" s="52"/>
    </row>
    <row r="660" spans="2:17" s="51" customFormat="1" ht="15" customHeight="1">
      <c r="B660" s="1076"/>
      <c r="C660" s="580" t="s">
        <v>1981</v>
      </c>
      <c r="D660" s="581"/>
      <c r="E660" s="578" t="s">
        <v>1998</v>
      </c>
      <c r="F660" s="569">
        <v>2</v>
      </c>
      <c r="G660" s="559" t="s">
        <v>191</v>
      </c>
      <c r="H660" s="424"/>
      <c r="I660" s="437"/>
      <c r="J660" s="1457"/>
      <c r="K660" s="1459"/>
      <c r="L660" s="527"/>
      <c r="M660" s="558"/>
      <c r="N660" s="679"/>
      <c r="O660" s="1317"/>
      <c r="P660" s="452"/>
      <c r="Q660" s="52"/>
    </row>
    <row r="661" spans="2:17" s="51" customFormat="1" ht="15" customHeight="1">
      <c r="B661" s="603"/>
      <c r="C661" s="409"/>
      <c r="D661" s="410"/>
      <c r="E661" s="468"/>
      <c r="F661" s="434"/>
      <c r="G661" s="412"/>
      <c r="H661" s="413"/>
      <c r="I661" s="436"/>
      <c r="J661" s="438"/>
      <c r="K661" s="508"/>
      <c r="L661" s="494"/>
      <c r="M661" s="494"/>
      <c r="N661" s="495"/>
      <c r="O661" s="1317"/>
      <c r="P661" s="452"/>
      <c r="Q661" s="52"/>
    </row>
    <row r="662" spans="2:17" s="51" customFormat="1" ht="15" customHeight="1">
      <c r="B662" s="604"/>
      <c r="C662" s="496" t="s">
        <v>1999</v>
      </c>
      <c r="D662" s="421"/>
      <c r="E662" s="472" t="s">
        <v>2000</v>
      </c>
      <c r="F662" s="435">
        <v>13.1</v>
      </c>
      <c r="G662" s="423" t="s">
        <v>174</v>
      </c>
      <c r="H662" s="424"/>
      <c r="I662" s="437"/>
      <c r="J662" s="462"/>
      <c r="K662" s="509"/>
      <c r="L662" s="498"/>
      <c r="M662" s="464"/>
      <c r="N662" s="465"/>
      <c r="O662" s="1317"/>
      <c r="P662" s="452"/>
      <c r="Q662" s="52"/>
    </row>
    <row r="663" spans="2:17" s="51" customFormat="1" ht="15" customHeight="1">
      <c r="B663" s="603"/>
      <c r="C663" s="572"/>
      <c r="D663" s="579"/>
      <c r="E663" s="574"/>
      <c r="F663" s="575"/>
      <c r="G663" s="576"/>
      <c r="H663" s="413"/>
      <c r="I663" s="436"/>
      <c r="J663" s="438"/>
      <c r="K663" s="508"/>
      <c r="L663" s="494"/>
      <c r="M663" s="494"/>
      <c r="N663" s="495"/>
      <c r="O663" s="1317"/>
      <c r="P663" s="452"/>
      <c r="Q663" s="52"/>
    </row>
    <row r="664" spans="2:17" s="51" customFormat="1" ht="15" customHeight="1">
      <c r="B664" s="605"/>
      <c r="C664" s="580" t="s">
        <v>2001</v>
      </c>
      <c r="D664" s="581"/>
      <c r="E664" s="578" t="s">
        <v>1993</v>
      </c>
      <c r="F664" s="569">
        <v>2</v>
      </c>
      <c r="G664" s="559" t="s">
        <v>191</v>
      </c>
      <c r="H664" s="424"/>
      <c r="I664" s="437"/>
      <c r="J664" s="462"/>
      <c r="K664" s="509"/>
      <c r="L664" s="498"/>
      <c r="M664" s="464"/>
      <c r="N664" s="465"/>
      <c r="O664" s="1317"/>
      <c r="P664" s="452"/>
      <c r="Q664" s="52"/>
    </row>
    <row r="665" spans="2:17" s="51" customFormat="1" ht="15" customHeight="1">
      <c r="B665" s="607"/>
      <c r="C665" s="572"/>
      <c r="D665" s="579"/>
      <c r="E665" s="574"/>
      <c r="F665" s="575"/>
      <c r="G665" s="576"/>
      <c r="H665" s="413"/>
      <c r="I665" s="436"/>
      <c r="J665" s="438"/>
      <c r="K665" s="508"/>
      <c r="L665" s="494"/>
      <c r="M665" s="494"/>
      <c r="N665" s="495"/>
      <c r="O665" s="1317"/>
      <c r="P665" s="452"/>
      <c r="Q665" s="52"/>
    </row>
    <row r="666" spans="2:17" s="51" customFormat="1" ht="15" customHeight="1">
      <c r="B666" s="605"/>
      <c r="C666" s="580" t="s">
        <v>2002</v>
      </c>
      <c r="D666" s="581"/>
      <c r="E666" s="578" t="s">
        <v>2003</v>
      </c>
      <c r="F666" s="569">
        <v>4</v>
      </c>
      <c r="G666" s="559" t="s">
        <v>191</v>
      </c>
      <c r="H666" s="424"/>
      <c r="I666" s="437"/>
      <c r="J666" s="462"/>
      <c r="K666" s="509"/>
      <c r="L666" s="498"/>
      <c r="M666" s="464"/>
      <c r="N666" s="465"/>
      <c r="O666" s="1317"/>
      <c r="P666" s="452"/>
      <c r="Q666" s="52"/>
    </row>
    <row r="667" spans="2:17" s="51" customFormat="1" ht="15" customHeight="1">
      <c r="B667" s="607"/>
      <c r="C667" s="572"/>
      <c r="D667" s="579"/>
      <c r="E667" s="574"/>
      <c r="F667" s="575"/>
      <c r="G667" s="576"/>
      <c r="H667" s="413"/>
      <c r="I667" s="436"/>
      <c r="J667" s="438"/>
      <c r="K667" s="508"/>
      <c r="L667" s="494"/>
      <c r="M667" s="494"/>
      <c r="N667" s="495"/>
      <c r="O667" s="1317"/>
      <c r="P667" s="452"/>
      <c r="Q667" s="52"/>
    </row>
    <row r="668" spans="2:17" s="51" customFormat="1" ht="15" customHeight="1">
      <c r="B668" s="605"/>
      <c r="C668" s="580" t="s">
        <v>2004</v>
      </c>
      <c r="D668" s="581"/>
      <c r="E668" s="578" t="s">
        <v>309</v>
      </c>
      <c r="F668" s="569">
        <v>1</v>
      </c>
      <c r="G668" s="559" t="s">
        <v>191</v>
      </c>
      <c r="H668" s="424"/>
      <c r="I668" s="437"/>
      <c r="J668" s="462"/>
      <c r="K668" s="509"/>
      <c r="L668" s="498"/>
      <c r="M668" s="464"/>
      <c r="N668" s="465"/>
      <c r="O668" s="1317"/>
      <c r="P668" s="452"/>
      <c r="Q668" s="52"/>
    </row>
    <row r="669" spans="2:17" s="51" customFormat="1" ht="15" customHeight="1">
      <c r="B669" s="607"/>
      <c r="C669" s="568"/>
      <c r="D669" s="573"/>
      <c r="E669" s="574"/>
      <c r="F669" s="575"/>
      <c r="G669" s="576"/>
      <c r="H669" s="560"/>
      <c r="I669" s="561"/>
      <c r="J669" s="609"/>
      <c r="K669" s="470"/>
      <c r="L669" s="459"/>
      <c r="M669" s="459"/>
      <c r="N669" s="466"/>
      <c r="O669" s="1317"/>
      <c r="P669" s="452"/>
      <c r="Q669" s="52"/>
    </row>
    <row r="670" spans="2:17" s="51" customFormat="1" ht="15" customHeight="1">
      <c r="B670" s="1076"/>
      <c r="C670" s="580" t="s">
        <v>2005</v>
      </c>
      <c r="D670" s="577"/>
      <c r="E670" s="578" t="s">
        <v>2006</v>
      </c>
      <c r="F670" s="569">
        <v>6</v>
      </c>
      <c r="G670" s="559" t="s">
        <v>191</v>
      </c>
      <c r="H670" s="562"/>
      <c r="I670" s="563"/>
      <c r="J670" s="1457"/>
      <c r="K670" s="1459"/>
      <c r="L670" s="1453"/>
      <c r="M670" s="1453"/>
      <c r="N670" s="1454"/>
      <c r="O670" s="1317"/>
      <c r="P670" s="452"/>
      <c r="Q670" s="52"/>
    </row>
    <row r="671" spans="2:17" s="51" customFormat="1" ht="15" customHeight="1">
      <c r="B671" s="408"/>
      <c r="C671" s="568" t="s">
        <v>2007</v>
      </c>
      <c r="D671" s="573"/>
      <c r="E671" s="468" t="s">
        <v>2008</v>
      </c>
      <c r="F671" s="575"/>
      <c r="G671" s="576"/>
      <c r="H671" s="560"/>
      <c r="I671" s="561"/>
      <c r="J671" s="609"/>
      <c r="K671" s="470"/>
      <c r="L671" s="459"/>
      <c r="M671" s="459"/>
      <c r="N671" s="466"/>
      <c r="O671" s="1317"/>
      <c r="P671" s="452"/>
      <c r="Q671" s="52"/>
    </row>
    <row r="672" spans="2:17" s="51" customFormat="1" ht="15" customHeight="1">
      <c r="B672" s="419"/>
      <c r="C672" s="580" t="s">
        <v>2009</v>
      </c>
      <c r="D672" s="577"/>
      <c r="E672" s="472" t="s">
        <v>2010</v>
      </c>
      <c r="F672" s="569">
        <v>1</v>
      </c>
      <c r="G672" s="559" t="s">
        <v>191</v>
      </c>
      <c r="H672" s="562"/>
      <c r="I672" s="563"/>
      <c r="J672" s="1457"/>
      <c r="K672" s="1459"/>
      <c r="L672" s="1453"/>
      <c r="M672" s="1453"/>
      <c r="N672" s="1454"/>
      <c r="O672" s="1317"/>
      <c r="P672" s="452"/>
      <c r="Q672" s="52"/>
    </row>
    <row r="673" spans="1:17" s="51" customFormat="1" ht="15" customHeight="1">
      <c r="B673" s="408"/>
      <c r="C673" s="467"/>
      <c r="D673" s="410"/>
      <c r="E673" s="468"/>
      <c r="F673" s="434"/>
      <c r="G673" s="412"/>
      <c r="H673" s="413"/>
      <c r="I673" s="414"/>
      <c r="J673" s="549"/>
      <c r="K673" s="470"/>
      <c r="L673" s="459"/>
      <c r="M673" s="459"/>
      <c r="N673" s="466"/>
      <c r="O673" s="1317"/>
      <c r="P673" s="452"/>
      <c r="Q673" s="52"/>
    </row>
    <row r="674" spans="1:17" s="51" customFormat="1" ht="15" customHeight="1">
      <c r="B674" s="419"/>
      <c r="C674" s="496"/>
      <c r="D674" s="421"/>
      <c r="E674" s="472"/>
      <c r="F674" s="435"/>
      <c r="G674" s="423"/>
      <c r="H674" s="424"/>
      <c r="I674" s="425"/>
      <c r="J674" s="1457"/>
      <c r="K674" s="1463"/>
      <c r="L674" s="1453"/>
      <c r="M674" s="1453"/>
      <c r="N674" s="1454"/>
      <c r="O674" s="1317"/>
      <c r="P674" s="452"/>
      <c r="Q674" s="52"/>
    </row>
    <row r="675" spans="1:17" s="51" customFormat="1" ht="15" customHeight="1">
      <c r="B675" s="620"/>
      <c r="C675" s="399"/>
      <c r="D675" s="621"/>
      <c r="E675" s="622"/>
      <c r="F675" s="623"/>
      <c r="G675" s="624"/>
      <c r="H675" s="625"/>
      <c r="I675" s="626"/>
      <c r="J675" s="586"/>
      <c r="K675" s="540"/>
      <c r="L675" s="476"/>
      <c r="M675" s="476"/>
      <c r="N675" s="477"/>
      <c r="O675" s="1317"/>
      <c r="P675" s="452"/>
      <c r="Q675" s="52"/>
    </row>
    <row r="676" spans="1:17" s="51" customFormat="1" ht="15" customHeight="1" thickBot="1">
      <c r="B676" s="441"/>
      <c r="C676" s="478" t="str">
        <f>+C582&amp;"　　　計"</f>
        <v>金属工事　　　計</v>
      </c>
      <c r="D676" s="443"/>
      <c r="E676" s="479"/>
      <c r="F676" s="444"/>
      <c r="G676" s="445"/>
      <c r="H676" s="446"/>
      <c r="I676" s="481"/>
      <c r="J676" s="1460"/>
      <c r="K676" s="1462"/>
      <c r="L676" s="1455"/>
      <c r="M676" s="1455"/>
      <c r="N676" s="1456"/>
      <c r="O676" s="1317"/>
      <c r="P676" s="452"/>
      <c r="Q676" s="52"/>
    </row>
    <row r="677" spans="1:17" s="51" customFormat="1" ht="15" customHeight="1">
      <c r="A677" s="53"/>
      <c r="B677" s="596"/>
      <c r="C677" s="597"/>
      <c r="D677" s="618"/>
      <c r="E677" s="598"/>
      <c r="F677" s="599"/>
      <c r="G677" s="600"/>
      <c r="H677" s="601"/>
      <c r="I677" s="602"/>
      <c r="J677" s="593"/>
      <c r="K677" s="516"/>
      <c r="L677" s="491"/>
      <c r="M677" s="491"/>
      <c r="N677" s="492"/>
      <c r="O677" s="1317"/>
      <c r="P677" s="452"/>
      <c r="Q677" s="52"/>
    </row>
    <row r="678" spans="1:17" s="51" customFormat="1" ht="15" customHeight="1">
      <c r="A678" s="53"/>
      <c r="B678" s="419">
        <v>12</v>
      </c>
      <c r="C678" s="420" t="s">
        <v>82</v>
      </c>
      <c r="D678" s="661"/>
      <c r="E678" s="582"/>
      <c r="F678" s="583"/>
      <c r="G678" s="584"/>
      <c r="H678" s="585"/>
      <c r="I678" s="563"/>
      <c r="J678" s="1457"/>
      <c r="K678" s="1459"/>
      <c r="L678" s="1453"/>
      <c r="M678" s="1453"/>
      <c r="N678" s="1454"/>
      <c r="O678" s="1317"/>
      <c r="P678" s="452"/>
      <c r="Q678" s="52"/>
    </row>
    <row r="679" spans="1:17" s="51" customFormat="1" ht="15" customHeight="1">
      <c r="A679" s="53"/>
      <c r="B679" s="603"/>
      <c r="C679" s="572"/>
      <c r="D679" s="579"/>
      <c r="E679" s="574"/>
      <c r="F679" s="575"/>
      <c r="G679" s="576"/>
      <c r="H679" s="560"/>
      <c r="I679" s="561"/>
      <c r="J679" s="549"/>
      <c r="K679" s="470"/>
      <c r="L679" s="459"/>
      <c r="M679" s="459"/>
      <c r="N679" s="466"/>
      <c r="O679" s="1317"/>
      <c r="P679" s="452"/>
      <c r="Q679" s="52"/>
    </row>
    <row r="680" spans="1:17" s="51" customFormat="1" ht="15" customHeight="1">
      <c r="A680" s="53"/>
      <c r="B680" s="396"/>
      <c r="C680" s="420" t="s">
        <v>154</v>
      </c>
      <c r="D680" s="581"/>
      <c r="E680" s="578"/>
      <c r="F680" s="569"/>
      <c r="G680" s="559"/>
      <c r="H680" s="562"/>
      <c r="I680" s="563"/>
      <c r="J680" s="1457"/>
      <c r="K680" s="1463"/>
      <c r="L680" s="1453"/>
      <c r="M680" s="1453"/>
      <c r="N680" s="1454"/>
      <c r="O680" s="1317"/>
      <c r="P680" s="452"/>
      <c r="Q680" s="52"/>
    </row>
    <row r="681" spans="1:17" s="51" customFormat="1" ht="15" customHeight="1">
      <c r="A681" s="53"/>
      <c r="B681" s="603"/>
      <c r="C681" s="572" t="s">
        <v>2011</v>
      </c>
      <c r="D681" s="579"/>
      <c r="E681" s="574"/>
      <c r="F681" s="575"/>
      <c r="G681" s="576"/>
      <c r="H681" s="413"/>
      <c r="I681" s="414"/>
      <c r="J681" s="438"/>
      <c r="K681" s="493"/>
      <c r="L681" s="494"/>
      <c r="M681" s="494"/>
      <c r="N681" s="495"/>
      <c r="O681" s="1317"/>
      <c r="P681" s="452"/>
      <c r="Q681" s="52"/>
    </row>
    <row r="682" spans="1:17" s="51" customFormat="1" ht="15" customHeight="1">
      <c r="A682" s="53"/>
      <c r="B682" s="604"/>
      <c r="C682" s="606" t="s">
        <v>2012</v>
      </c>
      <c r="D682" s="581"/>
      <c r="E682" s="578" t="s">
        <v>342</v>
      </c>
      <c r="F682" s="569">
        <v>361</v>
      </c>
      <c r="G682" s="423" t="s">
        <v>174</v>
      </c>
      <c r="H682" s="424"/>
      <c r="I682" s="425"/>
      <c r="J682" s="462"/>
      <c r="K682" s="497"/>
      <c r="L682" s="498"/>
      <c r="M682" s="464"/>
      <c r="N682" s="465"/>
      <c r="O682" s="1317"/>
      <c r="P682" s="452"/>
      <c r="Q682" s="52"/>
    </row>
    <row r="683" spans="1:17" s="51" customFormat="1" ht="15" customHeight="1">
      <c r="A683" s="53"/>
      <c r="B683" s="603"/>
      <c r="C683" s="572" t="s">
        <v>2011</v>
      </c>
      <c r="D683" s="579"/>
      <c r="E683" s="574"/>
      <c r="F683" s="575"/>
      <c r="G683" s="576"/>
      <c r="H683" s="413"/>
      <c r="I683" s="436"/>
      <c r="J683" s="438"/>
      <c r="K683" s="508"/>
      <c r="L683" s="494"/>
      <c r="M683" s="494"/>
      <c r="N683" s="495"/>
      <c r="O683" s="1317"/>
      <c r="P683" s="452"/>
      <c r="Q683" s="52"/>
    </row>
    <row r="684" spans="1:17" s="51" customFormat="1" ht="15" customHeight="1">
      <c r="A684" s="53"/>
      <c r="B684" s="604"/>
      <c r="C684" s="606" t="s">
        <v>2013</v>
      </c>
      <c r="D684" s="581"/>
      <c r="E684" s="578"/>
      <c r="F684" s="569">
        <v>192.6</v>
      </c>
      <c r="G684" s="423" t="s">
        <v>174</v>
      </c>
      <c r="H684" s="424"/>
      <c r="I684" s="437"/>
      <c r="J684" s="462"/>
      <c r="K684" s="509"/>
      <c r="L684" s="498"/>
      <c r="M684" s="464"/>
      <c r="N684" s="465"/>
      <c r="O684" s="1317"/>
      <c r="P684" s="452"/>
      <c r="Q684" s="52"/>
    </row>
    <row r="685" spans="1:17" s="51" customFormat="1" ht="15" customHeight="1">
      <c r="A685" s="53"/>
      <c r="B685" s="603"/>
      <c r="C685" s="572" t="s">
        <v>2014</v>
      </c>
      <c r="D685" s="579"/>
      <c r="E685" s="574"/>
      <c r="F685" s="575"/>
      <c r="G685" s="576"/>
      <c r="H685" s="413"/>
      <c r="I685" s="414"/>
      <c r="J685" s="438"/>
      <c r="K685" s="493"/>
      <c r="L685" s="494"/>
      <c r="M685" s="494"/>
      <c r="N685" s="495"/>
      <c r="O685" s="1317"/>
      <c r="P685" s="452"/>
      <c r="Q685" s="52"/>
    </row>
    <row r="686" spans="1:17" s="51" customFormat="1" ht="15" customHeight="1">
      <c r="A686" s="53"/>
      <c r="B686" s="605"/>
      <c r="C686" s="606" t="s">
        <v>2013</v>
      </c>
      <c r="D686" s="581"/>
      <c r="E686" s="578"/>
      <c r="F686" s="569">
        <v>39.299999999999997</v>
      </c>
      <c r="G686" s="423" t="s">
        <v>174</v>
      </c>
      <c r="H686" s="424"/>
      <c r="I686" s="425"/>
      <c r="J686" s="462"/>
      <c r="K686" s="497"/>
      <c r="L686" s="498"/>
      <c r="M686" s="464"/>
      <c r="N686" s="465"/>
      <c r="O686" s="1317"/>
      <c r="P686" s="452"/>
      <c r="Q686" s="52"/>
    </row>
    <row r="687" spans="1:17" s="51" customFormat="1" ht="15" customHeight="1">
      <c r="A687" s="53"/>
      <c r="B687" s="607"/>
      <c r="C687" s="572" t="s">
        <v>2015</v>
      </c>
      <c r="D687" s="579"/>
      <c r="E687" s="574"/>
      <c r="F687" s="575"/>
      <c r="G687" s="576"/>
      <c r="H687" s="413"/>
      <c r="I687" s="414"/>
      <c r="J687" s="438"/>
      <c r="K687" s="493"/>
      <c r="L687" s="494"/>
      <c r="M687" s="494"/>
      <c r="N687" s="495"/>
      <c r="O687" s="1317"/>
      <c r="P687" s="452"/>
      <c r="Q687" s="52"/>
    </row>
    <row r="688" spans="1:17" s="51" customFormat="1" ht="15" customHeight="1">
      <c r="A688" s="53"/>
      <c r="B688" s="605"/>
      <c r="C688" s="606" t="s">
        <v>2016</v>
      </c>
      <c r="D688" s="581"/>
      <c r="E688" s="578"/>
      <c r="F688" s="569">
        <v>6.5</v>
      </c>
      <c r="G688" s="423" t="s">
        <v>174</v>
      </c>
      <c r="H688" s="424"/>
      <c r="I688" s="425"/>
      <c r="J688" s="462"/>
      <c r="K688" s="497"/>
      <c r="L688" s="498"/>
      <c r="M688" s="464"/>
      <c r="N688" s="465"/>
      <c r="O688" s="1317"/>
      <c r="P688" s="452"/>
      <c r="Q688" s="52"/>
    </row>
    <row r="689" spans="1:17" s="51" customFormat="1" ht="15" customHeight="1">
      <c r="A689" s="53"/>
      <c r="B689" s="607"/>
      <c r="C689" s="572" t="s">
        <v>2017</v>
      </c>
      <c r="D689" s="579"/>
      <c r="E689" s="574"/>
      <c r="F689" s="575"/>
      <c r="G689" s="576"/>
      <c r="H689" s="413"/>
      <c r="I689" s="414"/>
      <c r="J689" s="438"/>
      <c r="K689" s="493"/>
      <c r="L689" s="494"/>
      <c r="M689" s="494"/>
      <c r="N689" s="495"/>
      <c r="O689" s="1317"/>
      <c r="P689" s="452"/>
      <c r="Q689" s="52"/>
    </row>
    <row r="690" spans="1:17" s="51" customFormat="1" ht="15" customHeight="1">
      <c r="A690" s="53"/>
      <c r="B690" s="605"/>
      <c r="C690" s="606" t="s">
        <v>2018</v>
      </c>
      <c r="D690" s="581"/>
      <c r="E690" s="578"/>
      <c r="F690" s="569">
        <v>4.8</v>
      </c>
      <c r="G690" s="423" t="s">
        <v>174</v>
      </c>
      <c r="H690" s="424"/>
      <c r="I690" s="425"/>
      <c r="J690" s="462"/>
      <c r="K690" s="497"/>
      <c r="L690" s="498"/>
      <c r="M690" s="464"/>
      <c r="N690" s="465"/>
      <c r="O690" s="1317"/>
      <c r="P690" s="452"/>
      <c r="Q690" s="52"/>
    </row>
    <row r="691" spans="1:17" s="51" customFormat="1" ht="15" customHeight="1">
      <c r="A691" s="53"/>
      <c r="B691" s="607"/>
      <c r="C691" s="572" t="s">
        <v>2019</v>
      </c>
      <c r="D691" s="579"/>
      <c r="E691" s="574"/>
      <c r="F691" s="575"/>
      <c r="G691" s="576"/>
      <c r="H691" s="413"/>
      <c r="I691" s="414"/>
      <c r="J691" s="438"/>
      <c r="K691" s="493"/>
      <c r="L691" s="494"/>
      <c r="M691" s="494"/>
      <c r="N691" s="495"/>
      <c r="O691" s="1317"/>
      <c r="P691" s="452"/>
      <c r="Q691" s="52"/>
    </row>
    <row r="692" spans="1:17" s="51" customFormat="1" ht="15" customHeight="1">
      <c r="A692" s="53"/>
      <c r="B692" s="419"/>
      <c r="C692" s="606" t="s">
        <v>2020</v>
      </c>
      <c r="D692" s="581"/>
      <c r="E692" s="578" t="s">
        <v>2021</v>
      </c>
      <c r="F692" s="569">
        <v>3.1</v>
      </c>
      <c r="G692" s="559" t="s">
        <v>162</v>
      </c>
      <c r="H692" s="424"/>
      <c r="I692" s="425"/>
      <c r="J692" s="462"/>
      <c r="K692" s="497"/>
      <c r="L692" s="498"/>
      <c r="M692" s="464"/>
      <c r="N692" s="465"/>
      <c r="O692" s="1317"/>
      <c r="P692" s="452"/>
      <c r="Q692" s="52"/>
    </row>
    <row r="693" spans="1:17" s="51" customFormat="1" ht="15" customHeight="1">
      <c r="A693" s="53"/>
      <c r="B693" s="607"/>
      <c r="C693" s="572" t="s">
        <v>1897</v>
      </c>
      <c r="D693" s="579"/>
      <c r="E693" s="574"/>
      <c r="F693" s="575"/>
      <c r="G693" s="576"/>
      <c r="H693" s="413"/>
      <c r="I693" s="414"/>
      <c r="J693" s="438"/>
      <c r="K693" s="493"/>
      <c r="L693" s="494"/>
      <c r="M693" s="494"/>
      <c r="N693" s="495"/>
      <c r="O693" s="1317"/>
      <c r="P693" s="452"/>
      <c r="Q693" s="52"/>
    </row>
    <row r="694" spans="1:17" s="51" customFormat="1" ht="15" customHeight="1">
      <c r="A694" s="53"/>
      <c r="B694" s="605"/>
      <c r="C694" s="606" t="s">
        <v>2022</v>
      </c>
      <c r="D694" s="581"/>
      <c r="E694" s="578" t="s">
        <v>2023</v>
      </c>
      <c r="F694" s="569">
        <v>50.8</v>
      </c>
      <c r="G694" s="423" t="s">
        <v>174</v>
      </c>
      <c r="H694" s="424"/>
      <c r="I694" s="425"/>
      <c r="J694" s="462"/>
      <c r="K694" s="497"/>
      <c r="L694" s="498"/>
      <c r="M694" s="464"/>
      <c r="N694" s="465"/>
      <c r="O694" s="1317"/>
      <c r="P694" s="452"/>
      <c r="Q694" s="52"/>
    </row>
    <row r="695" spans="1:17" s="51" customFormat="1" ht="15" customHeight="1">
      <c r="A695" s="53"/>
      <c r="B695" s="607"/>
      <c r="C695" s="572" t="s">
        <v>1897</v>
      </c>
      <c r="D695" s="579"/>
      <c r="E695" s="574"/>
      <c r="F695" s="575"/>
      <c r="G695" s="576"/>
      <c r="H695" s="413"/>
      <c r="I695" s="414"/>
      <c r="J695" s="438"/>
      <c r="K695" s="493"/>
      <c r="L695" s="494"/>
      <c r="M695" s="494"/>
      <c r="N695" s="495"/>
      <c r="O695" s="1317"/>
      <c r="P695" s="452"/>
      <c r="Q695" s="52"/>
    </row>
    <row r="696" spans="1:17" s="51" customFormat="1" ht="15" customHeight="1">
      <c r="A696" s="53"/>
      <c r="B696" s="605"/>
      <c r="C696" s="606" t="s">
        <v>2024</v>
      </c>
      <c r="D696" s="581"/>
      <c r="E696" s="578" t="s">
        <v>2023</v>
      </c>
      <c r="F696" s="569">
        <v>27.5</v>
      </c>
      <c r="G696" s="423" t="s">
        <v>174</v>
      </c>
      <c r="H696" s="424"/>
      <c r="I696" s="425"/>
      <c r="J696" s="462"/>
      <c r="K696" s="497"/>
      <c r="L696" s="498"/>
      <c r="M696" s="464"/>
      <c r="N696" s="465"/>
      <c r="O696" s="1317"/>
      <c r="P696" s="452"/>
      <c r="Q696" s="52"/>
    </row>
    <row r="697" spans="1:17" s="51" customFormat="1" ht="15" customHeight="1">
      <c r="A697" s="53"/>
      <c r="B697" s="607"/>
      <c r="C697" s="572" t="s">
        <v>1897</v>
      </c>
      <c r="D697" s="579"/>
      <c r="E697" s="574"/>
      <c r="F697" s="575"/>
      <c r="G697" s="576"/>
      <c r="H697" s="413"/>
      <c r="I697" s="414"/>
      <c r="J697" s="438"/>
      <c r="K697" s="493"/>
      <c r="L697" s="494"/>
      <c r="M697" s="494"/>
      <c r="N697" s="495"/>
      <c r="O697" s="1317"/>
      <c r="P697" s="507"/>
      <c r="Q697" s="52"/>
    </row>
    <row r="698" spans="1:17" s="51" customFormat="1" ht="15" customHeight="1">
      <c r="A698" s="53"/>
      <c r="B698" s="605"/>
      <c r="C698" s="606" t="s">
        <v>2025</v>
      </c>
      <c r="D698" s="581"/>
      <c r="E698" s="578"/>
      <c r="F698" s="569">
        <v>50.2</v>
      </c>
      <c r="G698" s="423" t="s">
        <v>174</v>
      </c>
      <c r="H698" s="424"/>
      <c r="I698" s="425"/>
      <c r="J698" s="462"/>
      <c r="K698" s="497"/>
      <c r="L698" s="498"/>
      <c r="M698" s="464"/>
      <c r="N698" s="465"/>
      <c r="O698" s="1317"/>
      <c r="P698" s="507"/>
      <c r="Q698" s="52"/>
    </row>
    <row r="699" spans="1:17" s="51" customFormat="1" ht="15" customHeight="1">
      <c r="A699" s="53"/>
      <c r="B699" s="607"/>
      <c r="C699" s="572" t="s">
        <v>2026</v>
      </c>
      <c r="D699" s="579"/>
      <c r="E699" s="574"/>
      <c r="F699" s="575"/>
      <c r="G699" s="576"/>
      <c r="H699" s="413"/>
      <c r="I699" s="414"/>
      <c r="J699" s="438"/>
      <c r="K699" s="493"/>
      <c r="L699" s="494"/>
      <c r="M699" s="494"/>
      <c r="N699" s="495"/>
      <c r="O699" s="1317"/>
      <c r="P699" s="507"/>
      <c r="Q699" s="52"/>
    </row>
    <row r="700" spans="1:17" s="51" customFormat="1" ht="15" customHeight="1">
      <c r="A700" s="53"/>
      <c r="B700" s="605"/>
      <c r="C700" s="606" t="s">
        <v>120</v>
      </c>
      <c r="D700" s="581"/>
      <c r="E700" s="578"/>
      <c r="F700" s="569">
        <v>32.700000000000003</v>
      </c>
      <c r="G700" s="423" t="s">
        <v>174</v>
      </c>
      <c r="H700" s="424"/>
      <c r="I700" s="425"/>
      <c r="J700" s="462"/>
      <c r="K700" s="497"/>
      <c r="L700" s="498"/>
      <c r="M700" s="464"/>
      <c r="N700" s="465"/>
      <c r="O700" s="1317"/>
      <c r="P700" s="507"/>
      <c r="Q700" s="52"/>
    </row>
    <row r="701" spans="1:17" s="51" customFormat="1" ht="15" customHeight="1">
      <c r="A701" s="53"/>
      <c r="B701" s="607"/>
      <c r="C701" s="572" t="s">
        <v>2027</v>
      </c>
      <c r="D701" s="579"/>
      <c r="E701" s="574"/>
      <c r="F701" s="575"/>
      <c r="G701" s="576"/>
      <c r="H701" s="560"/>
      <c r="I701" s="561"/>
      <c r="J701" s="438"/>
      <c r="K701" s="493"/>
      <c r="L701" s="494"/>
      <c r="M701" s="494"/>
      <c r="N701" s="495"/>
      <c r="O701" s="1317"/>
      <c r="P701" s="452"/>
      <c r="Q701" s="52"/>
    </row>
    <row r="702" spans="1:17" s="51" customFormat="1" ht="15" customHeight="1">
      <c r="A702" s="53"/>
      <c r="B702" s="605"/>
      <c r="C702" s="606" t="s">
        <v>120</v>
      </c>
      <c r="D702" s="581"/>
      <c r="E702" s="578"/>
      <c r="F702" s="569">
        <v>68.5</v>
      </c>
      <c r="G702" s="423" t="s">
        <v>174</v>
      </c>
      <c r="H702" s="424"/>
      <c r="I702" s="425"/>
      <c r="J702" s="462"/>
      <c r="K702" s="497"/>
      <c r="L702" s="498"/>
      <c r="M702" s="464"/>
      <c r="N702" s="465"/>
      <c r="O702" s="1317"/>
      <c r="P702" s="452"/>
      <c r="Q702" s="52"/>
    </row>
    <row r="703" spans="1:17" s="51" customFormat="1" ht="15" customHeight="1">
      <c r="A703" s="53"/>
      <c r="B703" s="408"/>
      <c r="C703" s="572" t="s">
        <v>1919</v>
      </c>
      <c r="D703" s="410"/>
      <c r="E703" s="468"/>
      <c r="F703" s="575"/>
      <c r="G703" s="576"/>
      <c r="H703" s="560"/>
      <c r="I703" s="561"/>
      <c r="J703" s="438"/>
      <c r="K703" s="493"/>
      <c r="L703" s="494"/>
      <c r="M703" s="494"/>
      <c r="N703" s="495"/>
      <c r="O703" s="1317"/>
      <c r="P703" s="452"/>
      <c r="Q703" s="52"/>
    </row>
    <row r="704" spans="1:17" s="51" customFormat="1" ht="15" customHeight="1">
      <c r="A704" s="53"/>
      <c r="B704" s="419"/>
      <c r="C704" s="606" t="s">
        <v>2028</v>
      </c>
      <c r="D704" s="421"/>
      <c r="E704" s="472"/>
      <c r="F704" s="569">
        <v>22.8</v>
      </c>
      <c r="G704" s="423" t="s">
        <v>174</v>
      </c>
      <c r="H704" s="424"/>
      <c r="I704" s="425"/>
      <c r="J704" s="462"/>
      <c r="K704" s="497"/>
      <c r="L704" s="498"/>
      <c r="M704" s="464"/>
      <c r="N704" s="465"/>
      <c r="O704" s="1317"/>
      <c r="P704" s="452"/>
      <c r="Q704" s="52"/>
    </row>
    <row r="705" spans="1:17" s="51" customFormat="1" ht="15" customHeight="1">
      <c r="A705" s="53"/>
      <c r="B705" s="408"/>
      <c r="C705" s="572" t="s">
        <v>1921</v>
      </c>
      <c r="D705" s="410"/>
      <c r="E705" s="468"/>
      <c r="F705" s="575"/>
      <c r="G705" s="576"/>
      <c r="H705" s="560"/>
      <c r="I705" s="561"/>
      <c r="J705" s="438"/>
      <c r="K705" s="493"/>
      <c r="L705" s="494"/>
      <c r="M705" s="494"/>
      <c r="N705" s="495"/>
      <c r="O705" s="1317"/>
      <c r="P705" s="452"/>
    </row>
    <row r="706" spans="1:17" s="51" customFormat="1" ht="15" customHeight="1">
      <c r="A706" s="53"/>
      <c r="B706" s="419"/>
      <c r="C706" s="606" t="s">
        <v>120</v>
      </c>
      <c r="D706" s="421"/>
      <c r="E706" s="472"/>
      <c r="F706" s="569">
        <v>32.700000000000003</v>
      </c>
      <c r="G706" s="423" t="s">
        <v>174</v>
      </c>
      <c r="H706" s="424"/>
      <c r="I706" s="425"/>
      <c r="J706" s="462"/>
      <c r="K706" s="497"/>
      <c r="L706" s="498"/>
      <c r="M706" s="464"/>
      <c r="N706" s="465"/>
      <c r="O706" s="1317"/>
      <c r="P706" s="452"/>
    </row>
    <row r="707" spans="1:17" s="51" customFormat="1" ht="15" customHeight="1">
      <c r="A707" s="53"/>
      <c r="B707" s="620"/>
      <c r="C707" s="399" t="s">
        <v>2029</v>
      </c>
      <c r="D707" s="621"/>
      <c r="E707" s="622"/>
      <c r="F707" s="613"/>
      <c r="G707" s="614"/>
      <c r="H707" s="615"/>
      <c r="I707" s="627"/>
      <c r="J707" s="486"/>
      <c r="K707" s="501"/>
      <c r="L707" s="564"/>
      <c r="M707" s="564"/>
      <c r="N707" s="565"/>
      <c r="O707" s="1317"/>
      <c r="P707" s="452"/>
    </row>
    <row r="708" spans="1:17" s="51" customFormat="1" ht="15" customHeight="1" thickBot="1">
      <c r="A708" s="53"/>
      <c r="B708" s="441"/>
      <c r="C708" s="670" t="s">
        <v>2018</v>
      </c>
      <c r="D708" s="443"/>
      <c r="E708" s="479"/>
      <c r="F708" s="444">
        <v>14.6</v>
      </c>
      <c r="G708" s="445" t="s">
        <v>130</v>
      </c>
      <c r="H708" s="446"/>
      <c r="I708" s="481"/>
      <c r="J708" s="488"/>
      <c r="K708" s="503"/>
      <c r="L708" s="510"/>
      <c r="M708" s="489"/>
      <c r="N708" s="483"/>
      <c r="O708" s="1317"/>
      <c r="P708" s="452"/>
    </row>
    <row r="709" spans="1:17" s="51" customFormat="1" ht="15" customHeight="1">
      <c r="A709" s="53"/>
      <c r="B709" s="596"/>
      <c r="C709" s="386" t="s">
        <v>2030</v>
      </c>
      <c r="D709" s="387"/>
      <c r="E709" s="490"/>
      <c r="F709" s="599"/>
      <c r="G709" s="600"/>
      <c r="H709" s="601"/>
      <c r="I709" s="602"/>
      <c r="J709" s="454"/>
      <c r="K709" s="512"/>
      <c r="L709" s="513"/>
      <c r="M709" s="513"/>
      <c r="N709" s="514"/>
      <c r="O709" s="1317"/>
      <c r="P709" s="452"/>
      <c r="Q709" s="52"/>
    </row>
    <row r="710" spans="1:17" s="51" customFormat="1" ht="15" customHeight="1">
      <c r="A710" s="53"/>
      <c r="B710" s="419"/>
      <c r="C710" s="420" t="s">
        <v>2031</v>
      </c>
      <c r="D710" s="398"/>
      <c r="E710" s="474" t="s">
        <v>2032</v>
      </c>
      <c r="F710" s="583">
        <v>4.5999999999999996</v>
      </c>
      <c r="G710" s="423" t="s">
        <v>174</v>
      </c>
      <c r="H710" s="402"/>
      <c r="I710" s="425"/>
      <c r="J710" s="462"/>
      <c r="K710" s="497"/>
      <c r="L710" s="498"/>
      <c r="M710" s="464"/>
      <c r="N710" s="465"/>
      <c r="O710" s="1317"/>
      <c r="P710" s="452"/>
      <c r="Q710" s="52"/>
    </row>
    <row r="711" spans="1:17" s="51" customFormat="1" ht="15" customHeight="1">
      <c r="A711" s="53"/>
      <c r="B711" s="603"/>
      <c r="C711" s="409" t="s">
        <v>2030</v>
      </c>
      <c r="D711" s="579"/>
      <c r="E711" s="574"/>
      <c r="F711" s="575"/>
      <c r="G711" s="576"/>
      <c r="H711" s="560"/>
      <c r="I711" s="561"/>
      <c r="J711" s="438"/>
      <c r="K711" s="493"/>
      <c r="L711" s="494"/>
      <c r="M711" s="494"/>
      <c r="N711" s="495"/>
      <c r="O711" s="1317"/>
      <c r="P711" s="452"/>
      <c r="Q711" s="52"/>
    </row>
    <row r="712" spans="1:17" s="51" customFormat="1" ht="15" customHeight="1">
      <c r="A712" s="53"/>
      <c r="B712" s="396"/>
      <c r="C712" s="420" t="s">
        <v>2033</v>
      </c>
      <c r="D712" s="581"/>
      <c r="E712" s="474" t="s">
        <v>2032</v>
      </c>
      <c r="F712" s="569">
        <v>37.1</v>
      </c>
      <c r="G712" s="423" t="s">
        <v>174</v>
      </c>
      <c r="H712" s="424"/>
      <c r="I712" s="425"/>
      <c r="J712" s="462"/>
      <c r="K712" s="497"/>
      <c r="L712" s="498"/>
      <c r="M712" s="464"/>
      <c r="N712" s="465"/>
      <c r="O712" s="1317"/>
      <c r="P712" s="452"/>
      <c r="Q712" s="52"/>
    </row>
    <row r="713" spans="1:17" s="51" customFormat="1" ht="15" customHeight="1">
      <c r="A713" s="53"/>
      <c r="B713" s="603"/>
      <c r="C713" s="572" t="s">
        <v>2034</v>
      </c>
      <c r="D713" s="579"/>
      <c r="E713" s="574"/>
      <c r="F713" s="575"/>
      <c r="G713" s="576"/>
      <c r="H713" s="413"/>
      <c r="I713" s="414"/>
      <c r="J713" s="438"/>
      <c r="K713" s="493"/>
      <c r="L713" s="494"/>
      <c r="M713" s="494"/>
      <c r="N713" s="495"/>
      <c r="O713" s="1317"/>
      <c r="P713" s="452"/>
      <c r="Q713" s="52"/>
    </row>
    <row r="714" spans="1:17" s="51" customFormat="1" ht="15" customHeight="1">
      <c r="A714" s="53"/>
      <c r="B714" s="604"/>
      <c r="C714" s="606" t="s">
        <v>2013</v>
      </c>
      <c r="D714" s="581"/>
      <c r="E714" s="578"/>
      <c r="F714" s="569">
        <v>27.3</v>
      </c>
      <c r="G714" s="423" t="s">
        <v>174</v>
      </c>
      <c r="H714" s="424"/>
      <c r="I714" s="425"/>
      <c r="J714" s="462"/>
      <c r="K714" s="497"/>
      <c r="L714" s="498"/>
      <c r="M714" s="464"/>
      <c r="N714" s="465"/>
      <c r="O714" s="1317"/>
      <c r="P714" s="452"/>
      <c r="Q714" s="52"/>
    </row>
    <row r="715" spans="1:17" s="51" customFormat="1" ht="15" customHeight="1">
      <c r="A715" s="53"/>
      <c r="B715" s="666"/>
      <c r="C715" s="1080"/>
      <c r="D715" s="594"/>
      <c r="E715" s="582"/>
      <c r="F715" s="583"/>
      <c r="G715" s="401"/>
      <c r="H715" s="413"/>
      <c r="I715" s="414"/>
      <c r="J715" s="629"/>
      <c r="K715" s="630"/>
      <c r="L715" s="631"/>
      <c r="M715" s="631"/>
      <c r="N715" s="632"/>
      <c r="O715" s="1317"/>
      <c r="P715" s="452"/>
      <c r="Q715" s="52"/>
    </row>
    <row r="716" spans="1:17" s="51" customFormat="1" ht="15" customHeight="1">
      <c r="A716" s="53"/>
      <c r="B716" s="666"/>
      <c r="C716" s="1080" t="s">
        <v>2035</v>
      </c>
      <c r="D716" s="594"/>
      <c r="E716" s="582"/>
      <c r="F716" s="583">
        <v>164</v>
      </c>
      <c r="G716" s="401" t="s">
        <v>162</v>
      </c>
      <c r="H716" s="424"/>
      <c r="I716" s="425"/>
      <c r="J716" s="633"/>
      <c r="K716" s="630"/>
      <c r="L716" s="634"/>
      <c r="M716" s="635"/>
      <c r="N716" s="636"/>
      <c r="O716" s="1317"/>
      <c r="P716" s="452"/>
      <c r="Q716" s="52"/>
    </row>
    <row r="717" spans="1:17" s="51" customFormat="1" ht="15" customHeight="1">
      <c r="A717" s="53"/>
      <c r="B717" s="603"/>
      <c r="C717" s="572"/>
      <c r="D717" s="579"/>
      <c r="E717" s="574"/>
      <c r="F717" s="575"/>
      <c r="G717" s="576"/>
      <c r="H717" s="560"/>
      <c r="I717" s="561"/>
      <c r="J717" s="438"/>
      <c r="K717" s="493"/>
      <c r="L717" s="494"/>
      <c r="M717" s="494"/>
      <c r="N717" s="495"/>
      <c r="O717" s="1317"/>
      <c r="P717" s="452"/>
      <c r="Q717" s="52"/>
    </row>
    <row r="718" spans="1:17" s="51" customFormat="1" ht="15" customHeight="1">
      <c r="A718" s="53"/>
      <c r="B718" s="604"/>
      <c r="C718" s="420" t="s">
        <v>175</v>
      </c>
      <c r="D718" s="581"/>
      <c r="E718" s="578"/>
      <c r="F718" s="569"/>
      <c r="G718" s="559"/>
      <c r="H718" s="562"/>
      <c r="I718" s="563"/>
      <c r="J718" s="462"/>
      <c r="K718" s="497"/>
      <c r="L718" s="498"/>
      <c r="M718" s="464"/>
      <c r="N718" s="465"/>
      <c r="O718" s="1317"/>
      <c r="P718" s="452"/>
      <c r="Q718" s="52"/>
    </row>
    <row r="719" spans="1:17" s="51" customFormat="1" ht="15" customHeight="1">
      <c r="A719" s="53"/>
      <c r="B719" s="603"/>
      <c r="C719" s="572" t="s">
        <v>514</v>
      </c>
      <c r="D719" s="579"/>
      <c r="E719" s="574"/>
      <c r="F719" s="575"/>
      <c r="G719" s="576"/>
      <c r="H719" s="413"/>
      <c r="I719" s="414"/>
      <c r="J719" s="438"/>
      <c r="K719" s="493"/>
      <c r="L719" s="494"/>
      <c r="M719" s="494"/>
      <c r="N719" s="495"/>
      <c r="O719" s="1317"/>
      <c r="P719" s="452"/>
      <c r="Q719" s="52"/>
    </row>
    <row r="720" spans="1:17" s="51" customFormat="1" ht="15" customHeight="1">
      <c r="A720" s="53"/>
      <c r="B720" s="605"/>
      <c r="C720" s="606" t="s">
        <v>2036</v>
      </c>
      <c r="D720" s="581"/>
      <c r="E720" s="578" t="s">
        <v>2037</v>
      </c>
      <c r="F720" s="569">
        <v>129</v>
      </c>
      <c r="G720" s="423" t="s">
        <v>174</v>
      </c>
      <c r="H720" s="424"/>
      <c r="I720" s="425"/>
      <c r="J720" s="462"/>
      <c r="K720" s="497"/>
      <c r="L720" s="498"/>
      <c r="M720" s="464"/>
      <c r="N720" s="465"/>
      <c r="O720" s="1317"/>
      <c r="P720" s="452"/>
      <c r="Q720" s="52"/>
    </row>
    <row r="721" spans="1:17" s="51" customFormat="1" ht="15" customHeight="1">
      <c r="A721" s="53"/>
      <c r="B721" s="607"/>
      <c r="C721" s="572"/>
      <c r="D721" s="579"/>
      <c r="E721" s="574"/>
      <c r="F721" s="575"/>
      <c r="G721" s="576"/>
      <c r="H721" s="413"/>
      <c r="I721" s="414"/>
      <c r="J721" s="438"/>
      <c r="K721" s="493"/>
      <c r="L721" s="494"/>
      <c r="M721" s="494"/>
      <c r="N721" s="495"/>
      <c r="O721" s="1317"/>
      <c r="P721" s="452"/>
      <c r="Q721" s="52"/>
    </row>
    <row r="722" spans="1:17" s="51" customFormat="1" ht="15" customHeight="1">
      <c r="A722" s="53"/>
      <c r="B722" s="605"/>
      <c r="C722" s="606" t="s">
        <v>343</v>
      </c>
      <c r="D722" s="581"/>
      <c r="E722" s="578"/>
      <c r="F722" s="569">
        <v>7.7</v>
      </c>
      <c r="G722" s="423" t="s">
        <v>174</v>
      </c>
      <c r="H722" s="424"/>
      <c r="I722" s="425"/>
      <c r="J722" s="462"/>
      <c r="K722" s="497"/>
      <c r="L722" s="498"/>
      <c r="M722" s="464"/>
      <c r="N722" s="465"/>
      <c r="O722" s="1317"/>
      <c r="P722" s="452"/>
      <c r="Q722" s="52"/>
    </row>
    <row r="723" spans="1:17" s="51" customFormat="1" ht="15" customHeight="1">
      <c r="A723" s="53"/>
      <c r="B723" s="607"/>
      <c r="C723" s="568"/>
      <c r="D723" s="579"/>
      <c r="E723" s="574"/>
      <c r="F723" s="575"/>
      <c r="G723" s="576"/>
      <c r="H723" s="413"/>
      <c r="I723" s="414"/>
      <c r="J723" s="438"/>
      <c r="K723" s="493"/>
      <c r="L723" s="494"/>
      <c r="M723" s="494"/>
      <c r="N723" s="495"/>
      <c r="O723" s="1317"/>
      <c r="P723" s="452"/>
      <c r="Q723" s="52"/>
    </row>
    <row r="724" spans="1:17" s="51" customFormat="1" ht="15" customHeight="1">
      <c r="A724" s="53"/>
      <c r="B724" s="605"/>
      <c r="C724" s="606" t="s">
        <v>344</v>
      </c>
      <c r="D724" s="581"/>
      <c r="E724" s="578" t="s">
        <v>2038</v>
      </c>
      <c r="F724" s="569">
        <v>189</v>
      </c>
      <c r="G724" s="423" t="s">
        <v>174</v>
      </c>
      <c r="H724" s="424"/>
      <c r="I724" s="425"/>
      <c r="J724" s="462"/>
      <c r="K724" s="497"/>
      <c r="L724" s="498"/>
      <c r="M724" s="464"/>
      <c r="N724" s="465"/>
      <c r="O724" s="1317"/>
      <c r="P724" s="452"/>
      <c r="Q724" s="52"/>
    </row>
    <row r="725" spans="1:17" s="51" customFormat="1" ht="15" customHeight="1">
      <c r="A725" s="53"/>
      <c r="B725" s="607"/>
      <c r="C725" s="572"/>
      <c r="D725" s="579"/>
      <c r="E725" s="574"/>
      <c r="F725" s="575"/>
      <c r="G725" s="576"/>
      <c r="H725" s="413"/>
      <c r="I725" s="414"/>
      <c r="J725" s="438"/>
      <c r="K725" s="493"/>
      <c r="L725" s="494"/>
      <c r="M725" s="494"/>
      <c r="N725" s="495"/>
      <c r="O725" s="1317"/>
      <c r="P725" s="452"/>
      <c r="Q725" s="52"/>
    </row>
    <row r="726" spans="1:17" s="51" customFormat="1" ht="15" customHeight="1">
      <c r="A726" s="53"/>
      <c r="B726" s="419"/>
      <c r="C726" s="606" t="s">
        <v>2039</v>
      </c>
      <c r="D726" s="581"/>
      <c r="E726" s="578" t="s">
        <v>2023</v>
      </c>
      <c r="F726" s="569">
        <v>85.6</v>
      </c>
      <c r="G726" s="423" t="s">
        <v>174</v>
      </c>
      <c r="H726" s="424"/>
      <c r="I726" s="425"/>
      <c r="J726" s="462"/>
      <c r="K726" s="497"/>
      <c r="L726" s="498"/>
      <c r="M726" s="464"/>
      <c r="N726" s="465"/>
      <c r="O726" s="1317"/>
      <c r="P726" s="452"/>
      <c r="Q726" s="52"/>
    </row>
    <row r="727" spans="1:17" s="51" customFormat="1" ht="15" customHeight="1">
      <c r="A727" s="53"/>
      <c r="B727" s="607"/>
      <c r="C727" s="572" t="s">
        <v>2040</v>
      </c>
      <c r="D727" s="579"/>
      <c r="E727" s="574"/>
      <c r="F727" s="575"/>
      <c r="G727" s="576"/>
      <c r="H727" s="413"/>
      <c r="I727" s="414"/>
      <c r="J727" s="438"/>
      <c r="K727" s="493"/>
      <c r="L727" s="494"/>
      <c r="M727" s="494"/>
      <c r="N727" s="495"/>
      <c r="O727" s="1317"/>
      <c r="P727" s="452"/>
      <c r="Q727" s="52"/>
    </row>
    <row r="728" spans="1:17" s="51" customFormat="1" ht="15" customHeight="1">
      <c r="A728" s="53"/>
      <c r="B728" s="605"/>
      <c r="C728" s="606" t="s">
        <v>2025</v>
      </c>
      <c r="D728" s="581"/>
      <c r="E728" s="578"/>
      <c r="F728" s="569">
        <v>144</v>
      </c>
      <c r="G728" s="423" t="s">
        <v>174</v>
      </c>
      <c r="H728" s="424"/>
      <c r="I728" s="425"/>
      <c r="J728" s="462"/>
      <c r="K728" s="497"/>
      <c r="L728" s="498"/>
      <c r="M728" s="464"/>
      <c r="N728" s="465"/>
      <c r="O728" s="1317"/>
      <c r="P728" s="452"/>
      <c r="Q728" s="52"/>
    </row>
    <row r="729" spans="1:17" s="51" customFormat="1" ht="15" customHeight="1">
      <c r="A729" s="53"/>
      <c r="B729" s="607"/>
      <c r="C729" s="572" t="s">
        <v>2040</v>
      </c>
      <c r="D729" s="579"/>
      <c r="E729" s="574"/>
      <c r="F729" s="575"/>
      <c r="G729" s="576"/>
      <c r="H729" s="413"/>
      <c r="I729" s="414"/>
      <c r="J729" s="438"/>
      <c r="K729" s="493"/>
      <c r="L729" s="494"/>
      <c r="M729" s="494"/>
      <c r="N729" s="495"/>
      <c r="O729" s="1317"/>
      <c r="P729" s="452"/>
      <c r="Q729" s="52"/>
    </row>
    <row r="730" spans="1:17" s="51" customFormat="1" ht="15" customHeight="1">
      <c r="A730" s="53"/>
      <c r="B730" s="605"/>
      <c r="C730" s="606" t="s">
        <v>120</v>
      </c>
      <c r="D730" s="581"/>
      <c r="E730" s="578"/>
      <c r="F730" s="569">
        <v>51.5</v>
      </c>
      <c r="G730" s="423" t="s">
        <v>174</v>
      </c>
      <c r="H730" s="424"/>
      <c r="I730" s="425"/>
      <c r="J730" s="462"/>
      <c r="K730" s="497"/>
      <c r="L730" s="498"/>
      <c r="M730" s="464"/>
      <c r="N730" s="465"/>
      <c r="O730" s="1317"/>
      <c r="P730" s="452"/>
      <c r="Q730" s="52"/>
    </row>
    <row r="731" spans="1:17" s="51" customFormat="1" ht="15" customHeight="1">
      <c r="A731" s="53"/>
      <c r="B731" s="607"/>
      <c r="C731" s="572" t="s">
        <v>2041</v>
      </c>
      <c r="D731" s="579"/>
      <c r="E731" s="574"/>
      <c r="F731" s="575"/>
      <c r="G731" s="576"/>
      <c r="H731" s="560"/>
      <c r="I731" s="561"/>
      <c r="J731" s="438"/>
      <c r="K731" s="493"/>
      <c r="L731" s="494"/>
      <c r="M731" s="494"/>
      <c r="N731" s="495"/>
      <c r="O731" s="1317"/>
      <c r="P731" s="452"/>
      <c r="Q731" s="52"/>
    </row>
    <row r="732" spans="1:17" s="51" customFormat="1" ht="15" customHeight="1">
      <c r="A732" s="53"/>
      <c r="B732" s="605"/>
      <c r="C732" s="606" t="s">
        <v>120</v>
      </c>
      <c r="D732" s="581"/>
      <c r="E732" s="578"/>
      <c r="F732" s="569">
        <v>114</v>
      </c>
      <c r="G732" s="423" t="s">
        <v>174</v>
      </c>
      <c r="H732" s="424"/>
      <c r="I732" s="425"/>
      <c r="J732" s="462"/>
      <c r="K732" s="497"/>
      <c r="L732" s="498"/>
      <c r="M732" s="464"/>
      <c r="N732" s="465"/>
      <c r="O732" s="1317"/>
      <c r="P732" s="452"/>
      <c r="Q732" s="52"/>
    </row>
    <row r="733" spans="1:17" s="51" customFormat="1" ht="15" customHeight="1">
      <c r="A733" s="53"/>
      <c r="B733" s="607"/>
      <c r="C733" s="572" t="s">
        <v>2042</v>
      </c>
      <c r="D733" s="410"/>
      <c r="E733" s="468"/>
      <c r="F733" s="575"/>
      <c r="G733" s="576"/>
      <c r="H733" s="560"/>
      <c r="I733" s="561"/>
      <c r="J733" s="438"/>
      <c r="K733" s="493"/>
      <c r="L733" s="494"/>
      <c r="M733" s="494"/>
      <c r="N733" s="495"/>
      <c r="O733" s="1317"/>
      <c r="P733" s="452"/>
      <c r="Q733" s="52"/>
    </row>
    <row r="734" spans="1:17" s="51" customFormat="1" ht="15" customHeight="1">
      <c r="A734" s="53"/>
      <c r="B734" s="605"/>
      <c r="C734" s="606" t="s">
        <v>2028</v>
      </c>
      <c r="D734" s="421"/>
      <c r="E734" s="472"/>
      <c r="F734" s="569">
        <v>58</v>
      </c>
      <c r="G734" s="423" t="s">
        <v>174</v>
      </c>
      <c r="H734" s="424"/>
      <c r="I734" s="425"/>
      <c r="J734" s="462"/>
      <c r="K734" s="497"/>
      <c r="L734" s="498"/>
      <c r="M734" s="464"/>
      <c r="N734" s="465"/>
      <c r="O734" s="1317"/>
      <c r="P734" s="452"/>
      <c r="Q734" s="52"/>
    </row>
    <row r="735" spans="1:17" s="51" customFormat="1" ht="15" customHeight="1">
      <c r="A735" s="53"/>
      <c r="B735" s="607"/>
      <c r="C735" s="572" t="s">
        <v>2043</v>
      </c>
      <c r="D735" s="410"/>
      <c r="E735" s="468"/>
      <c r="F735" s="575"/>
      <c r="G735" s="576"/>
      <c r="H735" s="560"/>
      <c r="I735" s="561"/>
      <c r="J735" s="438"/>
      <c r="K735" s="493"/>
      <c r="L735" s="494"/>
      <c r="M735" s="494"/>
      <c r="N735" s="495"/>
      <c r="O735" s="1317"/>
      <c r="P735" s="452"/>
      <c r="Q735" s="52"/>
    </row>
    <row r="736" spans="1:17" s="51" customFormat="1" ht="15" customHeight="1">
      <c r="A736" s="53"/>
      <c r="B736" s="605"/>
      <c r="C736" s="606" t="s">
        <v>120</v>
      </c>
      <c r="D736" s="421"/>
      <c r="E736" s="472"/>
      <c r="F736" s="569">
        <v>51.5</v>
      </c>
      <c r="G736" s="423" t="s">
        <v>174</v>
      </c>
      <c r="H736" s="424"/>
      <c r="I736" s="425"/>
      <c r="J736" s="462"/>
      <c r="K736" s="497"/>
      <c r="L736" s="498"/>
      <c r="M736" s="464"/>
      <c r="N736" s="465"/>
      <c r="O736" s="1317"/>
      <c r="P736" s="452"/>
      <c r="Q736" s="52"/>
    </row>
    <row r="737" spans="1:17" s="51" customFormat="1" ht="15" customHeight="1">
      <c r="A737" s="53"/>
      <c r="B737" s="408"/>
      <c r="C737" s="409"/>
      <c r="D737" s="410"/>
      <c r="E737" s="468"/>
      <c r="F737" s="434"/>
      <c r="G737" s="412"/>
      <c r="H737" s="413"/>
      <c r="I737" s="414"/>
      <c r="J737" s="549"/>
      <c r="K737" s="470"/>
      <c r="L737" s="459"/>
      <c r="M737" s="459"/>
      <c r="N737" s="466"/>
      <c r="O737" s="1317"/>
      <c r="P737" s="452"/>
    </row>
    <row r="738" spans="1:17" s="51" customFormat="1" ht="15" customHeight="1">
      <c r="A738" s="53"/>
      <c r="B738" s="419"/>
      <c r="C738" s="496"/>
      <c r="D738" s="421"/>
      <c r="E738" s="472"/>
      <c r="F738" s="435"/>
      <c r="G738" s="423"/>
      <c r="H738" s="424"/>
      <c r="I738" s="425"/>
      <c r="J738" s="1457"/>
      <c r="K738" s="1463"/>
      <c r="L738" s="1453"/>
      <c r="M738" s="1453"/>
      <c r="N738" s="1454"/>
      <c r="O738" s="1317"/>
      <c r="P738" s="452"/>
    </row>
    <row r="739" spans="1:17" s="51" customFormat="1" ht="15" customHeight="1">
      <c r="A739" s="53"/>
      <c r="B739" s="620"/>
      <c r="C739" s="399"/>
      <c r="D739" s="621"/>
      <c r="E739" s="622"/>
      <c r="F739" s="623"/>
      <c r="G739" s="624"/>
      <c r="H739" s="625"/>
      <c r="I739" s="626"/>
      <c r="J739" s="586"/>
      <c r="K739" s="540"/>
      <c r="L739" s="476"/>
      <c r="M739" s="476"/>
      <c r="N739" s="477"/>
      <c r="O739" s="1317"/>
      <c r="P739" s="452"/>
    </row>
    <row r="740" spans="1:17" s="51" customFormat="1" ht="15" customHeight="1" thickBot="1">
      <c r="A740" s="53"/>
      <c r="B740" s="441"/>
      <c r="C740" s="478" t="str">
        <f>+C678&amp;"　　　計"</f>
        <v>左官工事　　　計</v>
      </c>
      <c r="D740" s="443"/>
      <c r="E740" s="479"/>
      <c r="F740" s="444"/>
      <c r="G740" s="445"/>
      <c r="H740" s="446"/>
      <c r="I740" s="481"/>
      <c r="J740" s="1460"/>
      <c r="K740" s="1462"/>
      <c r="L740" s="1455"/>
      <c r="M740" s="1455"/>
      <c r="N740" s="1456"/>
      <c r="O740" s="1317"/>
      <c r="P740" s="452"/>
    </row>
    <row r="741" spans="1:17" s="51" customFormat="1" ht="15" customHeight="1">
      <c r="B741" s="596"/>
      <c r="C741" s="597"/>
      <c r="D741" s="618"/>
      <c r="E741" s="598"/>
      <c r="F741" s="599"/>
      <c r="G741" s="600"/>
      <c r="H741" s="601"/>
      <c r="I741" s="602"/>
      <c r="J741" s="593"/>
      <c r="K741" s="516"/>
      <c r="L741" s="491"/>
      <c r="M741" s="491"/>
      <c r="N741" s="492"/>
      <c r="O741" s="1317"/>
      <c r="P741" s="452"/>
      <c r="Q741" s="52"/>
    </row>
    <row r="742" spans="1:17" s="51" customFormat="1" ht="15" customHeight="1">
      <c r="B742" s="419">
        <v>13</v>
      </c>
      <c r="C742" s="420" t="s">
        <v>83</v>
      </c>
      <c r="D742" s="661"/>
      <c r="E742" s="582"/>
      <c r="F742" s="583"/>
      <c r="G742" s="584"/>
      <c r="H742" s="585"/>
      <c r="I742" s="563"/>
      <c r="J742" s="1457"/>
      <c r="K742" s="1459"/>
      <c r="L742" s="1453"/>
      <c r="M742" s="1453"/>
      <c r="N742" s="1454"/>
      <c r="O742" s="1317"/>
      <c r="P742" s="452"/>
      <c r="Q742" s="52"/>
    </row>
    <row r="743" spans="1:17" s="51" customFormat="1" ht="15" customHeight="1">
      <c r="B743" s="603"/>
      <c r="C743" s="572"/>
      <c r="D743" s="579"/>
      <c r="E743" s="574"/>
      <c r="F743" s="575"/>
      <c r="G743" s="576"/>
      <c r="H743" s="560"/>
      <c r="I743" s="561"/>
      <c r="J743" s="549"/>
      <c r="K743" s="470"/>
      <c r="L743" s="459"/>
      <c r="M743" s="459"/>
      <c r="N743" s="466"/>
      <c r="O743" s="1317"/>
      <c r="P743" s="452"/>
      <c r="Q743" s="52"/>
    </row>
    <row r="744" spans="1:17" s="51" customFormat="1" ht="15" customHeight="1">
      <c r="B744" s="396" t="s">
        <v>360</v>
      </c>
      <c r="C744" s="580" t="s">
        <v>2044</v>
      </c>
      <c r="D744" s="581"/>
      <c r="E744" s="578"/>
      <c r="F744" s="569">
        <v>1</v>
      </c>
      <c r="G744" s="559" t="s">
        <v>127</v>
      </c>
      <c r="H744" s="562"/>
      <c r="I744" s="563"/>
      <c r="J744" s="1457"/>
      <c r="K744" s="1463"/>
      <c r="L744" s="1453"/>
      <c r="M744" s="1453"/>
      <c r="N744" s="1454"/>
      <c r="O744" s="1317"/>
      <c r="P744" s="452"/>
      <c r="Q744" s="52"/>
    </row>
    <row r="745" spans="1:17" s="51" customFormat="1" ht="15" customHeight="1">
      <c r="B745" s="603"/>
      <c r="C745" s="568"/>
      <c r="D745" s="579"/>
      <c r="E745" s="574"/>
      <c r="F745" s="575"/>
      <c r="G745" s="576"/>
      <c r="H745" s="560"/>
      <c r="I745" s="561"/>
      <c r="J745" s="549"/>
      <c r="K745" s="470"/>
      <c r="L745" s="459"/>
      <c r="M745" s="459"/>
      <c r="N745" s="466"/>
      <c r="O745" s="1317"/>
      <c r="P745" s="452"/>
      <c r="Q745" s="52"/>
    </row>
    <row r="746" spans="1:17" s="51" customFormat="1" ht="15" customHeight="1">
      <c r="B746" s="604" t="s">
        <v>362</v>
      </c>
      <c r="C746" s="580" t="s">
        <v>363</v>
      </c>
      <c r="D746" s="581"/>
      <c r="E746" s="578"/>
      <c r="F746" s="569">
        <v>1</v>
      </c>
      <c r="G746" s="559" t="s">
        <v>127</v>
      </c>
      <c r="H746" s="562"/>
      <c r="I746" s="563"/>
      <c r="J746" s="1457"/>
      <c r="K746" s="1463"/>
      <c r="L746" s="1453"/>
      <c r="M746" s="1453"/>
      <c r="N746" s="1454"/>
      <c r="O746" s="1317"/>
      <c r="P746" s="452"/>
      <c r="Q746" s="52"/>
    </row>
    <row r="747" spans="1:17" s="51" customFormat="1" ht="15" customHeight="1">
      <c r="B747" s="603"/>
      <c r="C747" s="572"/>
      <c r="D747" s="579"/>
      <c r="E747" s="574"/>
      <c r="F747" s="575"/>
      <c r="G747" s="576"/>
      <c r="H747" s="560"/>
      <c r="I747" s="561"/>
      <c r="J747" s="549"/>
      <c r="K747" s="470"/>
      <c r="L747" s="459"/>
      <c r="M747" s="459"/>
      <c r="N747" s="466"/>
      <c r="O747" s="1317"/>
      <c r="P747" s="452"/>
      <c r="Q747" s="52"/>
    </row>
    <row r="748" spans="1:17" s="51" customFormat="1" ht="15" customHeight="1">
      <c r="B748" s="604" t="s">
        <v>364</v>
      </c>
      <c r="C748" s="580" t="s">
        <v>2045</v>
      </c>
      <c r="D748" s="581"/>
      <c r="E748" s="578"/>
      <c r="F748" s="569">
        <v>1</v>
      </c>
      <c r="G748" s="559" t="s">
        <v>127</v>
      </c>
      <c r="H748" s="562"/>
      <c r="I748" s="563"/>
      <c r="J748" s="1457"/>
      <c r="K748" s="1463"/>
      <c r="L748" s="1453"/>
      <c r="M748" s="1453"/>
      <c r="N748" s="1454"/>
      <c r="O748" s="1317"/>
      <c r="P748" s="452"/>
      <c r="Q748" s="52"/>
    </row>
    <row r="749" spans="1:17" s="51" customFormat="1" ht="15" customHeight="1">
      <c r="B749" s="603"/>
      <c r="C749" s="568"/>
      <c r="D749" s="579"/>
      <c r="E749" s="574"/>
      <c r="F749" s="575"/>
      <c r="G749" s="576"/>
      <c r="H749" s="560"/>
      <c r="I749" s="561"/>
      <c r="J749" s="549"/>
      <c r="K749" s="470"/>
      <c r="L749" s="459"/>
      <c r="M749" s="459"/>
      <c r="N749" s="466"/>
      <c r="O749" s="1317"/>
      <c r="P749" s="452"/>
      <c r="Q749" s="52"/>
    </row>
    <row r="750" spans="1:17" s="51" customFormat="1" ht="15" customHeight="1">
      <c r="B750" s="605" t="s">
        <v>624</v>
      </c>
      <c r="C750" s="580" t="s">
        <v>365</v>
      </c>
      <c r="D750" s="581"/>
      <c r="E750" s="578"/>
      <c r="F750" s="569">
        <v>1</v>
      </c>
      <c r="G750" s="559" t="s">
        <v>127</v>
      </c>
      <c r="H750" s="562"/>
      <c r="I750" s="563"/>
      <c r="J750" s="1457"/>
      <c r="K750" s="1463"/>
      <c r="L750" s="1453"/>
      <c r="M750" s="1453"/>
      <c r="N750" s="1454"/>
      <c r="O750" s="1317"/>
      <c r="P750" s="452"/>
      <c r="Q750" s="52"/>
    </row>
    <row r="751" spans="1:17" s="51" customFormat="1" ht="15" customHeight="1">
      <c r="B751" s="607"/>
      <c r="C751" s="572"/>
      <c r="D751" s="579"/>
      <c r="E751" s="574"/>
      <c r="F751" s="575"/>
      <c r="G751" s="576"/>
      <c r="H751" s="560"/>
      <c r="I751" s="561"/>
      <c r="J751" s="549"/>
      <c r="K751" s="470"/>
      <c r="L751" s="459"/>
      <c r="M751" s="459"/>
      <c r="N751" s="466"/>
      <c r="O751" s="1317"/>
      <c r="P751" s="452"/>
      <c r="Q751" s="52"/>
    </row>
    <row r="752" spans="1:17" s="51" customFormat="1" ht="15" customHeight="1">
      <c r="B752" s="605" t="s">
        <v>626</v>
      </c>
      <c r="C752" s="580" t="s">
        <v>2046</v>
      </c>
      <c r="D752" s="581"/>
      <c r="E752" s="578"/>
      <c r="F752" s="569">
        <v>1</v>
      </c>
      <c r="G752" s="559" t="s">
        <v>127</v>
      </c>
      <c r="H752" s="562"/>
      <c r="I752" s="563"/>
      <c r="J752" s="1457"/>
      <c r="K752" s="1463"/>
      <c r="L752" s="1453"/>
      <c r="M752" s="1453"/>
      <c r="N752" s="1454"/>
      <c r="O752" s="1317"/>
      <c r="P752" s="452"/>
      <c r="Q752" s="52"/>
    </row>
    <row r="753" spans="2:17" s="51" customFormat="1" ht="15" customHeight="1">
      <c r="B753" s="607"/>
      <c r="C753" s="572"/>
      <c r="D753" s="579"/>
      <c r="E753" s="574"/>
      <c r="F753" s="575"/>
      <c r="G753" s="576"/>
      <c r="H753" s="560"/>
      <c r="I753" s="561"/>
      <c r="J753" s="549"/>
      <c r="K753" s="470"/>
      <c r="L753" s="459"/>
      <c r="M753" s="459"/>
      <c r="N753" s="466"/>
      <c r="O753" s="1317"/>
      <c r="P753" s="452"/>
      <c r="Q753" s="52"/>
    </row>
    <row r="754" spans="2:17" s="51" customFormat="1" ht="15" customHeight="1">
      <c r="B754" s="605"/>
      <c r="C754" s="580"/>
      <c r="D754" s="581"/>
      <c r="E754" s="578"/>
      <c r="F754" s="569"/>
      <c r="G754" s="559"/>
      <c r="H754" s="562"/>
      <c r="I754" s="563"/>
      <c r="J754" s="1457"/>
      <c r="K754" s="1463"/>
      <c r="L754" s="1453"/>
      <c r="M754" s="1453"/>
      <c r="N754" s="1454"/>
      <c r="O754" s="1317"/>
      <c r="P754" s="452"/>
      <c r="Q754" s="52"/>
    </row>
    <row r="755" spans="2:17" s="51" customFormat="1" ht="15" customHeight="1">
      <c r="B755" s="607"/>
      <c r="C755" s="572"/>
      <c r="D755" s="579"/>
      <c r="E755" s="574"/>
      <c r="F755" s="575"/>
      <c r="G755" s="576"/>
      <c r="H755" s="560"/>
      <c r="I755" s="561"/>
      <c r="J755" s="549"/>
      <c r="K755" s="470"/>
      <c r="L755" s="459"/>
      <c r="M755" s="459"/>
      <c r="N755" s="466"/>
      <c r="O755" s="1317"/>
      <c r="P755" s="452"/>
      <c r="Q755" s="52"/>
    </row>
    <row r="756" spans="2:17" s="51" customFormat="1" ht="15" customHeight="1">
      <c r="B756" s="605"/>
      <c r="C756" s="580"/>
      <c r="D756" s="581"/>
      <c r="E756" s="578"/>
      <c r="F756" s="569"/>
      <c r="G756" s="559"/>
      <c r="H756" s="562"/>
      <c r="I756" s="563"/>
      <c r="J756" s="1457"/>
      <c r="K756" s="1463"/>
      <c r="L756" s="1453"/>
      <c r="M756" s="1453"/>
      <c r="N756" s="1454"/>
      <c r="O756" s="1317"/>
      <c r="P756" s="452"/>
      <c r="Q756" s="52"/>
    </row>
    <row r="757" spans="2:17" s="51" customFormat="1" ht="15" customHeight="1">
      <c r="B757" s="607"/>
      <c r="C757" s="572"/>
      <c r="D757" s="579"/>
      <c r="E757" s="574"/>
      <c r="F757" s="575"/>
      <c r="G757" s="576"/>
      <c r="H757" s="560"/>
      <c r="I757" s="561"/>
      <c r="J757" s="549"/>
      <c r="K757" s="470"/>
      <c r="L757" s="459"/>
      <c r="M757" s="459"/>
      <c r="N757" s="466"/>
      <c r="O757" s="1317"/>
      <c r="P757" s="452"/>
      <c r="Q757" s="52"/>
    </row>
    <row r="758" spans="2:17" s="51" customFormat="1" ht="15" customHeight="1">
      <c r="B758" s="605"/>
      <c r="C758" s="580"/>
      <c r="D758" s="581"/>
      <c r="E758" s="578"/>
      <c r="F758" s="569"/>
      <c r="G758" s="559"/>
      <c r="H758" s="562"/>
      <c r="I758" s="563"/>
      <c r="J758" s="1457"/>
      <c r="K758" s="1463"/>
      <c r="L758" s="1453"/>
      <c r="M758" s="1453"/>
      <c r="N758" s="1454"/>
      <c r="O758" s="1317"/>
      <c r="P758" s="452"/>
      <c r="Q758" s="52"/>
    </row>
    <row r="759" spans="2:17" s="51" customFormat="1" ht="15" customHeight="1">
      <c r="B759" s="607"/>
      <c r="C759" s="572"/>
      <c r="D759" s="579"/>
      <c r="E759" s="574"/>
      <c r="F759" s="575"/>
      <c r="G759" s="576"/>
      <c r="H759" s="560"/>
      <c r="I759" s="561"/>
      <c r="J759" s="549"/>
      <c r="K759" s="470"/>
      <c r="L759" s="459"/>
      <c r="M759" s="459"/>
      <c r="N759" s="466"/>
      <c r="O759" s="1317"/>
      <c r="P759" s="452"/>
      <c r="Q759" s="52"/>
    </row>
    <row r="760" spans="2:17" s="51" customFormat="1" ht="15" customHeight="1">
      <c r="B760" s="605"/>
      <c r="C760" s="580"/>
      <c r="D760" s="581"/>
      <c r="E760" s="578"/>
      <c r="F760" s="569"/>
      <c r="G760" s="559"/>
      <c r="H760" s="562"/>
      <c r="I760" s="563"/>
      <c r="J760" s="1457"/>
      <c r="K760" s="1463"/>
      <c r="L760" s="1453"/>
      <c r="M760" s="1453"/>
      <c r="N760" s="1454"/>
      <c r="O760" s="1317"/>
      <c r="P760" s="452"/>
      <c r="Q760" s="52"/>
    </row>
    <row r="761" spans="2:17" s="51" customFormat="1" ht="15" customHeight="1">
      <c r="B761" s="607"/>
      <c r="C761" s="572"/>
      <c r="D761" s="579"/>
      <c r="E761" s="574"/>
      <c r="F761" s="575"/>
      <c r="G761" s="576"/>
      <c r="H761" s="560"/>
      <c r="I761" s="561"/>
      <c r="J761" s="549"/>
      <c r="K761" s="470"/>
      <c r="L761" s="459"/>
      <c r="M761" s="459"/>
      <c r="N761" s="466"/>
      <c r="O761" s="1317"/>
      <c r="P761" s="452"/>
      <c r="Q761" s="52"/>
    </row>
    <row r="762" spans="2:17" s="51" customFormat="1" ht="15" customHeight="1">
      <c r="B762" s="605"/>
      <c r="C762" s="580"/>
      <c r="D762" s="581"/>
      <c r="E762" s="578"/>
      <c r="F762" s="569"/>
      <c r="G762" s="559"/>
      <c r="H762" s="562"/>
      <c r="I762" s="563"/>
      <c r="J762" s="1457"/>
      <c r="K762" s="1463"/>
      <c r="L762" s="1453"/>
      <c r="M762" s="1453"/>
      <c r="N762" s="1454"/>
      <c r="O762" s="1317"/>
      <c r="P762" s="452"/>
      <c r="Q762" s="52"/>
    </row>
    <row r="763" spans="2:17" s="51" customFormat="1" ht="15" customHeight="1">
      <c r="B763" s="607"/>
      <c r="C763" s="568"/>
      <c r="D763" s="579"/>
      <c r="E763" s="574"/>
      <c r="F763" s="575"/>
      <c r="G763" s="576"/>
      <c r="H763" s="560"/>
      <c r="I763" s="561"/>
      <c r="J763" s="549"/>
      <c r="K763" s="470"/>
      <c r="L763" s="459"/>
      <c r="M763" s="459"/>
      <c r="N763" s="466"/>
      <c r="O763" s="1317"/>
      <c r="P763" s="452"/>
      <c r="Q763" s="52"/>
    </row>
    <row r="764" spans="2:17" s="51" customFormat="1" ht="15" customHeight="1">
      <c r="B764" s="605"/>
      <c r="C764" s="580"/>
      <c r="D764" s="581"/>
      <c r="E764" s="578"/>
      <c r="F764" s="569"/>
      <c r="G764" s="559"/>
      <c r="H764" s="562"/>
      <c r="I764" s="563"/>
      <c r="J764" s="1457"/>
      <c r="K764" s="1463"/>
      <c r="L764" s="1453"/>
      <c r="M764" s="1453"/>
      <c r="N764" s="1454"/>
      <c r="O764" s="1317"/>
      <c r="P764" s="452"/>
      <c r="Q764" s="52"/>
    </row>
    <row r="765" spans="2:17" s="51" customFormat="1" ht="15" customHeight="1">
      <c r="B765" s="607"/>
      <c r="C765" s="568"/>
      <c r="D765" s="579"/>
      <c r="E765" s="574"/>
      <c r="F765" s="575"/>
      <c r="G765" s="576"/>
      <c r="H765" s="560"/>
      <c r="I765" s="561"/>
      <c r="J765" s="549"/>
      <c r="K765" s="470"/>
      <c r="L765" s="459"/>
      <c r="M765" s="459"/>
      <c r="N765" s="466"/>
      <c r="O765" s="1317"/>
      <c r="P765" s="452"/>
      <c r="Q765" s="52"/>
    </row>
    <row r="766" spans="2:17" s="51" customFormat="1" ht="15" customHeight="1">
      <c r="B766" s="605"/>
      <c r="C766" s="606"/>
      <c r="D766" s="581"/>
      <c r="E766" s="578"/>
      <c r="F766" s="569"/>
      <c r="G766" s="559"/>
      <c r="H766" s="562"/>
      <c r="I766" s="563"/>
      <c r="J766" s="1457"/>
      <c r="K766" s="1463"/>
      <c r="L766" s="1453"/>
      <c r="M766" s="1453"/>
      <c r="N766" s="1454"/>
      <c r="O766" s="1317"/>
      <c r="P766" s="452"/>
      <c r="Q766" s="52"/>
    </row>
    <row r="767" spans="2:17" s="51" customFormat="1" ht="15" customHeight="1">
      <c r="B767" s="408"/>
      <c r="C767" s="409"/>
      <c r="D767" s="410"/>
      <c r="E767" s="468"/>
      <c r="F767" s="434"/>
      <c r="G767" s="412"/>
      <c r="H767" s="413"/>
      <c r="I767" s="414"/>
      <c r="J767" s="549"/>
      <c r="K767" s="470"/>
      <c r="L767" s="459"/>
      <c r="M767" s="459"/>
      <c r="N767" s="466"/>
      <c r="O767" s="1317"/>
      <c r="P767" s="452"/>
      <c r="Q767" s="52"/>
    </row>
    <row r="768" spans="2:17" s="51" customFormat="1" ht="15" customHeight="1">
      <c r="B768" s="419"/>
      <c r="C768" s="420"/>
      <c r="D768" s="421"/>
      <c r="E768" s="472"/>
      <c r="F768" s="435"/>
      <c r="G768" s="423"/>
      <c r="H768" s="424"/>
      <c r="I768" s="425"/>
      <c r="J768" s="1457"/>
      <c r="K768" s="1463"/>
      <c r="L768" s="1453"/>
      <c r="M768" s="1453"/>
      <c r="N768" s="1454"/>
      <c r="O768" s="1317"/>
      <c r="P768" s="452"/>
      <c r="Q768" s="52"/>
    </row>
    <row r="769" spans="2:17" s="51" customFormat="1" ht="15" customHeight="1">
      <c r="B769" s="408"/>
      <c r="C769" s="467"/>
      <c r="D769" s="410"/>
      <c r="E769" s="468"/>
      <c r="F769" s="434"/>
      <c r="G769" s="412"/>
      <c r="H769" s="413"/>
      <c r="I769" s="414"/>
      <c r="J769" s="549"/>
      <c r="K769" s="470"/>
      <c r="L769" s="459"/>
      <c r="M769" s="459"/>
      <c r="N769" s="466"/>
      <c r="O769" s="1317"/>
      <c r="P769" s="452"/>
      <c r="Q769" s="52"/>
    </row>
    <row r="770" spans="2:17" s="51" customFormat="1" ht="15" customHeight="1">
      <c r="B770" s="419"/>
      <c r="C770" s="496"/>
      <c r="D770" s="421"/>
      <c r="E770" s="472"/>
      <c r="F770" s="435"/>
      <c r="G770" s="423"/>
      <c r="H770" s="424"/>
      <c r="I770" s="425"/>
      <c r="J770" s="1457"/>
      <c r="K770" s="1463"/>
      <c r="L770" s="1453"/>
      <c r="M770" s="1453"/>
      <c r="N770" s="1454"/>
      <c r="O770" s="1317"/>
      <c r="P770" s="452"/>
      <c r="Q770" s="52"/>
    </row>
    <row r="771" spans="2:17" s="51" customFormat="1" ht="15" customHeight="1">
      <c r="B771" s="620"/>
      <c r="C771" s="399"/>
      <c r="D771" s="621"/>
      <c r="E771" s="622"/>
      <c r="F771" s="623"/>
      <c r="G771" s="624"/>
      <c r="H771" s="625"/>
      <c r="I771" s="626"/>
      <c r="J771" s="586"/>
      <c r="K771" s="540"/>
      <c r="L771" s="476"/>
      <c r="M771" s="476"/>
      <c r="N771" s="477"/>
      <c r="O771" s="1317"/>
      <c r="P771" s="452"/>
      <c r="Q771" s="52"/>
    </row>
    <row r="772" spans="2:17" s="51" customFormat="1" ht="15" customHeight="1" thickBot="1">
      <c r="B772" s="441"/>
      <c r="C772" s="478" t="str">
        <f>+C742&amp;"　　　計"</f>
        <v>建具工事　　　計</v>
      </c>
      <c r="D772" s="443"/>
      <c r="E772" s="479"/>
      <c r="F772" s="444"/>
      <c r="G772" s="445"/>
      <c r="H772" s="446"/>
      <c r="I772" s="481"/>
      <c r="J772" s="1460"/>
      <c r="K772" s="1462"/>
      <c r="L772" s="1455"/>
      <c r="M772" s="1455"/>
      <c r="N772" s="1456"/>
      <c r="O772" s="1317"/>
      <c r="P772" s="452"/>
      <c r="Q772" s="52"/>
    </row>
    <row r="773" spans="2:17" s="51" customFormat="1" ht="15" customHeight="1">
      <c r="B773" s="596"/>
      <c r="C773" s="597"/>
      <c r="D773" s="618"/>
      <c r="E773" s="598"/>
      <c r="F773" s="599"/>
      <c r="G773" s="600"/>
      <c r="H773" s="601"/>
      <c r="I773" s="602"/>
      <c r="J773" s="593"/>
      <c r="K773" s="516"/>
      <c r="L773" s="491"/>
      <c r="M773" s="491"/>
      <c r="N773" s="492"/>
      <c r="O773" s="1317"/>
      <c r="P773" s="452"/>
      <c r="Q773" s="52"/>
    </row>
    <row r="774" spans="2:17" s="51" customFormat="1" ht="15" customHeight="1">
      <c r="B774" s="396" t="s">
        <v>360</v>
      </c>
      <c r="C774" s="580" t="s">
        <v>2044</v>
      </c>
      <c r="D774" s="661"/>
      <c r="E774" s="582"/>
      <c r="F774" s="583"/>
      <c r="G774" s="584"/>
      <c r="H774" s="585"/>
      <c r="I774" s="563"/>
      <c r="J774" s="1457"/>
      <c r="K774" s="1459"/>
      <c r="L774" s="1453"/>
      <c r="M774" s="1453"/>
      <c r="N774" s="1454"/>
      <c r="O774" s="1317"/>
      <c r="P774" s="452"/>
      <c r="Q774" s="52"/>
    </row>
    <row r="775" spans="2:17" s="51" customFormat="1" ht="15" customHeight="1">
      <c r="B775" s="603"/>
      <c r="C775" s="572"/>
      <c r="D775" s="579"/>
      <c r="E775" s="574" t="s">
        <v>2047</v>
      </c>
      <c r="F775" s="575"/>
      <c r="G775" s="576"/>
      <c r="H775" s="413"/>
      <c r="I775" s="521"/>
      <c r="J775" s="506"/>
      <c r="K775" s="470"/>
      <c r="L775" s="459"/>
      <c r="M775" s="459"/>
      <c r="N775" s="466"/>
      <c r="O775" s="1317"/>
      <c r="P775" s="452"/>
      <c r="Q775" s="52"/>
    </row>
    <row r="776" spans="2:17" s="51" customFormat="1" ht="15" customHeight="1">
      <c r="B776" s="396"/>
      <c r="C776" s="580" t="s">
        <v>2048</v>
      </c>
      <c r="D776" s="581"/>
      <c r="E776" s="578" t="s">
        <v>2049</v>
      </c>
      <c r="F776" s="569">
        <v>1</v>
      </c>
      <c r="G776" s="559" t="s">
        <v>191</v>
      </c>
      <c r="H776" s="424"/>
      <c r="I776" s="437"/>
      <c r="J776" s="1457"/>
      <c r="K776" s="1459"/>
      <c r="L776" s="1453"/>
      <c r="M776" s="1453"/>
      <c r="N776" s="1454"/>
      <c r="O776" s="1317"/>
      <c r="P776" s="452"/>
      <c r="Q776" s="52"/>
    </row>
    <row r="777" spans="2:17" s="51" customFormat="1" ht="15" customHeight="1">
      <c r="B777" s="603"/>
      <c r="C777" s="572"/>
      <c r="D777" s="579"/>
      <c r="E777" s="574" t="s">
        <v>2050</v>
      </c>
      <c r="F777" s="575"/>
      <c r="G777" s="576"/>
      <c r="H777" s="560"/>
      <c r="I777" s="561"/>
      <c r="J777" s="549"/>
      <c r="K777" s="470"/>
      <c r="L777" s="459"/>
      <c r="M777" s="459"/>
      <c r="N777" s="466"/>
      <c r="O777" s="1317"/>
      <c r="P777" s="452"/>
      <c r="Q777" s="52"/>
    </row>
    <row r="778" spans="2:17" s="51" customFormat="1" ht="15" customHeight="1">
      <c r="B778" s="604"/>
      <c r="C778" s="580" t="s">
        <v>2051</v>
      </c>
      <c r="D778" s="581"/>
      <c r="E778" s="578" t="s">
        <v>2052</v>
      </c>
      <c r="F778" s="569">
        <v>2</v>
      </c>
      <c r="G778" s="559" t="s">
        <v>191</v>
      </c>
      <c r="H778" s="424"/>
      <c r="I778" s="437"/>
      <c r="J778" s="1457"/>
      <c r="K778" s="1459"/>
      <c r="L778" s="1453"/>
      <c r="M778" s="1453"/>
      <c r="N778" s="1454"/>
      <c r="O778" s="1317"/>
      <c r="P778" s="452"/>
      <c r="Q778" s="52"/>
    </row>
    <row r="779" spans="2:17" s="51" customFormat="1" ht="15" customHeight="1">
      <c r="B779" s="603"/>
      <c r="C779" s="572"/>
      <c r="D779" s="579"/>
      <c r="E779" s="574" t="s">
        <v>2053</v>
      </c>
      <c r="F779" s="575"/>
      <c r="G779" s="576"/>
      <c r="H779" s="560"/>
      <c r="I779" s="561"/>
      <c r="J779" s="549"/>
      <c r="K779" s="470"/>
      <c r="L779" s="459"/>
      <c r="M779" s="459"/>
      <c r="N779" s="466"/>
      <c r="O779" s="1317"/>
      <c r="P779" s="452"/>
      <c r="Q779" s="52"/>
    </row>
    <row r="780" spans="2:17" s="51" customFormat="1" ht="15" customHeight="1">
      <c r="B780" s="604"/>
      <c r="C780" s="580" t="s">
        <v>2054</v>
      </c>
      <c r="D780" s="581"/>
      <c r="E780" s="578" t="s">
        <v>2055</v>
      </c>
      <c r="F780" s="569">
        <v>2</v>
      </c>
      <c r="G780" s="559" t="s">
        <v>191</v>
      </c>
      <c r="H780" s="424"/>
      <c r="I780" s="437"/>
      <c r="J780" s="1457"/>
      <c r="K780" s="1459"/>
      <c r="L780" s="1453"/>
      <c r="M780" s="1453"/>
      <c r="N780" s="1454"/>
      <c r="O780" s="1317"/>
      <c r="P780" s="452"/>
      <c r="Q780" s="52"/>
    </row>
    <row r="781" spans="2:17" s="51" customFormat="1" ht="15" customHeight="1">
      <c r="B781" s="603"/>
      <c r="C781" s="572"/>
      <c r="D781" s="579"/>
      <c r="E781" s="574" t="s">
        <v>2056</v>
      </c>
      <c r="F781" s="575"/>
      <c r="G781" s="576"/>
      <c r="H781" s="560"/>
      <c r="I781" s="561"/>
      <c r="J781" s="549"/>
      <c r="K781" s="470"/>
      <c r="L781" s="459"/>
      <c r="M781" s="459"/>
      <c r="N781" s="466"/>
      <c r="O781" s="1317"/>
      <c r="P781" s="452"/>
      <c r="Q781" s="52"/>
    </row>
    <row r="782" spans="2:17" s="51" customFormat="1" ht="15" customHeight="1">
      <c r="B782" s="605"/>
      <c r="C782" s="580" t="s">
        <v>2057</v>
      </c>
      <c r="D782" s="581"/>
      <c r="E782" s="578" t="s">
        <v>2058</v>
      </c>
      <c r="F782" s="569">
        <v>1</v>
      </c>
      <c r="G782" s="559" t="s">
        <v>191</v>
      </c>
      <c r="H782" s="424"/>
      <c r="I782" s="437"/>
      <c r="J782" s="1457"/>
      <c r="K782" s="1459"/>
      <c r="L782" s="1453"/>
      <c r="M782" s="1453"/>
      <c r="N782" s="1454"/>
      <c r="O782" s="1317"/>
      <c r="P782" s="452"/>
      <c r="Q782" s="52"/>
    </row>
    <row r="783" spans="2:17" s="51" customFormat="1" ht="15" customHeight="1">
      <c r="B783" s="607"/>
      <c r="C783" s="572"/>
      <c r="D783" s="579"/>
      <c r="E783" s="574" t="s">
        <v>2059</v>
      </c>
      <c r="F783" s="575"/>
      <c r="G783" s="576"/>
      <c r="H783" s="560"/>
      <c r="I783" s="561"/>
      <c r="J783" s="549"/>
      <c r="K783" s="470"/>
      <c r="L783" s="459"/>
      <c r="M783" s="459"/>
      <c r="N783" s="466"/>
      <c r="O783" s="1317"/>
      <c r="P783" s="452"/>
      <c r="Q783" s="52"/>
    </row>
    <row r="784" spans="2:17" s="51" customFormat="1" ht="15" customHeight="1">
      <c r="B784" s="605"/>
      <c r="C784" s="580" t="s">
        <v>2060</v>
      </c>
      <c r="D784" s="581"/>
      <c r="E784" s="578" t="s">
        <v>2061</v>
      </c>
      <c r="F784" s="569">
        <v>1</v>
      </c>
      <c r="G784" s="559" t="s">
        <v>191</v>
      </c>
      <c r="H784" s="424"/>
      <c r="I784" s="437"/>
      <c r="J784" s="1457"/>
      <c r="K784" s="1459"/>
      <c r="L784" s="1453"/>
      <c r="M784" s="1453"/>
      <c r="N784" s="1454"/>
      <c r="O784" s="1317"/>
      <c r="P784" s="452"/>
      <c r="Q784" s="52"/>
    </row>
    <row r="785" spans="2:17" s="51" customFormat="1" ht="15" customHeight="1">
      <c r="B785" s="607"/>
      <c r="C785" s="572"/>
      <c r="D785" s="579"/>
      <c r="E785" s="574" t="s">
        <v>2062</v>
      </c>
      <c r="F785" s="575"/>
      <c r="G785" s="576"/>
      <c r="H785" s="560"/>
      <c r="I785" s="561"/>
      <c r="J785" s="549"/>
      <c r="K785" s="470"/>
      <c r="L785" s="459"/>
      <c r="M785" s="459"/>
      <c r="N785" s="466"/>
      <c r="O785" s="1317"/>
      <c r="P785" s="452"/>
      <c r="Q785" s="52"/>
    </row>
    <row r="786" spans="2:17" s="51" customFormat="1" ht="15" customHeight="1">
      <c r="B786" s="605"/>
      <c r="C786" s="580" t="s">
        <v>2063</v>
      </c>
      <c r="D786" s="581"/>
      <c r="E786" s="578" t="s">
        <v>2064</v>
      </c>
      <c r="F786" s="569">
        <v>1</v>
      </c>
      <c r="G786" s="559" t="s">
        <v>191</v>
      </c>
      <c r="H786" s="424"/>
      <c r="I786" s="437"/>
      <c r="J786" s="1457"/>
      <c r="K786" s="1459"/>
      <c r="L786" s="1453"/>
      <c r="M786" s="1453"/>
      <c r="N786" s="1454"/>
      <c r="O786" s="1317"/>
      <c r="P786" s="452"/>
      <c r="Q786" s="52"/>
    </row>
    <row r="787" spans="2:17" s="51" customFormat="1" ht="15" customHeight="1">
      <c r="B787" s="607"/>
      <c r="C787" s="572"/>
      <c r="D787" s="579"/>
      <c r="E787" s="574" t="s">
        <v>2059</v>
      </c>
      <c r="F787" s="575"/>
      <c r="G787" s="576"/>
      <c r="H787" s="560"/>
      <c r="I787" s="561"/>
      <c r="J787" s="549"/>
      <c r="K787" s="470"/>
      <c r="L787" s="459"/>
      <c r="M787" s="459"/>
      <c r="N787" s="466"/>
      <c r="O787" s="1317"/>
      <c r="P787" s="452"/>
      <c r="Q787" s="52"/>
    </row>
    <row r="788" spans="2:17" s="51" customFormat="1" ht="15" customHeight="1">
      <c r="B788" s="605"/>
      <c r="C788" s="580" t="s">
        <v>2065</v>
      </c>
      <c r="D788" s="581"/>
      <c r="E788" s="578" t="s">
        <v>2055</v>
      </c>
      <c r="F788" s="569">
        <v>1</v>
      </c>
      <c r="G788" s="559" t="s">
        <v>191</v>
      </c>
      <c r="H788" s="424"/>
      <c r="I788" s="437"/>
      <c r="J788" s="1457"/>
      <c r="K788" s="1459"/>
      <c r="L788" s="1453"/>
      <c r="M788" s="1453"/>
      <c r="N788" s="1454"/>
      <c r="O788" s="1317"/>
      <c r="P788" s="452"/>
      <c r="Q788" s="52"/>
    </row>
    <row r="789" spans="2:17" s="51" customFormat="1" ht="15" customHeight="1">
      <c r="B789" s="607"/>
      <c r="C789" s="572"/>
      <c r="D789" s="579"/>
      <c r="E789" s="574"/>
      <c r="F789" s="575"/>
      <c r="G789" s="576"/>
      <c r="H789" s="560"/>
      <c r="I789" s="561"/>
      <c r="J789" s="549"/>
      <c r="K789" s="470"/>
      <c r="L789" s="459"/>
      <c r="M789" s="459"/>
      <c r="N789" s="466"/>
      <c r="O789" s="1317"/>
      <c r="P789" s="452"/>
      <c r="Q789" s="52"/>
    </row>
    <row r="790" spans="2:17" s="51" customFormat="1" ht="15" customHeight="1">
      <c r="B790" s="605"/>
      <c r="C790" s="580" t="s">
        <v>391</v>
      </c>
      <c r="D790" s="581"/>
      <c r="E790" s="578"/>
      <c r="F790" s="569">
        <v>1</v>
      </c>
      <c r="G790" s="559" t="s">
        <v>127</v>
      </c>
      <c r="H790" s="562"/>
      <c r="I790" s="563"/>
      <c r="J790" s="1457"/>
      <c r="K790" s="1459"/>
      <c r="L790" s="1453"/>
      <c r="M790" s="1453"/>
      <c r="N790" s="1454"/>
      <c r="O790" s="1317"/>
      <c r="P790" s="452"/>
      <c r="Q790" s="52"/>
    </row>
    <row r="791" spans="2:17" s="51" customFormat="1" ht="15" customHeight="1">
      <c r="B791" s="607"/>
      <c r="C791" s="572"/>
      <c r="D791" s="579"/>
      <c r="E791" s="574"/>
      <c r="F791" s="575"/>
      <c r="G791" s="576"/>
      <c r="H791" s="560"/>
      <c r="I791" s="561"/>
      <c r="J791" s="549"/>
      <c r="K791" s="470"/>
      <c r="L791" s="459"/>
      <c r="M791" s="459"/>
      <c r="N791" s="466"/>
      <c r="O791" s="1317"/>
      <c r="P791" s="452"/>
      <c r="Q791" s="52"/>
    </row>
    <row r="792" spans="2:17" s="51" customFormat="1" ht="15" customHeight="1">
      <c r="B792" s="605"/>
      <c r="C792" s="580"/>
      <c r="D792" s="581"/>
      <c r="E792" s="578"/>
      <c r="F792" s="569"/>
      <c r="G792" s="559"/>
      <c r="H792" s="562"/>
      <c r="I792" s="563"/>
      <c r="J792" s="1457"/>
      <c r="K792" s="1463"/>
      <c r="L792" s="1453"/>
      <c r="M792" s="1453"/>
      <c r="N792" s="1454"/>
      <c r="O792" s="1317"/>
      <c r="P792" s="452"/>
      <c r="Q792" s="52"/>
    </row>
    <row r="793" spans="2:17" s="51" customFormat="1" ht="15" customHeight="1">
      <c r="B793" s="607"/>
      <c r="C793" s="572"/>
      <c r="D793" s="579"/>
      <c r="E793" s="574"/>
      <c r="F793" s="575"/>
      <c r="G793" s="576"/>
      <c r="H793" s="560"/>
      <c r="I793" s="561"/>
      <c r="J793" s="549"/>
      <c r="K793" s="470"/>
      <c r="L793" s="459"/>
      <c r="M793" s="459"/>
      <c r="N793" s="466"/>
      <c r="O793" s="1317"/>
      <c r="P793" s="452"/>
      <c r="Q793" s="52"/>
    </row>
    <row r="794" spans="2:17" s="51" customFormat="1" ht="15" customHeight="1">
      <c r="B794" s="605"/>
      <c r="C794" s="580"/>
      <c r="D794" s="581"/>
      <c r="E794" s="578"/>
      <c r="F794" s="569"/>
      <c r="G794" s="559"/>
      <c r="H794" s="562"/>
      <c r="I794" s="563"/>
      <c r="J794" s="1457"/>
      <c r="K794" s="1463"/>
      <c r="L794" s="1453"/>
      <c r="M794" s="1453"/>
      <c r="N794" s="1454"/>
      <c r="O794" s="1317"/>
      <c r="P794" s="452"/>
      <c r="Q794" s="52"/>
    </row>
    <row r="795" spans="2:17" s="51" customFormat="1" ht="15" customHeight="1">
      <c r="B795" s="607"/>
      <c r="C795" s="568"/>
      <c r="D795" s="579"/>
      <c r="E795" s="574"/>
      <c r="F795" s="575"/>
      <c r="G795" s="576"/>
      <c r="H795" s="560"/>
      <c r="I795" s="561"/>
      <c r="J795" s="549"/>
      <c r="K795" s="470"/>
      <c r="L795" s="459"/>
      <c r="M795" s="459"/>
      <c r="N795" s="466"/>
      <c r="O795" s="1317"/>
      <c r="P795" s="452"/>
      <c r="Q795" s="52"/>
    </row>
    <row r="796" spans="2:17" s="51" customFormat="1" ht="15" customHeight="1">
      <c r="B796" s="605"/>
      <c r="C796" s="580"/>
      <c r="D796" s="581"/>
      <c r="E796" s="578"/>
      <c r="F796" s="569"/>
      <c r="G796" s="559"/>
      <c r="H796" s="562"/>
      <c r="I796" s="563"/>
      <c r="J796" s="1457"/>
      <c r="K796" s="1463"/>
      <c r="L796" s="1453"/>
      <c r="M796" s="1453"/>
      <c r="N796" s="1454"/>
      <c r="O796" s="1317"/>
      <c r="P796" s="452"/>
      <c r="Q796" s="52"/>
    </row>
    <row r="797" spans="2:17" s="51" customFormat="1" ht="15" customHeight="1">
      <c r="B797" s="607"/>
      <c r="C797" s="568"/>
      <c r="D797" s="579"/>
      <c r="E797" s="574"/>
      <c r="F797" s="575"/>
      <c r="G797" s="576"/>
      <c r="H797" s="560"/>
      <c r="I797" s="561"/>
      <c r="J797" s="549"/>
      <c r="K797" s="470"/>
      <c r="L797" s="459"/>
      <c r="M797" s="459"/>
      <c r="N797" s="466"/>
      <c r="O797" s="1317"/>
      <c r="P797" s="452"/>
      <c r="Q797" s="52"/>
    </row>
    <row r="798" spans="2:17" s="51" customFormat="1" ht="15" customHeight="1">
      <c r="B798" s="605"/>
      <c r="C798" s="606"/>
      <c r="D798" s="581"/>
      <c r="E798" s="578"/>
      <c r="F798" s="569"/>
      <c r="G798" s="559"/>
      <c r="H798" s="562"/>
      <c r="I798" s="563"/>
      <c r="J798" s="1457"/>
      <c r="K798" s="1463"/>
      <c r="L798" s="1453"/>
      <c r="M798" s="1453"/>
      <c r="N798" s="1454"/>
      <c r="O798" s="1317"/>
      <c r="P798" s="452"/>
      <c r="Q798" s="52"/>
    </row>
    <row r="799" spans="2:17" s="51" customFormat="1" ht="15" customHeight="1">
      <c r="B799" s="408"/>
      <c r="C799" s="409"/>
      <c r="D799" s="410"/>
      <c r="E799" s="468"/>
      <c r="F799" s="434"/>
      <c r="G799" s="412"/>
      <c r="H799" s="413"/>
      <c r="I799" s="414"/>
      <c r="J799" s="549"/>
      <c r="K799" s="470"/>
      <c r="L799" s="459"/>
      <c r="M799" s="459"/>
      <c r="N799" s="466"/>
      <c r="O799" s="1317"/>
      <c r="P799" s="452"/>
      <c r="Q799" s="52"/>
    </row>
    <row r="800" spans="2:17" s="51" customFormat="1" ht="15" customHeight="1">
      <c r="B800" s="419"/>
      <c r="C800" s="420"/>
      <c r="D800" s="421"/>
      <c r="E800" s="472"/>
      <c r="F800" s="435"/>
      <c r="G800" s="423"/>
      <c r="H800" s="424"/>
      <c r="I800" s="425"/>
      <c r="J800" s="1457"/>
      <c r="K800" s="1463"/>
      <c r="L800" s="1453"/>
      <c r="M800" s="1453"/>
      <c r="N800" s="1454"/>
      <c r="O800" s="1317"/>
      <c r="P800" s="452"/>
      <c r="Q800" s="52"/>
    </row>
    <row r="801" spans="1:17" s="51" customFormat="1" ht="15" customHeight="1">
      <c r="B801" s="408"/>
      <c r="C801" s="467"/>
      <c r="D801" s="410"/>
      <c r="E801" s="468"/>
      <c r="F801" s="434"/>
      <c r="G801" s="412"/>
      <c r="H801" s="413"/>
      <c r="I801" s="414"/>
      <c r="J801" s="549"/>
      <c r="K801" s="470"/>
      <c r="L801" s="459"/>
      <c r="M801" s="459"/>
      <c r="N801" s="466"/>
      <c r="O801" s="1317"/>
      <c r="P801" s="452"/>
      <c r="Q801" s="52"/>
    </row>
    <row r="802" spans="1:17" s="51" customFormat="1" ht="15" customHeight="1">
      <c r="B802" s="419"/>
      <c r="C802" s="496" t="s">
        <v>392</v>
      </c>
      <c r="D802" s="421"/>
      <c r="E802" s="472"/>
      <c r="F802" s="435"/>
      <c r="G802" s="423"/>
      <c r="H802" s="424"/>
      <c r="I802" s="425"/>
      <c r="J802" s="1457"/>
      <c r="K802" s="1463"/>
      <c r="L802" s="1453"/>
      <c r="M802" s="1453"/>
      <c r="N802" s="1454"/>
      <c r="O802" s="1317"/>
      <c r="P802" s="452"/>
      <c r="Q802" s="52"/>
    </row>
    <row r="803" spans="1:17" s="51" customFormat="1" ht="15" customHeight="1">
      <c r="B803" s="620"/>
      <c r="C803" s="399"/>
      <c r="D803" s="621"/>
      <c r="E803" s="622"/>
      <c r="F803" s="623"/>
      <c r="G803" s="624"/>
      <c r="H803" s="625"/>
      <c r="I803" s="626"/>
      <c r="J803" s="586"/>
      <c r="K803" s="540"/>
      <c r="L803" s="476"/>
      <c r="M803" s="476"/>
      <c r="N803" s="477"/>
      <c r="O803" s="1317"/>
      <c r="P803" s="452"/>
      <c r="Q803" s="52"/>
    </row>
    <row r="804" spans="1:17" s="51" customFormat="1" ht="15" customHeight="1" thickBot="1">
      <c r="B804" s="441"/>
      <c r="C804" s="478"/>
      <c r="D804" s="443"/>
      <c r="E804" s="479"/>
      <c r="F804" s="444"/>
      <c r="G804" s="445"/>
      <c r="H804" s="446"/>
      <c r="I804" s="481"/>
      <c r="J804" s="1460"/>
      <c r="K804" s="1462"/>
      <c r="L804" s="1455"/>
      <c r="M804" s="1455"/>
      <c r="N804" s="1456"/>
      <c r="O804" s="1317"/>
      <c r="P804" s="452"/>
      <c r="Q804" s="52"/>
    </row>
    <row r="805" spans="1:17" s="51" customFormat="1" ht="15" customHeight="1">
      <c r="A805" s="53"/>
      <c r="B805" s="596"/>
      <c r="C805" s="597"/>
      <c r="D805" s="618"/>
      <c r="E805" s="598"/>
      <c r="F805" s="599"/>
      <c r="G805" s="600"/>
      <c r="H805" s="601"/>
      <c r="I805" s="602"/>
      <c r="J805" s="593"/>
      <c r="K805" s="516"/>
      <c r="L805" s="491"/>
      <c r="M805" s="491"/>
      <c r="N805" s="492"/>
      <c r="O805" s="1317"/>
      <c r="P805" s="452"/>
    </row>
    <row r="806" spans="1:17" s="51" customFormat="1" ht="15" customHeight="1">
      <c r="A806" s="53"/>
      <c r="B806" s="604" t="s">
        <v>362</v>
      </c>
      <c r="C806" s="580" t="s">
        <v>363</v>
      </c>
      <c r="D806" s="661"/>
      <c r="E806" s="582"/>
      <c r="F806" s="583"/>
      <c r="G806" s="584"/>
      <c r="H806" s="585"/>
      <c r="I806" s="563"/>
      <c r="J806" s="1457"/>
      <c r="K806" s="1459"/>
      <c r="L806" s="1453"/>
      <c r="M806" s="1453"/>
      <c r="N806" s="1454"/>
      <c r="O806" s="1317"/>
      <c r="P806" s="452"/>
    </row>
    <row r="807" spans="1:17" s="51" customFormat="1" ht="15" customHeight="1">
      <c r="A807" s="53"/>
      <c r="B807" s="603"/>
      <c r="C807" s="568"/>
      <c r="D807" s="573"/>
      <c r="E807" s="574" t="s">
        <v>2066</v>
      </c>
      <c r="F807" s="575"/>
      <c r="G807" s="576"/>
      <c r="H807" s="413"/>
      <c r="I807" s="521"/>
      <c r="J807" s="506"/>
      <c r="K807" s="470"/>
      <c r="L807" s="459"/>
      <c r="M807" s="459"/>
      <c r="N807" s="466"/>
      <c r="O807" s="1317"/>
      <c r="P807" s="452"/>
    </row>
    <row r="808" spans="1:17" s="51" customFormat="1" ht="15" customHeight="1">
      <c r="A808" s="53"/>
      <c r="B808" s="396"/>
      <c r="C808" s="1082" t="s">
        <v>397</v>
      </c>
      <c r="D808" s="577"/>
      <c r="E808" s="1083" t="s">
        <v>2067</v>
      </c>
      <c r="F808" s="569">
        <v>2</v>
      </c>
      <c r="G808" s="559" t="s">
        <v>191</v>
      </c>
      <c r="H808" s="424"/>
      <c r="I808" s="425"/>
      <c r="J808" s="1457"/>
      <c r="K808" s="1459"/>
      <c r="L808" s="1453"/>
      <c r="M808" s="1453"/>
      <c r="N808" s="1454"/>
      <c r="O808" s="1317"/>
      <c r="P808" s="452"/>
      <c r="Q808" s="639"/>
    </row>
    <row r="809" spans="1:17" s="51" customFormat="1" ht="15" customHeight="1">
      <c r="A809" s="53"/>
      <c r="B809" s="603"/>
      <c r="C809" s="568"/>
      <c r="D809" s="579"/>
      <c r="E809" s="518" t="s">
        <v>2068</v>
      </c>
      <c r="F809" s="575"/>
      <c r="G809" s="576"/>
      <c r="H809" s="413"/>
      <c r="I809" s="521"/>
      <c r="J809" s="506"/>
      <c r="K809" s="470"/>
      <c r="L809" s="459"/>
      <c r="M809" s="459"/>
      <c r="N809" s="466"/>
      <c r="O809" s="1317"/>
      <c r="P809" s="452"/>
    </row>
    <row r="810" spans="1:17" s="51" customFormat="1" ht="15" customHeight="1">
      <c r="A810" s="53"/>
      <c r="B810" s="604"/>
      <c r="C810" s="1082" t="s">
        <v>2069</v>
      </c>
      <c r="D810" s="577"/>
      <c r="E810" s="1083" t="s">
        <v>2067</v>
      </c>
      <c r="F810" s="569">
        <v>2</v>
      </c>
      <c r="G810" s="559" t="s">
        <v>191</v>
      </c>
      <c r="H810" s="424"/>
      <c r="I810" s="425"/>
      <c r="J810" s="1457"/>
      <c r="K810" s="1459"/>
      <c r="L810" s="1453"/>
      <c r="M810" s="1453"/>
      <c r="N810" s="1454"/>
      <c r="O810" s="1317"/>
      <c r="P810" s="452"/>
    </row>
    <row r="811" spans="1:17" s="51" customFormat="1" ht="15" customHeight="1">
      <c r="A811" s="53"/>
      <c r="B811" s="607"/>
      <c r="C811" s="568"/>
      <c r="D811" s="579"/>
      <c r="E811" s="518" t="s">
        <v>2010</v>
      </c>
      <c r="F811" s="575"/>
      <c r="G811" s="576"/>
      <c r="H811" s="413"/>
      <c r="I811" s="521"/>
      <c r="J811" s="506"/>
      <c r="K811" s="470"/>
      <c r="L811" s="459"/>
      <c r="M811" s="459"/>
      <c r="N811" s="466"/>
      <c r="O811" s="1317"/>
      <c r="P811" s="452"/>
    </row>
    <row r="812" spans="1:17" s="51" customFormat="1" ht="15" customHeight="1">
      <c r="A812" s="53"/>
      <c r="B812" s="605"/>
      <c r="C812" s="1082" t="s">
        <v>2007</v>
      </c>
      <c r="D812" s="577"/>
      <c r="E812" s="1083" t="s">
        <v>2070</v>
      </c>
      <c r="F812" s="569">
        <v>1</v>
      </c>
      <c r="G812" s="559" t="s">
        <v>191</v>
      </c>
      <c r="H812" s="424"/>
      <c r="I812" s="425"/>
      <c r="J812" s="1457"/>
      <c r="K812" s="1459"/>
      <c r="L812" s="1453"/>
      <c r="M812" s="1453"/>
      <c r="N812" s="1454"/>
      <c r="O812" s="1317"/>
      <c r="P812" s="452"/>
    </row>
    <row r="813" spans="1:17" s="51" customFormat="1" ht="15" customHeight="1">
      <c r="A813" s="53"/>
      <c r="B813" s="607"/>
      <c r="C813" s="568"/>
      <c r="D813" s="579"/>
      <c r="E813" s="518" t="s">
        <v>2071</v>
      </c>
      <c r="F813" s="575"/>
      <c r="G813" s="576"/>
      <c r="H813" s="413"/>
      <c r="I813" s="521"/>
      <c r="J813" s="506"/>
      <c r="K813" s="470"/>
      <c r="L813" s="459"/>
      <c r="M813" s="459"/>
      <c r="N813" s="466"/>
      <c r="O813" s="1317"/>
      <c r="P813" s="452"/>
    </row>
    <row r="814" spans="1:17" s="51" customFormat="1" ht="15" customHeight="1">
      <c r="A814" s="53"/>
      <c r="B814" s="605"/>
      <c r="C814" s="1082" t="s">
        <v>2072</v>
      </c>
      <c r="D814" s="577"/>
      <c r="E814" s="1083" t="s">
        <v>2073</v>
      </c>
      <c r="F814" s="569">
        <v>16</v>
      </c>
      <c r="G814" s="559" t="s">
        <v>191</v>
      </c>
      <c r="H814" s="424"/>
      <c r="I814" s="425"/>
      <c r="J814" s="1457"/>
      <c r="K814" s="1459"/>
      <c r="L814" s="1453"/>
      <c r="M814" s="1453"/>
      <c r="N814" s="1454"/>
      <c r="O814" s="1317"/>
      <c r="P814" s="452"/>
    </row>
    <row r="815" spans="1:17" s="51" customFormat="1" ht="15" customHeight="1">
      <c r="A815" s="53"/>
      <c r="B815" s="607"/>
      <c r="C815" s="572"/>
      <c r="D815" s="579"/>
      <c r="E815" s="574"/>
      <c r="F815" s="575"/>
      <c r="G815" s="576"/>
      <c r="H815" s="560"/>
      <c r="I815" s="561"/>
      <c r="J815" s="549"/>
      <c r="K815" s="470"/>
      <c r="L815" s="459"/>
      <c r="M815" s="459"/>
      <c r="N815" s="466"/>
      <c r="O815" s="1317"/>
      <c r="P815" s="452"/>
    </row>
    <row r="816" spans="1:17" s="51" customFormat="1" ht="15" customHeight="1">
      <c r="A816" s="53"/>
      <c r="B816" s="605"/>
      <c r="C816" s="580" t="s">
        <v>391</v>
      </c>
      <c r="D816" s="581"/>
      <c r="E816" s="578"/>
      <c r="F816" s="569">
        <v>1</v>
      </c>
      <c r="G816" s="559" t="s">
        <v>127</v>
      </c>
      <c r="H816" s="562"/>
      <c r="I816" s="563"/>
      <c r="J816" s="1457"/>
      <c r="K816" s="1459"/>
      <c r="L816" s="1453"/>
      <c r="M816" s="1453"/>
      <c r="N816" s="1454"/>
      <c r="O816" s="1317"/>
      <c r="P816" s="452"/>
    </row>
    <row r="817" spans="1:16" s="51" customFormat="1" ht="15" customHeight="1">
      <c r="A817" s="53"/>
      <c r="B817" s="603"/>
      <c r="C817" s="568"/>
      <c r="D817" s="579"/>
      <c r="E817" s="518"/>
      <c r="F817" s="575"/>
      <c r="G817" s="576"/>
      <c r="H817" s="413"/>
      <c r="I817" s="521"/>
      <c r="J817" s="506"/>
      <c r="K817" s="470"/>
      <c r="L817" s="459"/>
      <c r="M817" s="459"/>
      <c r="N817" s="466"/>
      <c r="O817" s="1317"/>
      <c r="P817" s="452"/>
    </row>
    <row r="818" spans="1:16" s="51" customFormat="1" ht="15" customHeight="1">
      <c r="A818" s="53"/>
      <c r="B818" s="605"/>
      <c r="C818" s="1082"/>
      <c r="D818" s="577"/>
      <c r="E818" s="1083"/>
      <c r="F818" s="569"/>
      <c r="G818" s="559"/>
      <c r="H818" s="424"/>
      <c r="I818" s="425"/>
      <c r="J818" s="1457"/>
      <c r="K818" s="1459"/>
      <c r="L818" s="1453"/>
      <c r="M818" s="1453"/>
      <c r="N818" s="1454"/>
      <c r="O818" s="1317"/>
      <c r="P818" s="452"/>
    </row>
    <row r="819" spans="1:16" s="51" customFormat="1" ht="15" customHeight="1">
      <c r="A819" s="53"/>
      <c r="B819" s="603"/>
      <c r="C819" s="568"/>
      <c r="D819" s="579"/>
      <c r="E819" s="574"/>
      <c r="F819" s="575"/>
      <c r="G819" s="576"/>
      <c r="H819" s="413"/>
      <c r="I819" s="521"/>
      <c r="J819" s="506"/>
      <c r="K819" s="470"/>
      <c r="L819" s="459"/>
      <c r="M819" s="459"/>
      <c r="N819" s="466"/>
      <c r="O819" s="1317"/>
      <c r="P819" s="452"/>
    </row>
    <row r="820" spans="1:16" s="51" customFormat="1" ht="15" customHeight="1">
      <c r="A820" s="53"/>
      <c r="B820" s="604"/>
      <c r="C820" s="1082"/>
      <c r="D820" s="577"/>
      <c r="E820" s="1083"/>
      <c r="F820" s="569"/>
      <c r="G820" s="559"/>
      <c r="H820" s="424"/>
      <c r="I820" s="425"/>
      <c r="J820" s="1457"/>
      <c r="K820" s="1459"/>
      <c r="L820" s="1453"/>
      <c r="M820" s="1453"/>
      <c r="N820" s="1454"/>
      <c r="O820" s="1317"/>
      <c r="P820" s="452"/>
    </row>
    <row r="821" spans="1:16" s="51" customFormat="1" ht="15" customHeight="1">
      <c r="A821" s="53"/>
      <c r="B821" s="607"/>
      <c r="C821" s="568"/>
      <c r="D821" s="579"/>
      <c r="E821" s="518"/>
      <c r="F821" s="575"/>
      <c r="G821" s="576"/>
      <c r="H821" s="560"/>
      <c r="I821" s="561"/>
      <c r="J821" s="549"/>
      <c r="K821" s="470"/>
      <c r="L821" s="459"/>
      <c r="M821" s="459"/>
      <c r="N821" s="466"/>
      <c r="O821" s="1317"/>
      <c r="P821" s="452"/>
    </row>
    <row r="822" spans="1:16" s="51" customFormat="1" ht="15" customHeight="1">
      <c r="A822" s="53"/>
      <c r="B822" s="605"/>
      <c r="C822" s="580"/>
      <c r="D822" s="581"/>
      <c r="E822" s="524"/>
      <c r="F822" s="569"/>
      <c r="G822" s="559"/>
      <c r="H822" s="562"/>
      <c r="I822" s="563"/>
      <c r="J822" s="550"/>
      <c r="K822" s="531"/>
      <c r="L822" s="527"/>
      <c r="M822" s="527"/>
      <c r="N822" s="528"/>
      <c r="O822" s="1317"/>
      <c r="P822" s="452"/>
    </row>
    <row r="823" spans="1:16" s="51" customFormat="1" ht="15" customHeight="1">
      <c r="A823" s="53"/>
      <c r="B823" s="607"/>
      <c r="C823" s="568"/>
      <c r="D823" s="579"/>
      <c r="E823" s="518"/>
      <c r="F823" s="575"/>
      <c r="G823" s="576"/>
      <c r="H823" s="560"/>
      <c r="I823" s="561"/>
      <c r="J823" s="549"/>
      <c r="K823" s="470"/>
      <c r="L823" s="459"/>
      <c r="M823" s="459"/>
      <c r="N823" s="466"/>
      <c r="O823" s="1317"/>
      <c r="P823" s="452"/>
    </row>
    <row r="824" spans="1:16" s="51" customFormat="1" ht="15" customHeight="1">
      <c r="A824" s="53"/>
      <c r="B824" s="605"/>
      <c r="C824" s="580"/>
      <c r="D824" s="581"/>
      <c r="E824" s="524"/>
      <c r="F824" s="569"/>
      <c r="G824" s="559"/>
      <c r="H824" s="562"/>
      <c r="I824" s="563"/>
      <c r="J824" s="550"/>
      <c r="K824" s="531"/>
      <c r="L824" s="527"/>
      <c r="M824" s="527"/>
      <c r="N824" s="528"/>
      <c r="O824" s="1317"/>
      <c r="P824" s="452"/>
    </row>
    <row r="825" spans="1:16" s="51" customFormat="1" ht="15" customHeight="1">
      <c r="A825" s="53"/>
      <c r="B825" s="607"/>
      <c r="C825" s="664"/>
      <c r="D825" s="579"/>
      <c r="E825" s="518"/>
      <c r="F825" s="575"/>
      <c r="G825" s="576"/>
      <c r="H825" s="560"/>
      <c r="I825" s="561"/>
      <c r="J825" s="549"/>
      <c r="K825" s="470"/>
      <c r="L825" s="459"/>
      <c r="M825" s="459"/>
      <c r="N825" s="466"/>
      <c r="O825" s="1317"/>
      <c r="P825" s="452"/>
    </row>
    <row r="826" spans="1:16" s="51" customFormat="1" ht="15" customHeight="1">
      <c r="A826" s="53"/>
      <c r="B826" s="605"/>
      <c r="C826" s="638"/>
      <c r="D826" s="581"/>
      <c r="E826" s="524"/>
      <c r="F826" s="569"/>
      <c r="G826" s="559"/>
      <c r="H826" s="562"/>
      <c r="I826" s="563"/>
      <c r="J826" s="550"/>
      <c r="K826" s="531"/>
      <c r="L826" s="527"/>
      <c r="M826" s="527"/>
      <c r="N826" s="528"/>
      <c r="O826" s="1317"/>
      <c r="P826" s="452"/>
    </row>
    <row r="827" spans="1:16" s="51" customFormat="1" ht="15" customHeight="1">
      <c r="A827" s="53"/>
      <c r="B827" s="607"/>
      <c r="C827" s="568"/>
      <c r="D827" s="579"/>
      <c r="E827" s="574"/>
      <c r="F827" s="575"/>
      <c r="G827" s="576"/>
      <c r="H827" s="560"/>
      <c r="I827" s="561"/>
      <c r="J827" s="549"/>
      <c r="K827" s="470"/>
      <c r="L827" s="644"/>
      <c r="M827" s="644"/>
      <c r="N827" s="645"/>
      <c r="O827" s="1317"/>
      <c r="P827" s="452"/>
    </row>
    <row r="828" spans="1:16" s="51" customFormat="1" ht="15" customHeight="1">
      <c r="A828" s="53"/>
      <c r="B828" s="605"/>
      <c r="C828" s="580"/>
      <c r="D828" s="581"/>
      <c r="E828" s="578"/>
      <c r="F828" s="569"/>
      <c r="G828" s="559"/>
      <c r="H828" s="562"/>
      <c r="I828" s="563"/>
      <c r="J828" s="646"/>
      <c r="K828" s="457"/>
      <c r="L828" s="647"/>
      <c r="M828" s="647"/>
      <c r="N828" s="648"/>
      <c r="O828" s="1317"/>
      <c r="P828" s="452"/>
    </row>
    <row r="829" spans="1:16" s="51" customFormat="1" ht="15" customHeight="1">
      <c r="A829" s="53"/>
      <c r="B829" s="607"/>
      <c r="C829" s="568"/>
      <c r="D829" s="579"/>
      <c r="E829" s="574"/>
      <c r="F829" s="575"/>
      <c r="G829" s="576"/>
      <c r="H829" s="560"/>
      <c r="I829" s="561"/>
      <c r="J829" s="549"/>
      <c r="K829" s="470"/>
      <c r="L829" s="644"/>
      <c r="M829" s="644"/>
      <c r="N829" s="645"/>
      <c r="O829" s="1317"/>
      <c r="P829" s="452"/>
    </row>
    <row r="830" spans="1:16" s="51" customFormat="1" ht="15" customHeight="1">
      <c r="A830" s="53"/>
      <c r="B830" s="605"/>
      <c r="C830" s="606"/>
      <c r="D830" s="581"/>
      <c r="E830" s="578"/>
      <c r="F830" s="569"/>
      <c r="G830" s="559"/>
      <c r="H830" s="562"/>
      <c r="I830" s="563"/>
      <c r="J830" s="646"/>
      <c r="K830" s="457"/>
      <c r="L830" s="647"/>
      <c r="M830" s="647"/>
      <c r="N830" s="648"/>
      <c r="O830" s="1317"/>
      <c r="P830" s="452"/>
    </row>
    <row r="831" spans="1:16" s="51" customFormat="1" ht="15" customHeight="1">
      <c r="A831" s="53"/>
      <c r="B831" s="408"/>
      <c r="C831" s="409"/>
      <c r="D831" s="410"/>
      <c r="E831" s="468"/>
      <c r="F831" s="434"/>
      <c r="G831" s="412"/>
      <c r="H831" s="413"/>
      <c r="I831" s="414"/>
      <c r="J831" s="549"/>
      <c r="K831" s="470"/>
      <c r="L831" s="644"/>
      <c r="M831" s="644"/>
      <c r="N831" s="645"/>
      <c r="O831" s="1317"/>
      <c r="P831" s="452"/>
    </row>
    <row r="832" spans="1:16" s="51" customFormat="1" ht="15" customHeight="1">
      <c r="A832" s="53"/>
      <c r="B832" s="419"/>
      <c r="C832" s="420"/>
      <c r="D832" s="421"/>
      <c r="E832" s="472"/>
      <c r="F832" s="435"/>
      <c r="G832" s="423"/>
      <c r="H832" s="424"/>
      <c r="I832" s="425"/>
      <c r="J832" s="646"/>
      <c r="K832" s="457"/>
      <c r="L832" s="647"/>
      <c r="M832" s="647"/>
      <c r="N832" s="648"/>
      <c r="O832" s="1317"/>
      <c r="P832" s="452"/>
    </row>
    <row r="833" spans="1:17" s="51" customFormat="1" ht="15" customHeight="1">
      <c r="A833" s="53"/>
      <c r="B833" s="408"/>
      <c r="C833" s="467"/>
      <c r="D833" s="410"/>
      <c r="E833" s="468"/>
      <c r="F833" s="434"/>
      <c r="G833" s="412"/>
      <c r="H833" s="413"/>
      <c r="I833" s="414"/>
      <c r="J833" s="549"/>
      <c r="K833" s="470"/>
      <c r="L833" s="644"/>
      <c r="M833" s="644"/>
      <c r="N833" s="645"/>
      <c r="O833" s="1317"/>
      <c r="P833" s="452"/>
    </row>
    <row r="834" spans="1:17" s="51" customFormat="1" ht="15" customHeight="1">
      <c r="A834" s="53"/>
      <c r="B834" s="419"/>
      <c r="C834" s="496" t="s">
        <v>392</v>
      </c>
      <c r="D834" s="421"/>
      <c r="E834" s="472"/>
      <c r="F834" s="435"/>
      <c r="G834" s="423"/>
      <c r="H834" s="424"/>
      <c r="I834" s="425"/>
      <c r="J834" s="646"/>
      <c r="K834" s="457"/>
      <c r="L834" s="647"/>
      <c r="M834" s="647"/>
      <c r="N834" s="648"/>
      <c r="O834" s="1317"/>
      <c r="P834" s="452"/>
    </row>
    <row r="835" spans="1:17" s="51" customFormat="1" ht="15" customHeight="1">
      <c r="A835" s="53"/>
      <c r="B835" s="620"/>
      <c r="C835" s="399"/>
      <c r="D835" s="621"/>
      <c r="E835" s="622"/>
      <c r="F835" s="623"/>
      <c r="G835" s="624"/>
      <c r="H835" s="625"/>
      <c r="I835" s="626"/>
      <c r="J835" s="586"/>
      <c r="K835" s="540"/>
      <c r="L835" s="649"/>
      <c r="M835" s="649"/>
      <c r="N835" s="650"/>
      <c r="O835" s="1317"/>
      <c r="P835" s="452"/>
    </row>
    <row r="836" spans="1:17" s="51" customFormat="1" ht="15" customHeight="1" thickBot="1">
      <c r="A836" s="53"/>
      <c r="B836" s="441"/>
      <c r="C836" s="478"/>
      <c r="D836" s="443"/>
      <c r="E836" s="479"/>
      <c r="F836" s="444"/>
      <c r="G836" s="445"/>
      <c r="H836" s="446"/>
      <c r="I836" s="481"/>
      <c r="J836" s="651"/>
      <c r="K836" s="541"/>
      <c r="L836" s="652"/>
      <c r="M836" s="652"/>
      <c r="N836" s="653"/>
      <c r="O836" s="1317"/>
      <c r="P836" s="452"/>
    </row>
    <row r="837" spans="1:17" s="51" customFormat="1" ht="15" customHeight="1">
      <c r="A837" s="53"/>
      <c r="B837" s="596"/>
      <c r="C837" s="597"/>
      <c r="D837" s="618"/>
      <c r="E837" s="598"/>
      <c r="F837" s="599"/>
      <c r="G837" s="600"/>
      <c r="H837" s="601"/>
      <c r="I837" s="602"/>
      <c r="J837" s="593"/>
      <c r="K837" s="516"/>
      <c r="L837" s="491"/>
      <c r="M837" s="491"/>
      <c r="N837" s="492"/>
      <c r="O837" s="1317"/>
      <c r="P837" s="452"/>
    </row>
    <row r="838" spans="1:17" s="51" customFormat="1" ht="15" customHeight="1">
      <c r="A838" s="53"/>
      <c r="B838" s="604" t="s">
        <v>364</v>
      </c>
      <c r="C838" s="580" t="s">
        <v>2045</v>
      </c>
      <c r="D838" s="661"/>
      <c r="E838" s="582"/>
      <c r="F838" s="583"/>
      <c r="G838" s="584"/>
      <c r="H838" s="585"/>
      <c r="I838" s="563"/>
      <c r="J838" s="1457"/>
      <c r="K838" s="1459"/>
      <c r="L838" s="1453"/>
      <c r="M838" s="1453"/>
      <c r="N838" s="1454"/>
      <c r="O838" s="1317"/>
      <c r="P838" s="452"/>
    </row>
    <row r="839" spans="1:17" s="51" customFormat="1" ht="15" customHeight="1">
      <c r="A839" s="53"/>
      <c r="B839" s="603"/>
      <c r="C839" s="568"/>
      <c r="D839" s="579"/>
      <c r="E839" s="574" t="s">
        <v>2074</v>
      </c>
      <c r="F839" s="575"/>
      <c r="G839" s="576"/>
      <c r="H839" s="413"/>
      <c r="I839" s="521"/>
      <c r="J839" s="506"/>
      <c r="K839" s="470"/>
      <c r="L839" s="459"/>
      <c r="M839" s="459"/>
      <c r="N839" s="466"/>
      <c r="O839" s="1317"/>
      <c r="P839" s="452"/>
    </row>
    <row r="840" spans="1:17" s="51" customFormat="1" ht="15" customHeight="1">
      <c r="A840" s="53"/>
      <c r="B840" s="396"/>
      <c r="C840" s="638" t="s">
        <v>2075</v>
      </c>
      <c r="D840" s="581"/>
      <c r="E840" s="578" t="s">
        <v>2076</v>
      </c>
      <c r="F840" s="569">
        <v>1</v>
      </c>
      <c r="G840" s="559" t="s">
        <v>191</v>
      </c>
      <c r="H840" s="424"/>
      <c r="I840" s="425"/>
      <c r="J840" s="1457"/>
      <c r="K840" s="1459"/>
      <c r="L840" s="1453"/>
      <c r="M840" s="1453"/>
      <c r="N840" s="1454"/>
      <c r="O840" s="1317"/>
      <c r="P840" s="452"/>
    </row>
    <row r="841" spans="1:17" s="51" customFormat="1" ht="15" customHeight="1">
      <c r="A841" s="53"/>
      <c r="B841" s="603"/>
      <c r="C841" s="568"/>
      <c r="D841" s="579"/>
      <c r="E841" s="574" t="s">
        <v>2074</v>
      </c>
      <c r="F841" s="575"/>
      <c r="G841" s="576"/>
      <c r="H841" s="413"/>
      <c r="I841" s="521"/>
      <c r="J841" s="506"/>
      <c r="K841" s="470"/>
      <c r="L841" s="459"/>
      <c r="M841" s="459"/>
      <c r="N841" s="466"/>
      <c r="O841" s="1317"/>
      <c r="P841" s="452"/>
    </row>
    <row r="842" spans="1:17" s="51" customFormat="1" ht="15" customHeight="1">
      <c r="A842" s="53"/>
      <c r="B842" s="604"/>
      <c r="C842" s="638" t="s">
        <v>2077</v>
      </c>
      <c r="D842" s="581"/>
      <c r="E842" s="578" t="s">
        <v>120</v>
      </c>
      <c r="F842" s="569">
        <v>1</v>
      </c>
      <c r="G842" s="559" t="s">
        <v>191</v>
      </c>
      <c r="H842" s="424"/>
      <c r="I842" s="425"/>
      <c r="J842" s="1457"/>
      <c r="K842" s="1459"/>
      <c r="L842" s="1453"/>
      <c r="M842" s="1453"/>
      <c r="N842" s="1454"/>
      <c r="O842" s="1317"/>
      <c r="P842" s="452"/>
    </row>
    <row r="843" spans="1:17" s="51" customFormat="1" ht="15" customHeight="1">
      <c r="A843" s="53"/>
      <c r="B843" s="607"/>
      <c r="C843" s="572"/>
      <c r="D843" s="579"/>
      <c r="E843" s="574"/>
      <c r="F843" s="575"/>
      <c r="G843" s="576"/>
      <c r="H843" s="560"/>
      <c r="I843" s="561"/>
      <c r="J843" s="549"/>
      <c r="K843" s="470"/>
      <c r="L843" s="459"/>
      <c r="M843" s="459"/>
      <c r="N843" s="466"/>
      <c r="O843" s="1317"/>
      <c r="P843" s="452"/>
    </row>
    <row r="844" spans="1:17" s="51" customFormat="1" ht="15" customHeight="1">
      <c r="A844" s="53"/>
      <c r="B844" s="605"/>
      <c r="C844" s="580" t="s">
        <v>391</v>
      </c>
      <c r="D844" s="581"/>
      <c r="E844" s="578"/>
      <c r="F844" s="569">
        <v>1</v>
      </c>
      <c r="G844" s="559" t="s">
        <v>127</v>
      </c>
      <c r="H844" s="562"/>
      <c r="I844" s="563"/>
      <c r="J844" s="1457"/>
      <c r="K844" s="1459"/>
      <c r="L844" s="1453"/>
      <c r="M844" s="1453"/>
      <c r="N844" s="1454"/>
      <c r="O844" s="1317"/>
      <c r="P844" s="452"/>
    </row>
    <row r="845" spans="1:17" s="51" customFormat="1" ht="15" customHeight="1">
      <c r="A845" s="53"/>
      <c r="B845" s="603"/>
      <c r="C845" s="568"/>
      <c r="D845" s="579"/>
      <c r="E845" s="574"/>
      <c r="F845" s="575"/>
      <c r="G845" s="576"/>
      <c r="H845" s="413"/>
      <c r="I845" s="521"/>
      <c r="J845" s="506"/>
      <c r="K845" s="470"/>
      <c r="L845" s="459"/>
      <c r="M845" s="459"/>
      <c r="N845" s="466"/>
      <c r="O845" s="1317"/>
      <c r="P845" s="452"/>
    </row>
    <row r="846" spans="1:17" s="51" customFormat="1" ht="15" customHeight="1">
      <c r="A846" s="53"/>
      <c r="B846" s="604"/>
      <c r="C846" s="638"/>
      <c r="D846" s="581"/>
      <c r="E846" s="578"/>
      <c r="F846" s="569"/>
      <c r="G846" s="559"/>
      <c r="H846" s="424"/>
      <c r="I846" s="425"/>
      <c r="J846" s="1457"/>
      <c r="K846" s="1459"/>
      <c r="L846" s="1453"/>
      <c r="M846" s="1453"/>
      <c r="N846" s="1454"/>
      <c r="O846" s="1317"/>
      <c r="P846" s="452"/>
    </row>
    <row r="847" spans="1:17" s="51" customFormat="1" ht="15" customHeight="1">
      <c r="A847" s="53"/>
      <c r="B847" s="603"/>
      <c r="C847" s="568"/>
      <c r="D847" s="579"/>
      <c r="E847" s="574"/>
      <c r="F847" s="575"/>
      <c r="G847" s="576"/>
      <c r="H847" s="413"/>
      <c r="I847" s="521"/>
      <c r="J847" s="506"/>
      <c r="K847" s="470"/>
      <c r="L847" s="459"/>
      <c r="M847" s="459"/>
      <c r="N847" s="466"/>
      <c r="O847" s="1317"/>
      <c r="P847" s="452"/>
    </row>
    <row r="848" spans="1:17" s="51" customFormat="1" ht="15" customHeight="1">
      <c r="A848" s="53"/>
      <c r="B848" s="605"/>
      <c r="C848" s="638"/>
      <c r="D848" s="581"/>
      <c r="E848" s="578"/>
      <c r="F848" s="569"/>
      <c r="G848" s="559"/>
      <c r="H848" s="424"/>
      <c r="I848" s="425"/>
      <c r="J848" s="1457"/>
      <c r="K848" s="1459"/>
      <c r="L848" s="1453"/>
      <c r="M848" s="1453"/>
      <c r="N848" s="1454"/>
      <c r="O848" s="1317"/>
      <c r="P848" s="452"/>
      <c r="Q848" s="639"/>
    </row>
    <row r="849" spans="1:16" s="51" customFormat="1" ht="15" customHeight="1">
      <c r="A849" s="53"/>
      <c r="B849" s="607"/>
      <c r="C849" s="568"/>
      <c r="D849" s="579"/>
      <c r="E849" s="574"/>
      <c r="F849" s="575"/>
      <c r="G849" s="576"/>
      <c r="H849" s="560"/>
      <c r="I849" s="561"/>
      <c r="J849" s="678"/>
      <c r="K849" s="470"/>
      <c r="L849" s="644"/>
      <c r="M849" s="644"/>
      <c r="N849" s="645"/>
      <c r="O849" s="1317"/>
      <c r="P849" s="452"/>
    </row>
    <row r="850" spans="1:16" s="51" customFormat="1" ht="15" customHeight="1">
      <c r="A850" s="53"/>
      <c r="B850" s="605"/>
      <c r="C850" s="580"/>
      <c r="D850" s="581"/>
      <c r="E850" s="578"/>
      <c r="F850" s="569"/>
      <c r="G850" s="559"/>
      <c r="H850" s="562"/>
      <c r="I850" s="563"/>
      <c r="J850" s="646"/>
      <c r="K850" s="457"/>
      <c r="L850" s="647"/>
      <c r="M850" s="647"/>
      <c r="N850" s="648"/>
      <c r="O850" s="1317"/>
      <c r="P850" s="452"/>
    </row>
    <row r="851" spans="1:16" s="51" customFormat="1" ht="15" customHeight="1">
      <c r="A851" s="53"/>
      <c r="B851" s="607"/>
      <c r="C851" s="568"/>
      <c r="D851" s="579"/>
      <c r="E851" s="574"/>
      <c r="F851" s="575"/>
      <c r="G851" s="576"/>
      <c r="H851" s="560"/>
      <c r="I851" s="561"/>
      <c r="J851" s="549"/>
      <c r="K851" s="470"/>
      <c r="L851" s="644"/>
      <c r="M851" s="644"/>
      <c r="N851" s="645"/>
      <c r="O851" s="1317"/>
      <c r="P851" s="452"/>
    </row>
    <row r="852" spans="1:16" s="51" customFormat="1" ht="15" customHeight="1">
      <c r="A852" s="53"/>
      <c r="B852" s="605"/>
      <c r="C852" s="638"/>
      <c r="D852" s="581"/>
      <c r="E852" s="578"/>
      <c r="F852" s="569"/>
      <c r="G852" s="559"/>
      <c r="H852" s="562"/>
      <c r="I852" s="563"/>
      <c r="J852" s="646"/>
      <c r="K852" s="457"/>
      <c r="L852" s="647"/>
      <c r="M852" s="647"/>
      <c r="N852" s="648"/>
      <c r="O852" s="1317"/>
      <c r="P852" s="452"/>
    </row>
    <row r="853" spans="1:16" s="51" customFormat="1" ht="15" customHeight="1">
      <c r="A853" s="53"/>
      <c r="B853" s="607"/>
      <c r="C853" s="568"/>
      <c r="D853" s="579"/>
      <c r="E853" s="574"/>
      <c r="F853" s="575"/>
      <c r="G853" s="576"/>
      <c r="H853" s="560"/>
      <c r="I853" s="561"/>
      <c r="J853" s="549"/>
      <c r="K853" s="470"/>
      <c r="L853" s="644"/>
      <c r="M853" s="644"/>
      <c r="N853" s="645"/>
      <c r="O853" s="1317"/>
      <c r="P853" s="452"/>
    </row>
    <row r="854" spans="1:16" s="51" customFormat="1" ht="15" customHeight="1">
      <c r="A854" s="53"/>
      <c r="B854" s="605"/>
      <c r="C854" s="638"/>
      <c r="D854" s="581"/>
      <c r="E854" s="578"/>
      <c r="F854" s="569"/>
      <c r="G854" s="559"/>
      <c r="H854" s="562"/>
      <c r="I854" s="563"/>
      <c r="J854" s="646"/>
      <c r="K854" s="457"/>
      <c r="L854" s="647"/>
      <c r="M854" s="647"/>
      <c r="N854" s="648"/>
      <c r="O854" s="1317"/>
      <c r="P854" s="452"/>
    </row>
    <row r="855" spans="1:16" s="51" customFormat="1" ht="15" customHeight="1">
      <c r="A855" s="53"/>
      <c r="B855" s="607"/>
      <c r="C855" s="568"/>
      <c r="D855" s="579"/>
      <c r="E855" s="574"/>
      <c r="F855" s="575"/>
      <c r="G855" s="576"/>
      <c r="H855" s="560"/>
      <c r="I855" s="561"/>
      <c r="J855" s="643"/>
      <c r="K855" s="470"/>
      <c r="L855" s="644"/>
      <c r="M855" s="644"/>
      <c r="N855" s="645"/>
      <c r="O855" s="1317"/>
      <c r="P855" s="452"/>
    </row>
    <row r="856" spans="1:16" s="51" customFormat="1" ht="15" customHeight="1">
      <c r="A856" s="53"/>
      <c r="B856" s="605"/>
      <c r="C856" s="580"/>
      <c r="D856" s="581"/>
      <c r="E856" s="578"/>
      <c r="F856" s="569"/>
      <c r="G856" s="559"/>
      <c r="H856" s="562"/>
      <c r="I856" s="563"/>
      <c r="J856" s="646"/>
      <c r="K856" s="457"/>
      <c r="L856" s="647"/>
      <c r="M856" s="647"/>
      <c r="N856" s="648"/>
      <c r="O856" s="1317"/>
      <c r="P856" s="452"/>
    </row>
    <row r="857" spans="1:16" s="51" customFormat="1" ht="15" customHeight="1">
      <c r="A857" s="53"/>
      <c r="B857" s="607"/>
      <c r="C857" s="568"/>
      <c r="D857" s="579"/>
      <c r="E857" s="574"/>
      <c r="F857" s="575"/>
      <c r="G857" s="576"/>
      <c r="H857" s="560"/>
      <c r="I857" s="561"/>
      <c r="J857" s="643"/>
      <c r="K857" s="470"/>
      <c r="L857" s="644"/>
      <c r="M857" s="644"/>
      <c r="N857" s="645"/>
      <c r="O857" s="1317"/>
      <c r="P857" s="452"/>
    </row>
    <row r="858" spans="1:16" s="51" customFormat="1" ht="15" customHeight="1">
      <c r="A858" s="53"/>
      <c r="B858" s="605"/>
      <c r="C858" s="580"/>
      <c r="D858" s="581"/>
      <c r="E858" s="578"/>
      <c r="F858" s="569"/>
      <c r="G858" s="559"/>
      <c r="H858" s="562"/>
      <c r="I858" s="563"/>
      <c r="J858" s="646"/>
      <c r="K858" s="457"/>
      <c r="L858" s="647"/>
      <c r="M858" s="647"/>
      <c r="N858" s="648"/>
      <c r="O858" s="1317"/>
      <c r="P858" s="452"/>
    </row>
    <row r="859" spans="1:16" s="51" customFormat="1" ht="15" customHeight="1">
      <c r="A859" s="53"/>
      <c r="B859" s="607"/>
      <c r="C859" s="568"/>
      <c r="D859" s="579"/>
      <c r="E859" s="574"/>
      <c r="F859" s="575"/>
      <c r="G859" s="576"/>
      <c r="H859" s="560"/>
      <c r="I859" s="561"/>
      <c r="J859" s="506"/>
      <c r="K859" s="470"/>
      <c r="L859" s="644"/>
      <c r="M859" s="644"/>
      <c r="N859" s="645"/>
      <c r="O859" s="1317"/>
      <c r="P859" s="452"/>
    </row>
    <row r="860" spans="1:16" s="51" customFormat="1" ht="15" customHeight="1">
      <c r="A860" s="53"/>
      <c r="B860" s="605"/>
      <c r="C860" s="580"/>
      <c r="D860" s="581"/>
      <c r="E860" s="578"/>
      <c r="F860" s="569"/>
      <c r="G860" s="559"/>
      <c r="H860" s="562"/>
      <c r="I860" s="563"/>
      <c r="J860" s="646"/>
      <c r="K860" s="457"/>
      <c r="L860" s="647"/>
      <c r="M860" s="647"/>
      <c r="N860" s="648"/>
      <c r="O860" s="1317"/>
      <c r="P860" s="452"/>
    </row>
    <row r="861" spans="1:16" s="51" customFormat="1" ht="15" customHeight="1">
      <c r="A861" s="53"/>
      <c r="B861" s="607"/>
      <c r="C861" s="568"/>
      <c r="D861" s="579"/>
      <c r="E861" s="574"/>
      <c r="F861" s="575"/>
      <c r="G861" s="576"/>
      <c r="H861" s="560"/>
      <c r="I861" s="561"/>
      <c r="J861" s="506"/>
      <c r="K861" s="470"/>
      <c r="L861" s="644"/>
      <c r="M861" s="644"/>
      <c r="N861" s="645"/>
      <c r="O861" s="1317"/>
      <c r="P861" s="452"/>
    </row>
    <row r="862" spans="1:16" s="51" customFormat="1" ht="15" customHeight="1">
      <c r="A862" s="53"/>
      <c r="B862" s="605"/>
      <c r="C862" s="580"/>
      <c r="D862" s="581"/>
      <c r="E862" s="578"/>
      <c r="F862" s="569"/>
      <c r="G862" s="559"/>
      <c r="H862" s="562"/>
      <c r="I862" s="563"/>
      <c r="J862" s="646"/>
      <c r="K862" s="457"/>
      <c r="L862" s="647"/>
      <c r="M862" s="647"/>
      <c r="N862" s="648"/>
      <c r="O862" s="1317"/>
      <c r="P862" s="452"/>
    </row>
    <row r="863" spans="1:16" s="51" customFormat="1" ht="15" customHeight="1">
      <c r="A863" s="53"/>
      <c r="B863" s="408"/>
      <c r="C863" s="568"/>
      <c r="D863" s="579"/>
      <c r="E863" s="574"/>
      <c r="F863" s="575"/>
      <c r="G863" s="576"/>
      <c r="H863" s="560"/>
      <c r="I863" s="561"/>
      <c r="J863" s="643"/>
      <c r="K863" s="470"/>
      <c r="L863" s="644"/>
      <c r="M863" s="644"/>
      <c r="N863" s="645"/>
      <c r="O863" s="1317"/>
      <c r="P863" s="452"/>
    </row>
    <row r="864" spans="1:16" s="51" customFormat="1" ht="15" customHeight="1">
      <c r="A864" s="53"/>
      <c r="B864" s="419"/>
      <c r="C864" s="580"/>
      <c r="D864" s="581"/>
      <c r="E864" s="578"/>
      <c r="F864" s="569"/>
      <c r="G864" s="559"/>
      <c r="H864" s="562"/>
      <c r="I864" s="563"/>
      <c r="J864" s="646"/>
      <c r="K864" s="457"/>
      <c r="L864" s="647"/>
      <c r="M864" s="647"/>
      <c r="N864" s="648"/>
      <c r="O864" s="1317"/>
      <c r="P864" s="452"/>
    </row>
    <row r="865" spans="1:17" s="51" customFormat="1" ht="15" customHeight="1">
      <c r="A865" s="53"/>
      <c r="B865" s="408"/>
      <c r="C865" s="467"/>
      <c r="D865" s="410"/>
      <c r="E865" s="468"/>
      <c r="F865" s="434"/>
      <c r="G865" s="412"/>
      <c r="H865" s="413"/>
      <c r="I865" s="414"/>
      <c r="J865" s="643"/>
      <c r="K865" s="470"/>
      <c r="L865" s="644"/>
      <c r="M865" s="644"/>
      <c r="N865" s="645"/>
      <c r="O865" s="1317"/>
      <c r="P865" s="452"/>
    </row>
    <row r="866" spans="1:17" s="51" customFormat="1" ht="15" customHeight="1">
      <c r="A866" s="53"/>
      <c r="B866" s="419"/>
      <c r="C866" s="496" t="s">
        <v>392</v>
      </c>
      <c r="D866" s="421"/>
      <c r="E866" s="472"/>
      <c r="F866" s="435"/>
      <c r="G866" s="423"/>
      <c r="H866" s="424"/>
      <c r="I866" s="425"/>
      <c r="J866" s="646"/>
      <c r="K866" s="457"/>
      <c r="L866" s="647"/>
      <c r="M866" s="647"/>
      <c r="N866" s="648"/>
      <c r="O866" s="1317"/>
      <c r="P866" s="452"/>
    </row>
    <row r="867" spans="1:17" s="51" customFormat="1" ht="15" customHeight="1">
      <c r="A867" s="53"/>
      <c r="B867" s="620"/>
      <c r="C867" s="399"/>
      <c r="D867" s="621"/>
      <c r="E867" s="622"/>
      <c r="F867" s="623"/>
      <c r="G867" s="624"/>
      <c r="H867" s="625"/>
      <c r="I867" s="626"/>
      <c r="J867" s="586"/>
      <c r="K867" s="540"/>
      <c r="L867" s="649"/>
      <c r="M867" s="649"/>
      <c r="N867" s="650"/>
      <c r="O867" s="1317"/>
      <c r="P867" s="452"/>
    </row>
    <row r="868" spans="1:17" s="51" customFormat="1" ht="15" customHeight="1" thickBot="1">
      <c r="A868" s="53"/>
      <c r="B868" s="441"/>
      <c r="C868" s="478"/>
      <c r="D868" s="443"/>
      <c r="E868" s="479"/>
      <c r="F868" s="444"/>
      <c r="G868" s="445"/>
      <c r="H868" s="446"/>
      <c r="I868" s="481"/>
      <c r="J868" s="651"/>
      <c r="K868" s="541"/>
      <c r="L868" s="652"/>
      <c r="M868" s="652"/>
      <c r="N868" s="653"/>
      <c r="O868" s="1317"/>
      <c r="P868" s="452"/>
    </row>
    <row r="869" spans="1:17" s="51" customFormat="1" ht="15" customHeight="1">
      <c r="A869" s="53"/>
      <c r="B869" s="596"/>
      <c r="C869" s="597"/>
      <c r="D869" s="618"/>
      <c r="E869" s="598"/>
      <c r="F869" s="599"/>
      <c r="G869" s="600"/>
      <c r="H869" s="601"/>
      <c r="I869" s="602"/>
      <c r="J869" s="593"/>
      <c r="K869" s="516"/>
      <c r="L869" s="491"/>
      <c r="M869" s="491"/>
      <c r="N869" s="492"/>
      <c r="O869" s="1317"/>
      <c r="P869" s="452"/>
    </row>
    <row r="870" spans="1:17" s="51" customFormat="1" ht="15" customHeight="1">
      <c r="A870" s="53"/>
      <c r="B870" s="605" t="s">
        <v>624</v>
      </c>
      <c r="C870" s="580" t="s">
        <v>365</v>
      </c>
      <c r="D870" s="661"/>
      <c r="E870" s="582"/>
      <c r="F870" s="583"/>
      <c r="G870" s="584"/>
      <c r="H870" s="585"/>
      <c r="I870" s="563"/>
      <c r="J870" s="1457"/>
      <c r="K870" s="1459"/>
      <c r="L870" s="1453"/>
      <c r="M870" s="1453"/>
      <c r="N870" s="1454"/>
      <c r="O870" s="1317"/>
      <c r="P870" s="452"/>
    </row>
    <row r="871" spans="1:17" s="51" customFormat="1" ht="15" customHeight="1">
      <c r="A871" s="53"/>
      <c r="B871" s="603"/>
      <c r="C871" s="568"/>
      <c r="D871" s="579"/>
      <c r="E871" s="574" t="s">
        <v>2059</v>
      </c>
      <c r="F871" s="575"/>
      <c r="G871" s="576"/>
      <c r="H871" s="560"/>
      <c r="I871" s="561"/>
      <c r="J871" s="438"/>
      <c r="K871" s="493"/>
      <c r="L871" s="494"/>
      <c r="M871" s="494"/>
      <c r="N871" s="645"/>
      <c r="O871" s="1317"/>
      <c r="P871" s="452"/>
    </row>
    <row r="872" spans="1:17" s="51" customFormat="1" ht="15" customHeight="1">
      <c r="A872" s="53"/>
      <c r="B872" s="396"/>
      <c r="C872" s="638" t="s">
        <v>2078</v>
      </c>
      <c r="D872" s="581"/>
      <c r="E872" s="578" t="s">
        <v>2079</v>
      </c>
      <c r="F872" s="569">
        <v>2</v>
      </c>
      <c r="G872" s="559" t="s">
        <v>191</v>
      </c>
      <c r="H872" s="424"/>
      <c r="I872" s="425"/>
      <c r="J872" s="462"/>
      <c r="K872" s="497"/>
      <c r="L872" s="498"/>
      <c r="M872" s="464"/>
      <c r="N872" s="648"/>
      <c r="O872" s="1317"/>
      <c r="P872" s="452"/>
    </row>
    <row r="873" spans="1:17" s="51" customFormat="1" ht="15" customHeight="1">
      <c r="A873" s="53"/>
      <c r="B873" s="603"/>
      <c r="C873" s="568"/>
      <c r="D873" s="579"/>
      <c r="E873" s="574" t="s">
        <v>2080</v>
      </c>
      <c r="F873" s="575"/>
      <c r="G873" s="576"/>
      <c r="H873" s="560"/>
      <c r="I873" s="561"/>
      <c r="J873" s="438"/>
      <c r="K873" s="493"/>
      <c r="L873" s="494"/>
      <c r="M873" s="494"/>
      <c r="N873" s="645"/>
      <c r="O873" s="1317"/>
      <c r="P873" s="452"/>
    </row>
    <row r="874" spans="1:17" s="51" customFormat="1" ht="15" customHeight="1">
      <c r="A874" s="53"/>
      <c r="B874" s="604"/>
      <c r="C874" s="638" t="s">
        <v>2081</v>
      </c>
      <c r="D874" s="581"/>
      <c r="E874" s="578" t="s">
        <v>2082</v>
      </c>
      <c r="F874" s="569">
        <v>2</v>
      </c>
      <c r="G874" s="559" t="s">
        <v>191</v>
      </c>
      <c r="H874" s="424"/>
      <c r="I874" s="425"/>
      <c r="J874" s="462"/>
      <c r="K874" s="497"/>
      <c r="L874" s="498"/>
      <c r="M874" s="464"/>
      <c r="N874" s="648"/>
      <c r="O874" s="1317"/>
      <c r="P874" s="452"/>
    </row>
    <row r="875" spans="1:17" s="51" customFormat="1" ht="15" customHeight="1">
      <c r="A875" s="53"/>
      <c r="B875" s="603"/>
      <c r="C875" s="568"/>
      <c r="D875" s="573"/>
      <c r="E875" s="574"/>
      <c r="F875" s="575"/>
      <c r="G875" s="576"/>
      <c r="H875" s="560"/>
      <c r="I875" s="561"/>
      <c r="J875" s="1467"/>
      <c r="K875" s="1468"/>
      <c r="L875" s="1469"/>
      <c r="M875" s="1469"/>
      <c r="N875" s="1470"/>
      <c r="O875" s="1317"/>
      <c r="P875" s="452"/>
    </row>
    <row r="876" spans="1:17" s="51" customFormat="1" ht="15" customHeight="1">
      <c r="A876" s="53"/>
      <c r="B876" s="604"/>
      <c r="C876" s="580"/>
      <c r="D876" s="577"/>
      <c r="E876" s="578"/>
      <c r="F876" s="569"/>
      <c r="G876" s="559"/>
      <c r="H876" s="562"/>
      <c r="I876" s="563"/>
      <c r="J876" s="1464"/>
      <c r="K876" s="1465"/>
      <c r="L876" s="1465"/>
      <c r="M876" s="1465"/>
      <c r="N876" s="1466"/>
      <c r="O876" s="1317"/>
      <c r="P876" s="452"/>
    </row>
    <row r="877" spans="1:17" s="51" customFormat="1" ht="15" customHeight="1">
      <c r="A877" s="53"/>
      <c r="B877" s="603"/>
      <c r="C877" s="568"/>
      <c r="D877" s="573"/>
      <c r="E877" s="574"/>
      <c r="F877" s="575"/>
      <c r="G877" s="576"/>
      <c r="H877" s="560"/>
      <c r="I877" s="561"/>
      <c r="J877" s="1467"/>
      <c r="K877" s="1468"/>
      <c r="L877" s="1469"/>
      <c r="M877" s="1469"/>
      <c r="N877" s="1470"/>
      <c r="O877" s="1317"/>
      <c r="P877" s="452"/>
    </row>
    <row r="878" spans="1:17" s="51" customFormat="1" ht="15" customHeight="1">
      <c r="A878" s="53"/>
      <c r="B878" s="605"/>
      <c r="C878" s="580"/>
      <c r="D878" s="577"/>
      <c r="E878" s="578"/>
      <c r="F878" s="569"/>
      <c r="G878" s="559"/>
      <c r="H878" s="562"/>
      <c r="I878" s="563"/>
      <c r="J878" s="1464"/>
      <c r="K878" s="1465"/>
      <c r="L878" s="1465"/>
      <c r="M878" s="1465"/>
      <c r="N878" s="1466"/>
      <c r="O878" s="1317"/>
      <c r="P878" s="656"/>
      <c r="Q878" s="639"/>
    </row>
    <row r="879" spans="1:17" s="51" customFormat="1" ht="15" customHeight="1">
      <c r="A879" s="53"/>
      <c r="B879" s="607"/>
      <c r="C879" s="568"/>
      <c r="D879" s="579"/>
      <c r="E879" s="574"/>
      <c r="F879" s="575"/>
      <c r="G879" s="576"/>
      <c r="H879" s="560"/>
      <c r="I879" s="561"/>
      <c r="J879" s="549"/>
      <c r="K879" s="470"/>
      <c r="L879" s="459"/>
      <c r="M879" s="459"/>
      <c r="N879" s="466"/>
      <c r="O879" s="1317"/>
      <c r="P879" s="452"/>
    </row>
    <row r="880" spans="1:17" s="51" customFormat="1" ht="15" customHeight="1">
      <c r="A880" s="53"/>
      <c r="B880" s="605"/>
      <c r="C880" s="638"/>
      <c r="D880" s="581"/>
      <c r="E880" s="578"/>
      <c r="F880" s="569"/>
      <c r="G880" s="559"/>
      <c r="H880" s="562"/>
      <c r="I880" s="563"/>
      <c r="J880" s="1457"/>
      <c r="K880" s="1463"/>
      <c r="L880" s="1453"/>
      <c r="M880" s="1453"/>
      <c r="N880" s="1454"/>
      <c r="O880" s="1317"/>
      <c r="P880" s="452"/>
    </row>
    <row r="881" spans="1:16" s="51" customFormat="1" ht="15" customHeight="1">
      <c r="A881" s="53"/>
      <c r="B881" s="607"/>
      <c r="C881" s="568"/>
      <c r="D881" s="573"/>
      <c r="E881" s="574"/>
      <c r="F881" s="575"/>
      <c r="G881" s="576"/>
      <c r="H881" s="560"/>
      <c r="I881" s="561"/>
      <c r="J881" s="549"/>
      <c r="K881" s="470"/>
      <c r="L881" s="459"/>
      <c r="M881" s="459"/>
      <c r="N881" s="466"/>
      <c r="O881" s="1317"/>
      <c r="P881" s="452"/>
    </row>
    <row r="882" spans="1:16" s="51" customFormat="1" ht="15" customHeight="1">
      <c r="A882" s="53"/>
      <c r="B882" s="605"/>
      <c r="C882" s="580"/>
      <c r="D882" s="577"/>
      <c r="E882" s="578"/>
      <c r="F882" s="569"/>
      <c r="G882" s="559"/>
      <c r="H882" s="562"/>
      <c r="I882" s="563"/>
      <c r="J882" s="1457"/>
      <c r="K882" s="1463"/>
      <c r="L882" s="1453"/>
      <c r="M882" s="1453"/>
      <c r="N882" s="1454"/>
      <c r="O882" s="1317"/>
      <c r="P882" s="452"/>
    </row>
    <row r="883" spans="1:16" s="51" customFormat="1" ht="15" customHeight="1">
      <c r="A883" s="53"/>
      <c r="B883" s="607"/>
      <c r="C883" s="568"/>
      <c r="D883" s="573"/>
      <c r="E883" s="574"/>
      <c r="F883" s="575"/>
      <c r="G883" s="576"/>
      <c r="H883" s="560"/>
      <c r="I883" s="561"/>
      <c r="J883" s="549"/>
      <c r="K883" s="470"/>
      <c r="L883" s="459"/>
      <c r="M883" s="459"/>
      <c r="N883" s="466"/>
      <c r="O883" s="1317"/>
      <c r="P883" s="452"/>
    </row>
    <row r="884" spans="1:16" s="51" customFormat="1" ht="15" customHeight="1">
      <c r="A884" s="53"/>
      <c r="B884" s="605"/>
      <c r="C884" s="580"/>
      <c r="D884" s="577"/>
      <c r="E884" s="578"/>
      <c r="F884" s="569"/>
      <c r="G884" s="559"/>
      <c r="H884" s="562"/>
      <c r="I884" s="563"/>
      <c r="J884" s="1457"/>
      <c r="K884" s="1463"/>
      <c r="L884" s="1453"/>
      <c r="M884" s="1453"/>
      <c r="N884" s="1454"/>
      <c r="O884" s="1317"/>
      <c r="P884" s="452"/>
    </row>
    <row r="885" spans="1:16" s="51" customFormat="1" ht="15" customHeight="1">
      <c r="A885" s="53"/>
      <c r="B885" s="607"/>
      <c r="C885" s="568"/>
      <c r="D885" s="573"/>
      <c r="E885" s="574"/>
      <c r="F885" s="575"/>
      <c r="G885" s="576"/>
      <c r="H885" s="560"/>
      <c r="I885" s="561"/>
      <c r="J885" s="549"/>
      <c r="K885" s="470"/>
      <c r="L885" s="459"/>
      <c r="M885" s="459"/>
      <c r="N885" s="466"/>
      <c r="O885" s="1317"/>
      <c r="P885" s="452"/>
    </row>
    <row r="886" spans="1:16" s="51" customFormat="1" ht="15" customHeight="1">
      <c r="A886" s="53"/>
      <c r="B886" s="605"/>
      <c r="C886" s="580"/>
      <c r="D886" s="577"/>
      <c r="E886" s="578"/>
      <c r="F886" s="569"/>
      <c r="G886" s="559"/>
      <c r="H886" s="562"/>
      <c r="I886" s="563"/>
      <c r="J886" s="1457"/>
      <c r="K886" s="1463"/>
      <c r="L886" s="1453"/>
      <c r="M886" s="1453"/>
      <c r="N886" s="1454"/>
      <c r="O886" s="1317"/>
      <c r="P886" s="452"/>
    </row>
    <row r="887" spans="1:16" s="51" customFormat="1" ht="15" customHeight="1">
      <c r="A887" s="53"/>
      <c r="B887" s="607"/>
      <c r="C887" s="568"/>
      <c r="D887" s="579"/>
      <c r="E887" s="574"/>
      <c r="F887" s="575"/>
      <c r="G887" s="576"/>
      <c r="H887" s="560"/>
      <c r="I887" s="561"/>
      <c r="J887" s="549"/>
      <c r="K887" s="470"/>
      <c r="L887" s="644"/>
      <c r="M887" s="644"/>
      <c r="N887" s="645"/>
      <c r="O887" s="1317"/>
      <c r="P887" s="452"/>
    </row>
    <row r="888" spans="1:16" s="51" customFormat="1" ht="15" customHeight="1">
      <c r="A888" s="53"/>
      <c r="B888" s="605"/>
      <c r="C888" s="580"/>
      <c r="D888" s="581"/>
      <c r="E888" s="578"/>
      <c r="F888" s="569"/>
      <c r="G888" s="559"/>
      <c r="H888" s="562"/>
      <c r="I888" s="563"/>
      <c r="J888" s="646"/>
      <c r="K888" s="457"/>
      <c r="L888" s="647"/>
      <c r="M888" s="647"/>
      <c r="N888" s="648"/>
      <c r="O888" s="1317"/>
      <c r="P888" s="452"/>
    </row>
    <row r="889" spans="1:16" s="51" customFormat="1" ht="15" customHeight="1">
      <c r="A889" s="53"/>
      <c r="B889" s="607"/>
      <c r="C889" s="568"/>
      <c r="D889" s="579"/>
      <c r="E889" s="574"/>
      <c r="F889" s="575"/>
      <c r="G889" s="576"/>
      <c r="H889" s="560"/>
      <c r="I889" s="561"/>
      <c r="J889" s="549"/>
      <c r="K889" s="470"/>
      <c r="L889" s="644"/>
      <c r="M889" s="644"/>
      <c r="N889" s="645"/>
      <c r="O889" s="1317"/>
      <c r="P889" s="452"/>
    </row>
    <row r="890" spans="1:16" s="51" customFormat="1" ht="15" customHeight="1">
      <c r="A890" s="53"/>
      <c r="B890" s="605"/>
      <c r="C890" s="580"/>
      <c r="D890" s="581"/>
      <c r="E890" s="578"/>
      <c r="F890" s="569"/>
      <c r="G890" s="559"/>
      <c r="H890" s="562"/>
      <c r="I890" s="563"/>
      <c r="J890" s="646"/>
      <c r="K890" s="457"/>
      <c r="L890" s="647"/>
      <c r="M890" s="647"/>
      <c r="N890" s="648"/>
      <c r="O890" s="1317"/>
      <c r="P890" s="452"/>
    </row>
    <row r="891" spans="1:16" s="51" customFormat="1" ht="15" customHeight="1">
      <c r="A891" s="53"/>
      <c r="B891" s="607"/>
      <c r="C891" s="568"/>
      <c r="D891" s="579"/>
      <c r="E891" s="574"/>
      <c r="F891" s="575"/>
      <c r="G891" s="576"/>
      <c r="H891" s="560"/>
      <c r="I891" s="561"/>
      <c r="J891" s="657"/>
      <c r="K891" s="470"/>
      <c r="L891" s="644"/>
      <c r="M891" s="644"/>
      <c r="N891" s="645"/>
      <c r="O891" s="1317"/>
      <c r="P891" s="452"/>
    </row>
    <row r="892" spans="1:16" s="51" customFormat="1" ht="15" customHeight="1">
      <c r="A892" s="53"/>
      <c r="B892" s="605"/>
      <c r="C892" s="580"/>
      <c r="D892" s="581"/>
      <c r="E892" s="578"/>
      <c r="F892" s="569"/>
      <c r="G892" s="559"/>
      <c r="H892" s="562"/>
      <c r="I892" s="563"/>
      <c r="J892" s="473"/>
      <c r="K892" s="457"/>
      <c r="L892" s="647"/>
      <c r="M892" s="647"/>
      <c r="N892" s="648"/>
      <c r="O892" s="1317"/>
      <c r="P892" s="452"/>
    </row>
    <row r="893" spans="1:16" s="51" customFormat="1" ht="15" customHeight="1">
      <c r="A893" s="53"/>
      <c r="B893" s="607"/>
      <c r="C893" s="568"/>
      <c r="D893" s="579"/>
      <c r="E893" s="574"/>
      <c r="F893" s="575"/>
      <c r="G893" s="576"/>
      <c r="H893" s="560"/>
      <c r="I893" s="561"/>
      <c r="J893" s="657"/>
      <c r="K893" s="470"/>
      <c r="L893" s="644"/>
      <c r="M893" s="644"/>
      <c r="N893" s="645"/>
      <c r="O893" s="1317"/>
      <c r="P893" s="452"/>
    </row>
    <row r="894" spans="1:16" s="51" customFormat="1" ht="15" customHeight="1">
      <c r="A894" s="53"/>
      <c r="B894" s="605"/>
      <c r="C894" s="580"/>
      <c r="D894" s="581"/>
      <c r="E894" s="582"/>
      <c r="F894" s="569"/>
      <c r="G894" s="559"/>
      <c r="H894" s="562"/>
      <c r="I894" s="563"/>
      <c r="J894" s="646"/>
      <c r="K894" s="457"/>
      <c r="L894" s="647"/>
      <c r="M894" s="647"/>
      <c r="N894" s="648"/>
      <c r="O894" s="1317"/>
      <c r="P894" s="452"/>
    </row>
    <row r="895" spans="1:16" s="51" customFormat="1" ht="15" customHeight="1">
      <c r="A895" s="53"/>
      <c r="B895" s="408"/>
      <c r="C895" s="568"/>
      <c r="D895" s="579"/>
      <c r="E895" s="574"/>
      <c r="F895" s="575"/>
      <c r="G895" s="576"/>
      <c r="H895" s="560"/>
      <c r="I895" s="561"/>
      <c r="J895" s="657"/>
      <c r="K895" s="470"/>
      <c r="L895" s="644"/>
      <c r="M895" s="644"/>
      <c r="N895" s="645"/>
      <c r="O895" s="1317"/>
      <c r="P895" s="452"/>
    </row>
    <row r="896" spans="1:16" s="51" customFormat="1" ht="15" customHeight="1">
      <c r="A896" s="53"/>
      <c r="B896" s="419"/>
      <c r="C896" s="580"/>
      <c r="D896" s="581"/>
      <c r="E896" s="578"/>
      <c r="F896" s="569"/>
      <c r="G896" s="559"/>
      <c r="H896" s="562"/>
      <c r="I896" s="563"/>
      <c r="J896" s="646"/>
      <c r="K896" s="457"/>
      <c r="L896" s="647"/>
      <c r="M896" s="647"/>
      <c r="N896" s="648"/>
      <c r="O896" s="1317"/>
      <c r="P896" s="452"/>
    </row>
    <row r="897" spans="1:17" s="51" customFormat="1" ht="15" customHeight="1">
      <c r="A897" s="53"/>
      <c r="B897" s="408"/>
      <c r="C897" s="568"/>
      <c r="D897" s="579"/>
      <c r="E897" s="574"/>
      <c r="F897" s="575"/>
      <c r="G897" s="576"/>
      <c r="H897" s="560"/>
      <c r="I897" s="561"/>
      <c r="J897" s="657"/>
      <c r="K897" s="470"/>
      <c r="L897" s="644"/>
      <c r="M897" s="644"/>
      <c r="N897" s="645"/>
      <c r="O897" s="1317"/>
      <c r="P897" s="452"/>
    </row>
    <row r="898" spans="1:17" s="51" customFormat="1" ht="15" customHeight="1">
      <c r="A898" s="53"/>
      <c r="B898" s="419"/>
      <c r="C898" s="496" t="s">
        <v>392</v>
      </c>
      <c r="D898" s="421"/>
      <c r="E898" s="472"/>
      <c r="F898" s="435"/>
      <c r="G898" s="423"/>
      <c r="H898" s="424"/>
      <c r="I898" s="425"/>
      <c r="J898" s="473"/>
      <c r="K898" s="457"/>
      <c r="L898" s="647"/>
      <c r="M898" s="647"/>
      <c r="N898" s="648"/>
      <c r="O898" s="1317"/>
      <c r="P898" s="452"/>
    </row>
    <row r="899" spans="1:17" s="51" customFormat="1" ht="15" customHeight="1">
      <c r="A899" s="53"/>
      <c r="B899" s="620"/>
      <c r="C899" s="399"/>
      <c r="D899" s="621"/>
      <c r="E899" s="622"/>
      <c r="F899" s="623"/>
      <c r="G899" s="624"/>
      <c r="H899" s="625"/>
      <c r="I899" s="658"/>
      <c r="J899" s="586"/>
      <c r="K899" s="540"/>
      <c r="L899" s="649"/>
      <c r="M899" s="649"/>
      <c r="N899" s="650"/>
      <c r="O899" s="1317"/>
      <c r="P899" s="452"/>
    </row>
    <row r="900" spans="1:17" s="51" customFormat="1" ht="15" customHeight="1" thickBot="1">
      <c r="A900" s="53"/>
      <c r="B900" s="441"/>
      <c r="C900" s="442"/>
      <c r="D900" s="443"/>
      <c r="E900" s="479"/>
      <c r="F900" s="444"/>
      <c r="G900" s="445"/>
      <c r="H900" s="446"/>
      <c r="I900" s="447"/>
      <c r="J900" s="502"/>
      <c r="K900" s="541"/>
      <c r="L900" s="652"/>
      <c r="M900" s="652"/>
      <c r="N900" s="653"/>
      <c r="O900" s="1317"/>
      <c r="P900" s="452"/>
    </row>
    <row r="901" spans="1:17" s="51" customFormat="1" ht="15" customHeight="1">
      <c r="A901" s="53"/>
      <c r="B901" s="596"/>
      <c r="C901" s="597"/>
      <c r="D901" s="618"/>
      <c r="E901" s="598"/>
      <c r="F901" s="599"/>
      <c r="G901" s="600"/>
      <c r="H901" s="601"/>
      <c r="I901" s="602"/>
      <c r="J901" s="593"/>
      <c r="K901" s="516"/>
      <c r="L901" s="491"/>
      <c r="M901" s="491"/>
      <c r="N901" s="492"/>
      <c r="O901" s="1317"/>
      <c r="P901" s="452"/>
    </row>
    <row r="902" spans="1:17" s="51" customFormat="1" ht="15" customHeight="1">
      <c r="A902" s="53"/>
      <c r="B902" s="605" t="s">
        <v>626</v>
      </c>
      <c r="C902" s="580" t="s">
        <v>2046</v>
      </c>
      <c r="D902" s="661"/>
      <c r="E902" s="582"/>
      <c r="F902" s="583"/>
      <c r="G902" s="584"/>
      <c r="H902" s="585"/>
      <c r="I902" s="563"/>
      <c r="J902" s="1457"/>
      <c r="K902" s="1459"/>
      <c r="L902" s="1453"/>
      <c r="M902" s="1453"/>
      <c r="N902" s="1454"/>
      <c r="O902" s="1317"/>
      <c r="P902" s="452"/>
    </row>
    <row r="903" spans="1:17" s="51" customFormat="1" ht="15" customHeight="1">
      <c r="A903" s="53"/>
      <c r="B903" s="603"/>
      <c r="C903" s="568"/>
      <c r="D903" s="579"/>
      <c r="E903" s="574" t="s">
        <v>2083</v>
      </c>
      <c r="F903" s="575"/>
      <c r="G903" s="576"/>
      <c r="H903" s="413"/>
      <c r="I903" s="521"/>
      <c r="J903" s="506"/>
      <c r="K903" s="470"/>
      <c r="L903" s="459"/>
      <c r="M903" s="459"/>
      <c r="N903" s="466"/>
      <c r="O903" s="1317"/>
      <c r="P903" s="452"/>
    </row>
    <row r="904" spans="1:17" s="51" customFormat="1" ht="15" customHeight="1">
      <c r="A904" s="53"/>
      <c r="B904" s="396"/>
      <c r="C904" s="638" t="s">
        <v>2084</v>
      </c>
      <c r="D904" s="581"/>
      <c r="E904" s="578" t="s">
        <v>2085</v>
      </c>
      <c r="F904" s="569">
        <v>1</v>
      </c>
      <c r="G904" s="559" t="s">
        <v>191</v>
      </c>
      <c r="H904" s="424"/>
      <c r="I904" s="425"/>
      <c r="J904" s="1457"/>
      <c r="K904" s="1459"/>
      <c r="L904" s="1453"/>
      <c r="M904" s="1453"/>
      <c r="N904" s="1454"/>
      <c r="O904" s="1317"/>
      <c r="P904" s="452"/>
    </row>
    <row r="905" spans="1:17" s="51" customFormat="1" ht="15" customHeight="1">
      <c r="A905" s="53"/>
      <c r="B905" s="603"/>
      <c r="C905" s="568"/>
      <c r="D905" s="579"/>
      <c r="E905" s="574" t="s">
        <v>2086</v>
      </c>
      <c r="F905" s="575"/>
      <c r="G905" s="576"/>
      <c r="H905" s="413"/>
      <c r="I905" s="521"/>
      <c r="J905" s="506"/>
      <c r="K905" s="470"/>
      <c r="L905" s="459"/>
      <c r="M905" s="459"/>
      <c r="N905" s="466"/>
      <c r="O905" s="1317"/>
      <c r="P905" s="452"/>
    </row>
    <row r="906" spans="1:17" s="51" customFormat="1" ht="15" customHeight="1">
      <c r="A906" s="53"/>
      <c r="B906" s="604"/>
      <c r="C906" s="638" t="s">
        <v>2087</v>
      </c>
      <c r="D906" s="581"/>
      <c r="E906" s="578" t="s">
        <v>2085</v>
      </c>
      <c r="F906" s="569">
        <v>1</v>
      </c>
      <c r="G906" s="559" t="s">
        <v>191</v>
      </c>
      <c r="H906" s="424"/>
      <c r="I906" s="425"/>
      <c r="J906" s="1457"/>
      <c r="K906" s="1459"/>
      <c r="L906" s="1453"/>
      <c r="M906" s="1453"/>
      <c r="N906" s="1454"/>
      <c r="O906" s="1317"/>
      <c r="P906" s="452"/>
    </row>
    <row r="907" spans="1:17" s="51" customFormat="1" ht="15" customHeight="1">
      <c r="A907" s="53"/>
      <c r="B907" s="603"/>
      <c r="C907" s="568"/>
      <c r="D907" s="573"/>
      <c r="E907" s="574" t="s">
        <v>2088</v>
      </c>
      <c r="F907" s="575"/>
      <c r="G907" s="576"/>
      <c r="H907" s="413"/>
      <c r="I907" s="521"/>
      <c r="J907" s="506"/>
      <c r="K907" s="470"/>
      <c r="L907" s="459"/>
      <c r="M907" s="459"/>
      <c r="N907" s="466"/>
      <c r="O907" s="1317"/>
      <c r="P907" s="452"/>
    </row>
    <row r="908" spans="1:17" s="51" customFormat="1" ht="15" customHeight="1">
      <c r="A908" s="53"/>
      <c r="B908" s="604"/>
      <c r="C908" s="638" t="s">
        <v>2089</v>
      </c>
      <c r="D908" s="577"/>
      <c r="E908" s="578" t="s">
        <v>2085</v>
      </c>
      <c r="F908" s="569">
        <v>1</v>
      </c>
      <c r="G908" s="559" t="s">
        <v>191</v>
      </c>
      <c r="H908" s="424"/>
      <c r="I908" s="425"/>
      <c r="J908" s="1457"/>
      <c r="K908" s="1459"/>
      <c r="L908" s="1453"/>
      <c r="M908" s="1453"/>
      <c r="N908" s="1454"/>
      <c r="O908" s="1317"/>
      <c r="P908" s="452"/>
    </row>
    <row r="909" spans="1:17" s="51" customFormat="1" ht="15" customHeight="1">
      <c r="A909" s="53"/>
      <c r="B909" s="603"/>
      <c r="C909" s="568"/>
      <c r="D909" s="573"/>
      <c r="E909" s="574"/>
      <c r="F909" s="575"/>
      <c r="G909" s="576"/>
      <c r="H909" s="560"/>
      <c r="I909" s="561"/>
      <c r="J909" s="549"/>
      <c r="K909" s="470"/>
      <c r="L909" s="459"/>
      <c r="M909" s="459"/>
      <c r="N909" s="466"/>
      <c r="O909" s="1317"/>
      <c r="P909" s="452"/>
    </row>
    <row r="910" spans="1:17" s="51" customFormat="1" ht="15" customHeight="1">
      <c r="A910" s="53"/>
      <c r="B910" s="605"/>
      <c r="C910" s="580" t="s">
        <v>391</v>
      </c>
      <c r="D910" s="577"/>
      <c r="E910" s="578"/>
      <c r="F910" s="569">
        <v>1</v>
      </c>
      <c r="G910" s="559" t="s">
        <v>127</v>
      </c>
      <c r="H910" s="562"/>
      <c r="I910" s="563"/>
      <c r="J910" s="1457"/>
      <c r="K910" s="1459"/>
      <c r="L910" s="1453"/>
      <c r="M910" s="1453"/>
      <c r="N910" s="1454"/>
      <c r="O910" s="1317"/>
      <c r="P910" s="452"/>
      <c r="Q910" s="639"/>
    </row>
    <row r="911" spans="1:17" s="51" customFormat="1" ht="15" customHeight="1">
      <c r="A911" s="53"/>
      <c r="B911" s="607"/>
      <c r="C911" s="568"/>
      <c r="D911" s="579"/>
      <c r="E911" s="574"/>
      <c r="F911" s="575"/>
      <c r="G911" s="576"/>
      <c r="H911" s="560"/>
      <c r="I911" s="561"/>
      <c r="J911" s="549"/>
      <c r="K911" s="470"/>
      <c r="L911" s="459"/>
      <c r="M911" s="459"/>
      <c r="N911" s="466"/>
      <c r="O911" s="1317"/>
      <c r="P911" s="452"/>
    </row>
    <row r="912" spans="1:17" s="51" customFormat="1" ht="15" customHeight="1">
      <c r="A912" s="53"/>
      <c r="B912" s="605"/>
      <c r="C912" s="638"/>
      <c r="D912" s="581"/>
      <c r="E912" s="578"/>
      <c r="F912" s="569"/>
      <c r="G912" s="559"/>
      <c r="H912" s="562"/>
      <c r="I912" s="563"/>
      <c r="J912" s="1457"/>
      <c r="K912" s="1463"/>
      <c r="L912" s="1453"/>
      <c r="M912" s="1453"/>
      <c r="N912" s="1454"/>
      <c r="O912" s="1317"/>
      <c r="P912" s="452"/>
    </row>
    <row r="913" spans="1:16" s="51" customFormat="1" ht="15" customHeight="1">
      <c r="A913" s="53"/>
      <c r="B913" s="607"/>
      <c r="C913" s="568"/>
      <c r="D913" s="573"/>
      <c r="E913" s="574"/>
      <c r="F913" s="575"/>
      <c r="G913" s="576"/>
      <c r="H913" s="560"/>
      <c r="I913" s="561"/>
      <c r="J913" s="549"/>
      <c r="K913" s="470"/>
      <c r="L913" s="459"/>
      <c r="M913" s="459"/>
      <c r="N913" s="466"/>
      <c r="O913" s="1317"/>
      <c r="P913" s="452"/>
    </row>
    <row r="914" spans="1:16" s="51" customFormat="1" ht="15" customHeight="1">
      <c r="A914" s="53"/>
      <c r="B914" s="605"/>
      <c r="C914" s="580"/>
      <c r="D914" s="577"/>
      <c r="E914" s="578"/>
      <c r="F914" s="569"/>
      <c r="G914" s="559"/>
      <c r="H914" s="562"/>
      <c r="I914" s="563"/>
      <c r="J914" s="1457"/>
      <c r="K914" s="1463"/>
      <c r="L914" s="1453"/>
      <c r="M914" s="1453"/>
      <c r="N914" s="1454"/>
      <c r="O914" s="1317"/>
      <c r="P914" s="452"/>
    </row>
    <row r="915" spans="1:16" s="51" customFormat="1" ht="15" customHeight="1">
      <c r="A915" s="53"/>
      <c r="B915" s="607"/>
      <c r="C915" s="568"/>
      <c r="D915" s="573"/>
      <c r="E915" s="574"/>
      <c r="F915" s="575"/>
      <c r="G915" s="576"/>
      <c r="H915" s="560"/>
      <c r="I915" s="561"/>
      <c r="J915" s="549"/>
      <c r="K915" s="470"/>
      <c r="L915" s="459"/>
      <c r="M915" s="459"/>
      <c r="N915" s="466"/>
      <c r="O915" s="1317"/>
      <c r="P915" s="452"/>
    </row>
    <row r="916" spans="1:16" s="51" customFormat="1" ht="15" customHeight="1">
      <c r="A916" s="53"/>
      <c r="B916" s="605"/>
      <c r="C916" s="580"/>
      <c r="D916" s="577"/>
      <c r="E916" s="578"/>
      <c r="F916" s="569"/>
      <c r="G916" s="559"/>
      <c r="H916" s="562"/>
      <c r="I916" s="563"/>
      <c r="J916" s="1457"/>
      <c r="K916" s="1463"/>
      <c r="L916" s="1453"/>
      <c r="M916" s="1453"/>
      <c r="N916" s="1454"/>
      <c r="O916" s="1317"/>
      <c r="P916" s="452"/>
    </row>
    <row r="917" spans="1:16" s="51" customFormat="1" ht="15" customHeight="1">
      <c r="A917" s="53"/>
      <c r="B917" s="607"/>
      <c r="C917" s="568"/>
      <c r="D917" s="573"/>
      <c r="E917" s="574"/>
      <c r="F917" s="575"/>
      <c r="G917" s="576"/>
      <c r="H917" s="560"/>
      <c r="I917" s="561"/>
      <c r="J917" s="549"/>
      <c r="K917" s="470"/>
      <c r="L917" s="459"/>
      <c r="M917" s="459"/>
      <c r="N917" s="466"/>
      <c r="O917" s="1317"/>
      <c r="P917" s="452"/>
    </row>
    <row r="918" spans="1:16" s="51" customFormat="1" ht="15" customHeight="1">
      <c r="A918" s="53"/>
      <c r="B918" s="605"/>
      <c r="C918" s="580"/>
      <c r="D918" s="577"/>
      <c r="E918" s="578"/>
      <c r="F918" s="569"/>
      <c r="G918" s="559"/>
      <c r="H918" s="562"/>
      <c r="I918" s="563"/>
      <c r="J918" s="1457"/>
      <c r="K918" s="1463"/>
      <c r="L918" s="1453"/>
      <c r="M918" s="1453"/>
      <c r="N918" s="1454"/>
      <c r="O918" s="1317"/>
      <c r="P918" s="452"/>
    </row>
    <row r="919" spans="1:16" s="51" customFormat="1" ht="15" customHeight="1">
      <c r="A919" s="53"/>
      <c r="B919" s="607"/>
      <c r="C919" s="568"/>
      <c r="D919" s="579"/>
      <c r="E919" s="574"/>
      <c r="F919" s="575"/>
      <c r="G919" s="576"/>
      <c r="H919" s="560"/>
      <c r="I919" s="561"/>
      <c r="J919" s="549"/>
      <c r="K919" s="470"/>
      <c r="L919" s="644"/>
      <c r="M919" s="644"/>
      <c r="N919" s="645"/>
      <c r="O919" s="1317"/>
      <c r="P919" s="452"/>
    </row>
    <row r="920" spans="1:16" s="51" customFormat="1" ht="15" customHeight="1">
      <c r="A920" s="53"/>
      <c r="B920" s="605"/>
      <c r="C920" s="580"/>
      <c r="D920" s="581"/>
      <c r="E920" s="578"/>
      <c r="F920" s="569"/>
      <c r="G920" s="559"/>
      <c r="H920" s="562"/>
      <c r="I920" s="563"/>
      <c r="J920" s="646"/>
      <c r="K920" s="457"/>
      <c r="L920" s="647"/>
      <c r="M920" s="647"/>
      <c r="N920" s="648"/>
      <c r="O920" s="1317"/>
      <c r="P920" s="452"/>
    </row>
    <row r="921" spans="1:16" s="51" customFormat="1" ht="15" customHeight="1">
      <c r="A921" s="53"/>
      <c r="B921" s="607"/>
      <c r="C921" s="568"/>
      <c r="D921" s="579"/>
      <c r="E921" s="574"/>
      <c r="F921" s="575"/>
      <c r="G921" s="576"/>
      <c r="H921" s="560"/>
      <c r="I921" s="561"/>
      <c r="J921" s="549"/>
      <c r="K921" s="470"/>
      <c r="L921" s="644"/>
      <c r="M921" s="644"/>
      <c r="N921" s="645"/>
      <c r="O921" s="1317"/>
      <c r="P921" s="452"/>
    </row>
    <row r="922" spans="1:16" s="51" customFormat="1" ht="15" customHeight="1">
      <c r="A922" s="53"/>
      <c r="B922" s="605"/>
      <c r="C922" s="580"/>
      <c r="D922" s="581"/>
      <c r="E922" s="578"/>
      <c r="F922" s="569"/>
      <c r="G922" s="559"/>
      <c r="H922" s="562"/>
      <c r="I922" s="563"/>
      <c r="J922" s="646"/>
      <c r="K922" s="457"/>
      <c r="L922" s="647"/>
      <c r="M922" s="647"/>
      <c r="N922" s="648"/>
      <c r="O922" s="1317"/>
      <c r="P922" s="452"/>
    </row>
    <row r="923" spans="1:16" s="51" customFormat="1" ht="15" customHeight="1">
      <c r="A923" s="53"/>
      <c r="B923" s="607"/>
      <c r="C923" s="568"/>
      <c r="D923" s="579"/>
      <c r="E923" s="574"/>
      <c r="F923" s="575"/>
      <c r="G923" s="576"/>
      <c r="H923" s="560"/>
      <c r="I923" s="561"/>
      <c r="J923" s="657"/>
      <c r="K923" s="470"/>
      <c r="L923" s="644"/>
      <c r="M923" s="644"/>
      <c r="N923" s="645"/>
      <c r="O923" s="1317"/>
      <c r="P923" s="452"/>
    </row>
    <row r="924" spans="1:16" s="51" customFormat="1" ht="15" customHeight="1">
      <c r="A924" s="53"/>
      <c r="B924" s="605"/>
      <c r="C924" s="580"/>
      <c r="D924" s="581"/>
      <c r="E924" s="578"/>
      <c r="F924" s="569"/>
      <c r="G924" s="559"/>
      <c r="H924" s="562"/>
      <c r="I924" s="563"/>
      <c r="J924" s="473"/>
      <c r="K924" s="457"/>
      <c r="L924" s="647"/>
      <c r="M924" s="647"/>
      <c r="N924" s="648"/>
      <c r="O924" s="1317"/>
      <c r="P924" s="452"/>
    </row>
    <row r="925" spans="1:16" s="51" customFormat="1" ht="15" customHeight="1">
      <c r="A925" s="53"/>
      <c r="B925" s="607"/>
      <c r="C925" s="568"/>
      <c r="D925" s="579"/>
      <c r="E925" s="574"/>
      <c r="F925" s="575"/>
      <c r="G925" s="576"/>
      <c r="H925" s="560"/>
      <c r="I925" s="561"/>
      <c r="J925" s="657"/>
      <c r="K925" s="470"/>
      <c r="L925" s="644"/>
      <c r="M925" s="644"/>
      <c r="N925" s="645"/>
      <c r="O925" s="1317"/>
      <c r="P925" s="452"/>
    </row>
    <row r="926" spans="1:16" s="51" customFormat="1" ht="15" customHeight="1">
      <c r="A926" s="53"/>
      <c r="B926" s="605"/>
      <c r="C926" s="580"/>
      <c r="D926" s="581"/>
      <c r="E926" s="582"/>
      <c r="F926" s="569"/>
      <c r="G926" s="559"/>
      <c r="H926" s="562"/>
      <c r="I926" s="563"/>
      <c r="J926" s="646"/>
      <c r="K926" s="457"/>
      <c r="L926" s="647"/>
      <c r="M926" s="647"/>
      <c r="N926" s="648"/>
      <c r="O926" s="1317"/>
      <c r="P926" s="452"/>
    </row>
    <row r="927" spans="1:16" s="51" customFormat="1" ht="15" customHeight="1">
      <c r="A927" s="53"/>
      <c r="B927" s="408"/>
      <c r="C927" s="568"/>
      <c r="D927" s="579"/>
      <c r="E927" s="574"/>
      <c r="F927" s="575"/>
      <c r="G927" s="576"/>
      <c r="H927" s="560"/>
      <c r="I927" s="561"/>
      <c r="J927" s="657"/>
      <c r="K927" s="470"/>
      <c r="L927" s="644"/>
      <c r="M927" s="644"/>
      <c r="N927" s="645"/>
      <c r="O927" s="1317"/>
      <c r="P927" s="452"/>
    </row>
    <row r="928" spans="1:16" s="51" customFormat="1" ht="15" customHeight="1">
      <c r="A928" s="53"/>
      <c r="B928" s="419"/>
      <c r="C928" s="580"/>
      <c r="D928" s="581"/>
      <c r="E928" s="578"/>
      <c r="F928" s="569"/>
      <c r="G928" s="559"/>
      <c r="H928" s="562"/>
      <c r="I928" s="563"/>
      <c r="J928" s="646"/>
      <c r="K928" s="457"/>
      <c r="L928" s="647"/>
      <c r="M928" s="647"/>
      <c r="N928" s="648"/>
      <c r="O928" s="1317"/>
      <c r="P928" s="452"/>
    </row>
    <row r="929" spans="1:17" s="51" customFormat="1" ht="15" customHeight="1">
      <c r="A929" s="53"/>
      <c r="B929" s="408"/>
      <c r="C929" s="568"/>
      <c r="D929" s="579"/>
      <c r="E929" s="574"/>
      <c r="F929" s="575"/>
      <c r="G929" s="576"/>
      <c r="H929" s="560"/>
      <c r="I929" s="561"/>
      <c r="J929" s="657"/>
      <c r="K929" s="470"/>
      <c r="L929" s="644"/>
      <c r="M929" s="644"/>
      <c r="N929" s="645"/>
      <c r="O929" s="1317"/>
      <c r="P929" s="452"/>
    </row>
    <row r="930" spans="1:17" s="51" customFormat="1" ht="15" customHeight="1">
      <c r="A930" s="53"/>
      <c r="B930" s="419"/>
      <c r="C930" s="496" t="s">
        <v>392</v>
      </c>
      <c r="D930" s="421"/>
      <c r="E930" s="472"/>
      <c r="F930" s="435"/>
      <c r="G930" s="423"/>
      <c r="H930" s="424"/>
      <c r="I930" s="425"/>
      <c r="J930" s="473"/>
      <c r="K930" s="457"/>
      <c r="L930" s="647"/>
      <c r="M930" s="647"/>
      <c r="N930" s="648"/>
      <c r="O930" s="1317"/>
      <c r="P930" s="452"/>
    </row>
    <row r="931" spans="1:17" s="51" customFormat="1" ht="15" customHeight="1">
      <c r="A931" s="53"/>
      <c r="B931" s="620"/>
      <c r="C931" s="399"/>
      <c r="D931" s="621"/>
      <c r="E931" s="622"/>
      <c r="F931" s="623"/>
      <c r="G931" s="624"/>
      <c r="H931" s="625"/>
      <c r="I931" s="658"/>
      <c r="J931" s="586"/>
      <c r="K931" s="540"/>
      <c r="L931" s="649"/>
      <c r="M931" s="649"/>
      <c r="N931" s="650"/>
      <c r="O931" s="1317"/>
      <c r="P931" s="452"/>
    </row>
    <row r="932" spans="1:17" s="51" customFormat="1" ht="15" customHeight="1" thickBot="1">
      <c r="A932" s="53"/>
      <c r="B932" s="441"/>
      <c r="C932" s="442"/>
      <c r="D932" s="443"/>
      <c r="E932" s="479"/>
      <c r="F932" s="444"/>
      <c r="G932" s="445"/>
      <c r="H932" s="446"/>
      <c r="I932" s="447"/>
      <c r="J932" s="502"/>
      <c r="K932" s="541"/>
      <c r="L932" s="652"/>
      <c r="M932" s="652"/>
      <c r="N932" s="653"/>
      <c r="O932" s="1317"/>
      <c r="P932" s="452"/>
    </row>
    <row r="933" spans="1:17" s="51" customFormat="1" ht="15" customHeight="1">
      <c r="A933" s="53"/>
      <c r="B933" s="596"/>
      <c r="C933" s="386"/>
      <c r="D933" s="387"/>
      <c r="E933" s="490"/>
      <c r="F933" s="388"/>
      <c r="G933" s="389"/>
      <c r="H933" s="390"/>
      <c r="I933" s="453"/>
      <c r="J933" s="593"/>
      <c r="K933" s="516"/>
      <c r="L933" s="659"/>
      <c r="M933" s="659"/>
      <c r="N933" s="660"/>
      <c r="O933" s="1317"/>
      <c r="P933" s="452"/>
    </row>
    <row r="934" spans="1:17" s="51" customFormat="1" ht="15" customHeight="1">
      <c r="A934" s="53"/>
      <c r="B934" s="419">
        <v>14</v>
      </c>
      <c r="C934" s="420" t="s">
        <v>84</v>
      </c>
      <c r="D934" s="398"/>
      <c r="E934" s="474"/>
      <c r="F934" s="400"/>
      <c r="G934" s="401"/>
      <c r="H934" s="402"/>
      <c r="I934" s="437"/>
      <c r="J934" s="646"/>
      <c r="K934" s="457"/>
      <c r="L934" s="647"/>
      <c r="M934" s="647"/>
      <c r="N934" s="648"/>
      <c r="O934" s="1317"/>
      <c r="P934" s="452"/>
    </row>
    <row r="935" spans="1:17" s="51" customFormat="1" ht="15" customHeight="1">
      <c r="A935" s="53"/>
      <c r="B935" s="603"/>
      <c r="C935" s="399"/>
      <c r="D935" s="579"/>
      <c r="E935" s="574"/>
      <c r="F935" s="575"/>
      <c r="G935" s="576"/>
      <c r="H935" s="560"/>
      <c r="I935" s="561"/>
      <c r="J935" s="438"/>
      <c r="K935" s="508"/>
      <c r="L935" s="494"/>
      <c r="M935" s="494"/>
      <c r="N935" s="495"/>
      <c r="O935" s="1317"/>
      <c r="P935" s="452"/>
    </row>
    <row r="936" spans="1:17" s="51" customFormat="1" ht="15" customHeight="1">
      <c r="A936" s="53"/>
      <c r="B936" s="396"/>
      <c r="C936" s="606" t="s">
        <v>2090</v>
      </c>
      <c r="D936" s="581"/>
      <c r="E936" s="582"/>
      <c r="F936" s="569">
        <v>1.1000000000000001</v>
      </c>
      <c r="G936" s="423" t="s">
        <v>174</v>
      </c>
      <c r="H936" s="424"/>
      <c r="I936" s="437"/>
      <c r="J936" s="462"/>
      <c r="K936" s="509"/>
      <c r="L936" s="498"/>
      <c r="M936" s="464"/>
      <c r="N936" s="465"/>
      <c r="O936" s="1317"/>
      <c r="P936" s="452"/>
    </row>
    <row r="937" spans="1:17" s="51" customFormat="1" ht="15" customHeight="1">
      <c r="A937" s="53"/>
      <c r="B937" s="603"/>
      <c r="C937" s="409"/>
      <c r="D937" s="579"/>
      <c r="E937" s="574"/>
      <c r="F937" s="575"/>
      <c r="G937" s="576"/>
      <c r="H937" s="560"/>
      <c r="I937" s="561"/>
      <c r="J937" s="438"/>
      <c r="K937" s="493"/>
      <c r="L937" s="494"/>
      <c r="M937" s="494"/>
      <c r="N937" s="495"/>
      <c r="O937" s="1317"/>
      <c r="P937" s="452"/>
    </row>
    <row r="938" spans="1:17" s="51" customFormat="1" ht="15" customHeight="1">
      <c r="A938" s="53"/>
      <c r="B938" s="604"/>
      <c r="C938" s="606" t="s">
        <v>2091</v>
      </c>
      <c r="D938" s="581"/>
      <c r="E938" s="578"/>
      <c r="F938" s="569">
        <v>44.6</v>
      </c>
      <c r="G938" s="423" t="s">
        <v>174</v>
      </c>
      <c r="H938" s="424"/>
      <c r="I938" s="425"/>
      <c r="J938" s="462"/>
      <c r="K938" s="497"/>
      <c r="L938" s="498"/>
      <c r="M938" s="464"/>
      <c r="N938" s="465"/>
      <c r="O938" s="1317"/>
      <c r="P938" s="452"/>
      <c r="Q938" s="639"/>
    </row>
    <row r="939" spans="1:17" s="51" customFormat="1" ht="15" customHeight="1">
      <c r="A939" s="53"/>
      <c r="B939" s="603"/>
      <c r="C939" s="568"/>
      <c r="D939" s="573"/>
      <c r="E939" s="574"/>
      <c r="F939" s="575"/>
      <c r="G939" s="576"/>
      <c r="H939" s="560"/>
      <c r="I939" s="561"/>
      <c r="J939" s="438"/>
      <c r="K939" s="493"/>
      <c r="L939" s="494"/>
      <c r="M939" s="494"/>
      <c r="N939" s="495"/>
      <c r="O939" s="1317"/>
      <c r="P939" s="452"/>
      <c r="Q939" s="639"/>
    </row>
    <row r="940" spans="1:17" s="51" customFormat="1" ht="15" customHeight="1">
      <c r="A940" s="53"/>
      <c r="B940" s="604"/>
      <c r="C940" s="580" t="s">
        <v>2092</v>
      </c>
      <c r="D940" s="577"/>
      <c r="E940" s="578" t="s">
        <v>2093</v>
      </c>
      <c r="F940" s="569">
        <v>5</v>
      </c>
      <c r="G940" s="423" t="s">
        <v>174</v>
      </c>
      <c r="H940" s="424"/>
      <c r="I940" s="425"/>
      <c r="J940" s="462"/>
      <c r="K940" s="497"/>
      <c r="L940" s="498"/>
      <c r="M940" s="464"/>
      <c r="N940" s="465"/>
      <c r="O940" s="1317"/>
      <c r="P940" s="452"/>
    </row>
    <row r="941" spans="1:17" s="51" customFormat="1" ht="15" customHeight="1">
      <c r="A941" s="53"/>
      <c r="B941" s="603"/>
      <c r="C941" s="568"/>
      <c r="D941" s="579"/>
      <c r="E941" s="574"/>
      <c r="F941" s="575"/>
      <c r="G941" s="576"/>
      <c r="H941" s="560"/>
      <c r="I941" s="561"/>
      <c r="J941" s="438"/>
      <c r="K941" s="493"/>
      <c r="L941" s="494"/>
      <c r="M941" s="494"/>
      <c r="N941" s="495"/>
      <c r="O941" s="1317"/>
      <c r="P941" s="452"/>
    </row>
    <row r="942" spans="1:17" s="51" customFormat="1" ht="15" customHeight="1">
      <c r="A942" s="53"/>
      <c r="B942" s="605"/>
      <c r="C942" s="580" t="s">
        <v>2094</v>
      </c>
      <c r="D942" s="581"/>
      <c r="E942" s="578"/>
      <c r="F942" s="569">
        <v>2</v>
      </c>
      <c r="G942" s="423" t="s">
        <v>174</v>
      </c>
      <c r="H942" s="424"/>
      <c r="I942" s="425"/>
      <c r="J942" s="462"/>
      <c r="K942" s="497"/>
      <c r="L942" s="498"/>
      <c r="M942" s="464"/>
      <c r="N942" s="465"/>
      <c r="O942" s="1317"/>
      <c r="P942" s="452"/>
    </row>
    <row r="943" spans="1:17" s="51" customFormat="1" ht="15" customHeight="1">
      <c r="A943" s="53"/>
      <c r="B943" s="607"/>
      <c r="C943" s="568"/>
      <c r="D943" s="573"/>
      <c r="E943" s="574"/>
      <c r="F943" s="575"/>
      <c r="G943" s="576"/>
      <c r="H943" s="560"/>
      <c r="I943" s="561"/>
      <c r="J943" s="438"/>
      <c r="K943" s="493"/>
      <c r="L943" s="494"/>
      <c r="M943" s="494"/>
      <c r="N943" s="495"/>
      <c r="O943" s="1317"/>
      <c r="P943" s="452"/>
    </row>
    <row r="944" spans="1:17" s="51" customFormat="1" ht="15" customHeight="1">
      <c r="A944" s="53"/>
      <c r="B944" s="605"/>
      <c r="C944" s="580" t="s">
        <v>2095</v>
      </c>
      <c r="D944" s="577"/>
      <c r="E944" s="578"/>
      <c r="F944" s="569">
        <v>0.1</v>
      </c>
      <c r="G944" s="423" t="s">
        <v>174</v>
      </c>
      <c r="H944" s="424"/>
      <c r="I944" s="425"/>
      <c r="J944" s="462"/>
      <c r="K944" s="497"/>
      <c r="L944" s="498"/>
      <c r="M944" s="464"/>
      <c r="N944" s="465"/>
      <c r="O944" s="1317"/>
      <c r="P944" s="452"/>
      <c r="Q944" s="663"/>
    </row>
    <row r="945" spans="1:17" s="51" customFormat="1" ht="15" customHeight="1">
      <c r="A945" s="53"/>
      <c r="B945" s="607"/>
      <c r="C945" s="664"/>
      <c r="D945" s="579"/>
      <c r="E945" s="574"/>
      <c r="F945" s="575"/>
      <c r="G945" s="576"/>
      <c r="H945" s="560"/>
      <c r="I945" s="561"/>
      <c r="J945" s="438"/>
      <c r="K945" s="493"/>
      <c r="L945" s="494"/>
      <c r="M945" s="494"/>
      <c r="N945" s="495"/>
      <c r="O945" s="1317"/>
      <c r="P945" s="452"/>
    </row>
    <row r="946" spans="1:17" s="51" customFormat="1" ht="15" customHeight="1">
      <c r="A946" s="53"/>
      <c r="B946" s="605"/>
      <c r="C946" s="638" t="s">
        <v>2096</v>
      </c>
      <c r="D946" s="581"/>
      <c r="E946" s="578" t="s">
        <v>2097</v>
      </c>
      <c r="F946" s="569">
        <v>6.5</v>
      </c>
      <c r="G946" s="423" t="s">
        <v>174</v>
      </c>
      <c r="H946" s="424"/>
      <c r="I946" s="425"/>
      <c r="J946" s="462"/>
      <c r="K946" s="497"/>
      <c r="L946" s="498"/>
      <c r="M946" s="464"/>
      <c r="N946" s="465"/>
      <c r="O946" s="1317"/>
      <c r="P946" s="452"/>
    </row>
    <row r="947" spans="1:17" s="51" customFormat="1" ht="15" customHeight="1">
      <c r="A947" s="53"/>
      <c r="B947" s="607"/>
      <c r="C947" s="409"/>
      <c r="D947" s="410"/>
      <c r="E947" s="468"/>
      <c r="F947" s="434"/>
      <c r="G947" s="412"/>
      <c r="H947" s="560"/>
      <c r="I947" s="561"/>
      <c r="J947" s="438"/>
      <c r="K947" s="493"/>
      <c r="L947" s="494"/>
      <c r="M947" s="494"/>
      <c r="N947" s="495"/>
      <c r="O947" s="1317"/>
      <c r="P947" s="452"/>
    </row>
    <row r="948" spans="1:17" s="51" customFormat="1" ht="15" customHeight="1">
      <c r="A948" s="53"/>
      <c r="B948" s="605"/>
      <c r="C948" s="638" t="s">
        <v>439</v>
      </c>
      <c r="D948" s="421"/>
      <c r="E948" s="472"/>
      <c r="F948" s="435">
        <v>576</v>
      </c>
      <c r="G948" s="559" t="s">
        <v>162</v>
      </c>
      <c r="H948" s="424"/>
      <c r="I948" s="425"/>
      <c r="J948" s="462"/>
      <c r="K948" s="497"/>
      <c r="L948" s="498"/>
      <c r="M948" s="464"/>
      <c r="N948" s="465"/>
      <c r="O948" s="1317"/>
      <c r="P948" s="452"/>
    </row>
    <row r="949" spans="1:17" s="51" customFormat="1" ht="15" customHeight="1">
      <c r="A949" s="53"/>
      <c r="B949" s="607"/>
      <c r="C949" s="664"/>
      <c r="D949" s="579"/>
      <c r="E949" s="574"/>
      <c r="F949" s="575"/>
      <c r="G949" s="576"/>
      <c r="H949" s="560"/>
      <c r="I949" s="561"/>
      <c r="J949" s="549"/>
      <c r="K949" s="470"/>
      <c r="L949" s="644"/>
      <c r="M949" s="644"/>
      <c r="N949" s="645"/>
      <c r="O949" s="1317"/>
      <c r="P949" s="452"/>
    </row>
    <row r="950" spans="1:17" s="51" customFormat="1" ht="15" customHeight="1">
      <c r="A950" s="53"/>
      <c r="B950" s="605"/>
      <c r="C950" s="638"/>
      <c r="D950" s="581"/>
      <c r="E950" s="578"/>
      <c r="F950" s="569"/>
      <c r="G950" s="559"/>
      <c r="H950" s="562"/>
      <c r="I950" s="563"/>
      <c r="J950" s="654"/>
      <c r="K950" s="655"/>
      <c r="L950" s="1453"/>
      <c r="M950" s="1453"/>
      <c r="N950" s="1454"/>
      <c r="O950" s="1317"/>
      <c r="P950" s="452"/>
    </row>
    <row r="951" spans="1:17" s="51" customFormat="1" ht="15" customHeight="1">
      <c r="A951" s="53"/>
      <c r="B951" s="607"/>
      <c r="C951" s="568"/>
      <c r="D951" s="579"/>
      <c r="E951" s="574"/>
      <c r="F951" s="575"/>
      <c r="G951" s="576"/>
      <c r="H951" s="560"/>
      <c r="I951" s="561"/>
      <c r="J951" s="549"/>
      <c r="K951" s="470"/>
      <c r="L951" s="459"/>
      <c r="M951" s="459"/>
      <c r="N951" s="466"/>
      <c r="O951" s="1317"/>
      <c r="P951" s="452"/>
    </row>
    <row r="952" spans="1:17" s="51" customFormat="1" ht="15" customHeight="1">
      <c r="A952" s="53"/>
      <c r="B952" s="605"/>
      <c r="C952" s="580"/>
      <c r="D952" s="581"/>
      <c r="E952" s="578"/>
      <c r="F952" s="569"/>
      <c r="G952" s="559"/>
      <c r="H952" s="562"/>
      <c r="I952" s="563"/>
      <c r="J952" s="646"/>
      <c r="K952" s="655"/>
      <c r="L952" s="527"/>
      <c r="M952" s="527"/>
      <c r="N952" s="528"/>
      <c r="O952" s="1317"/>
      <c r="P952" s="452"/>
    </row>
    <row r="953" spans="1:17" s="51" customFormat="1" ht="15" customHeight="1">
      <c r="A953" s="53"/>
      <c r="B953" s="607"/>
      <c r="C953" s="568"/>
      <c r="D953" s="573"/>
      <c r="E953" s="574"/>
      <c r="F953" s="575"/>
      <c r="G953" s="576"/>
      <c r="H953" s="413"/>
      <c r="I953" s="436"/>
      <c r="J953" s="549"/>
      <c r="K953" s="470"/>
      <c r="L953" s="644"/>
      <c r="M953" s="644"/>
      <c r="N953" s="645"/>
      <c r="O953" s="1317"/>
      <c r="P953" s="452"/>
    </row>
    <row r="954" spans="1:17" s="51" customFormat="1" ht="15" customHeight="1">
      <c r="A954" s="53"/>
      <c r="B954" s="605"/>
      <c r="C954" s="580"/>
      <c r="D954" s="577"/>
      <c r="E954" s="578"/>
      <c r="F954" s="569"/>
      <c r="G954" s="559"/>
      <c r="H954" s="562"/>
      <c r="I954" s="563"/>
      <c r="J954" s="646"/>
      <c r="K954" s="457"/>
      <c r="L954" s="647"/>
      <c r="M954" s="647"/>
      <c r="N954" s="648"/>
      <c r="O954" s="1317"/>
      <c r="P954" s="452"/>
    </row>
    <row r="955" spans="1:17" s="51" customFormat="1" ht="15" customHeight="1">
      <c r="A955" s="53"/>
      <c r="B955" s="607"/>
      <c r="C955" s="568"/>
      <c r="D955" s="579"/>
      <c r="E955" s="574"/>
      <c r="F955" s="575"/>
      <c r="G955" s="576"/>
      <c r="H955" s="560"/>
      <c r="I955" s="561"/>
      <c r="J955" s="549"/>
      <c r="K955" s="470"/>
      <c r="L955" s="644"/>
      <c r="M955" s="644"/>
      <c r="N955" s="645"/>
      <c r="O955" s="1317"/>
      <c r="P955" s="452"/>
    </row>
    <row r="956" spans="1:17" s="51" customFormat="1" ht="15" customHeight="1">
      <c r="A956" s="53"/>
      <c r="B956" s="605"/>
      <c r="C956" s="580"/>
      <c r="D956" s="581"/>
      <c r="E956" s="578"/>
      <c r="F956" s="569"/>
      <c r="G956" s="559"/>
      <c r="H956" s="562"/>
      <c r="I956" s="563"/>
      <c r="J956" s="646"/>
      <c r="K956" s="655"/>
      <c r="L956" s="527"/>
      <c r="M956" s="527"/>
      <c r="N956" s="528"/>
      <c r="O956" s="1317"/>
      <c r="P956" s="452"/>
    </row>
    <row r="957" spans="1:17" s="51" customFormat="1" ht="15" customHeight="1">
      <c r="A957" s="53"/>
      <c r="B957" s="607"/>
      <c r="C957" s="568"/>
      <c r="D957" s="573"/>
      <c r="E957" s="574"/>
      <c r="F957" s="575"/>
      <c r="G957" s="576"/>
      <c r="H957" s="413"/>
      <c r="I957" s="436"/>
      <c r="J957" s="549"/>
      <c r="K957" s="470"/>
      <c r="L957" s="644"/>
      <c r="M957" s="644"/>
      <c r="N957" s="645"/>
      <c r="O957" s="1317"/>
      <c r="P957" s="452"/>
    </row>
    <row r="958" spans="1:17" s="51" customFormat="1" ht="15" customHeight="1">
      <c r="A958" s="53"/>
      <c r="B958" s="605"/>
      <c r="C958" s="580"/>
      <c r="D958" s="577"/>
      <c r="E958" s="578"/>
      <c r="F958" s="569"/>
      <c r="G958" s="559"/>
      <c r="H958" s="562"/>
      <c r="I958" s="563"/>
      <c r="J958" s="646"/>
      <c r="K958" s="662"/>
      <c r="L958" s="647"/>
      <c r="M958" s="647"/>
      <c r="N958" s="648"/>
      <c r="O958" s="1317"/>
      <c r="P958" s="452"/>
    </row>
    <row r="959" spans="1:17" s="51" customFormat="1" ht="15" customHeight="1">
      <c r="A959" s="53"/>
      <c r="B959" s="408"/>
      <c r="C959" s="568"/>
      <c r="D959" s="573"/>
      <c r="E959" s="574"/>
      <c r="F959" s="575"/>
      <c r="G959" s="576"/>
      <c r="H959" s="413"/>
      <c r="I959" s="436"/>
      <c r="J959" s="549"/>
      <c r="K959" s="470"/>
      <c r="L959" s="644"/>
      <c r="M959" s="644"/>
      <c r="N959" s="645"/>
      <c r="O959" s="1317"/>
      <c r="P959" s="452"/>
    </row>
    <row r="960" spans="1:17" s="51" customFormat="1" ht="15" customHeight="1">
      <c r="A960" s="53"/>
      <c r="B960" s="419"/>
      <c r="C960" s="580"/>
      <c r="D960" s="577"/>
      <c r="E960" s="578"/>
      <c r="F960" s="569"/>
      <c r="G960" s="559"/>
      <c r="H960" s="562"/>
      <c r="I960" s="563"/>
      <c r="J960" s="646"/>
      <c r="K960" s="662"/>
      <c r="L960" s="647"/>
      <c r="M960" s="647"/>
      <c r="N960" s="648"/>
      <c r="O960" s="1317"/>
      <c r="P960" s="452"/>
      <c r="Q960" s="663"/>
    </row>
    <row r="961" spans="1:17" s="51" customFormat="1" ht="15" customHeight="1">
      <c r="A961" s="53"/>
      <c r="B961" s="408"/>
      <c r="C961" s="568"/>
      <c r="D961" s="573"/>
      <c r="E961" s="574"/>
      <c r="F961" s="575"/>
      <c r="G961" s="576"/>
      <c r="H961" s="413"/>
      <c r="I961" s="436"/>
      <c r="J961" s="549"/>
      <c r="K961" s="470"/>
      <c r="L961" s="644"/>
      <c r="M961" s="644"/>
      <c r="N961" s="645"/>
      <c r="O961" s="1317"/>
      <c r="P961" s="452"/>
      <c r="Q961" s="639"/>
    </row>
    <row r="962" spans="1:17" s="51" customFormat="1" ht="15" customHeight="1">
      <c r="A962" s="53"/>
      <c r="B962" s="419"/>
      <c r="C962" s="638"/>
      <c r="D962" s="577"/>
      <c r="E962" s="638"/>
      <c r="F962" s="569"/>
      <c r="G962" s="559"/>
      <c r="H962" s="562"/>
      <c r="I962" s="563"/>
      <c r="J962" s="646"/>
      <c r="K962" s="457"/>
      <c r="L962" s="647"/>
      <c r="M962" s="647"/>
      <c r="N962" s="648"/>
      <c r="O962" s="1317"/>
      <c r="P962" s="452"/>
      <c r="Q962" s="639"/>
    </row>
    <row r="963" spans="1:17" s="51" customFormat="1" ht="15" customHeight="1">
      <c r="A963" s="53"/>
      <c r="B963" s="620"/>
      <c r="C963" s="399"/>
      <c r="D963" s="621"/>
      <c r="E963" s="622"/>
      <c r="F963" s="623"/>
      <c r="G963" s="624"/>
      <c r="H963" s="625"/>
      <c r="I963" s="626"/>
      <c r="J963" s="586"/>
      <c r="K963" s="540"/>
      <c r="L963" s="649"/>
      <c r="M963" s="649"/>
      <c r="N963" s="650"/>
      <c r="O963" s="1317"/>
      <c r="P963" s="452"/>
      <c r="Q963" s="639"/>
    </row>
    <row r="964" spans="1:17" s="51" customFormat="1" ht="15" customHeight="1" thickBot="1">
      <c r="A964" s="53"/>
      <c r="B964" s="441"/>
      <c r="C964" s="478" t="str">
        <f>+C934&amp;"　　　計"</f>
        <v>ガラス工事　　　計</v>
      </c>
      <c r="D964" s="443"/>
      <c r="E964" s="479"/>
      <c r="F964" s="444"/>
      <c r="G964" s="445"/>
      <c r="H964" s="446"/>
      <c r="I964" s="481"/>
      <c r="J964" s="651"/>
      <c r="K964" s="541"/>
      <c r="L964" s="652"/>
      <c r="M964" s="652"/>
      <c r="N964" s="653"/>
      <c r="O964" s="1317"/>
      <c r="P964" s="452"/>
    </row>
    <row r="965" spans="1:17" s="51" customFormat="1" ht="15" customHeight="1">
      <c r="A965" s="53"/>
      <c r="B965" s="596"/>
      <c r="C965" s="617"/>
      <c r="D965" s="618"/>
      <c r="E965" s="598"/>
      <c r="F965" s="599"/>
      <c r="G965" s="600"/>
      <c r="H965" s="601"/>
      <c r="I965" s="602"/>
      <c r="J965" s="593"/>
      <c r="K965" s="516"/>
      <c r="L965" s="659"/>
      <c r="M965" s="659"/>
      <c r="N965" s="660"/>
      <c r="O965" s="1317"/>
      <c r="P965" s="452"/>
    </row>
    <row r="966" spans="1:17" s="51" customFormat="1" ht="15" customHeight="1">
      <c r="A966" s="53"/>
      <c r="B966" s="419">
        <v>15</v>
      </c>
      <c r="C966" s="420" t="s">
        <v>85</v>
      </c>
      <c r="D966" s="661"/>
      <c r="E966" s="578"/>
      <c r="F966" s="569"/>
      <c r="G966" s="559"/>
      <c r="H966" s="562"/>
      <c r="I966" s="563"/>
      <c r="J966" s="646"/>
      <c r="K966" s="457"/>
      <c r="L966" s="647"/>
      <c r="M966" s="647"/>
      <c r="N966" s="648"/>
      <c r="O966" s="1317"/>
      <c r="P966" s="452"/>
    </row>
    <row r="967" spans="1:17" s="51" customFormat="1" ht="15" customHeight="1">
      <c r="A967" s="53"/>
      <c r="B967" s="603"/>
      <c r="C967" s="568"/>
      <c r="D967" s="579"/>
      <c r="E967" s="574"/>
      <c r="F967" s="575"/>
      <c r="G967" s="576"/>
      <c r="H967" s="560"/>
      <c r="I967" s="561"/>
      <c r="J967" s="657"/>
      <c r="K967" s="470"/>
      <c r="L967" s="644"/>
      <c r="M967" s="644"/>
      <c r="N967" s="645"/>
      <c r="O967" s="1317"/>
      <c r="P967" s="452"/>
    </row>
    <row r="968" spans="1:17" s="51" customFormat="1" ht="15" customHeight="1">
      <c r="A968" s="53"/>
      <c r="B968" s="396"/>
      <c r="C968" s="420" t="s">
        <v>154</v>
      </c>
      <c r="D968" s="581"/>
      <c r="E968" s="578"/>
      <c r="F968" s="569"/>
      <c r="G968" s="559"/>
      <c r="H968" s="562"/>
      <c r="I968" s="563"/>
      <c r="J968" s="646"/>
      <c r="K968" s="457"/>
      <c r="L968" s="647"/>
      <c r="M968" s="647"/>
      <c r="N968" s="648"/>
      <c r="O968" s="1317"/>
      <c r="P968" s="452"/>
    </row>
    <row r="969" spans="1:17" s="51" customFormat="1" ht="15" customHeight="1">
      <c r="A969" s="53"/>
      <c r="B969" s="603"/>
      <c r="C969" s="568" t="s">
        <v>454</v>
      </c>
      <c r="D969" s="573"/>
      <c r="E969" s="574" t="s">
        <v>2098</v>
      </c>
      <c r="F969" s="575"/>
      <c r="G969" s="576"/>
      <c r="H969" s="560"/>
      <c r="I969" s="561"/>
      <c r="J969" s="438"/>
      <c r="K969" s="508"/>
      <c r="L969" s="494"/>
      <c r="M969" s="494"/>
      <c r="N969" s="495"/>
      <c r="O969" s="1317"/>
      <c r="P969" s="452"/>
    </row>
    <row r="970" spans="1:17" s="51" customFormat="1" ht="15" customHeight="1">
      <c r="A970" s="53"/>
      <c r="B970" s="604"/>
      <c r="C970" s="580" t="s">
        <v>455</v>
      </c>
      <c r="D970" s="577"/>
      <c r="E970" s="578" t="s">
        <v>453</v>
      </c>
      <c r="F970" s="569">
        <v>366</v>
      </c>
      <c r="G970" s="559" t="s">
        <v>130</v>
      </c>
      <c r="H970" s="424"/>
      <c r="I970" s="437"/>
      <c r="J970" s="462"/>
      <c r="K970" s="509"/>
      <c r="L970" s="498"/>
      <c r="M970" s="464"/>
      <c r="N970" s="465"/>
      <c r="O970" s="1317"/>
      <c r="P970" s="452"/>
      <c r="Q970" s="639"/>
    </row>
    <row r="971" spans="1:17" s="51" customFormat="1" ht="15" customHeight="1">
      <c r="A971" s="53"/>
      <c r="B971" s="603"/>
      <c r="C971" s="611" t="s">
        <v>2099</v>
      </c>
      <c r="D971" s="640"/>
      <c r="E971" s="574" t="s">
        <v>120</v>
      </c>
      <c r="F971" s="613"/>
      <c r="G971" s="614"/>
      <c r="H971" s="560"/>
      <c r="I971" s="561"/>
      <c r="J971" s="549"/>
      <c r="K971" s="470"/>
      <c r="L971" s="459"/>
      <c r="M971" s="459"/>
      <c r="N971" s="466"/>
      <c r="O971" s="1317"/>
      <c r="P971" s="452"/>
      <c r="Q971" s="452"/>
    </row>
    <row r="972" spans="1:17" s="51" customFormat="1" ht="15" customHeight="1">
      <c r="A972" s="53"/>
      <c r="B972" s="604"/>
      <c r="C972" s="665" t="s">
        <v>2100</v>
      </c>
      <c r="D972" s="581"/>
      <c r="E972" s="578"/>
      <c r="F972" s="569">
        <v>78.599999999999994</v>
      </c>
      <c r="G972" s="559" t="s">
        <v>130</v>
      </c>
      <c r="H972" s="424"/>
      <c r="I972" s="425"/>
      <c r="J972" s="1457"/>
      <c r="K972" s="1463"/>
      <c r="L972" s="1453"/>
      <c r="M972" s="1453"/>
      <c r="N972" s="1454"/>
      <c r="O972" s="1317"/>
      <c r="P972" s="452"/>
      <c r="Q972" s="452"/>
    </row>
    <row r="973" spans="1:17" s="51" customFormat="1" ht="15" customHeight="1">
      <c r="A973" s="53"/>
      <c r="B973" s="666"/>
      <c r="C973" s="568" t="s">
        <v>454</v>
      </c>
      <c r="D973" s="579"/>
      <c r="E973" s="574" t="s">
        <v>120</v>
      </c>
      <c r="F973" s="575"/>
      <c r="G973" s="576"/>
      <c r="H973" s="560"/>
      <c r="I973" s="561"/>
      <c r="J973" s="438"/>
      <c r="K973" s="493"/>
      <c r="L973" s="494"/>
      <c r="M973" s="494"/>
      <c r="N973" s="495"/>
      <c r="O973" s="1317"/>
      <c r="P973" s="452"/>
      <c r="Q973" s="452"/>
    </row>
    <row r="974" spans="1:17" s="51" customFormat="1" ht="15" customHeight="1">
      <c r="A974" s="53"/>
      <c r="B974" s="605"/>
      <c r="C974" s="638" t="s">
        <v>452</v>
      </c>
      <c r="D974" s="581"/>
      <c r="E974" s="578" t="s">
        <v>453</v>
      </c>
      <c r="F974" s="569">
        <v>25.1</v>
      </c>
      <c r="G974" s="559" t="s">
        <v>130</v>
      </c>
      <c r="H974" s="424"/>
      <c r="I974" s="425"/>
      <c r="J974" s="462"/>
      <c r="K974" s="497"/>
      <c r="L974" s="498"/>
      <c r="M974" s="464"/>
      <c r="N974" s="465"/>
      <c r="O974" s="1317"/>
      <c r="P974" s="452"/>
      <c r="Q974" s="452"/>
    </row>
    <row r="975" spans="1:17" s="51" customFormat="1" ht="15" customHeight="1">
      <c r="A975" s="53"/>
      <c r="B975" s="607"/>
      <c r="C975" s="568"/>
      <c r="D975" s="573"/>
      <c r="E975" s="574"/>
      <c r="F975" s="575"/>
      <c r="G975" s="576"/>
      <c r="H975" s="413"/>
      <c r="I975" s="436"/>
      <c r="J975" s="549"/>
      <c r="K975" s="470"/>
      <c r="L975" s="459"/>
      <c r="M975" s="459"/>
      <c r="N975" s="466"/>
      <c r="O975" s="1317"/>
      <c r="P975" s="452"/>
      <c r="Q975" s="452"/>
    </row>
    <row r="976" spans="1:17" s="51" customFormat="1" ht="15" customHeight="1">
      <c r="A976" s="53"/>
      <c r="B976" s="605"/>
      <c r="C976" s="420" t="s">
        <v>193</v>
      </c>
      <c r="D976" s="577"/>
      <c r="E976" s="578"/>
      <c r="F976" s="569"/>
      <c r="G976" s="559"/>
      <c r="H976" s="562"/>
      <c r="I976" s="637"/>
      <c r="J976" s="1457"/>
      <c r="K976" s="1463"/>
      <c r="L976" s="1453"/>
      <c r="M976" s="1453"/>
      <c r="N976" s="1454"/>
      <c r="O976" s="1317"/>
      <c r="P976" s="452"/>
      <c r="Q976" s="452"/>
    </row>
    <row r="977" spans="1:17" s="51" customFormat="1" ht="15" customHeight="1">
      <c r="A977" s="53"/>
      <c r="B977" s="607"/>
      <c r="C977" s="568"/>
      <c r="D977" s="579"/>
      <c r="E977" s="574" t="s">
        <v>448</v>
      </c>
      <c r="F977" s="575"/>
      <c r="G977" s="576"/>
      <c r="H977" s="560"/>
      <c r="I977" s="561"/>
      <c r="J977" s="438"/>
      <c r="K977" s="493"/>
      <c r="L977" s="494"/>
      <c r="M977" s="494"/>
      <c r="N977" s="495"/>
      <c r="O977" s="1317"/>
      <c r="P977" s="452"/>
      <c r="Q977" s="452"/>
    </row>
    <row r="978" spans="1:17" s="51" customFormat="1" ht="15" customHeight="1">
      <c r="A978" s="53"/>
      <c r="B978" s="605"/>
      <c r="C978" s="580" t="s">
        <v>2101</v>
      </c>
      <c r="D978" s="581"/>
      <c r="E978" s="578" t="s">
        <v>2102</v>
      </c>
      <c r="F978" s="569">
        <v>219</v>
      </c>
      <c r="G978" s="559" t="s">
        <v>130</v>
      </c>
      <c r="H978" s="424"/>
      <c r="I978" s="425"/>
      <c r="J978" s="462"/>
      <c r="K978" s="497"/>
      <c r="L978" s="498"/>
      <c r="M978" s="464"/>
      <c r="N978" s="465"/>
      <c r="O978" s="1317"/>
      <c r="P978" s="452"/>
      <c r="Q978" s="452"/>
    </row>
    <row r="979" spans="1:17" s="51" customFormat="1" ht="15" customHeight="1">
      <c r="A979" s="53"/>
      <c r="B979" s="607"/>
      <c r="C979" s="568"/>
      <c r="D979" s="579"/>
      <c r="E979" s="574" t="s">
        <v>2103</v>
      </c>
      <c r="F979" s="575"/>
      <c r="G979" s="576"/>
      <c r="H979" s="560"/>
      <c r="I979" s="561"/>
      <c r="J979" s="438"/>
      <c r="K979" s="493"/>
      <c r="L979" s="494"/>
      <c r="M979" s="494"/>
      <c r="N979" s="495"/>
      <c r="O979" s="1317"/>
      <c r="P979" s="452"/>
      <c r="Q979" s="452"/>
    </row>
    <row r="980" spans="1:17" s="51" customFormat="1" ht="15" customHeight="1">
      <c r="A980" s="53"/>
      <c r="B980" s="605"/>
      <c r="C980" s="580" t="s">
        <v>2104</v>
      </c>
      <c r="D980" s="581"/>
      <c r="E980" s="578" t="s">
        <v>2105</v>
      </c>
      <c r="F980" s="569">
        <v>40</v>
      </c>
      <c r="G980" s="559" t="s">
        <v>130</v>
      </c>
      <c r="H980" s="424"/>
      <c r="I980" s="425"/>
      <c r="J980" s="462"/>
      <c r="K980" s="497"/>
      <c r="L980" s="498"/>
      <c r="M980" s="464"/>
      <c r="N980" s="465"/>
      <c r="O980" s="1317"/>
      <c r="P980" s="452"/>
      <c r="Q980" s="452"/>
    </row>
    <row r="981" spans="1:17" s="51" customFormat="1" ht="15" customHeight="1">
      <c r="A981" s="53"/>
      <c r="B981" s="607"/>
      <c r="C981" s="409"/>
      <c r="D981" s="579"/>
      <c r="E981" s="574"/>
      <c r="F981" s="575"/>
      <c r="G981" s="576"/>
      <c r="H981" s="560"/>
      <c r="I981" s="561"/>
      <c r="J981" s="549"/>
      <c r="K981" s="470"/>
      <c r="L981" s="459"/>
      <c r="M981" s="459"/>
      <c r="N981" s="466"/>
      <c r="O981" s="1317"/>
      <c r="P981" s="452"/>
      <c r="Q981" s="452"/>
    </row>
    <row r="982" spans="1:17" s="51" customFormat="1" ht="15" customHeight="1">
      <c r="A982" s="53"/>
      <c r="B982" s="605"/>
      <c r="C982" s="580"/>
      <c r="D982" s="581"/>
      <c r="E982" s="578"/>
      <c r="F982" s="569"/>
      <c r="G982" s="559"/>
      <c r="H982" s="562"/>
      <c r="I982" s="563"/>
      <c r="J982" s="1457"/>
      <c r="K982" s="1463"/>
      <c r="L982" s="1453"/>
      <c r="M982" s="1453"/>
      <c r="N982" s="1454"/>
      <c r="O982" s="1317"/>
      <c r="P982" s="452"/>
      <c r="Q982" s="452"/>
    </row>
    <row r="983" spans="1:17" s="51" customFormat="1" ht="15" customHeight="1">
      <c r="A983" s="53"/>
      <c r="B983" s="607"/>
      <c r="C983" s="568"/>
      <c r="D983" s="410"/>
      <c r="E983" s="468"/>
      <c r="F983" s="434"/>
      <c r="G983" s="576"/>
      <c r="H983" s="560"/>
      <c r="I983" s="561"/>
      <c r="J983" s="549"/>
      <c r="K983" s="470"/>
      <c r="L983" s="459"/>
      <c r="M983" s="459"/>
      <c r="N983" s="466"/>
      <c r="O983" s="1317"/>
      <c r="P983" s="452"/>
      <c r="Q983" s="452"/>
    </row>
    <row r="984" spans="1:17" s="51" customFormat="1" ht="15" customHeight="1">
      <c r="A984" s="53"/>
      <c r="B984" s="605"/>
      <c r="C984" s="420"/>
      <c r="D984" s="421"/>
      <c r="E984" s="578"/>
      <c r="F984" s="435"/>
      <c r="G984" s="559"/>
      <c r="H984" s="562"/>
      <c r="I984" s="563"/>
      <c r="J984" s="1457"/>
      <c r="K984" s="1463"/>
      <c r="L984" s="1453"/>
      <c r="M984" s="1453"/>
      <c r="N984" s="1454"/>
      <c r="O984" s="1317"/>
      <c r="P984" s="452"/>
      <c r="Q984" s="452"/>
    </row>
    <row r="985" spans="1:17" s="51" customFormat="1" ht="15" customHeight="1">
      <c r="A985" s="53"/>
      <c r="B985" s="607"/>
      <c r="C985" s="568"/>
      <c r="D985" s="573"/>
      <c r="E985" s="574"/>
      <c r="F985" s="434"/>
      <c r="G985" s="576"/>
      <c r="H985" s="560"/>
      <c r="I985" s="561"/>
      <c r="J985" s="549"/>
      <c r="K985" s="470"/>
      <c r="L985" s="459"/>
      <c r="M985" s="459"/>
      <c r="N985" s="466"/>
      <c r="O985" s="1317"/>
      <c r="P985" s="452"/>
      <c r="Q985" s="452"/>
    </row>
    <row r="986" spans="1:17" s="51" customFormat="1" ht="15" customHeight="1">
      <c r="A986" s="53"/>
      <c r="B986" s="605"/>
      <c r="C986" s="580"/>
      <c r="D986" s="577"/>
      <c r="E986" s="578"/>
      <c r="F986" s="435"/>
      <c r="G986" s="559"/>
      <c r="H986" s="562"/>
      <c r="I986" s="563"/>
      <c r="J986" s="1457"/>
      <c r="K986" s="1463"/>
      <c r="L986" s="1453"/>
      <c r="M986" s="1453"/>
      <c r="N986" s="1454"/>
      <c r="O986" s="1317"/>
      <c r="P986" s="452"/>
      <c r="Q986" s="452"/>
    </row>
    <row r="987" spans="1:17" s="51" customFormat="1" ht="15" customHeight="1">
      <c r="A987" s="53"/>
      <c r="B987" s="607"/>
      <c r="C987" s="568"/>
      <c r="D987" s="573"/>
      <c r="E987" s="574"/>
      <c r="F987" s="575"/>
      <c r="G987" s="576"/>
      <c r="H987" s="560"/>
      <c r="I987" s="561"/>
      <c r="J987" s="549"/>
      <c r="K987" s="470"/>
      <c r="L987" s="459"/>
      <c r="M987" s="459"/>
      <c r="N987" s="466"/>
      <c r="O987" s="1317"/>
      <c r="P987" s="452"/>
      <c r="Q987" s="452"/>
    </row>
    <row r="988" spans="1:17" s="51" customFormat="1" ht="15" customHeight="1">
      <c r="A988" s="53"/>
      <c r="B988" s="605"/>
      <c r="C988" s="580"/>
      <c r="D988" s="577"/>
      <c r="E988" s="578"/>
      <c r="F988" s="569"/>
      <c r="G988" s="559"/>
      <c r="H988" s="562"/>
      <c r="I988" s="563"/>
      <c r="J988" s="1457"/>
      <c r="K988" s="1463"/>
      <c r="L988" s="1453"/>
      <c r="M988" s="1453"/>
      <c r="N988" s="1454"/>
      <c r="O988" s="1317"/>
      <c r="P988" s="452"/>
      <c r="Q988" s="452"/>
    </row>
    <row r="989" spans="1:17" s="51" customFormat="1" ht="15" customHeight="1">
      <c r="A989" s="53"/>
      <c r="B989" s="607"/>
      <c r="C989" s="568"/>
      <c r="D989" s="579"/>
      <c r="E989" s="574"/>
      <c r="F989" s="575"/>
      <c r="G989" s="576"/>
      <c r="H989" s="560"/>
      <c r="I989" s="561"/>
      <c r="J989" s="549"/>
      <c r="K989" s="470"/>
      <c r="L989" s="459"/>
      <c r="M989" s="459"/>
      <c r="N989" s="466"/>
      <c r="O989" s="1317"/>
      <c r="P989" s="452"/>
      <c r="Q989" s="452"/>
    </row>
    <row r="990" spans="1:17" s="51" customFormat="1" ht="15" customHeight="1">
      <c r="A990" s="53"/>
      <c r="B990" s="605"/>
      <c r="C990" s="580"/>
      <c r="D990" s="581"/>
      <c r="E990" s="578"/>
      <c r="F990" s="569"/>
      <c r="G990" s="559"/>
      <c r="H990" s="562"/>
      <c r="I990" s="563"/>
      <c r="J990" s="1457"/>
      <c r="K990" s="1463"/>
      <c r="L990" s="1453"/>
      <c r="M990" s="1453"/>
      <c r="N990" s="1454"/>
      <c r="O990" s="1317"/>
      <c r="P990" s="452"/>
      <c r="Q990" s="452"/>
    </row>
    <row r="991" spans="1:17" s="51" customFormat="1" ht="15" customHeight="1">
      <c r="A991" s="53"/>
      <c r="B991" s="408"/>
      <c r="C991" s="568"/>
      <c r="D991" s="579"/>
      <c r="E991" s="574"/>
      <c r="F991" s="575"/>
      <c r="G991" s="576"/>
      <c r="H991" s="560"/>
      <c r="I991" s="561"/>
      <c r="J991" s="549"/>
      <c r="K991" s="470"/>
      <c r="L991" s="459"/>
      <c r="M991" s="459"/>
      <c r="N991" s="466"/>
      <c r="O991" s="1317"/>
      <c r="P991" s="452"/>
      <c r="Q991" s="452"/>
    </row>
    <row r="992" spans="1:17" s="51" customFormat="1" ht="15" customHeight="1">
      <c r="A992" s="53"/>
      <c r="B992" s="419"/>
      <c r="C992" s="580"/>
      <c r="D992" s="581"/>
      <c r="E992" s="578"/>
      <c r="F992" s="569"/>
      <c r="G992" s="559"/>
      <c r="H992" s="562"/>
      <c r="I992" s="563"/>
      <c r="J992" s="1457"/>
      <c r="K992" s="1463"/>
      <c r="L992" s="1453"/>
      <c r="M992" s="1453"/>
      <c r="N992" s="1454"/>
      <c r="O992" s="1317"/>
      <c r="P992" s="452"/>
      <c r="Q992" s="452"/>
    </row>
    <row r="993" spans="1:17" s="51" customFormat="1" ht="15" customHeight="1">
      <c r="A993" s="53"/>
      <c r="B993" s="408"/>
      <c r="C993" s="568"/>
      <c r="D993" s="579"/>
      <c r="E993" s="574"/>
      <c r="F993" s="575"/>
      <c r="G993" s="576"/>
      <c r="H993" s="560"/>
      <c r="I993" s="561"/>
      <c r="J993" s="549"/>
      <c r="K993" s="470"/>
      <c r="L993" s="459"/>
      <c r="M993" s="459"/>
      <c r="N993" s="466"/>
      <c r="O993" s="1317"/>
      <c r="P993" s="452"/>
      <c r="Q993" s="452"/>
    </row>
    <row r="994" spans="1:17" s="51" customFormat="1" ht="15" customHeight="1">
      <c r="A994" s="53"/>
      <c r="B994" s="419"/>
      <c r="C994" s="580"/>
      <c r="D994" s="581"/>
      <c r="E994" s="578"/>
      <c r="F994" s="569"/>
      <c r="G994" s="559"/>
      <c r="H994" s="562"/>
      <c r="I994" s="563"/>
      <c r="J994" s="1457"/>
      <c r="K994" s="1463"/>
      <c r="L994" s="1453"/>
      <c r="M994" s="1453"/>
      <c r="N994" s="1454"/>
      <c r="O994" s="1317"/>
      <c r="P994" s="452"/>
      <c r="Q994" s="452"/>
    </row>
    <row r="995" spans="1:17" s="51" customFormat="1" ht="15" customHeight="1">
      <c r="A995" s="53"/>
      <c r="B995" s="620"/>
      <c r="C995" s="399"/>
      <c r="D995" s="621"/>
      <c r="E995" s="622"/>
      <c r="F995" s="623"/>
      <c r="G995" s="624"/>
      <c r="H995" s="625"/>
      <c r="I995" s="626"/>
      <c r="J995" s="586"/>
      <c r="K995" s="540"/>
      <c r="L995" s="476"/>
      <c r="M995" s="476"/>
      <c r="N995" s="477"/>
      <c r="O995" s="1317"/>
      <c r="P995" s="452"/>
      <c r="Q995" s="452"/>
    </row>
    <row r="996" spans="1:17" s="51" customFormat="1" ht="15" customHeight="1" thickBot="1">
      <c r="A996" s="53"/>
      <c r="B996" s="441"/>
      <c r="C996" s="478" t="str">
        <f>+C966&amp;"　　　計"</f>
        <v>塗装工事　　　計</v>
      </c>
      <c r="D996" s="443"/>
      <c r="E996" s="479"/>
      <c r="F996" s="444"/>
      <c r="G996" s="445"/>
      <c r="H996" s="446"/>
      <c r="I996" s="481"/>
      <c r="J996" s="1460"/>
      <c r="K996" s="1462"/>
      <c r="L996" s="1455"/>
      <c r="M996" s="1455"/>
      <c r="N996" s="1456"/>
      <c r="O996" s="1317"/>
      <c r="P996" s="452"/>
      <c r="Q996" s="452"/>
    </row>
    <row r="997" spans="1:17" s="51" customFormat="1" ht="15" customHeight="1">
      <c r="A997" s="53"/>
      <c r="B997" s="596"/>
      <c r="C997" s="597"/>
      <c r="D997" s="618"/>
      <c r="E997" s="598"/>
      <c r="F997" s="599"/>
      <c r="G997" s="600"/>
      <c r="H997" s="601"/>
      <c r="I997" s="602"/>
      <c r="J997" s="593"/>
      <c r="K997" s="516"/>
      <c r="L997" s="491"/>
      <c r="M997" s="491"/>
      <c r="N997" s="492"/>
      <c r="O997" s="1317"/>
      <c r="P997" s="452"/>
      <c r="Q997" s="452"/>
    </row>
    <row r="998" spans="1:17" s="51" customFormat="1" ht="15" customHeight="1">
      <c r="A998" s="53"/>
      <c r="B998" s="396">
        <v>16</v>
      </c>
      <c r="C998" s="399" t="s">
        <v>1772</v>
      </c>
      <c r="D998" s="661"/>
      <c r="E998" s="578"/>
      <c r="F998" s="569"/>
      <c r="G998" s="559"/>
      <c r="H998" s="585"/>
      <c r="I998" s="563"/>
      <c r="J998" s="1457"/>
      <c r="K998" s="1463"/>
      <c r="L998" s="1453"/>
      <c r="M998" s="1453"/>
      <c r="N998" s="1454"/>
      <c r="O998" s="1317"/>
      <c r="P998" s="452"/>
      <c r="Q998" s="452"/>
    </row>
    <row r="999" spans="1:17" s="51" customFormat="1" ht="15" customHeight="1">
      <c r="A999" s="53"/>
      <c r="B999" s="603"/>
      <c r="C999" s="568"/>
      <c r="D999" s="573"/>
      <c r="E999" s="574"/>
      <c r="F999" s="575"/>
      <c r="G999" s="576"/>
      <c r="H999" s="560"/>
      <c r="I999" s="561"/>
      <c r="J999" s="549"/>
      <c r="K999" s="470"/>
      <c r="L999" s="459"/>
      <c r="M999" s="459"/>
      <c r="N999" s="466"/>
      <c r="O999" s="1317"/>
      <c r="P999" s="452"/>
      <c r="Q999" s="452"/>
    </row>
    <row r="1000" spans="1:17" s="51" customFormat="1" ht="15" customHeight="1">
      <c r="A1000" s="53"/>
      <c r="B1000" s="396"/>
      <c r="C1000" s="420" t="s">
        <v>154</v>
      </c>
      <c r="D1000" s="577"/>
      <c r="E1000" s="578"/>
      <c r="F1000" s="569"/>
      <c r="G1000" s="559"/>
      <c r="H1000" s="562"/>
      <c r="I1000" s="563"/>
      <c r="J1000" s="1457"/>
      <c r="K1000" s="1463"/>
      <c r="L1000" s="1453"/>
      <c r="M1000" s="1453"/>
      <c r="N1000" s="1454"/>
      <c r="O1000" s="1317"/>
      <c r="P1000" s="452"/>
      <c r="Q1000" s="452"/>
    </row>
    <row r="1001" spans="1:17" s="51" customFormat="1" ht="15" customHeight="1">
      <c r="A1001" s="53"/>
      <c r="B1001" s="603"/>
      <c r="C1001" s="568" t="s">
        <v>2106</v>
      </c>
      <c r="D1001" s="579"/>
      <c r="E1001" s="574"/>
      <c r="F1001" s="575"/>
      <c r="G1001" s="576"/>
      <c r="H1001" s="560"/>
      <c r="I1001" s="561"/>
      <c r="J1001" s="438"/>
      <c r="K1001" s="493"/>
      <c r="L1001" s="494"/>
      <c r="M1001" s="494"/>
      <c r="N1001" s="495"/>
      <c r="O1001" s="1317"/>
      <c r="P1001" s="452"/>
      <c r="Q1001" s="452"/>
    </row>
    <row r="1002" spans="1:17" s="51" customFormat="1" ht="15" customHeight="1">
      <c r="A1002" s="53"/>
      <c r="B1002" s="604"/>
      <c r="C1002" s="580" t="s">
        <v>2107</v>
      </c>
      <c r="D1002" s="581"/>
      <c r="E1002" s="578" t="s">
        <v>2108</v>
      </c>
      <c r="F1002" s="569">
        <v>361</v>
      </c>
      <c r="G1002" s="559" t="s">
        <v>130</v>
      </c>
      <c r="H1002" s="424"/>
      <c r="I1002" s="425"/>
      <c r="J1002" s="462"/>
      <c r="K1002" s="497"/>
      <c r="L1002" s="498"/>
      <c r="M1002" s="464"/>
      <c r="N1002" s="465"/>
      <c r="O1002" s="1317"/>
      <c r="P1002" s="452"/>
      <c r="Q1002" s="452"/>
    </row>
    <row r="1003" spans="1:17" s="51" customFormat="1" ht="15" customHeight="1">
      <c r="A1003" s="53"/>
      <c r="B1003" s="603"/>
      <c r="C1003" s="568" t="s">
        <v>1919</v>
      </c>
      <c r="D1003" s="579"/>
      <c r="E1003" s="667"/>
      <c r="F1003" s="575"/>
      <c r="G1003" s="576"/>
      <c r="H1003" s="560"/>
      <c r="I1003" s="561"/>
      <c r="J1003" s="438"/>
      <c r="K1003" s="493"/>
      <c r="L1003" s="494"/>
      <c r="M1003" s="494"/>
      <c r="N1003" s="495"/>
      <c r="O1003" s="1317"/>
      <c r="P1003" s="452"/>
    </row>
    <row r="1004" spans="1:17" s="51" customFormat="1" ht="15" customHeight="1">
      <c r="A1004" s="53"/>
      <c r="B1004" s="604"/>
      <c r="C1004" s="580" t="s">
        <v>515</v>
      </c>
      <c r="D1004" s="581"/>
      <c r="E1004" s="578" t="s">
        <v>277</v>
      </c>
      <c r="F1004" s="569">
        <v>22.8</v>
      </c>
      <c r="G1004" s="559" t="s">
        <v>130</v>
      </c>
      <c r="H1004" s="424"/>
      <c r="I1004" s="425"/>
      <c r="J1004" s="462" t="s">
        <v>2872</v>
      </c>
      <c r="K1004" s="497"/>
      <c r="L1004" s="498"/>
      <c r="M1004" s="464"/>
      <c r="N1004" s="465"/>
      <c r="O1004" s="1317"/>
      <c r="P1004" s="452"/>
    </row>
    <row r="1005" spans="1:17" s="51" customFormat="1" ht="15" customHeight="1">
      <c r="A1005" s="53"/>
      <c r="B1005" s="603"/>
      <c r="C1005" s="568" t="s">
        <v>1921</v>
      </c>
      <c r="D1005" s="579"/>
      <c r="E1005" s="574"/>
      <c r="F1005" s="575"/>
      <c r="G1005" s="576"/>
      <c r="H1005" s="560"/>
      <c r="I1005" s="561"/>
      <c r="J1005" s="438"/>
      <c r="K1005" s="493"/>
      <c r="L1005" s="494"/>
      <c r="M1005" s="494"/>
      <c r="N1005" s="495"/>
      <c r="O1005" s="1317"/>
      <c r="P1005" s="452"/>
    </row>
    <row r="1006" spans="1:17" s="51" customFormat="1" ht="15" customHeight="1">
      <c r="A1006" s="53"/>
      <c r="B1006" s="605"/>
      <c r="C1006" s="580" t="s">
        <v>515</v>
      </c>
      <c r="D1006" s="581"/>
      <c r="E1006" s="578" t="s">
        <v>277</v>
      </c>
      <c r="F1006" s="569">
        <v>40</v>
      </c>
      <c r="G1006" s="559" t="s">
        <v>130</v>
      </c>
      <c r="H1006" s="424"/>
      <c r="I1006" s="425"/>
      <c r="J1006" s="462" t="s">
        <v>2872</v>
      </c>
      <c r="K1006" s="497"/>
      <c r="L1006" s="498"/>
      <c r="M1006" s="464"/>
      <c r="N1006" s="465"/>
      <c r="O1006" s="1317"/>
      <c r="P1006" s="452"/>
    </row>
    <row r="1007" spans="1:17" s="51" customFormat="1" ht="15" customHeight="1">
      <c r="A1007" s="53"/>
      <c r="B1007" s="607"/>
      <c r="C1007" s="664" t="s">
        <v>454</v>
      </c>
      <c r="D1007" s="579"/>
      <c r="E1007" s="574"/>
      <c r="F1007" s="575"/>
      <c r="G1007" s="576"/>
      <c r="H1007" s="413"/>
      <c r="I1007" s="521"/>
      <c r="J1007" s="506"/>
      <c r="K1007" s="470"/>
      <c r="L1007" s="459"/>
      <c r="M1007" s="459"/>
      <c r="N1007" s="466"/>
      <c r="O1007" s="1317"/>
      <c r="P1007" s="452"/>
    </row>
    <row r="1008" spans="1:17" s="51" customFormat="1" ht="15" customHeight="1">
      <c r="A1008" s="53"/>
      <c r="B1008" s="605"/>
      <c r="C1008" s="638" t="s">
        <v>2109</v>
      </c>
      <c r="D1008" s="581"/>
      <c r="E1008" s="578" t="s">
        <v>2110</v>
      </c>
      <c r="F1008" s="569">
        <v>542</v>
      </c>
      <c r="G1008" s="559" t="s">
        <v>130</v>
      </c>
      <c r="H1008" s="424"/>
      <c r="I1008" s="425"/>
      <c r="J1008" s="1457"/>
      <c r="K1008" s="1459"/>
      <c r="L1008" s="1453"/>
      <c r="M1008" s="1453"/>
      <c r="N1008" s="1454"/>
      <c r="O1008" s="1317"/>
      <c r="P1008" s="452"/>
    </row>
    <row r="1009" spans="1:16" s="51" customFormat="1" ht="15" customHeight="1">
      <c r="A1009" s="53"/>
      <c r="B1009" s="607"/>
      <c r="C1009" s="664" t="s">
        <v>2030</v>
      </c>
      <c r="D1009" s="579"/>
      <c r="E1009" s="574"/>
      <c r="F1009" s="575"/>
      <c r="G1009" s="576"/>
      <c r="H1009" s="413"/>
      <c r="I1009" s="521"/>
      <c r="J1009" s="438"/>
      <c r="K1009" s="508"/>
      <c r="L1009" s="494"/>
      <c r="M1009" s="494"/>
      <c r="N1009" s="495"/>
      <c r="O1009" s="1317"/>
      <c r="P1009" s="452"/>
    </row>
    <row r="1010" spans="1:16" s="51" customFormat="1" ht="15" customHeight="1">
      <c r="A1010" s="53"/>
      <c r="B1010" s="605"/>
      <c r="C1010" s="638" t="s">
        <v>2109</v>
      </c>
      <c r="D1010" s="581"/>
      <c r="E1010" s="578" t="s">
        <v>2111</v>
      </c>
      <c r="F1010" s="569">
        <v>25.1</v>
      </c>
      <c r="G1010" s="559" t="s">
        <v>130</v>
      </c>
      <c r="H1010" s="424"/>
      <c r="I1010" s="425"/>
      <c r="J1010" s="462"/>
      <c r="K1010" s="509"/>
      <c r="L1010" s="498"/>
      <c r="M1010" s="464"/>
      <c r="N1010" s="465"/>
      <c r="O1010" s="1317"/>
      <c r="P1010" s="452"/>
    </row>
    <row r="1011" spans="1:16" s="51" customFormat="1" ht="15" customHeight="1">
      <c r="A1011" s="53"/>
      <c r="B1011" s="607"/>
      <c r="C1011" s="664" t="s">
        <v>454</v>
      </c>
      <c r="D1011" s="410"/>
      <c r="E1011" s="574"/>
      <c r="F1011" s="434"/>
      <c r="G1011" s="576"/>
      <c r="H1011" s="413"/>
      <c r="I1011" s="521"/>
      <c r="J1011" s="506"/>
      <c r="K1011" s="470"/>
      <c r="L1011" s="459"/>
      <c r="M1011" s="459"/>
      <c r="N1011" s="466"/>
      <c r="O1011" s="1317"/>
      <c r="P1011" s="452"/>
    </row>
    <row r="1012" spans="1:16" s="51" customFormat="1" ht="15" customHeight="1">
      <c r="A1012" s="53"/>
      <c r="B1012" s="605"/>
      <c r="C1012" s="638" t="s">
        <v>2112</v>
      </c>
      <c r="D1012" s="421"/>
      <c r="E1012" s="578" t="s">
        <v>550</v>
      </c>
      <c r="F1012" s="435">
        <v>542</v>
      </c>
      <c r="G1012" s="559" t="s">
        <v>130</v>
      </c>
      <c r="H1012" s="424"/>
      <c r="I1012" s="425"/>
      <c r="J1012" s="1457"/>
      <c r="K1012" s="1459"/>
      <c r="L1012" s="1453"/>
      <c r="M1012" s="1453"/>
      <c r="N1012" s="1454"/>
      <c r="O1012" s="1317"/>
      <c r="P1012" s="452"/>
    </row>
    <row r="1013" spans="1:16" s="51" customFormat="1" ht="15" customHeight="1">
      <c r="A1013" s="53"/>
      <c r="B1013" s="607"/>
      <c r="C1013" s="568"/>
      <c r="D1013" s="579"/>
      <c r="E1013" s="574"/>
      <c r="F1013" s="575"/>
      <c r="G1013" s="576"/>
      <c r="H1013" s="413"/>
      <c r="I1013" s="521"/>
      <c r="J1013" s="506"/>
      <c r="K1013" s="470"/>
      <c r="L1013" s="459"/>
      <c r="M1013" s="459"/>
      <c r="N1013" s="466"/>
      <c r="O1013" s="1317"/>
      <c r="P1013" s="452"/>
    </row>
    <row r="1014" spans="1:16" s="51" customFormat="1" ht="15" customHeight="1">
      <c r="A1014" s="53"/>
      <c r="B1014" s="605"/>
      <c r="C1014" s="580" t="s">
        <v>2113</v>
      </c>
      <c r="D1014" s="581"/>
      <c r="E1014" s="578" t="s">
        <v>2114</v>
      </c>
      <c r="F1014" s="569">
        <v>3</v>
      </c>
      <c r="G1014" s="559" t="s">
        <v>191</v>
      </c>
      <c r="H1014" s="424"/>
      <c r="I1014" s="425"/>
      <c r="J1014" s="1457"/>
      <c r="K1014" s="1459"/>
      <c r="L1014" s="1453"/>
      <c r="M1014" s="1453"/>
      <c r="N1014" s="1454"/>
      <c r="O1014" s="1317"/>
      <c r="P1014" s="452"/>
    </row>
    <row r="1015" spans="1:16" s="51" customFormat="1" ht="15" customHeight="1">
      <c r="A1015" s="53"/>
      <c r="B1015" s="607"/>
      <c r="C1015" s="664"/>
      <c r="D1015" s="579"/>
      <c r="E1015" s="574"/>
      <c r="F1015" s="575"/>
      <c r="G1015" s="576"/>
      <c r="H1015" s="560"/>
      <c r="I1015" s="561"/>
      <c r="J1015" s="549"/>
      <c r="K1015" s="470"/>
      <c r="L1015" s="459"/>
      <c r="M1015" s="459"/>
      <c r="N1015" s="466"/>
      <c r="O1015" s="1317"/>
      <c r="P1015" s="452"/>
    </row>
    <row r="1016" spans="1:16" s="51" customFormat="1" ht="15" customHeight="1">
      <c r="A1016" s="53"/>
      <c r="B1016" s="605"/>
      <c r="C1016" s="420" t="s">
        <v>193</v>
      </c>
      <c r="D1016" s="581"/>
      <c r="E1016" s="578"/>
      <c r="F1016" s="569"/>
      <c r="G1016" s="559"/>
      <c r="H1016" s="562"/>
      <c r="I1016" s="563"/>
      <c r="J1016" s="550"/>
      <c r="K1016" s="531"/>
      <c r="L1016" s="1453"/>
      <c r="M1016" s="1453"/>
      <c r="N1016" s="1454"/>
      <c r="O1016" s="1317"/>
      <c r="P1016" s="452"/>
    </row>
    <row r="1017" spans="1:16" s="51" customFormat="1" ht="15" customHeight="1">
      <c r="A1017" s="53"/>
      <c r="B1017" s="607"/>
      <c r="C1017" s="664"/>
      <c r="D1017" s="579"/>
      <c r="E1017" s="574"/>
      <c r="F1017" s="575"/>
      <c r="G1017" s="576"/>
      <c r="H1017" s="560"/>
      <c r="I1017" s="561"/>
      <c r="J1017" s="438"/>
      <c r="K1017" s="493"/>
      <c r="L1017" s="494"/>
      <c r="M1017" s="494"/>
      <c r="N1017" s="495"/>
      <c r="O1017" s="1317"/>
      <c r="P1017" s="452"/>
    </row>
    <row r="1018" spans="1:16" s="51" customFormat="1" ht="15" customHeight="1">
      <c r="A1018" s="53"/>
      <c r="B1018" s="605"/>
      <c r="C1018" s="638" t="s">
        <v>2115</v>
      </c>
      <c r="D1018" s="581"/>
      <c r="E1018" s="578" t="s">
        <v>2116</v>
      </c>
      <c r="F1018" s="569">
        <v>78.7</v>
      </c>
      <c r="G1018" s="559" t="s">
        <v>130</v>
      </c>
      <c r="H1018" s="424"/>
      <c r="I1018" s="425"/>
      <c r="J1018" s="462"/>
      <c r="K1018" s="497"/>
      <c r="L1018" s="498"/>
      <c r="M1018" s="464"/>
      <c r="N1018" s="465"/>
      <c r="O1018" s="1317"/>
      <c r="P1018" s="452"/>
    </row>
    <row r="1019" spans="1:16" s="51" customFormat="1" ht="15" customHeight="1">
      <c r="A1019" s="53"/>
      <c r="B1019" s="607"/>
      <c r="C1019" s="568"/>
      <c r="D1019" s="579"/>
      <c r="E1019" s="574"/>
      <c r="F1019" s="575"/>
      <c r="G1019" s="576"/>
      <c r="H1019" s="560"/>
      <c r="I1019" s="561"/>
      <c r="J1019" s="438"/>
      <c r="K1019" s="493"/>
      <c r="L1019" s="494"/>
      <c r="M1019" s="494"/>
      <c r="N1019" s="495"/>
      <c r="O1019" s="1317"/>
      <c r="P1019" s="452"/>
    </row>
    <row r="1020" spans="1:16" s="51" customFormat="1" ht="15" customHeight="1">
      <c r="A1020" s="53"/>
      <c r="B1020" s="605"/>
      <c r="C1020" s="580" t="s">
        <v>2117</v>
      </c>
      <c r="D1020" s="581"/>
      <c r="E1020" s="578" t="s">
        <v>2118</v>
      </c>
      <c r="F1020" s="569">
        <v>50.4</v>
      </c>
      <c r="G1020" s="559" t="s">
        <v>130</v>
      </c>
      <c r="H1020" s="424"/>
      <c r="I1020" s="425"/>
      <c r="J1020" s="462"/>
      <c r="K1020" s="497"/>
      <c r="L1020" s="498"/>
      <c r="M1020" s="464"/>
      <c r="N1020" s="465"/>
      <c r="O1020" s="1317"/>
      <c r="P1020" s="452"/>
    </row>
    <row r="1021" spans="1:16" s="51" customFormat="1" ht="15" customHeight="1">
      <c r="A1021" s="53"/>
      <c r="B1021" s="607"/>
      <c r="C1021" s="568" t="s">
        <v>2119</v>
      </c>
      <c r="D1021" s="579"/>
      <c r="E1021" s="667"/>
      <c r="F1021" s="575"/>
      <c r="G1021" s="576"/>
      <c r="H1021" s="560"/>
      <c r="I1021" s="561"/>
      <c r="J1021" s="438"/>
      <c r="K1021" s="493"/>
      <c r="L1021" s="494"/>
      <c r="M1021" s="494"/>
      <c r="N1021" s="495"/>
      <c r="O1021" s="1317"/>
      <c r="P1021" s="452"/>
    </row>
    <row r="1022" spans="1:16" s="51" customFormat="1" ht="15" customHeight="1">
      <c r="A1022" s="53"/>
      <c r="B1022" s="605"/>
      <c r="C1022" s="580" t="s">
        <v>515</v>
      </c>
      <c r="D1022" s="581"/>
      <c r="E1022" s="578" t="s">
        <v>277</v>
      </c>
      <c r="F1022" s="569">
        <v>59.3</v>
      </c>
      <c r="G1022" s="559" t="s">
        <v>130</v>
      </c>
      <c r="H1022" s="424"/>
      <c r="I1022" s="425"/>
      <c r="J1022" s="462" t="s">
        <v>2872</v>
      </c>
      <c r="K1022" s="497"/>
      <c r="L1022" s="498"/>
      <c r="M1022" s="464"/>
      <c r="N1022" s="465"/>
      <c r="O1022" s="1317"/>
      <c r="P1022" s="452"/>
    </row>
    <row r="1023" spans="1:16" s="51" customFormat="1" ht="15" customHeight="1">
      <c r="A1023" s="53"/>
      <c r="B1023" s="408"/>
      <c r="C1023" s="568" t="s">
        <v>1926</v>
      </c>
      <c r="D1023" s="579"/>
      <c r="E1023" s="574"/>
      <c r="F1023" s="575"/>
      <c r="G1023" s="576"/>
      <c r="H1023" s="560"/>
      <c r="I1023" s="561"/>
      <c r="J1023" s="438"/>
      <c r="K1023" s="493"/>
      <c r="L1023" s="494"/>
      <c r="M1023" s="494"/>
      <c r="N1023" s="495"/>
      <c r="O1023" s="1317"/>
      <c r="P1023" s="452"/>
    </row>
    <row r="1024" spans="1:16" s="51" customFormat="1" ht="15" customHeight="1">
      <c r="A1024" s="53"/>
      <c r="B1024" s="419"/>
      <c r="C1024" s="580" t="s">
        <v>515</v>
      </c>
      <c r="D1024" s="581"/>
      <c r="E1024" s="578" t="s">
        <v>277</v>
      </c>
      <c r="F1024" s="569">
        <v>62</v>
      </c>
      <c r="G1024" s="559" t="s">
        <v>130</v>
      </c>
      <c r="H1024" s="424"/>
      <c r="I1024" s="425"/>
      <c r="J1024" s="462" t="s">
        <v>2872</v>
      </c>
      <c r="K1024" s="497"/>
      <c r="L1024" s="498"/>
      <c r="M1024" s="464"/>
      <c r="N1024" s="465"/>
      <c r="O1024" s="1317"/>
      <c r="P1024" s="452"/>
    </row>
    <row r="1025" spans="1:16" s="51" customFormat="1" ht="15" customHeight="1">
      <c r="A1025" s="53"/>
      <c r="B1025" s="408"/>
      <c r="C1025" s="467"/>
      <c r="D1025" s="410"/>
      <c r="E1025" s="468"/>
      <c r="F1025" s="434"/>
      <c r="G1025" s="412"/>
      <c r="H1025" s="560"/>
      <c r="I1025" s="561"/>
      <c r="J1025" s="438"/>
      <c r="K1025" s="493"/>
      <c r="L1025" s="494"/>
      <c r="M1025" s="494"/>
      <c r="N1025" s="495"/>
      <c r="O1025" s="1317"/>
      <c r="P1025" s="452"/>
    </row>
    <row r="1026" spans="1:16" s="51" customFormat="1" ht="15" customHeight="1">
      <c r="A1026" s="53"/>
      <c r="B1026" s="419"/>
      <c r="C1026" s="420" t="s">
        <v>2120</v>
      </c>
      <c r="D1026" s="421"/>
      <c r="E1026" s="472" t="s">
        <v>2121</v>
      </c>
      <c r="F1026" s="435">
        <v>77</v>
      </c>
      <c r="G1026" s="423" t="s">
        <v>162</v>
      </c>
      <c r="H1026" s="424"/>
      <c r="I1026" s="425"/>
      <c r="J1026" s="462"/>
      <c r="K1026" s="497"/>
      <c r="L1026" s="498"/>
      <c r="M1026" s="464"/>
      <c r="N1026" s="465"/>
      <c r="O1026" s="1317"/>
      <c r="P1026" s="452"/>
    </row>
    <row r="1027" spans="1:16" s="51" customFormat="1" ht="15" customHeight="1">
      <c r="A1027" s="53"/>
      <c r="B1027" s="620"/>
      <c r="C1027" s="399" t="s">
        <v>547</v>
      </c>
      <c r="D1027" s="621"/>
      <c r="E1027" s="622"/>
      <c r="F1027" s="623"/>
      <c r="G1027" s="624"/>
      <c r="H1027" s="615"/>
      <c r="I1027" s="627"/>
      <c r="J1027" s="486"/>
      <c r="K1027" s="501"/>
      <c r="L1027" s="564"/>
      <c r="M1027" s="564"/>
      <c r="N1027" s="565"/>
      <c r="O1027" s="1317"/>
      <c r="P1027" s="452"/>
    </row>
    <row r="1028" spans="1:16" s="51" customFormat="1" ht="15" customHeight="1" thickBot="1">
      <c r="A1028" s="53"/>
      <c r="B1028" s="441"/>
      <c r="C1028" s="478" t="s">
        <v>574</v>
      </c>
      <c r="D1028" s="443"/>
      <c r="E1028" s="479" t="s">
        <v>2122</v>
      </c>
      <c r="F1028" s="444">
        <v>51.1</v>
      </c>
      <c r="G1028" s="445" t="s">
        <v>130</v>
      </c>
      <c r="H1028" s="446"/>
      <c r="I1028" s="481"/>
      <c r="J1028" s="488"/>
      <c r="K1028" s="503"/>
      <c r="L1028" s="510"/>
      <c r="M1028" s="489"/>
      <c r="N1028" s="483"/>
      <c r="O1028" s="1317"/>
      <c r="P1028" s="452"/>
    </row>
    <row r="1029" spans="1:16" s="51" customFormat="1" ht="15" customHeight="1">
      <c r="A1029" s="53"/>
      <c r="B1029" s="596"/>
      <c r="C1029" s="597" t="s">
        <v>547</v>
      </c>
      <c r="D1029" s="618"/>
      <c r="E1029" s="598"/>
      <c r="F1029" s="599"/>
      <c r="G1029" s="600"/>
      <c r="H1029" s="601"/>
      <c r="I1029" s="602"/>
      <c r="J1029" s="454"/>
      <c r="K1029" s="512"/>
      <c r="L1029" s="513"/>
      <c r="M1029" s="513"/>
      <c r="N1029" s="514"/>
      <c r="O1029" s="1317"/>
      <c r="P1029" s="452"/>
    </row>
    <row r="1030" spans="1:16" s="51" customFormat="1" ht="15" customHeight="1">
      <c r="A1030" s="53"/>
      <c r="B1030" s="419"/>
      <c r="C1030" s="496" t="s">
        <v>574</v>
      </c>
      <c r="D1030" s="421"/>
      <c r="E1030" s="472" t="s">
        <v>2123</v>
      </c>
      <c r="F1030" s="435">
        <v>63</v>
      </c>
      <c r="G1030" s="423" t="s">
        <v>130</v>
      </c>
      <c r="H1030" s="424"/>
      <c r="I1030" s="425"/>
      <c r="J1030" s="462"/>
      <c r="K1030" s="497"/>
      <c r="L1030" s="498"/>
      <c r="M1030" s="464"/>
      <c r="N1030" s="465"/>
      <c r="O1030" s="1317"/>
      <c r="P1030" s="452"/>
    </row>
    <row r="1031" spans="1:16" s="51" customFormat="1" ht="15" customHeight="1">
      <c r="A1031" s="53"/>
      <c r="B1031" s="1084"/>
      <c r="C1031" s="399" t="s">
        <v>548</v>
      </c>
      <c r="D1031" s="594"/>
      <c r="E1031" s="1085" t="s">
        <v>2124</v>
      </c>
      <c r="F1031" s="583"/>
      <c r="G1031" s="584"/>
      <c r="H1031" s="585"/>
      <c r="I1031" s="595"/>
      <c r="J1031" s="629"/>
      <c r="K1031" s="1081"/>
      <c r="L1031" s="631"/>
      <c r="M1031" s="631"/>
      <c r="N1031" s="632"/>
      <c r="O1031" s="1317"/>
      <c r="P1031" s="452"/>
    </row>
    <row r="1032" spans="1:16" s="51" customFormat="1" ht="15" customHeight="1">
      <c r="A1032" s="53"/>
      <c r="B1032" s="605"/>
      <c r="C1032" s="496" t="s">
        <v>2125</v>
      </c>
      <c r="D1032" s="398"/>
      <c r="E1032" s="472" t="s">
        <v>2126</v>
      </c>
      <c r="F1032" s="400">
        <v>30.7</v>
      </c>
      <c r="G1032" s="401" t="s">
        <v>130</v>
      </c>
      <c r="H1032" s="424"/>
      <c r="I1032" s="437"/>
      <c r="J1032" s="462"/>
      <c r="K1032" s="509"/>
      <c r="L1032" s="498"/>
      <c r="M1032" s="464"/>
      <c r="N1032" s="465"/>
      <c r="O1032" s="1317"/>
      <c r="P1032" s="452"/>
    </row>
    <row r="1033" spans="1:16" s="51" customFormat="1" ht="15" customHeight="1">
      <c r="A1033" s="53"/>
      <c r="B1033" s="603"/>
      <c r="C1033" s="409" t="s">
        <v>548</v>
      </c>
      <c r="D1033" s="410"/>
      <c r="E1033" s="468"/>
      <c r="F1033" s="434"/>
      <c r="G1033" s="412"/>
      <c r="H1033" s="560"/>
      <c r="I1033" s="561"/>
      <c r="J1033" s="438"/>
      <c r="K1033" s="493"/>
      <c r="L1033" s="494"/>
      <c r="M1033" s="494"/>
      <c r="N1033" s="495"/>
      <c r="O1033" s="1317"/>
      <c r="P1033" s="452"/>
    </row>
    <row r="1034" spans="1:16" s="51" customFormat="1" ht="15" customHeight="1">
      <c r="A1034" s="53"/>
      <c r="B1034" s="396"/>
      <c r="C1034" s="496" t="s">
        <v>2127</v>
      </c>
      <c r="D1034" s="421"/>
      <c r="E1034" s="472" t="s">
        <v>2122</v>
      </c>
      <c r="F1034" s="435">
        <v>42.3</v>
      </c>
      <c r="G1034" s="423" t="s">
        <v>130</v>
      </c>
      <c r="H1034" s="424"/>
      <c r="I1034" s="425"/>
      <c r="J1034" s="462"/>
      <c r="K1034" s="497"/>
      <c r="L1034" s="498"/>
      <c r="M1034" s="464"/>
      <c r="N1034" s="465"/>
      <c r="O1034" s="1317"/>
      <c r="P1034" s="452"/>
    </row>
    <row r="1035" spans="1:16" s="51" customFormat="1" ht="15" customHeight="1">
      <c r="A1035" s="53"/>
      <c r="B1035" s="603"/>
      <c r="C1035" s="409" t="s">
        <v>548</v>
      </c>
      <c r="D1035" s="579"/>
      <c r="E1035" s="574"/>
      <c r="F1035" s="575"/>
      <c r="G1035" s="576"/>
      <c r="H1035" s="560"/>
      <c r="I1035" s="561"/>
      <c r="J1035" s="438"/>
      <c r="K1035" s="493"/>
      <c r="L1035" s="494"/>
      <c r="M1035" s="494"/>
      <c r="N1035" s="495"/>
      <c r="O1035" s="1317"/>
      <c r="P1035" s="452"/>
    </row>
    <row r="1036" spans="1:16" s="51" customFormat="1" ht="15" customHeight="1">
      <c r="A1036" s="53"/>
      <c r="B1036" s="604"/>
      <c r="C1036" s="496" t="s">
        <v>120</v>
      </c>
      <c r="D1036" s="421"/>
      <c r="E1036" s="472" t="s">
        <v>554</v>
      </c>
      <c r="F1036" s="435">
        <v>102</v>
      </c>
      <c r="G1036" s="423" t="s">
        <v>130</v>
      </c>
      <c r="H1036" s="424"/>
      <c r="I1036" s="425"/>
      <c r="J1036" s="462"/>
      <c r="K1036" s="497"/>
      <c r="L1036" s="498"/>
      <c r="M1036" s="464"/>
      <c r="N1036" s="465"/>
      <c r="O1036" s="1317"/>
      <c r="P1036" s="452"/>
    </row>
    <row r="1037" spans="1:16" s="51" customFormat="1" ht="15" customHeight="1">
      <c r="A1037" s="53"/>
      <c r="B1037" s="603"/>
      <c r="C1037" s="409" t="s">
        <v>548</v>
      </c>
      <c r="D1037" s="579"/>
      <c r="E1037" s="574"/>
      <c r="F1037" s="575"/>
      <c r="G1037" s="576"/>
      <c r="H1037" s="560"/>
      <c r="I1037" s="561"/>
      <c r="J1037" s="438"/>
      <c r="K1037" s="493"/>
      <c r="L1037" s="494"/>
      <c r="M1037" s="494"/>
      <c r="N1037" s="495"/>
      <c r="O1037" s="1317"/>
      <c r="P1037" s="452"/>
    </row>
    <row r="1038" spans="1:16" s="51" customFormat="1" ht="15" customHeight="1">
      <c r="A1038" s="53"/>
      <c r="B1038" s="604"/>
      <c r="C1038" s="496" t="s">
        <v>555</v>
      </c>
      <c r="D1038" s="581"/>
      <c r="E1038" s="578"/>
      <c r="F1038" s="569">
        <v>219</v>
      </c>
      <c r="G1038" s="559" t="s">
        <v>130</v>
      </c>
      <c r="H1038" s="424"/>
      <c r="I1038" s="425"/>
      <c r="J1038" s="462"/>
      <c r="K1038" s="497"/>
      <c r="L1038" s="498"/>
      <c r="M1038" s="464"/>
      <c r="N1038" s="465"/>
      <c r="O1038" s="1317"/>
      <c r="P1038" s="505"/>
    </row>
    <row r="1039" spans="1:16" s="51" customFormat="1" ht="15" customHeight="1">
      <c r="A1039" s="53"/>
      <c r="B1039" s="603"/>
      <c r="C1039" s="409" t="s">
        <v>548</v>
      </c>
      <c r="D1039" s="579"/>
      <c r="E1039" s="574"/>
      <c r="F1039" s="575"/>
      <c r="G1039" s="576"/>
      <c r="H1039" s="560"/>
      <c r="I1039" s="561"/>
      <c r="J1039" s="438"/>
      <c r="K1039" s="493"/>
      <c r="L1039" s="494"/>
      <c r="M1039" s="494"/>
      <c r="N1039" s="495"/>
      <c r="O1039" s="1317"/>
      <c r="P1039" s="452"/>
    </row>
    <row r="1040" spans="1:16" s="51" customFormat="1" ht="15" customHeight="1">
      <c r="A1040" s="53"/>
      <c r="B1040" s="605"/>
      <c r="C1040" s="580" t="s">
        <v>2128</v>
      </c>
      <c r="D1040" s="581"/>
      <c r="E1040" s="578" t="s">
        <v>2129</v>
      </c>
      <c r="F1040" s="569">
        <v>69.400000000000006</v>
      </c>
      <c r="G1040" s="423" t="s">
        <v>130</v>
      </c>
      <c r="H1040" s="424"/>
      <c r="I1040" s="425"/>
      <c r="J1040" s="462"/>
      <c r="K1040" s="497"/>
      <c r="L1040" s="498"/>
      <c r="M1040" s="464"/>
      <c r="N1040" s="465"/>
      <c r="O1040" s="1317"/>
      <c r="P1040" s="452"/>
    </row>
    <row r="1041" spans="1:18" s="51" customFormat="1" ht="15" customHeight="1">
      <c r="A1041" s="53"/>
      <c r="B1041" s="607"/>
      <c r="C1041" s="409" t="s">
        <v>548</v>
      </c>
      <c r="D1041" s="579"/>
      <c r="E1041" s="574"/>
      <c r="F1041" s="575"/>
      <c r="G1041" s="576"/>
      <c r="H1041" s="560"/>
      <c r="I1041" s="561"/>
      <c r="J1041" s="549"/>
      <c r="K1041" s="460"/>
      <c r="L1041" s="494"/>
      <c r="M1041" s="494"/>
      <c r="N1041" s="495"/>
      <c r="O1041" s="1317"/>
      <c r="P1041" s="452"/>
    </row>
    <row r="1042" spans="1:18" s="51" customFormat="1" ht="15" customHeight="1">
      <c r="A1042" s="53"/>
      <c r="B1042" s="605"/>
      <c r="C1042" s="580" t="s">
        <v>2130</v>
      </c>
      <c r="D1042" s="581"/>
      <c r="E1042" s="472" t="s">
        <v>2131</v>
      </c>
      <c r="F1042" s="569">
        <v>18.100000000000001</v>
      </c>
      <c r="G1042" s="423" t="s">
        <v>130</v>
      </c>
      <c r="H1042" s="562"/>
      <c r="I1042" s="425"/>
      <c r="J1042" s="550"/>
      <c r="K1042" s="457"/>
      <c r="L1042" s="1453"/>
      <c r="M1042" s="1453"/>
      <c r="N1042" s="1454"/>
      <c r="O1042" s="1317"/>
      <c r="P1042" s="452"/>
      <c r="Q1042" s="639"/>
      <c r="R1042" s="639"/>
    </row>
    <row r="1043" spans="1:18" s="51" customFormat="1" ht="15" customHeight="1">
      <c r="A1043" s="53"/>
      <c r="B1043" s="607"/>
      <c r="C1043" s="409" t="s">
        <v>548</v>
      </c>
      <c r="D1043" s="579"/>
      <c r="E1043" s="574"/>
      <c r="F1043" s="575"/>
      <c r="G1043" s="576"/>
      <c r="H1043" s="560"/>
      <c r="I1043" s="561"/>
      <c r="J1043" s="549"/>
      <c r="K1043" s="460"/>
      <c r="L1043" s="494"/>
      <c r="M1043" s="494"/>
      <c r="N1043" s="495"/>
      <c r="O1043" s="1317"/>
      <c r="P1043" s="452"/>
    </row>
    <row r="1044" spans="1:18" s="51" customFormat="1" ht="15" customHeight="1">
      <c r="A1044" s="53"/>
      <c r="B1044" s="605"/>
      <c r="C1044" s="496" t="s">
        <v>120</v>
      </c>
      <c r="D1044" s="581"/>
      <c r="E1044" s="472" t="s">
        <v>507</v>
      </c>
      <c r="F1044" s="569">
        <v>146</v>
      </c>
      <c r="G1044" s="423" t="s">
        <v>130</v>
      </c>
      <c r="H1044" s="562"/>
      <c r="I1044" s="425"/>
      <c r="J1044" s="550"/>
      <c r="K1044" s="457"/>
      <c r="L1044" s="1453"/>
      <c r="M1044" s="1453"/>
      <c r="N1044" s="1454"/>
      <c r="O1044" s="1317"/>
      <c r="P1044" s="452"/>
    </row>
    <row r="1045" spans="1:18" s="51" customFormat="1" ht="15" customHeight="1">
      <c r="A1045" s="53"/>
      <c r="B1045" s="607"/>
      <c r="C1045" s="409" t="s">
        <v>548</v>
      </c>
      <c r="D1045" s="579"/>
      <c r="E1045" s="574"/>
      <c r="F1045" s="575"/>
      <c r="G1045" s="576"/>
      <c r="H1045" s="560"/>
      <c r="I1045" s="561"/>
      <c r="J1045" s="438"/>
      <c r="K1045" s="493"/>
      <c r="L1045" s="494"/>
      <c r="M1045" s="494"/>
      <c r="N1045" s="495"/>
      <c r="O1045" s="1317"/>
      <c r="P1045" s="452"/>
    </row>
    <row r="1046" spans="1:18" s="51" customFormat="1" ht="15" customHeight="1">
      <c r="A1046" s="53"/>
      <c r="B1046" s="605"/>
      <c r="C1046" s="638" t="s">
        <v>2132</v>
      </c>
      <c r="D1046" s="581"/>
      <c r="E1046" s="578" t="s">
        <v>2111</v>
      </c>
      <c r="F1046" s="569">
        <v>62.3</v>
      </c>
      <c r="G1046" s="423" t="s">
        <v>130</v>
      </c>
      <c r="H1046" s="424"/>
      <c r="I1046" s="425"/>
      <c r="J1046" s="462"/>
      <c r="K1046" s="497"/>
      <c r="L1046" s="498"/>
      <c r="M1046" s="464"/>
      <c r="N1046" s="465"/>
      <c r="O1046" s="1317"/>
      <c r="P1046" s="452"/>
    </row>
    <row r="1047" spans="1:18" s="51" customFormat="1" ht="15" customHeight="1">
      <c r="A1047" s="53"/>
      <c r="B1047" s="607"/>
      <c r="C1047" s="409" t="s">
        <v>548</v>
      </c>
      <c r="D1047" s="579"/>
      <c r="E1047" s="574"/>
      <c r="F1047" s="575"/>
      <c r="G1047" s="576"/>
      <c r="H1047" s="560"/>
      <c r="I1047" s="561"/>
      <c r="J1047" s="438"/>
      <c r="K1047" s="493"/>
      <c r="L1047" s="494"/>
      <c r="M1047" s="494"/>
      <c r="N1047" s="495"/>
      <c r="O1047" s="1317"/>
      <c r="P1047" s="452"/>
    </row>
    <row r="1048" spans="1:18" s="51" customFormat="1" ht="15" customHeight="1">
      <c r="A1048" s="53"/>
      <c r="B1048" s="605"/>
      <c r="C1048" s="496" t="s">
        <v>120</v>
      </c>
      <c r="D1048" s="581"/>
      <c r="E1048" s="578" t="s">
        <v>2110</v>
      </c>
      <c r="F1048" s="569">
        <v>67.900000000000006</v>
      </c>
      <c r="G1048" s="423" t="s">
        <v>130</v>
      </c>
      <c r="H1048" s="424"/>
      <c r="I1048" s="425"/>
      <c r="J1048" s="462"/>
      <c r="K1048" s="497"/>
      <c r="L1048" s="498"/>
      <c r="M1048" s="464"/>
      <c r="N1048" s="465"/>
      <c r="O1048" s="1317"/>
      <c r="P1048" s="452"/>
    </row>
    <row r="1049" spans="1:18" s="51" customFormat="1" ht="15" customHeight="1">
      <c r="A1049" s="53"/>
      <c r="B1049" s="607"/>
      <c r="C1049" s="409" t="s">
        <v>548</v>
      </c>
      <c r="D1049" s="579"/>
      <c r="E1049" s="574"/>
      <c r="F1049" s="575"/>
      <c r="G1049" s="576"/>
      <c r="H1049" s="560"/>
      <c r="I1049" s="561"/>
      <c r="J1049" s="438"/>
      <c r="K1049" s="493"/>
      <c r="L1049" s="494"/>
      <c r="M1049" s="494"/>
      <c r="N1049" s="495"/>
      <c r="O1049" s="1317"/>
      <c r="P1049" s="452"/>
      <c r="Q1049" s="639"/>
    </row>
    <row r="1050" spans="1:18" s="51" customFormat="1" ht="15" customHeight="1">
      <c r="A1050" s="53"/>
      <c r="B1050" s="605"/>
      <c r="C1050" s="606" t="s">
        <v>2133</v>
      </c>
      <c r="D1050" s="581"/>
      <c r="E1050" s="578" t="s">
        <v>562</v>
      </c>
      <c r="F1050" s="569">
        <v>127</v>
      </c>
      <c r="G1050" s="423" t="s">
        <v>130</v>
      </c>
      <c r="H1050" s="424"/>
      <c r="I1050" s="425"/>
      <c r="J1050" s="462"/>
      <c r="K1050" s="497"/>
      <c r="L1050" s="498"/>
      <c r="M1050" s="464"/>
      <c r="N1050" s="465"/>
      <c r="O1050" s="1317"/>
      <c r="P1050" s="452"/>
    </row>
    <row r="1051" spans="1:18" s="51" customFormat="1" ht="15" customHeight="1">
      <c r="A1051" s="53"/>
      <c r="B1051" s="607"/>
      <c r="C1051" s="568" t="s">
        <v>475</v>
      </c>
      <c r="D1051" s="579"/>
      <c r="E1051" s="574"/>
      <c r="F1051" s="575"/>
      <c r="G1051" s="576"/>
      <c r="H1051" s="560"/>
      <c r="I1051" s="561"/>
      <c r="J1051" s="438"/>
      <c r="K1051" s="493"/>
      <c r="L1051" s="494"/>
      <c r="M1051" s="494"/>
      <c r="N1051" s="495"/>
      <c r="O1051" s="1317"/>
      <c r="P1051" s="452"/>
    </row>
    <row r="1052" spans="1:18" s="51" customFormat="1" ht="15" customHeight="1">
      <c r="A1052" s="53"/>
      <c r="B1052" s="605"/>
      <c r="C1052" s="580" t="s">
        <v>572</v>
      </c>
      <c r="D1052" s="581"/>
      <c r="E1052" s="578" t="s">
        <v>2134</v>
      </c>
      <c r="F1052" s="569">
        <v>79</v>
      </c>
      <c r="G1052" s="423" t="s">
        <v>130</v>
      </c>
      <c r="H1052" s="424"/>
      <c r="I1052" s="425"/>
      <c r="J1052" s="462"/>
      <c r="K1052" s="497"/>
      <c r="L1052" s="498"/>
      <c r="M1052" s="464"/>
      <c r="N1052" s="465"/>
      <c r="O1052" s="1317"/>
      <c r="P1052" s="452"/>
      <c r="Q1052" s="639"/>
    </row>
    <row r="1053" spans="1:18" s="51" customFormat="1" ht="15" customHeight="1">
      <c r="A1053" s="53"/>
      <c r="B1053" s="607"/>
      <c r="C1053" s="409" t="s">
        <v>548</v>
      </c>
      <c r="D1053" s="579"/>
      <c r="E1053" s="574"/>
      <c r="F1053" s="575"/>
      <c r="G1053" s="576"/>
      <c r="H1053" s="560"/>
      <c r="I1053" s="561"/>
      <c r="J1053" s="438"/>
      <c r="K1053" s="493"/>
      <c r="L1053" s="494"/>
      <c r="M1053" s="494"/>
      <c r="N1053" s="495"/>
      <c r="O1053" s="1317"/>
      <c r="P1053" s="452"/>
    </row>
    <row r="1054" spans="1:18" s="51" customFormat="1" ht="15" customHeight="1">
      <c r="A1054" s="53"/>
      <c r="B1054" s="605"/>
      <c r="C1054" s="580" t="s">
        <v>574</v>
      </c>
      <c r="D1054" s="581"/>
      <c r="E1054" s="578" t="s">
        <v>575</v>
      </c>
      <c r="F1054" s="569">
        <v>82</v>
      </c>
      <c r="G1054" s="423" t="s">
        <v>130</v>
      </c>
      <c r="H1054" s="424"/>
      <c r="I1054" s="425"/>
      <c r="J1054" s="462"/>
      <c r="K1054" s="497"/>
      <c r="L1054" s="498"/>
      <c r="M1054" s="464"/>
      <c r="N1054" s="465"/>
      <c r="O1054" s="1317"/>
      <c r="P1054" s="452"/>
    </row>
    <row r="1055" spans="1:18" s="51" customFormat="1" ht="15" customHeight="1">
      <c r="A1055" s="53"/>
      <c r="B1055" s="607"/>
      <c r="C1055" s="409" t="s">
        <v>548</v>
      </c>
      <c r="D1055" s="579"/>
      <c r="E1055" s="574"/>
      <c r="F1055" s="575"/>
      <c r="G1055" s="576"/>
      <c r="H1055" s="560"/>
      <c r="I1055" s="561"/>
      <c r="J1055" s="438"/>
      <c r="K1055" s="493"/>
      <c r="L1055" s="494"/>
      <c r="M1055" s="494"/>
      <c r="N1055" s="495"/>
      <c r="O1055" s="1317"/>
      <c r="P1055" s="452"/>
    </row>
    <row r="1056" spans="1:18" s="51" customFormat="1" ht="15" customHeight="1">
      <c r="A1056" s="53"/>
      <c r="B1056" s="605"/>
      <c r="C1056" s="580" t="s">
        <v>2135</v>
      </c>
      <c r="D1056" s="581"/>
      <c r="E1056" s="578" t="s">
        <v>2136</v>
      </c>
      <c r="F1056" s="569">
        <v>50.4</v>
      </c>
      <c r="G1056" s="423" t="s">
        <v>130</v>
      </c>
      <c r="H1056" s="424"/>
      <c r="I1056" s="425"/>
      <c r="J1056" s="462"/>
      <c r="K1056" s="497"/>
      <c r="L1056" s="498"/>
      <c r="M1056" s="464"/>
      <c r="N1056" s="465"/>
      <c r="O1056" s="1317"/>
      <c r="P1056" s="452"/>
    </row>
    <row r="1057" spans="1:16" s="51" customFormat="1" ht="15" customHeight="1">
      <c r="A1057" s="53"/>
      <c r="B1057" s="408"/>
      <c r="C1057" s="409" t="s">
        <v>548</v>
      </c>
      <c r="D1057" s="410"/>
      <c r="E1057" s="574"/>
      <c r="F1057" s="575"/>
      <c r="G1057" s="576"/>
      <c r="H1057" s="560"/>
      <c r="I1057" s="561"/>
      <c r="J1057" s="438"/>
      <c r="K1057" s="493"/>
      <c r="L1057" s="494"/>
      <c r="M1057" s="494"/>
      <c r="N1057" s="495"/>
      <c r="O1057" s="1317"/>
      <c r="P1057" s="452"/>
    </row>
    <row r="1058" spans="1:16" s="51" customFormat="1" ht="15" customHeight="1">
      <c r="A1058" s="53"/>
      <c r="B1058" s="419"/>
      <c r="C1058" s="496" t="s">
        <v>2127</v>
      </c>
      <c r="D1058" s="421"/>
      <c r="E1058" s="472" t="s">
        <v>571</v>
      </c>
      <c r="F1058" s="435">
        <v>48</v>
      </c>
      <c r="G1058" s="423" t="s">
        <v>130</v>
      </c>
      <c r="H1058" s="424"/>
      <c r="I1058" s="425"/>
      <c r="J1058" s="462"/>
      <c r="K1058" s="497"/>
      <c r="L1058" s="498"/>
      <c r="M1058" s="464"/>
      <c r="N1058" s="465"/>
      <c r="O1058" s="1317"/>
      <c r="P1058" s="452"/>
    </row>
    <row r="1059" spans="1:16" s="51" customFormat="1" ht="15" customHeight="1">
      <c r="A1059" s="53"/>
      <c r="B1059" s="408"/>
      <c r="C1059" s="409" t="s">
        <v>548</v>
      </c>
      <c r="D1059" s="579"/>
      <c r="E1059" s="574"/>
      <c r="F1059" s="575"/>
      <c r="G1059" s="576"/>
      <c r="H1059" s="560"/>
      <c r="I1059" s="561"/>
      <c r="J1059" s="438"/>
      <c r="K1059" s="493"/>
      <c r="L1059" s="494"/>
      <c r="M1059" s="494"/>
      <c r="N1059" s="495"/>
      <c r="O1059" s="1317"/>
      <c r="P1059" s="452"/>
    </row>
    <row r="1060" spans="1:16" s="51" customFormat="1" ht="15" customHeight="1" thickBot="1">
      <c r="A1060" s="53"/>
      <c r="B1060" s="441"/>
      <c r="C1060" s="670" t="s">
        <v>2133</v>
      </c>
      <c r="D1060" s="628"/>
      <c r="E1060" s="587" t="s">
        <v>562</v>
      </c>
      <c r="F1060" s="588">
        <v>28.1</v>
      </c>
      <c r="G1060" s="445" t="s">
        <v>130</v>
      </c>
      <c r="H1060" s="446"/>
      <c r="I1060" s="481"/>
      <c r="J1060" s="488"/>
      <c r="K1060" s="503"/>
      <c r="L1060" s="510"/>
      <c r="M1060" s="489"/>
      <c r="N1060" s="483"/>
      <c r="O1060" s="1317"/>
      <c r="P1060" s="452"/>
    </row>
    <row r="1061" spans="1:16" s="51" customFormat="1" ht="15" customHeight="1">
      <c r="A1061" s="53"/>
      <c r="B1061" s="385"/>
      <c r="C1061" s="386" t="s">
        <v>548</v>
      </c>
      <c r="D1061" s="387"/>
      <c r="E1061" s="598" t="s">
        <v>2137</v>
      </c>
      <c r="F1061" s="599"/>
      <c r="G1061" s="600"/>
      <c r="H1061" s="601"/>
      <c r="I1061" s="602"/>
      <c r="J1061" s="454"/>
      <c r="K1061" s="512"/>
      <c r="L1061" s="513"/>
      <c r="M1061" s="513"/>
      <c r="N1061" s="514"/>
      <c r="O1061" s="1317"/>
      <c r="P1061" s="452"/>
    </row>
    <row r="1062" spans="1:16" s="51" customFormat="1" ht="15" customHeight="1">
      <c r="A1062" s="53"/>
      <c r="B1062" s="419"/>
      <c r="C1062" s="496" t="s">
        <v>120</v>
      </c>
      <c r="D1062" s="421"/>
      <c r="E1062" s="578" t="s">
        <v>562</v>
      </c>
      <c r="F1062" s="569">
        <v>128</v>
      </c>
      <c r="G1062" s="423" t="s">
        <v>130</v>
      </c>
      <c r="H1062" s="424"/>
      <c r="I1062" s="425"/>
      <c r="J1062" s="462"/>
      <c r="K1062" s="497"/>
      <c r="L1062" s="498"/>
      <c r="M1062" s="464"/>
      <c r="N1062" s="465"/>
      <c r="O1062" s="1317"/>
      <c r="P1062" s="452"/>
    </row>
    <row r="1063" spans="1:16" s="51" customFormat="1" ht="15" customHeight="1">
      <c r="A1063" s="53"/>
      <c r="B1063" s="1079"/>
      <c r="C1063" s="399" t="s">
        <v>2138</v>
      </c>
      <c r="D1063" s="594"/>
      <c r="E1063" s="582"/>
      <c r="F1063" s="583"/>
      <c r="G1063" s="584"/>
      <c r="H1063" s="585"/>
      <c r="I1063" s="595"/>
      <c r="J1063" s="629"/>
      <c r="K1063" s="630"/>
      <c r="L1063" s="631"/>
      <c r="M1063" s="631"/>
      <c r="N1063" s="632"/>
      <c r="O1063" s="1317"/>
      <c r="P1063" s="452"/>
    </row>
    <row r="1064" spans="1:16" s="51" customFormat="1" ht="15" customHeight="1">
      <c r="A1064" s="53"/>
      <c r="B1064" s="1084"/>
      <c r="C1064" s="682" t="s">
        <v>2132</v>
      </c>
      <c r="D1064" s="594"/>
      <c r="E1064" s="582" t="s">
        <v>2108</v>
      </c>
      <c r="F1064" s="583">
        <v>797</v>
      </c>
      <c r="G1064" s="401" t="s">
        <v>130</v>
      </c>
      <c r="H1064" s="402"/>
      <c r="I1064" s="425"/>
      <c r="J1064" s="462"/>
      <c r="K1064" s="497"/>
      <c r="L1064" s="498"/>
      <c r="M1064" s="464"/>
      <c r="N1064" s="465"/>
      <c r="O1064" s="1317"/>
      <c r="P1064" s="452"/>
    </row>
    <row r="1065" spans="1:16" s="51" customFormat="1" ht="15" customHeight="1">
      <c r="A1065" s="53"/>
      <c r="B1065" s="603"/>
      <c r="C1065" s="572"/>
      <c r="D1065" s="579"/>
      <c r="E1065" s="574"/>
      <c r="F1065" s="575"/>
      <c r="G1065" s="576"/>
      <c r="H1065" s="560"/>
      <c r="I1065" s="561"/>
      <c r="J1065" s="486"/>
      <c r="K1065" s="493"/>
      <c r="L1065" s="494"/>
      <c r="M1065" s="494"/>
      <c r="N1065" s="495"/>
      <c r="O1065" s="1317"/>
      <c r="P1065" s="452"/>
    </row>
    <row r="1066" spans="1:16" s="51" customFormat="1" ht="15" customHeight="1">
      <c r="A1066" s="53"/>
      <c r="B1066" s="396"/>
      <c r="C1066" s="399" t="s">
        <v>576</v>
      </c>
      <c r="D1066" s="581"/>
      <c r="E1066" s="578"/>
      <c r="F1066" s="569">
        <v>66</v>
      </c>
      <c r="G1066" s="559" t="s">
        <v>162</v>
      </c>
      <c r="H1066" s="424"/>
      <c r="I1066" s="425"/>
      <c r="J1066" s="462"/>
      <c r="K1066" s="497"/>
      <c r="L1066" s="498"/>
      <c r="M1066" s="464"/>
      <c r="N1066" s="465"/>
      <c r="O1066" s="1317"/>
      <c r="P1066" s="452"/>
    </row>
    <row r="1067" spans="1:16" s="51" customFormat="1" ht="15" customHeight="1">
      <c r="A1067" s="53"/>
      <c r="B1067" s="603"/>
      <c r="C1067" s="568"/>
      <c r="D1067" s="573"/>
      <c r="E1067" s="574"/>
      <c r="F1067" s="575"/>
      <c r="G1067" s="576"/>
      <c r="H1067" s="560"/>
      <c r="I1067" s="561"/>
      <c r="J1067" s="486"/>
      <c r="K1067" s="493"/>
      <c r="L1067" s="494"/>
      <c r="M1067" s="494"/>
      <c r="N1067" s="495"/>
      <c r="O1067" s="1317"/>
      <c r="P1067" s="452"/>
    </row>
    <row r="1068" spans="1:16" s="51" customFormat="1" ht="15" customHeight="1">
      <c r="A1068" s="53"/>
      <c r="B1068" s="604"/>
      <c r="C1068" s="420" t="s">
        <v>2139</v>
      </c>
      <c r="D1068" s="577"/>
      <c r="E1068" s="578"/>
      <c r="F1068" s="569">
        <v>85</v>
      </c>
      <c r="G1068" s="559" t="s">
        <v>162</v>
      </c>
      <c r="H1068" s="424"/>
      <c r="I1068" s="425"/>
      <c r="J1068" s="462"/>
      <c r="K1068" s="497"/>
      <c r="L1068" s="498"/>
      <c r="M1068" s="464"/>
      <c r="N1068" s="465"/>
      <c r="O1068" s="1317"/>
      <c r="P1068" s="452"/>
    </row>
    <row r="1069" spans="1:16" s="51" customFormat="1" ht="15" customHeight="1">
      <c r="A1069" s="53"/>
      <c r="B1069" s="603"/>
      <c r="C1069" s="568" t="s">
        <v>547</v>
      </c>
      <c r="D1069" s="579"/>
      <c r="E1069" s="574"/>
      <c r="F1069" s="575"/>
      <c r="G1069" s="576"/>
      <c r="H1069" s="560"/>
      <c r="I1069" s="561"/>
      <c r="J1069" s="486"/>
      <c r="K1069" s="493"/>
      <c r="L1069" s="494"/>
      <c r="M1069" s="494"/>
      <c r="N1069" s="495"/>
      <c r="O1069" s="1317"/>
      <c r="P1069" s="452"/>
    </row>
    <row r="1070" spans="1:16" s="51" customFormat="1" ht="15" customHeight="1">
      <c r="A1070" s="53"/>
      <c r="B1070" s="604"/>
      <c r="C1070" s="580" t="s">
        <v>2140</v>
      </c>
      <c r="D1070" s="581"/>
      <c r="E1070" s="578" t="s">
        <v>2141</v>
      </c>
      <c r="F1070" s="569">
        <v>88</v>
      </c>
      <c r="G1070" s="423" t="s">
        <v>130</v>
      </c>
      <c r="H1070" s="424"/>
      <c r="I1070" s="425"/>
      <c r="J1070" s="462"/>
      <c r="K1070" s="497"/>
      <c r="L1070" s="498"/>
      <c r="M1070" s="464"/>
      <c r="N1070" s="465"/>
      <c r="O1070" s="1317"/>
      <c r="P1070" s="452"/>
    </row>
    <row r="1071" spans="1:16" s="51" customFormat="1" ht="15" customHeight="1">
      <c r="A1071" s="53"/>
      <c r="B1071" s="603"/>
      <c r="C1071" s="568" t="s">
        <v>475</v>
      </c>
      <c r="D1071" s="579"/>
      <c r="E1071" s="574"/>
      <c r="F1071" s="575"/>
      <c r="G1071" s="576"/>
      <c r="H1071" s="560"/>
      <c r="I1071" s="561"/>
      <c r="J1071" s="486"/>
      <c r="K1071" s="493"/>
      <c r="L1071" s="494"/>
      <c r="M1071" s="494"/>
      <c r="N1071" s="495"/>
      <c r="O1071" s="1317"/>
      <c r="P1071" s="452"/>
    </row>
    <row r="1072" spans="1:16" s="51" customFormat="1" ht="15" customHeight="1">
      <c r="A1072" s="53"/>
      <c r="B1072" s="605"/>
      <c r="C1072" s="580" t="s">
        <v>2140</v>
      </c>
      <c r="D1072" s="581"/>
      <c r="E1072" s="578" t="s">
        <v>2141</v>
      </c>
      <c r="F1072" s="569">
        <v>38</v>
      </c>
      <c r="G1072" s="423" t="s">
        <v>130</v>
      </c>
      <c r="H1072" s="424"/>
      <c r="I1072" s="425"/>
      <c r="J1072" s="462"/>
      <c r="K1072" s="497"/>
      <c r="L1072" s="498"/>
      <c r="M1072" s="464"/>
      <c r="N1072" s="465"/>
      <c r="O1072" s="1317"/>
      <c r="P1072" s="452"/>
    </row>
    <row r="1073" spans="1:16" s="51" customFormat="1" ht="15" customHeight="1">
      <c r="A1073" s="53"/>
      <c r="B1073" s="607"/>
      <c r="C1073" s="568"/>
      <c r="D1073" s="573"/>
      <c r="E1073" s="574"/>
      <c r="F1073" s="575"/>
      <c r="G1073" s="576"/>
      <c r="H1073" s="560"/>
      <c r="I1073" s="561"/>
      <c r="J1073" s="549"/>
      <c r="K1073" s="470"/>
      <c r="L1073" s="459"/>
      <c r="M1073" s="459"/>
      <c r="N1073" s="466"/>
      <c r="O1073" s="1317"/>
      <c r="P1073" s="452"/>
    </row>
    <row r="1074" spans="1:16" s="51" customFormat="1" ht="15" customHeight="1">
      <c r="A1074" s="53"/>
      <c r="B1074" s="605"/>
      <c r="C1074" s="580"/>
      <c r="D1074" s="577"/>
      <c r="E1074" s="578"/>
      <c r="F1074" s="569"/>
      <c r="G1074" s="559"/>
      <c r="H1074" s="562"/>
      <c r="I1074" s="563"/>
      <c r="J1074" s="550"/>
      <c r="K1074" s="457"/>
      <c r="L1074" s="1453"/>
      <c r="M1074" s="1453"/>
      <c r="N1074" s="1454"/>
      <c r="O1074" s="1317"/>
      <c r="P1074" s="452"/>
    </row>
    <row r="1075" spans="1:16" s="51" customFormat="1" ht="15" customHeight="1">
      <c r="A1075" s="53"/>
      <c r="B1075" s="607"/>
      <c r="C1075" s="568"/>
      <c r="D1075" s="579"/>
      <c r="E1075" s="574"/>
      <c r="F1075" s="575"/>
      <c r="G1075" s="576"/>
      <c r="H1075" s="560"/>
      <c r="I1075" s="561"/>
      <c r="J1075" s="549"/>
      <c r="K1075" s="470"/>
      <c r="L1075" s="459"/>
      <c r="M1075" s="459"/>
      <c r="N1075" s="466"/>
      <c r="O1075" s="1317"/>
      <c r="P1075" s="452"/>
    </row>
    <row r="1076" spans="1:16" s="51" customFormat="1" ht="15" customHeight="1">
      <c r="A1076" s="53"/>
      <c r="B1076" s="605"/>
      <c r="C1076" s="580"/>
      <c r="D1076" s="581"/>
      <c r="E1076" s="578"/>
      <c r="F1076" s="569"/>
      <c r="G1076" s="559"/>
      <c r="H1076" s="562"/>
      <c r="I1076" s="563"/>
      <c r="J1076" s="550"/>
      <c r="K1076" s="457"/>
      <c r="L1076" s="1453"/>
      <c r="M1076" s="1453"/>
      <c r="N1076" s="1454"/>
      <c r="O1076" s="1317"/>
      <c r="P1076" s="452"/>
    </row>
    <row r="1077" spans="1:16" s="51" customFormat="1" ht="15" customHeight="1">
      <c r="A1077" s="53"/>
      <c r="B1077" s="607"/>
      <c r="C1077" s="568"/>
      <c r="D1077" s="579"/>
      <c r="E1077" s="574"/>
      <c r="F1077" s="575"/>
      <c r="G1077" s="576"/>
      <c r="H1077" s="560"/>
      <c r="I1077" s="561"/>
      <c r="J1077" s="549"/>
      <c r="K1077" s="470"/>
      <c r="L1077" s="459"/>
      <c r="M1077" s="459"/>
      <c r="N1077" s="466"/>
      <c r="O1077" s="1317"/>
      <c r="P1077" s="452"/>
    </row>
    <row r="1078" spans="1:16" s="51" customFormat="1" ht="15" customHeight="1">
      <c r="A1078" s="53"/>
      <c r="B1078" s="605"/>
      <c r="C1078" s="580"/>
      <c r="D1078" s="581"/>
      <c r="E1078" s="578"/>
      <c r="F1078" s="569"/>
      <c r="G1078" s="559"/>
      <c r="H1078" s="562"/>
      <c r="I1078" s="563"/>
      <c r="J1078" s="550"/>
      <c r="K1078" s="457"/>
      <c r="L1078" s="1453"/>
      <c r="M1078" s="1453"/>
      <c r="N1078" s="1454"/>
      <c r="O1078" s="1317"/>
      <c r="P1078" s="452"/>
    </row>
    <row r="1079" spans="1:16" s="51" customFormat="1" ht="15" customHeight="1">
      <c r="A1079" s="53"/>
      <c r="B1079" s="607"/>
      <c r="C1079" s="568"/>
      <c r="D1079" s="573"/>
      <c r="E1079" s="574"/>
      <c r="F1079" s="575"/>
      <c r="G1079" s="576"/>
      <c r="H1079" s="560"/>
      <c r="I1079" s="561"/>
      <c r="J1079" s="549"/>
      <c r="K1079" s="470"/>
      <c r="L1079" s="459"/>
      <c r="M1079" s="459"/>
      <c r="N1079" s="466"/>
      <c r="O1079" s="1317"/>
      <c r="P1079" s="452"/>
    </row>
    <row r="1080" spans="1:16" s="51" customFormat="1" ht="15" customHeight="1">
      <c r="A1080" s="53"/>
      <c r="B1080" s="605"/>
      <c r="C1080" s="580"/>
      <c r="D1080" s="577"/>
      <c r="E1080" s="578"/>
      <c r="F1080" s="569"/>
      <c r="G1080" s="559"/>
      <c r="H1080" s="562"/>
      <c r="I1080" s="563"/>
      <c r="J1080" s="550"/>
      <c r="K1080" s="457"/>
      <c r="L1080" s="1453"/>
      <c r="M1080" s="1453"/>
      <c r="N1080" s="1454"/>
      <c r="O1080" s="1317"/>
      <c r="P1080" s="452"/>
    </row>
    <row r="1081" spans="1:16" s="51" customFormat="1" ht="15" customHeight="1">
      <c r="A1081" s="53"/>
      <c r="B1081" s="607"/>
      <c r="C1081" s="568"/>
      <c r="D1081" s="579"/>
      <c r="E1081" s="574"/>
      <c r="F1081" s="575"/>
      <c r="G1081" s="576"/>
      <c r="H1081" s="560"/>
      <c r="I1081" s="561"/>
      <c r="J1081" s="549"/>
      <c r="K1081" s="470"/>
      <c r="L1081" s="459"/>
      <c r="M1081" s="459"/>
      <c r="N1081" s="466"/>
      <c r="O1081" s="1317"/>
      <c r="P1081" s="452"/>
    </row>
    <row r="1082" spans="1:16" s="51" customFormat="1" ht="15" customHeight="1">
      <c r="A1082" s="53"/>
      <c r="B1082" s="605"/>
      <c r="C1082" s="580"/>
      <c r="D1082" s="581"/>
      <c r="E1082" s="578"/>
      <c r="F1082" s="569"/>
      <c r="G1082" s="559"/>
      <c r="H1082" s="562"/>
      <c r="I1082" s="563"/>
      <c r="J1082" s="550"/>
      <c r="K1082" s="457"/>
      <c r="L1082" s="1453"/>
      <c r="M1082" s="1453"/>
      <c r="N1082" s="1454"/>
      <c r="O1082" s="1317"/>
      <c r="P1082" s="452"/>
    </row>
    <row r="1083" spans="1:16" s="51" customFormat="1" ht="15" customHeight="1">
      <c r="A1083" s="53"/>
      <c r="B1083" s="607"/>
      <c r="C1083" s="568"/>
      <c r="D1083" s="579"/>
      <c r="E1083" s="574"/>
      <c r="F1083" s="575"/>
      <c r="G1083" s="576"/>
      <c r="H1083" s="560"/>
      <c r="I1083" s="561"/>
      <c r="J1083" s="549"/>
      <c r="K1083" s="470"/>
      <c r="L1083" s="459"/>
      <c r="M1083" s="459"/>
      <c r="N1083" s="466"/>
      <c r="O1083" s="1317"/>
      <c r="P1083" s="452"/>
    </row>
    <row r="1084" spans="1:16" s="51" customFormat="1" ht="15" customHeight="1">
      <c r="A1084" s="53"/>
      <c r="B1084" s="605"/>
      <c r="C1084" s="580"/>
      <c r="D1084" s="581"/>
      <c r="E1084" s="578"/>
      <c r="F1084" s="569"/>
      <c r="G1084" s="559"/>
      <c r="H1084" s="562"/>
      <c r="I1084" s="563"/>
      <c r="J1084" s="550"/>
      <c r="K1084" s="457"/>
      <c r="L1084" s="1453"/>
      <c r="M1084" s="1453"/>
      <c r="N1084" s="1454"/>
      <c r="O1084" s="1317"/>
      <c r="P1084" s="452"/>
    </row>
    <row r="1085" spans="1:16" s="51" customFormat="1" ht="15" customHeight="1">
      <c r="A1085" s="53"/>
      <c r="B1085" s="607"/>
      <c r="C1085" s="568"/>
      <c r="D1085" s="573"/>
      <c r="E1085" s="574"/>
      <c r="F1085" s="575"/>
      <c r="G1085" s="576"/>
      <c r="H1085" s="560"/>
      <c r="I1085" s="561"/>
      <c r="J1085" s="549"/>
      <c r="K1085" s="470"/>
      <c r="L1085" s="459"/>
      <c r="M1085" s="459"/>
      <c r="N1085" s="466"/>
      <c r="O1085" s="1317"/>
      <c r="P1085" s="452"/>
    </row>
    <row r="1086" spans="1:16" s="51" customFormat="1" ht="15" customHeight="1">
      <c r="A1086" s="53"/>
      <c r="B1086" s="605"/>
      <c r="C1086" s="580"/>
      <c r="D1086" s="577"/>
      <c r="E1086" s="578"/>
      <c r="F1086" s="569"/>
      <c r="G1086" s="559"/>
      <c r="H1086" s="562"/>
      <c r="I1086" s="563"/>
      <c r="J1086" s="550"/>
      <c r="K1086" s="457"/>
      <c r="L1086" s="1453"/>
      <c r="M1086" s="1453"/>
      <c r="N1086" s="1454"/>
      <c r="O1086" s="1317"/>
      <c r="P1086" s="452"/>
    </row>
    <row r="1087" spans="1:16" s="51" customFormat="1" ht="15" customHeight="1">
      <c r="A1087" s="53"/>
      <c r="B1087" s="408"/>
      <c r="C1087" s="568"/>
      <c r="D1087" s="573"/>
      <c r="E1087" s="574"/>
      <c r="F1087" s="575"/>
      <c r="G1087" s="576"/>
      <c r="H1087" s="560"/>
      <c r="I1087" s="561"/>
      <c r="J1087" s="549"/>
      <c r="K1087" s="470"/>
      <c r="L1087" s="459"/>
      <c r="M1087" s="459"/>
      <c r="N1087" s="466"/>
      <c r="O1087" s="1317"/>
      <c r="P1087" s="452"/>
    </row>
    <row r="1088" spans="1:16" s="51" customFormat="1" ht="15" customHeight="1">
      <c r="A1088" s="53"/>
      <c r="B1088" s="419"/>
      <c r="C1088" s="580"/>
      <c r="D1088" s="577"/>
      <c r="E1088" s="578"/>
      <c r="F1088" s="569"/>
      <c r="G1088" s="559"/>
      <c r="H1088" s="562"/>
      <c r="I1088" s="563"/>
      <c r="J1088" s="550"/>
      <c r="K1088" s="457"/>
      <c r="L1088" s="1453"/>
      <c r="M1088" s="1453"/>
      <c r="N1088" s="1454"/>
      <c r="O1088" s="1317"/>
      <c r="P1088" s="452"/>
    </row>
    <row r="1089" spans="1:17" s="51" customFormat="1" ht="15" customHeight="1">
      <c r="A1089" s="53"/>
      <c r="B1089" s="408"/>
      <c r="C1089" s="568"/>
      <c r="D1089" s="579"/>
      <c r="E1089" s="574"/>
      <c r="F1089" s="575"/>
      <c r="G1089" s="576"/>
      <c r="H1089" s="560"/>
      <c r="I1089" s="561"/>
      <c r="J1089" s="549"/>
      <c r="K1089" s="470"/>
      <c r="L1089" s="459"/>
      <c r="M1089" s="459"/>
      <c r="N1089" s="466"/>
      <c r="O1089" s="1317"/>
      <c r="P1089" s="452"/>
    </row>
    <row r="1090" spans="1:17" s="51" customFormat="1" ht="15" customHeight="1">
      <c r="A1090" s="53"/>
      <c r="B1090" s="419"/>
      <c r="C1090" s="580"/>
      <c r="D1090" s="581"/>
      <c r="E1090" s="578"/>
      <c r="F1090" s="569"/>
      <c r="G1090" s="559"/>
      <c r="H1090" s="562"/>
      <c r="I1090" s="563"/>
      <c r="J1090" s="550"/>
      <c r="K1090" s="457"/>
      <c r="L1090" s="1453"/>
      <c r="M1090" s="1453"/>
      <c r="N1090" s="1454"/>
      <c r="O1090" s="1317"/>
      <c r="P1090" s="452"/>
    </row>
    <row r="1091" spans="1:17" s="51" customFormat="1" ht="15" customHeight="1">
      <c r="A1091" s="53"/>
      <c r="B1091" s="620"/>
      <c r="C1091" s="399"/>
      <c r="D1091" s="621"/>
      <c r="E1091" s="468"/>
      <c r="F1091" s="623"/>
      <c r="G1091" s="624"/>
      <c r="H1091" s="625"/>
      <c r="I1091" s="658"/>
      <c r="J1091" s="586"/>
      <c r="K1091" s="540"/>
      <c r="L1091" s="476"/>
      <c r="M1091" s="476"/>
      <c r="N1091" s="477"/>
      <c r="O1091" s="1317"/>
      <c r="P1091" s="452"/>
    </row>
    <row r="1092" spans="1:17" s="51" customFormat="1" ht="15" customHeight="1" thickBot="1">
      <c r="A1092" s="53"/>
      <c r="B1092" s="441"/>
      <c r="C1092" s="478" t="str">
        <f>+C998&amp;"　　　計"</f>
        <v>外・内装工事　　　計</v>
      </c>
      <c r="D1092" s="443"/>
      <c r="E1092" s="479"/>
      <c r="F1092" s="444"/>
      <c r="G1092" s="445"/>
      <c r="H1092" s="446"/>
      <c r="I1092" s="447"/>
      <c r="J1092" s="552"/>
      <c r="K1092" s="541"/>
      <c r="L1092" s="1455"/>
      <c r="M1092" s="1455"/>
      <c r="N1092" s="1456"/>
      <c r="O1092" s="1317"/>
      <c r="P1092" s="452"/>
      <c r="Q1092" s="656"/>
    </row>
    <row r="1093" spans="1:17" s="51" customFormat="1" ht="15" customHeight="1">
      <c r="A1093" s="53"/>
      <c r="B1093" s="596"/>
      <c r="C1093" s="597"/>
      <c r="D1093" s="618"/>
      <c r="E1093" s="598"/>
      <c r="F1093" s="599"/>
      <c r="G1093" s="600"/>
      <c r="H1093" s="601"/>
      <c r="I1093" s="602"/>
      <c r="J1093" s="593"/>
      <c r="K1093" s="516"/>
      <c r="L1093" s="491"/>
      <c r="M1093" s="491"/>
      <c r="N1093" s="492"/>
      <c r="O1093" s="1317"/>
      <c r="P1093" s="452"/>
    </row>
    <row r="1094" spans="1:17" s="51" customFormat="1" ht="15" customHeight="1">
      <c r="A1094" s="53"/>
      <c r="B1094" s="419">
        <v>17</v>
      </c>
      <c r="C1094" s="420" t="s">
        <v>88</v>
      </c>
      <c r="D1094" s="661"/>
      <c r="E1094" s="582"/>
      <c r="F1094" s="583"/>
      <c r="G1094" s="584"/>
      <c r="H1094" s="585"/>
      <c r="I1094" s="563"/>
      <c r="J1094" s="1457"/>
      <c r="K1094" s="1459"/>
      <c r="L1094" s="1453"/>
      <c r="M1094" s="1453"/>
      <c r="N1094" s="1454"/>
      <c r="O1094" s="1317"/>
      <c r="P1094" s="452"/>
    </row>
    <row r="1095" spans="1:17" s="51" customFormat="1" ht="15" customHeight="1">
      <c r="A1095" s="53"/>
      <c r="B1095" s="607"/>
      <c r="C1095" s="568"/>
      <c r="D1095" s="579"/>
      <c r="E1095" s="574"/>
      <c r="F1095" s="575"/>
      <c r="G1095" s="576"/>
      <c r="H1095" s="413"/>
      <c r="I1095" s="521"/>
      <c r="J1095" s="506"/>
      <c r="K1095" s="470"/>
      <c r="L1095" s="459"/>
      <c r="M1095" s="459"/>
      <c r="N1095" s="466"/>
      <c r="O1095" s="1317"/>
      <c r="P1095" s="452"/>
    </row>
    <row r="1096" spans="1:17" s="51" customFormat="1" ht="15" customHeight="1">
      <c r="A1096" s="53"/>
      <c r="B1096" s="1084"/>
      <c r="C1096" s="580" t="s">
        <v>589</v>
      </c>
      <c r="D1096" s="581"/>
      <c r="E1096" s="578" t="s">
        <v>590</v>
      </c>
      <c r="F1096" s="569">
        <v>3</v>
      </c>
      <c r="G1096" s="559" t="s">
        <v>191</v>
      </c>
      <c r="H1096" s="424"/>
      <c r="I1096" s="425"/>
      <c r="J1096" s="1457"/>
      <c r="K1096" s="1459"/>
      <c r="L1096" s="527"/>
      <c r="M1096" s="527"/>
      <c r="N1096" s="528"/>
      <c r="O1096" s="1317"/>
      <c r="P1096" s="452"/>
    </row>
    <row r="1097" spans="1:17" s="51" customFormat="1" ht="15" customHeight="1">
      <c r="A1097" s="53"/>
      <c r="B1097" s="607"/>
      <c r="C1097" s="568"/>
      <c r="D1097" s="579"/>
      <c r="E1097" s="574"/>
      <c r="F1097" s="575"/>
      <c r="G1097" s="576"/>
      <c r="H1097" s="413"/>
      <c r="I1097" s="521"/>
      <c r="J1097" s="506"/>
      <c r="K1097" s="470"/>
      <c r="L1097" s="459"/>
      <c r="M1097" s="459"/>
      <c r="N1097" s="466"/>
      <c r="O1097" s="1317"/>
      <c r="P1097" s="452"/>
    </row>
    <row r="1098" spans="1:17" s="51" customFormat="1" ht="15" customHeight="1">
      <c r="A1098" s="53"/>
      <c r="B1098" s="605"/>
      <c r="C1098" s="580" t="s">
        <v>2142</v>
      </c>
      <c r="D1098" s="581"/>
      <c r="E1098" s="578" t="s">
        <v>2143</v>
      </c>
      <c r="F1098" s="569">
        <v>1</v>
      </c>
      <c r="G1098" s="559" t="s">
        <v>191</v>
      </c>
      <c r="H1098" s="424"/>
      <c r="I1098" s="425"/>
      <c r="J1098" s="1457"/>
      <c r="K1098" s="1459"/>
      <c r="L1098" s="527"/>
      <c r="M1098" s="527"/>
      <c r="N1098" s="528"/>
      <c r="O1098" s="1317"/>
      <c r="P1098" s="452"/>
    </row>
    <row r="1099" spans="1:17" s="51" customFormat="1" ht="15" customHeight="1">
      <c r="A1099" s="53"/>
      <c r="B1099" s="607"/>
      <c r="C1099" s="568"/>
      <c r="D1099" s="573"/>
      <c r="E1099" s="574"/>
      <c r="F1099" s="575"/>
      <c r="G1099" s="576"/>
      <c r="H1099" s="413"/>
      <c r="I1099" s="521"/>
      <c r="J1099" s="506"/>
      <c r="K1099" s="470"/>
      <c r="L1099" s="459"/>
      <c r="M1099" s="459"/>
      <c r="N1099" s="466"/>
      <c r="O1099" s="1317"/>
      <c r="P1099" s="452"/>
    </row>
    <row r="1100" spans="1:17" s="51" customFormat="1" ht="15" customHeight="1">
      <c r="A1100" s="53"/>
      <c r="B1100" s="605"/>
      <c r="C1100" s="580" t="s">
        <v>2144</v>
      </c>
      <c r="D1100" s="577"/>
      <c r="E1100" s="578" t="s">
        <v>2145</v>
      </c>
      <c r="F1100" s="569">
        <v>2</v>
      </c>
      <c r="G1100" s="559" t="s">
        <v>191</v>
      </c>
      <c r="H1100" s="424"/>
      <c r="I1100" s="425"/>
      <c r="J1100" s="1457"/>
      <c r="K1100" s="1459"/>
      <c r="L1100" s="527"/>
      <c r="M1100" s="527"/>
      <c r="N1100" s="528"/>
      <c r="O1100" s="1317"/>
      <c r="P1100" s="452"/>
    </row>
    <row r="1101" spans="1:17" s="51" customFormat="1" ht="15" customHeight="1">
      <c r="A1101" s="53"/>
      <c r="B1101" s="607"/>
      <c r="C1101" s="568"/>
      <c r="D1101" s="573"/>
      <c r="E1101" s="574"/>
      <c r="F1101" s="575"/>
      <c r="G1101" s="576"/>
      <c r="H1101" s="413"/>
      <c r="I1101" s="521"/>
      <c r="J1101" s="506"/>
      <c r="K1101" s="470"/>
      <c r="L1101" s="459"/>
      <c r="M1101" s="459"/>
      <c r="N1101" s="466"/>
      <c r="O1101" s="1317"/>
      <c r="P1101" s="452"/>
    </row>
    <row r="1102" spans="1:17" s="51" customFormat="1" ht="15" customHeight="1">
      <c r="A1102" s="53"/>
      <c r="B1102" s="605"/>
      <c r="C1102" s="580" t="s">
        <v>2146</v>
      </c>
      <c r="D1102" s="577"/>
      <c r="E1102" s="578" t="s">
        <v>2147</v>
      </c>
      <c r="F1102" s="569">
        <v>2</v>
      </c>
      <c r="G1102" s="559" t="s">
        <v>191</v>
      </c>
      <c r="H1102" s="424"/>
      <c r="I1102" s="425"/>
      <c r="J1102" s="1457"/>
      <c r="K1102" s="1459"/>
      <c r="L1102" s="527"/>
      <c r="M1102" s="527"/>
      <c r="N1102" s="528"/>
      <c r="O1102" s="1317"/>
      <c r="P1102" s="452"/>
    </row>
    <row r="1103" spans="1:17" s="51" customFormat="1" ht="15" customHeight="1">
      <c r="A1103" s="53"/>
      <c r="B1103" s="607"/>
      <c r="C1103" s="568"/>
      <c r="D1103" s="579"/>
      <c r="E1103" s="574"/>
      <c r="F1103" s="575"/>
      <c r="G1103" s="576"/>
      <c r="H1103" s="413"/>
      <c r="I1103" s="521"/>
      <c r="J1103" s="506"/>
      <c r="K1103" s="470"/>
      <c r="L1103" s="459"/>
      <c r="M1103" s="459"/>
      <c r="N1103" s="466"/>
      <c r="O1103" s="1317"/>
      <c r="P1103" s="452"/>
    </row>
    <row r="1104" spans="1:17" s="51" customFormat="1" ht="15" customHeight="1">
      <c r="A1104" s="53"/>
      <c r="B1104" s="605"/>
      <c r="C1104" s="580" t="s">
        <v>2148</v>
      </c>
      <c r="D1104" s="581"/>
      <c r="E1104" s="578" t="s">
        <v>2149</v>
      </c>
      <c r="F1104" s="569">
        <v>2</v>
      </c>
      <c r="G1104" s="559" t="s">
        <v>191</v>
      </c>
      <c r="H1104" s="424"/>
      <c r="I1104" s="425"/>
      <c r="J1104" s="1457"/>
      <c r="K1104" s="1459"/>
      <c r="L1104" s="1453"/>
      <c r="M1104" s="1453"/>
      <c r="N1104" s="1454"/>
      <c r="O1104" s="1317"/>
      <c r="P1104" s="452"/>
    </row>
    <row r="1105" spans="1:16" s="51" customFormat="1" ht="15" customHeight="1">
      <c r="A1105" s="53"/>
      <c r="B1105" s="607"/>
      <c r="C1105" s="568"/>
      <c r="D1105" s="579"/>
      <c r="E1105" s="574"/>
      <c r="F1105" s="575"/>
      <c r="G1105" s="576"/>
      <c r="H1105" s="413"/>
      <c r="I1105" s="521"/>
      <c r="J1105" s="506"/>
      <c r="K1105" s="470"/>
      <c r="L1105" s="459"/>
      <c r="M1105" s="459"/>
      <c r="N1105" s="466"/>
      <c r="O1105" s="1317"/>
      <c r="P1105" s="452"/>
    </row>
    <row r="1106" spans="1:16" s="51" customFormat="1" ht="15" customHeight="1">
      <c r="A1106" s="53"/>
      <c r="B1106" s="605"/>
      <c r="C1106" s="580" t="s">
        <v>2150</v>
      </c>
      <c r="D1106" s="581"/>
      <c r="E1106" s="578" t="s">
        <v>2151</v>
      </c>
      <c r="F1106" s="569">
        <v>8</v>
      </c>
      <c r="G1106" s="559" t="s">
        <v>191</v>
      </c>
      <c r="H1106" s="424"/>
      <c r="I1106" s="425"/>
      <c r="J1106" s="1457"/>
      <c r="K1106" s="1459"/>
      <c r="L1106" s="1453"/>
      <c r="M1106" s="1453"/>
      <c r="N1106" s="1454"/>
      <c r="O1106" s="1317"/>
      <c r="P1106" s="452"/>
    </row>
    <row r="1107" spans="1:16" s="51" customFormat="1" ht="15" customHeight="1">
      <c r="A1107" s="53"/>
      <c r="B1107" s="607"/>
      <c r="C1107" s="568"/>
      <c r="D1107" s="573"/>
      <c r="E1107" s="574"/>
      <c r="F1107" s="575"/>
      <c r="G1107" s="576"/>
      <c r="H1107" s="413"/>
      <c r="I1107" s="521"/>
      <c r="J1107" s="506"/>
      <c r="K1107" s="470"/>
      <c r="L1107" s="459"/>
      <c r="M1107" s="459"/>
      <c r="N1107" s="466"/>
      <c r="O1107" s="1317"/>
      <c r="P1107" s="452"/>
    </row>
    <row r="1108" spans="1:16" s="51" customFormat="1" ht="15" customHeight="1">
      <c r="A1108" s="53"/>
      <c r="B1108" s="605"/>
      <c r="C1108" s="580" t="s">
        <v>120</v>
      </c>
      <c r="D1108" s="577"/>
      <c r="E1108" s="578" t="s">
        <v>2152</v>
      </c>
      <c r="F1108" s="569">
        <v>4</v>
      </c>
      <c r="G1108" s="559" t="s">
        <v>191</v>
      </c>
      <c r="H1108" s="424"/>
      <c r="I1108" s="425"/>
      <c r="J1108" s="1457"/>
      <c r="K1108" s="1459"/>
      <c r="L1108" s="1453"/>
      <c r="M1108" s="1453"/>
      <c r="N1108" s="1454"/>
      <c r="O1108" s="1317"/>
      <c r="P1108" s="452"/>
    </row>
    <row r="1109" spans="1:16" s="51" customFormat="1" ht="15" customHeight="1">
      <c r="A1109" s="53"/>
      <c r="B1109" s="408"/>
      <c r="C1109" s="568"/>
      <c r="D1109" s="573"/>
      <c r="E1109" s="574"/>
      <c r="F1109" s="575"/>
      <c r="G1109" s="576"/>
      <c r="H1109" s="413"/>
      <c r="I1109" s="521"/>
      <c r="J1109" s="506"/>
      <c r="K1109" s="470"/>
      <c r="L1109" s="459"/>
      <c r="M1109" s="459"/>
      <c r="N1109" s="466"/>
      <c r="O1109" s="1317"/>
      <c r="P1109" s="452"/>
    </row>
    <row r="1110" spans="1:16" s="51" customFormat="1" ht="15" customHeight="1">
      <c r="A1110" s="53"/>
      <c r="B1110" s="419"/>
      <c r="C1110" s="580" t="s">
        <v>120</v>
      </c>
      <c r="D1110" s="577"/>
      <c r="E1110" s="578" t="s">
        <v>2153</v>
      </c>
      <c r="F1110" s="569">
        <v>3</v>
      </c>
      <c r="G1110" s="559" t="s">
        <v>191</v>
      </c>
      <c r="H1110" s="424"/>
      <c r="I1110" s="425"/>
      <c r="J1110" s="1457"/>
      <c r="K1110" s="1459"/>
      <c r="L1110" s="1453"/>
      <c r="M1110" s="1453"/>
      <c r="N1110" s="1454"/>
      <c r="O1110" s="1317"/>
      <c r="P1110" s="452"/>
    </row>
    <row r="1111" spans="1:16" s="51" customFormat="1" ht="15" customHeight="1">
      <c r="A1111" s="53"/>
      <c r="B1111" s="408"/>
      <c r="C1111" s="568"/>
      <c r="D1111" s="573"/>
      <c r="E1111" s="574"/>
      <c r="F1111" s="575"/>
      <c r="G1111" s="576"/>
      <c r="H1111" s="413"/>
      <c r="I1111" s="521"/>
      <c r="J1111" s="506"/>
      <c r="K1111" s="470"/>
      <c r="L1111" s="459"/>
      <c r="M1111" s="459"/>
      <c r="N1111" s="466"/>
      <c r="O1111" s="1317"/>
      <c r="P1111" s="452"/>
    </row>
    <row r="1112" spans="1:16" s="51" customFormat="1" ht="15" customHeight="1">
      <c r="A1112" s="53"/>
      <c r="B1112" s="419"/>
      <c r="C1112" s="580" t="s">
        <v>2154</v>
      </c>
      <c r="D1112" s="577"/>
      <c r="E1112" s="578" t="s">
        <v>2149</v>
      </c>
      <c r="F1112" s="569">
        <v>2</v>
      </c>
      <c r="G1112" s="559" t="s">
        <v>191</v>
      </c>
      <c r="H1112" s="424"/>
      <c r="I1112" s="425"/>
      <c r="J1112" s="1457"/>
      <c r="K1112" s="1459"/>
      <c r="L1112" s="1453"/>
      <c r="M1112" s="1453"/>
      <c r="N1112" s="1454"/>
      <c r="O1112" s="1317"/>
      <c r="P1112" s="452"/>
    </row>
    <row r="1113" spans="1:16" s="51" customFormat="1" ht="15" customHeight="1">
      <c r="A1113" s="53"/>
      <c r="B1113" s="408"/>
      <c r="C1113" s="568"/>
      <c r="D1113" s="573"/>
      <c r="E1113" s="574"/>
      <c r="F1113" s="575"/>
      <c r="G1113" s="576"/>
      <c r="H1113" s="560"/>
      <c r="I1113" s="561"/>
      <c r="J1113" s="549"/>
      <c r="K1113" s="470"/>
      <c r="L1113" s="459"/>
      <c r="M1113" s="459"/>
      <c r="N1113" s="466"/>
      <c r="O1113" s="1317"/>
      <c r="P1113" s="452"/>
    </row>
    <row r="1114" spans="1:16" s="51" customFormat="1" ht="15" customHeight="1">
      <c r="A1114" s="53"/>
      <c r="B1114" s="419"/>
      <c r="C1114" s="580" t="s">
        <v>594</v>
      </c>
      <c r="D1114" s="577"/>
      <c r="E1114" s="578"/>
      <c r="F1114" s="569">
        <v>1</v>
      </c>
      <c r="G1114" s="559" t="s">
        <v>127</v>
      </c>
      <c r="H1114" s="562"/>
      <c r="I1114" s="563"/>
      <c r="J1114" s="1457"/>
      <c r="K1114" s="1459"/>
      <c r="L1114" s="1453"/>
      <c r="M1114" s="1453"/>
      <c r="N1114" s="1454"/>
      <c r="O1114" s="1317"/>
      <c r="P1114" s="452"/>
    </row>
    <row r="1115" spans="1:16" s="51" customFormat="1" ht="15" customHeight="1">
      <c r="A1115" s="53"/>
      <c r="B1115" s="607"/>
      <c r="C1115" s="568"/>
      <c r="D1115" s="579"/>
      <c r="E1115" s="574"/>
      <c r="F1115" s="575"/>
      <c r="G1115" s="576"/>
      <c r="H1115" s="413"/>
      <c r="I1115" s="521"/>
      <c r="J1115" s="506"/>
      <c r="K1115" s="470"/>
      <c r="L1115" s="459"/>
      <c r="M1115" s="459"/>
      <c r="N1115" s="466"/>
      <c r="O1115" s="1317"/>
      <c r="P1115" s="452"/>
    </row>
    <row r="1116" spans="1:16" s="51" customFormat="1" ht="15" customHeight="1">
      <c r="A1116" s="53"/>
      <c r="B1116" s="605"/>
      <c r="C1116" s="580"/>
      <c r="D1116" s="581"/>
      <c r="E1116" s="578"/>
      <c r="F1116" s="569"/>
      <c r="G1116" s="559"/>
      <c r="H1116" s="424"/>
      <c r="I1116" s="425"/>
      <c r="J1116" s="1457"/>
      <c r="K1116" s="1459"/>
      <c r="L1116" s="1453"/>
      <c r="M1116" s="1453"/>
      <c r="N1116" s="1454"/>
      <c r="O1116" s="1317"/>
      <c r="P1116" s="452"/>
    </row>
    <row r="1117" spans="1:16" s="51" customFormat="1" ht="15" customHeight="1">
      <c r="A1117" s="53"/>
      <c r="B1117" s="607"/>
      <c r="C1117" s="568"/>
      <c r="D1117" s="579"/>
      <c r="E1117" s="574"/>
      <c r="F1117" s="575"/>
      <c r="G1117" s="576"/>
      <c r="H1117" s="413"/>
      <c r="I1117" s="521"/>
      <c r="J1117" s="506"/>
      <c r="K1117" s="470"/>
      <c r="L1117" s="459"/>
      <c r="M1117" s="459"/>
      <c r="N1117" s="466"/>
      <c r="O1117" s="1317"/>
      <c r="P1117" s="452"/>
    </row>
    <row r="1118" spans="1:16" s="51" customFormat="1" ht="15" customHeight="1">
      <c r="A1118" s="53"/>
      <c r="B1118" s="605"/>
      <c r="C1118" s="580"/>
      <c r="D1118" s="581"/>
      <c r="E1118" s="578"/>
      <c r="F1118" s="569"/>
      <c r="G1118" s="559"/>
      <c r="H1118" s="424"/>
      <c r="I1118" s="425"/>
      <c r="J1118" s="1457"/>
      <c r="K1118" s="1459"/>
      <c r="L1118" s="1453"/>
      <c r="M1118" s="1453"/>
      <c r="N1118" s="1454"/>
      <c r="O1118" s="1317"/>
      <c r="P1118" s="452"/>
    </row>
    <row r="1119" spans="1:16" s="51" customFormat="1" ht="15" customHeight="1">
      <c r="A1119" s="53"/>
      <c r="B1119" s="607"/>
      <c r="C1119" s="568"/>
      <c r="D1119" s="573"/>
      <c r="E1119" s="574"/>
      <c r="F1119" s="575"/>
      <c r="G1119" s="576"/>
      <c r="H1119" s="413"/>
      <c r="I1119" s="521"/>
      <c r="J1119" s="506"/>
      <c r="K1119" s="470"/>
      <c r="L1119" s="459"/>
      <c r="M1119" s="459"/>
      <c r="N1119" s="466"/>
      <c r="O1119" s="1317"/>
      <c r="P1119" s="452"/>
    </row>
    <row r="1120" spans="1:16" s="51" customFormat="1" ht="15" customHeight="1">
      <c r="A1120" s="53"/>
      <c r="B1120" s="605"/>
      <c r="C1120" s="580"/>
      <c r="D1120" s="577"/>
      <c r="E1120" s="578"/>
      <c r="F1120" s="569"/>
      <c r="G1120" s="559"/>
      <c r="H1120" s="424"/>
      <c r="I1120" s="425"/>
      <c r="J1120" s="1457"/>
      <c r="K1120" s="1459"/>
      <c r="L1120" s="1453"/>
      <c r="M1120" s="1453"/>
      <c r="N1120" s="1454"/>
      <c r="O1120" s="1317"/>
      <c r="P1120" s="452"/>
    </row>
    <row r="1121" spans="1:18" s="51" customFormat="1" ht="15" customHeight="1">
      <c r="A1121" s="53"/>
      <c r="B1121" s="408"/>
      <c r="C1121" s="568"/>
      <c r="D1121" s="573"/>
      <c r="E1121" s="574"/>
      <c r="F1121" s="575"/>
      <c r="G1121" s="576"/>
      <c r="H1121" s="413"/>
      <c r="I1121" s="521"/>
      <c r="J1121" s="506"/>
      <c r="K1121" s="470"/>
      <c r="L1121" s="459"/>
      <c r="M1121" s="459"/>
      <c r="N1121" s="466"/>
      <c r="O1121" s="1317"/>
      <c r="P1121" s="452"/>
    </row>
    <row r="1122" spans="1:18" s="51" customFormat="1" ht="15" customHeight="1">
      <c r="A1122" s="53"/>
      <c r="B1122" s="419"/>
      <c r="C1122" s="580"/>
      <c r="D1122" s="577"/>
      <c r="E1122" s="578"/>
      <c r="F1122" s="569"/>
      <c r="G1122" s="559"/>
      <c r="H1122" s="424"/>
      <c r="I1122" s="425"/>
      <c r="J1122" s="1457"/>
      <c r="K1122" s="1459"/>
      <c r="L1122" s="1453"/>
      <c r="M1122" s="1453"/>
      <c r="N1122" s="1454"/>
      <c r="O1122" s="1317"/>
      <c r="P1122" s="452"/>
    </row>
    <row r="1123" spans="1:18" s="51" customFormat="1" ht="15" customHeight="1">
      <c r="A1123" s="53"/>
      <c r="B1123" s="620"/>
      <c r="C1123" s="611"/>
      <c r="D1123" s="1086"/>
      <c r="E1123" s="574"/>
      <c r="F1123" s="613"/>
      <c r="G1123" s="614"/>
      <c r="H1123" s="625"/>
      <c r="I1123" s="641"/>
      <c r="J1123" s="539"/>
      <c r="K1123" s="540"/>
      <c r="L1123" s="476"/>
      <c r="M1123" s="476"/>
      <c r="N1123" s="477"/>
      <c r="O1123" s="1317"/>
      <c r="P1123" s="452"/>
    </row>
    <row r="1124" spans="1:18" s="51" customFormat="1" ht="15" customHeight="1" thickBot="1">
      <c r="A1124" s="53"/>
      <c r="B1124" s="441"/>
      <c r="C1124" s="478" t="str">
        <f>+C1094&amp;"　　　計"</f>
        <v>サイン工事　　　計</v>
      </c>
      <c r="D1124" s="443"/>
      <c r="E1124" s="479"/>
      <c r="F1124" s="444"/>
      <c r="G1124" s="445"/>
      <c r="H1124" s="446"/>
      <c r="I1124" s="447"/>
      <c r="J1124" s="1460"/>
      <c r="K1124" s="1461"/>
      <c r="L1124" s="1455"/>
      <c r="M1124" s="1455"/>
      <c r="N1124" s="1456"/>
      <c r="O1124" s="1317"/>
      <c r="P1124" s="452"/>
      <c r="Q1124" s="656"/>
    </row>
    <row r="1125" spans="1:18" s="51" customFormat="1" ht="15" customHeight="1">
      <c r="A1125" s="53"/>
      <c r="B1125" s="385"/>
      <c r="C1125" s="617"/>
      <c r="D1125" s="618"/>
      <c r="E1125" s="598"/>
      <c r="F1125" s="599"/>
      <c r="G1125" s="600"/>
      <c r="H1125" s="601"/>
      <c r="I1125" s="602"/>
      <c r="J1125" s="593"/>
      <c r="K1125" s="516"/>
      <c r="L1125" s="491"/>
      <c r="M1125" s="491"/>
      <c r="N1125" s="492"/>
      <c r="O1125" s="1317"/>
      <c r="P1125" s="452"/>
    </row>
    <row r="1126" spans="1:18" s="51" customFormat="1" ht="15" customHeight="1">
      <c r="A1126" s="53"/>
      <c r="B1126" s="419">
        <v>18</v>
      </c>
      <c r="C1126" s="420" t="s">
        <v>1773</v>
      </c>
      <c r="D1126" s="661"/>
      <c r="E1126" s="582"/>
      <c r="F1126" s="583"/>
      <c r="G1126" s="584"/>
      <c r="H1126" s="585"/>
      <c r="I1126" s="563"/>
      <c r="J1126" s="550"/>
      <c r="K1126" s="457"/>
      <c r="L1126" s="1453"/>
      <c r="M1126" s="1453"/>
      <c r="N1126" s="1454"/>
      <c r="O1126" s="1317"/>
      <c r="P1126" s="452"/>
    </row>
    <row r="1127" spans="1:18" s="51" customFormat="1" ht="15" customHeight="1">
      <c r="A1127" s="53"/>
      <c r="B1127" s="672"/>
      <c r="C1127" s="568"/>
      <c r="D1127" s="579"/>
      <c r="E1127" s="574"/>
      <c r="F1127" s="575"/>
      <c r="G1127" s="576"/>
      <c r="H1127" s="560"/>
      <c r="I1127" s="561"/>
      <c r="J1127" s="549"/>
      <c r="K1127" s="470"/>
      <c r="L1127" s="459"/>
      <c r="M1127" s="459"/>
      <c r="N1127" s="466"/>
      <c r="O1127" s="1317"/>
      <c r="P1127" s="452"/>
    </row>
    <row r="1128" spans="1:18" s="51" customFormat="1" ht="15" customHeight="1">
      <c r="A1128" s="53"/>
      <c r="B1128" s="396" t="s">
        <v>360</v>
      </c>
      <c r="C1128" s="580" t="s">
        <v>2155</v>
      </c>
      <c r="D1128" s="581"/>
      <c r="E1128" s="582"/>
      <c r="F1128" s="569">
        <v>1</v>
      </c>
      <c r="G1128" s="559" t="s">
        <v>127</v>
      </c>
      <c r="H1128" s="562"/>
      <c r="I1128" s="563"/>
      <c r="J1128" s="550"/>
      <c r="K1128" s="457"/>
      <c r="L1128" s="1453"/>
      <c r="M1128" s="1453"/>
      <c r="N1128" s="1454"/>
      <c r="O1128" s="1317"/>
      <c r="P1128" s="452"/>
    </row>
    <row r="1129" spans="1:18" s="51" customFormat="1" ht="15" customHeight="1">
      <c r="A1129" s="53"/>
      <c r="B1129" s="603"/>
      <c r="C1129" s="664"/>
      <c r="D1129" s="579"/>
      <c r="E1129" s="574"/>
      <c r="F1129" s="575"/>
      <c r="G1129" s="576"/>
      <c r="H1129" s="560"/>
      <c r="I1129" s="561"/>
      <c r="J1129" s="549"/>
      <c r="K1129" s="470"/>
      <c r="L1129" s="459"/>
      <c r="M1129" s="459"/>
      <c r="N1129" s="466"/>
      <c r="O1129" s="1317"/>
      <c r="P1129" s="452"/>
      <c r="Q1129" s="1087"/>
    </row>
    <row r="1130" spans="1:18" s="51" customFormat="1" ht="15" customHeight="1">
      <c r="A1130" s="53"/>
      <c r="B1130" s="419" t="s">
        <v>362</v>
      </c>
      <c r="C1130" s="580" t="s">
        <v>2156</v>
      </c>
      <c r="D1130" s="581"/>
      <c r="E1130" s="578"/>
      <c r="F1130" s="569">
        <v>1</v>
      </c>
      <c r="G1130" s="559" t="s">
        <v>127</v>
      </c>
      <c r="H1130" s="562"/>
      <c r="I1130" s="563"/>
      <c r="J1130" s="550"/>
      <c r="K1130" s="457"/>
      <c r="L1130" s="1453"/>
      <c r="M1130" s="1453"/>
      <c r="N1130" s="1454"/>
      <c r="O1130" s="1317"/>
      <c r="P1130" s="452"/>
      <c r="R1130" s="1088"/>
    </row>
    <row r="1131" spans="1:18" s="51" customFormat="1" ht="15" customHeight="1">
      <c r="A1131" s="53"/>
      <c r="B1131" s="603"/>
      <c r="C1131" s="568"/>
      <c r="D1131" s="573"/>
      <c r="E1131" s="574"/>
      <c r="F1131" s="575"/>
      <c r="G1131" s="576"/>
      <c r="H1131" s="560"/>
      <c r="I1131" s="561"/>
      <c r="J1131" s="549"/>
      <c r="K1131" s="470"/>
      <c r="L1131" s="459"/>
      <c r="M1131" s="459"/>
      <c r="N1131" s="466"/>
      <c r="O1131" s="1317"/>
      <c r="P1131" s="452"/>
    </row>
    <row r="1132" spans="1:18" s="51" customFormat="1" ht="15" customHeight="1">
      <c r="A1132" s="53"/>
      <c r="B1132" s="604"/>
      <c r="C1132" s="580"/>
      <c r="D1132" s="577"/>
      <c r="E1132" s="578"/>
      <c r="F1132" s="569"/>
      <c r="G1132" s="559"/>
      <c r="H1132" s="562"/>
      <c r="I1132" s="563"/>
      <c r="J1132" s="550"/>
      <c r="K1132" s="457"/>
      <c r="L1132" s="527"/>
      <c r="M1132" s="527"/>
      <c r="N1132" s="528"/>
      <c r="O1132" s="1317"/>
      <c r="P1132" s="452"/>
    </row>
    <row r="1133" spans="1:18" s="51" customFormat="1" ht="15" customHeight="1">
      <c r="A1133" s="53"/>
      <c r="B1133" s="603"/>
      <c r="C1133" s="568"/>
      <c r="D1133" s="579"/>
      <c r="E1133" s="574"/>
      <c r="F1133" s="575"/>
      <c r="G1133" s="576"/>
      <c r="H1133" s="560"/>
      <c r="I1133" s="561"/>
      <c r="J1133" s="549"/>
      <c r="K1133" s="470"/>
      <c r="L1133" s="459"/>
      <c r="M1133" s="459"/>
      <c r="N1133" s="466"/>
      <c r="O1133" s="1317"/>
      <c r="P1133" s="452"/>
      <c r="R1133" s="1088"/>
    </row>
    <row r="1134" spans="1:18" s="51" customFormat="1" ht="15" customHeight="1">
      <c r="A1134" s="53"/>
      <c r="B1134" s="604"/>
      <c r="C1134" s="580"/>
      <c r="D1134" s="581"/>
      <c r="E1134" s="578"/>
      <c r="F1134" s="569"/>
      <c r="G1134" s="559"/>
      <c r="H1134" s="562"/>
      <c r="I1134" s="563"/>
      <c r="J1134" s="550"/>
      <c r="K1134" s="457"/>
      <c r="L1134" s="527"/>
      <c r="M1134" s="527"/>
      <c r="N1134" s="528"/>
      <c r="O1134" s="1317"/>
      <c r="P1134" s="452"/>
    </row>
    <row r="1135" spans="1:18" s="51" customFormat="1" ht="15" customHeight="1">
      <c r="A1135" s="53"/>
      <c r="B1135" s="603"/>
      <c r="C1135" s="568"/>
      <c r="D1135" s="579"/>
      <c r="E1135" s="574"/>
      <c r="F1135" s="575"/>
      <c r="G1135" s="576"/>
      <c r="H1135" s="560"/>
      <c r="I1135" s="561"/>
      <c r="J1135" s="549"/>
      <c r="K1135" s="470"/>
      <c r="L1135" s="459"/>
      <c r="M1135" s="459"/>
      <c r="N1135" s="466"/>
      <c r="O1135" s="1317"/>
      <c r="P1135" s="452"/>
    </row>
    <row r="1136" spans="1:18" s="51" customFormat="1" ht="15" customHeight="1">
      <c r="A1136" s="53"/>
      <c r="B1136" s="605"/>
      <c r="C1136" s="580"/>
      <c r="D1136" s="581"/>
      <c r="E1136" s="578"/>
      <c r="F1136" s="569"/>
      <c r="G1136" s="559"/>
      <c r="H1136" s="562"/>
      <c r="I1136" s="563"/>
      <c r="J1136" s="550"/>
      <c r="K1136" s="457"/>
      <c r="L1136" s="527"/>
      <c r="M1136" s="527"/>
      <c r="N1136" s="528"/>
      <c r="O1136" s="1317"/>
      <c r="P1136" s="452"/>
    </row>
    <row r="1137" spans="1:16" s="51" customFormat="1" ht="15" customHeight="1">
      <c r="A1137" s="53"/>
      <c r="B1137" s="607"/>
      <c r="C1137" s="568"/>
      <c r="D1137" s="579"/>
      <c r="E1137" s="574"/>
      <c r="F1137" s="575"/>
      <c r="G1137" s="576"/>
      <c r="H1137" s="560"/>
      <c r="I1137" s="561"/>
      <c r="J1137" s="549"/>
      <c r="K1137" s="470"/>
      <c r="L1137" s="459"/>
      <c r="M1137" s="459"/>
      <c r="N1137" s="466"/>
      <c r="O1137" s="1317"/>
      <c r="P1137" s="452"/>
    </row>
    <row r="1138" spans="1:16" s="51" customFormat="1" ht="15" customHeight="1">
      <c r="A1138" s="53"/>
      <c r="B1138" s="605"/>
      <c r="C1138" s="580"/>
      <c r="D1138" s="581"/>
      <c r="E1138" s="578"/>
      <c r="F1138" s="569"/>
      <c r="G1138" s="559"/>
      <c r="H1138" s="562"/>
      <c r="I1138" s="563"/>
      <c r="J1138" s="550"/>
      <c r="K1138" s="457"/>
      <c r="L1138" s="527"/>
      <c r="M1138" s="527"/>
      <c r="N1138" s="528"/>
      <c r="O1138" s="1317"/>
      <c r="P1138" s="452"/>
    </row>
    <row r="1139" spans="1:16" s="51" customFormat="1" ht="15" customHeight="1">
      <c r="A1139" s="53"/>
      <c r="B1139" s="607"/>
      <c r="C1139" s="568"/>
      <c r="D1139" s="579"/>
      <c r="E1139" s="574"/>
      <c r="F1139" s="575"/>
      <c r="G1139" s="576"/>
      <c r="H1139" s="560"/>
      <c r="I1139" s="561"/>
      <c r="J1139" s="549"/>
      <c r="K1139" s="470"/>
      <c r="L1139" s="459"/>
      <c r="M1139" s="459"/>
      <c r="N1139" s="466"/>
      <c r="O1139" s="1317"/>
      <c r="P1139" s="452"/>
    </row>
    <row r="1140" spans="1:16" s="51" customFormat="1" ht="15" customHeight="1">
      <c r="A1140" s="53"/>
      <c r="B1140" s="605"/>
      <c r="C1140" s="580"/>
      <c r="D1140" s="581"/>
      <c r="E1140" s="578"/>
      <c r="F1140" s="569"/>
      <c r="G1140" s="559"/>
      <c r="H1140" s="562"/>
      <c r="I1140" s="563"/>
      <c r="J1140" s="550"/>
      <c r="K1140" s="457"/>
      <c r="L1140" s="527"/>
      <c r="M1140" s="527"/>
      <c r="N1140" s="528"/>
      <c r="O1140" s="1317"/>
      <c r="P1140" s="452"/>
    </row>
    <row r="1141" spans="1:16" s="51" customFormat="1" ht="15" customHeight="1">
      <c r="A1141" s="53"/>
      <c r="B1141" s="607"/>
      <c r="C1141" s="664"/>
      <c r="D1141" s="579"/>
      <c r="E1141" s="574"/>
      <c r="F1141" s="575"/>
      <c r="G1141" s="576"/>
      <c r="H1141" s="560"/>
      <c r="I1141" s="561"/>
      <c r="J1141" s="549"/>
      <c r="K1141" s="470"/>
      <c r="L1141" s="459"/>
      <c r="M1141" s="459"/>
      <c r="N1141" s="466"/>
      <c r="O1141" s="1317"/>
      <c r="P1141" s="452"/>
    </row>
    <row r="1142" spans="1:16" s="51" customFormat="1" ht="15" customHeight="1">
      <c r="A1142" s="53"/>
      <c r="B1142" s="605"/>
      <c r="C1142" s="580"/>
      <c r="D1142" s="581"/>
      <c r="E1142" s="578"/>
      <c r="F1142" s="569"/>
      <c r="G1142" s="559"/>
      <c r="H1142" s="562"/>
      <c r="I1142" s="563"/>
      <c r="J1142" s="550"/>
      <c r="K1142" s="457"/>
      <c r="L1142" s="527"/>
      <c r="M1142" s="527"/>
      <c r="N1142" s="528"/>
      <c r="O1142" s="1317"/>
      <c r="P1142" s="452"/>
    </row>
    <row r="1143" spans="1:16" s="51" customFormat="1" ht="15" customHeight="1">
      <c r="A1143" s="53"/>
      <c r="B1143" s="607"/>
      <c r="C1143" s="568"/>
      <c r="D1143" s="579"/>
      <c r="E1143" s="574"/>
      <c r="F1143" s="575"/>
      <c r="G1143" s="576"/>
      <c r="H1143" s="560"/>
      <c r="I1143" s="561"/>
      <c r="J1143" s="549"/>
      <c r="K1143" s="470"/>
      <c r="L1143" s="459"/>
      <c r="M1143" s="459"/>
      <c r="N1143" s="466"/>
      <c r="O1143" s="1317"/>
      <c r="P1143" s="452"/>
    </row>
    <row r="1144" spans="1:16" s="51" customFormat="1" ht="15" customHeight="1">
      <c r="A1144" s="53"/>
      <c r="B1144" s="605"/>
      <c r="C1144" s="580"/>
      <c r="D1144" s="581"/>
      <c r="E1144" s="578"/>
      <c r="F1144" s="569"/>
      <c r="G1144" s="559"/>
      <c r="H1144" s="562"/>
      <c r="I1144" s="563"/>
      <c r="J1144" s="550"/>
      <c r="K1144" s="457"/>
      <c r="L1144" s="527"/>
      <c r="M1144" s="527"/>
      <c r="N1144" s="528"/>
      <c r="O1144" s="1317"/>
      <c r="P1144" s="452"/>
    </row>
    <row r="1145" spans="1:16" s="51" customFormat="1" ht="15" customHeight="1">
      <c r="A1145" s="53"/>
      <c r="B1145" s="607"/>
      <c r="C1145" s="568"/>
      <c r="D1145" s="579"/>
      <c r="E1145" s="574"/>
      <c r="F1145" s="575"/>
      <c r="G1145" s="576"/>
      <c r="H1145" s="560"/>
      <c r="I1145" s="561"/>
      <c r="J1145" s="549"/>
      <c r="K1145" s="470"/>
      <c r="L1145" s="459"/>
      <c r="M1145" s="459"/>
      <c r="N1145" s="466"/>
      <c r="O1145" s="1317"/>
      <c r="P1145" s="452"/>
    </row>
    <row r="1146" spans="1:16" s="51" customFormat="1" ht="15" customHeight="1">
      <c r="A1146" s="53"/>
      <c r="B1146" s="605"/>
      <c r="C1146" s="638"/>
      <c r="D1146" s="581"/>
      <c r="E1146" s="578"/>
      <c r="F1146" s="569"/>
      <c r="G1146" s="559"/>
      <c r="H1146" s="562"/>
      <c r="I1146" s="563"/>
      <c r="J1146" s="550"/>
      <c r="K1146" s="457"/>
      <c r="L1146" s="527"/>
      <c r="M1146" s="527"/>
      <c r="N1146" s="528"/>
      <c r="O1146" s="1317"/>
      <c r="P1146" s="452"/>
    </row>
    <row r="1147" spans="1:16" s="51" customFormat="1" ht="15" customHeight="1">
      <c r="A1147" s="53"/>
      <c r="B1147" s="607"/>
      <c r="C1147" s="568"/>
      <c r="D1147" s="579"/>
      <c r="E1147" s="574"/>
      <c r="F1147" s="575"/>
      <c r="G1147" s="576"/>
      <c r="H1147" s="560"/>
      <c r="I1147" s="561"/>
      <c r="J1147" s="549"/>
      <c r="K1147" s="470"/>
      <c r="L1147" s="459"/>
      <c r="M1147" s="459"/>
      <c r="N1147" s="466"/>
      <c r="O1147" s="1317"/>
      <c r="P1147" s="452"/>
    </row>
    <row r="1148" spans="1:16" s="51" customFormat="1" ht="15" customHeight="1">
      <c r="A1148" s="53"/>
      <c r="B1148" s="605"/>
      <c r="C1148" s="580"/>
      <c r="D1148" s="581"/>
      <c r="E1148" s="578"/>
      <c r="F1148" s="569"/>
      <c r="G1148" s="559"/>
      <c r="H1148" s="562"/>
      <c r="I1148" s="563"/>
      <c r="J1148" s="550"/>
      <c r="K1148" s="457"/>
      <c r="L1148" s="527"/>
      <c r="M1148" s="527"/>
      <c r="N1148" s="528"/>
      <c r="O1148" s="1317"/>
      <c r="P1148" s="452"/>
    </row>
    <row r="1149" spans="1:16" s="51" customFormat="1" ht="15" customHeight="1">
      <c r="A1149" s="53"/>
      <c r="B1149" s="607"/>
      <c r="C1149" s="568"/>
      <c r="D1149" s="579"/>
      <c r="E1149" s="1089"/>
      <c r="F1149" s="575"/>
      <c r="G1149" s="576"/>
      <c r="H1149" s="560"/>
      <c r="I1149" s="561"/>
      <c r="J1149" s="549"/>
      <c r="K1149" s="470"/>
      <c r="L1149" s="459"/>
      <c r="M1149" s="459"/>
      <c r="N1149" s="466"/>
      <c r="O1149" s="1317"/>
      <c r="P1149" s="452"/>
    </row>
    <row r="1150" spans="1:16" s="51" customFormat="1" ht="15" customHeight="1">
      <c r="A1150" s="53"/>
      <c r="B1150" s="605"/>
      <c r="C1150" s="580"/>
      <c r="D1150" s="581"/>
      <c r="E1150" s="1090"/>
      <c r="F1150" s="569"/>
      <c r="G1150" s="559"/>
      <c r="H1150" s="562"/>
      <c r="I1150" s="637"/>
      <c r="J1150" s="550"/>
      <c r="K1150" s="457"/>
      <c r="L1150" s="527"/>
      <c r="M1150" s="527"/>
      <c r="N1150" s="528"/>
      <c r="O1150" s="1317"/>
      <c r="P1150" s="452"/>
    </row>
    <row r="1151" spans="1:16" s="51" customFormat="1" ht="15" customHeight="1">
      <c r="A1151" s="53"/>
      <c r="B1151" s="607"/>
      <c r="C1151" s="664"/>
      <c r="D1151" s="579"/>
      <c r="E1151" s="574"/>
      <c r="F1151" s="575"/>
      <c r="G1151" s="576"/>
      <c r="H1151" s="560"/>
      <c r="I1151" s="561"/>
      <c r="J1151" s="549"/>
      <c r="K1151" s="470"/>
      <c r="L1151" s="459"/>
      <c r="M1151" s="459"/>
      <c r="N1151" s="466"/>
      <c r="O1151" s="1317"/>
      <c r="P1151" s="452"/>
    </row>
    <row r="1152" spans="1:16" s="51" customFormat="1" ht="15" customHeight="1">
      <c r="A1152" s="53"/>
      <c r="B1152" s="605"/>
      <c r="C1152" s="638"/>
      <c r="D1152" s="581"/>
      <c r="E1152" s="578"/>
      <c r="F1152" s="569"/>
      <c r="G1152" s="559"/>
      <c r="H1152" s="562"/>
      <c r="I1152" s="563"/>
      <c r="J1152" s="550"/>
      <c r="K1152" s="457"/>
      <c r="L1152" s="527"/>
      <c r="M1152" s="527"/>
      <c r="N1152" s="528"/>
      <c r="O1152" s="1317"/>
      <c r="P1152" s="452"/>
    </row>
    <row r="1153" spans="1:16" s="51" customFormat="1" ht="15" customHeight="1">
      <c r="A1153" s="53"/>
      <c r="B1153" s="408"/>
      <c r="C1153" s="467"/>
      <c r="D1153" s="410"/>
      <c r="E1153" s="468"/>
      <c r="F1153" s="575"/>
      <c r="G1153" s="576"/>
      <c r="H1153" s="560"/>
      <c r="I1153" s="561"/>
      <c r="J1153" s="549"/>
      <c r="K1153" s="470"/>
      <c r="L1153" s="459"/>
      <c r="M1153" s="459"/>
      <c r="N1153" s="466"/>
      <c r="O1153" s="1317"/>
      <c r="P1153" s="452"/>
    </row>
    <row r="1154" spans="1:16" s="51" customFormat="1" ht="15" customHeight="1">
      <c r="A1154" s="53"/>
      <c r="B1154" s="419"/>
      <c r="C1154" s="638"/>
      <c r="D1154" s="421"/>
      <c r="E1154" s="578"/>
      <c r="F1154" s="569"/>
      <c r="G1154" s="559"/>
      <c r="H1154" s="562"/>
      <c r="I1154" s="563"/>
      <c r="J1154" s="550"/>
      <c r="K1154" s="457"/>
      <c r="L1154" s="1453"/>
      <c r="M1154" s="1453"/>
      <c r="N1154" s="1454"/>
      <c r="O1154" s="1317"/>
      <c r="P1154" s="452"/>
    </row>
    <row r="1155" spans="1:16" s="51" customFormat="1" ht="15" customHeight="1">
      <c r="A1155" s="53"/>
      <c r="B1155" s="620"/>
      <c r="C1155" s="399"/>
      <c r="D1155" s="621"/>
      <c r="E1155" s="622"/>
      <c r="F1155" s="623"/>
      <c r="G1155" s="624"/>
      <c r="H1155" s="625"/>
      <c r="I1155" s="626"/>
      <c r="J1155" s="586"/>
      <c r="K1155" s="540"/>
      <c r="L1155" s="476"/>
      <c r="M1155" s="476"/>
      <c r="N1155" s="477"/>
      <c r="O1155" s="1317"/>
      <c r="P1155" s="452"/>
    </row>
    <row r="1156" spans="1:16" s="51" customFormat="1" ht="15" customHeight="1" thickBot="1">
      <c r="A1156" s="53"/>
      <c r="B1156" s="441"/>
      <c r="C1156" s="478" t="str">
        <f>+C1126&amp;"　　　計"</f>
        <v>サウナ工事　　　計</v>
      </c>
      <c r="D1156" s="443"/>
      <c r="E1156" s="479"/>
      <c r="F1156" s="444"/>
      <c r="G1156" s="445"/>
      <c r="H1156" s="446"/>
      <c r="I1156" s="481"/>
      <c r="J1156" s="552"/>
      <c r="K1156" s="541"/>
      <c r="L1156" s="1455"/>
      <c r="M1156" s="1455"/>
      <c r="N1156" s="1456"/>
      <c r="O1156" s="1317"/>
      <c r="P1156" s="452"/>
    </row>
    <row r="1157" spans="1:16" s="51" customFormat="1" ht="15" customHeight="1">
      <c r="A1157" s="53"/>
      <c r="B1157" s="596"/>
      <c r="C1157" s="597"/>
      <c r="D1157" s="618"/>
      <c r="E1157" s="598"/>
      <c r="F1157" s="599"/>
      <c r="G1157" s="600"/>
      <c r="H1157" s="601"/>
      <c r="I1157" s="602"/>
      <c r="J1157" s="593"/>
      <c r="K1157" s="516"/>
      <c r="L1157" s="491"/>
      <c r="M1157" s="491"/>
      <c r="N1157" s="492"/>
      <c r="O1157" s="1317"/>
      <c r="P1157" s="452"/>
    </row>
    <row r="1158" spans="1:16" s="51" customFormat="1" ht="15" customHeight="1">
      <c r="A1158" s="53"/>
      <c r="B1158" s="396" t="s">
        <v>360</v>
      </c>
      <c r="C1158" s="580" t="s">
        <v>2155</v>
      </c>
      <c r="D1158" s="661"/>
      <c r="E1158" s="582"/>
      <c r="F1158" s="583"/>
      <c r="G1158" s="584"/>
      <c r="H1158" s="585"/>
      <c r="I1158" s="563"/>
      <c r="J1158" s="1457"/>
      <c r="K1158" s="1459"/>
      <c r="L1158" s="1453"/>
      <c r="M1158" s="1453"/>
      <c r="N1158" s="1454"/>
      <c r="O1158" s="1317"/>
      <c r="P1158" s="452"/>
    </row>
    <row r="1159" spans="1:16" s="51" customFormat="1" ht="15" customHeight="1">
      <c r="A1159" s="53"/>
      <c r="B1159" s="603"/>
      <c r="C1159" s="664"/>
      <c r="D1159" s="579"/>
      <c r="E1159" s="574"/>
      <c r="F1159" s="575"/>
      <c r="G1159" s="576"/>
      <c r="H1159" s="560"/>
      <c r="I1159" s="561"/>
      <c r="J1159" s="549"/>
      <c r="K1159" s="470"/>
      <c r="L1159" s="459"/>
      <c r="M1159" s="459"/>
      <c r="N1159" s="466"/>
      <c r="O1159" s="1317"/>
      <c r="P1159" s="452"/>
    </row>
    <row r="1160" spans="1:16" s="51" customFormat="1" ht="15" customHeight="1">
      <c r="A1160" s="53"/>
      <c r="B1160" s="396"/>
      <c r="C1160" s="638" t="s">
        <v>2157</v>
      </c>
      <c r="D1160" s="581"/>
      <c r="E1160" s="578"/>
      <c r="F1160" s="569">
        <v>1</v>
      </c>
      <c r="G1160" s="559" t="s">
        <v>127</v>
      </c>
      <c r="H1160" s="562"/>
      <c r="I1160" s="563"/>
      <c r="J1160" s="1457"/>
      <c r="K1160" s="1459"/>
      <c r="L1160" s="1453"/>
      <c r="M1160" s="1453"/>
      <c r="N1160" s="1454"/>
      <c r="O1160" s="1317"/>
      <c r="P1160" s="452"/>
    </row>
    <row r="1161" spans="1:16" s="51" customFormat="1" ht="15" customHeight="1">
      <c r="A1161" s="53"/>
      <c r="B1161" s="603"/>
      <c r="C1161" s="664"/>
      <c r="D1161" s="579"/>
      <c r="E1161" s="574"/>
      <c r="F1161" s="575"/>
      <c r="G1161" s="576"/>
      <c r="H1161" s="560"/>
      <c r="I1161" s="561"/>
      <c r="J1161" s="549"/>
      <c r="K1161" s="470"/>
      <c r="L1161" s="459"/>
      <c r="M1161" s="459"/>
      <c r="N1161" s="466"/>
      <c r="O1161" s="1317"/>
      <c r="P1161" s="452"/>
    </row>
    <row r="1162" spans="1:16" s="51" customFormat="1" ht="15" customHeight="1">
      <c r="A1162" s="53"/>
      <c r="B1162" s="604"/>
      <c r="C1162" s="638" t="s">
        <v>2158</v>
      </c>
      <c r="D1162" s="581"/>
      <c r="E1162" s="578"/>
      <c r="F1162" s="569">
        <v>1</v>
      </c>
      <c r="G1162" s="559" t="s">
        <v>127</v>
      </c>
      <c r="H1162" s="562"/>
      <c r="I1162" s="563"/>
      <c r="J1162" s="1457"/>
      <c r="K1162" s="1459"/>
      <c r="L1162" s="1453"/>
      <c r="M1162" s="1453"/>
      <c r="N1162" s="1454"/>
      <c r="O1162" s="1317"/>
      <c r="P1162" s="452"/>
    </row>
    <row r="1163" spans="1:16" s="51" customFormat="1" ht="15" customHeight="1">
      <c r="A1163" s="53"/>
      <c r="B1163" s="603"/>
      <c r="C1163" s="664"/>
      <c r="D1163" s="579"/>
      <c r="E1163" s="574"/>
      <c r="F1163" s="575"/>
      <c r="G1163" s="576"/>
      <c r="H1163" s="560"/>
      <c r="I1163" s="561"/>
      <c r="J1163" s="549"/>
      <c r="K1163" s="470"/>
      <c r="L1163" s="459"/>
      <c r="M1163" s="459"/>
      <c r="N1163" s="466"/>
      <c r="O1163" s="1317"/>
      <c r="P1163" s="452"/>
    </row>
    <row r="1164" spans="1:16" s="51" customFormat="1" ht="15" customHeight="1">
      <c r="A1164" s="53"/>
      <c r="B1164" s="604"/>
      <c r="C1164" s="638" t="s">
        <v>2159</v>
      </c>
      <c r="D1164" s="581"/>
      <c r="E1164" s="578"/>
      <c r="F1164" s="569">
        <v>1</v>
      </c>
      <c r="G1164" s="559" t="s">
        <v>127</v>
      </c>
      <c r="H1164" s="562"/>
      <c r="I1164" s="563"/>
      <c r="J1164" s="1457"/>
      <c r="K1164" s="1459"/>
      <c r="L1164" s="1453"/>
      <c r="M1164" s="1453"/>
      <c r="N1164" s="1454"/>
      <c r="O1164" s="1317"/>
      <c r="P1164" s="452"/>
    </row>
    <row r="1165" spans="1:16" s="51" customFormat="1" ht="15" customHeight="1">
      <c r="A1165" s="53"/>
      <c r="B1165" s="603"/>
      <c r="C1165" s="664"/>
      <c r="D1165" s="579"/>
      <c r="E1165" s="574"/>
      <c r="F1165" s="575"/>
      <c r="G1165" s="576"/>
      <c r="H1165" s="560"/>
      <c r="I1165" s="561"/>
      <c r="J1165" s="549"/>
      <c r="K1165" s="470"/>
      <c r="L1165" s="459"/>
      <c r="M1165" s="459"/>
      <c r="N1165" s="466"/>
      <c r="O1165" s="1317"/>
      <c r="P1165" s="452"/>
    </row>
    <row r="1166" spans="1:16" s="51" customFormat="1" ht="15" customHeight="1">
      <c r="A1166" s="53"/>
      <c r="B1166" s="605"/>
      <c r="C1166" s="638" t="s">
        <v>2160</v>
      </c>
      <c r="D1166" s="581"/>
      <c r="E1166" s="578"/>
      <c r="F1166" s="569">
        <v>1</v>
      </c>
      <c r="G1166" s="559" t="s">
        <v>127</v>
      </c>
      <c r="H1166" s="562"/>
      <c r="I1166" s="563"/>
      <c r="J1166" s="1457"/>
      <c r="K1166" s="1459"/>
      <c r="L1166" s="1453"/>
      <c r="M1166" s="1453"/>
      <c r="N1166" s="1454"/>
      <c r="O1166" s="1317"/>
      <c r="P1166" s="452"/>
    </row>
    <row r="1167" spans="1:16" s="51" customFormat="1" ht="15" customHeight="1">
      <c r="A1167" s="53"/>
      <c r="B1167" s="607"/>
      <c r="C1167" s="664"/>
      <c r="D1167" s="579"/>
      <c r="E1167" s="574"/>
      <c r="F1167" s="575"/>
      <c r="G1167" s="576"/>
      <c r="H1167" s="560"/>
      <c r="I1167" s="561"/>
      <c r="J1167" s="549"/>
      <c r="K1167" s="470"/>
      <c r="L1167" s="459"/>
      <c r="M1167" s="459"/>
      <c r="N1167" s="466"/>
      <c r="O1167" s="1317"/>
      <c r="P1167" s="452"/>
    </row>
    <row r="1168" spans="1:16" s="51" customFormat="1" ht="15" customHeight="1">
      <c r="A1168" s="53"/>
      <c r="B1168" s="605"/>
      <c r="C1168" s="638" t="s">
        <v>2161</v>
      </c>
      <c r="D1168" s="581"/>
      <c r="E1168" s="578"/>
      <c r="F1168" s="569">
        <v>1</v>
      </c>
      <c r="G1168" s="559" t="s">
        <v>127</v>
      </c>
      <c r="H1168" s="562"/>
      <c r="I1168" s="563"/>
      <c r="J1168" s="1457"/>
      <c r="K1168" s="1459"/>
      <c r="L1168" s="1453"/>
      <c r="M1168" s="1453"/>
      <c r="N1168" s="1454"/>
      <c r="O1168" s="1317"/>
      <c r="P1168" s="452"/>
    </row>
    <row r="1169" spans="1:17" s="51" customFormat="1" ht="15" customHeight="1">
      <c r="A1169" s="53"/>
      <c r="B1169" s="607"/>
      <c r="C1169" s="664"/>
      <c r="D1169" s="579"/>
      <c r="E1169" s="574"/>
      <c r="F1169" s="575"/>
      <c r="G1169" s="576"/>
      <c r="H1169" s="560"/>
      <c r="I1169" s="561"/>
      <c r="J1169" s="549"/>
      <c r="K1169" s="470"/>
      <c r="L1169" s="644"/>
      <c r="M1169" s="644"/>
      <c r="N1169" s="645"/>
      <c r="O1169" s="1317"/>
      <c r="P1169" s="452"/>
    </row>
    <row r="1170" spans="1:17" s="51" customFormat="1" ht="15" customHeight="1">
      <c r="A1170" s="53"/>
      <c r="B1170" s="605"/>
      <c r="C1170" s="638"/>
      <c r="D1170" s="581"/>
      <c r="E1170" s="578"/>
      <c r="F1170" s="569"/>
      <c r="G1170" s="559"/>
      <c r="H1170" s="562"/>
      <c r="I1170" s="563"/>
      <c r="J1170" s="646"/>
      <c r="K1170" s="457"/>
      <c r="L1170" s="647"/>
      <c r="M1170" s="647"/>
      <c r="N1170" s="648"/>
      <c r="O1170" s="1317"/>
      <c r="P1170" s="452"/>
    </row>
    <row r="1171" spans="1:17" s="51" customFormat="1" ht="15" customHeight="1">
      <c r="A1171" s="53"/>
      <c r="B1171" s="607"/>
      <c r="C1171" s="664"/>
      <c r="D1171" s="579"/>
      <c r="E1171" s="574"/>
      <c r="F1171" s="575"/>
      <c r="G1171" s="576"/>
      <c r="H1171" s="560"/>
      <c r="I1171" s="561"/>
      <c r="J1171" s="549"/>
      <c r="K1171" s="470"/>
      <c r="L1171" s="644"/>
      <c r="M1171" s="644"/>
      <c r="N1171" s="645"/>
      <c r="O1171" s="1317"/>
      <c r="P1171" s="452"/>
    </row>
    <row r="1172" spans="1:17" s="51" customFormat="1" ht="15" customHeight="1">
      <c r="A1172" s="53"/>
      <c r="B1172" s="605"/>
      <c r="C1172" s="638"/>
      <c r="D1172" s="581"/>
      <c r="E1172" s="578"/>
      <c r="F1172" s="569"/>
      <c r="G1172" s="559"/>
      <c r="H1172" s="562"/>
      <c r="I1172" s="563"/>
      <c r="J1172" s="646"/>
      <c r="K1172" s="457"/>
      <c r="L1172" s="647"/>
      <c r="M1172" s="647"/>
      <c r="N1172" s="648"/>
      <c r="O1172" s="1317"/>
      <c r="P1172" s="452"/>
    </row>
    <row r="1173" spans="1:17" s="51" customFormat="1" ht="15" customHeight="1">
      <c r="A1173" s="53"/>
      <c r="B1173" s="607"/>
      <c r="C1173" s="664"/>
      <c r="D1173" s="579"/>
      <c r="E1173" s="574"/>
      <c r="F1173" s="575"/>
      <c r="G1173" s="576"/>
      <c r="H1173" s="560"/>
      <c r="I1173" s="561"/>
      <c r="J1173" s="549"/>
      <c r="K1173" s="470"/>
      <c r="L1173" s="644"/>
      <c r="M1173" s="644"/>
      <c r="N1173" s="645"/>
      <c r="O1173" s="1317"/>
      <c r="P1173" s="452"/>
    </row>
    <row r="1174" spans="1:17" s="51" customFormat="1" ht="15" customHeight="1">
      <c r="A1174" s="53"/>
      <c r="B1174" s="605"/>
      <c r="C1174" s="638"/>
      <c r="D1174" s="581"/>
      <c r="E1174" s="578"/>
      <c r="F1174" s="569"/>
      <c r="G1174" s="559"/>
      <c r="H1174" s="562"/>
      <c r="I1174" s="563"/>
      <c r="J1174" s="646"/>
      <c r="K1174" s="457"/>
      <c r="L1174" s="647"/>
      <c r="M1174" s="647"/>
      <c r="N1174" s="648"/>
      <c r="O1174" s="1317"/>
      <c r="P1174" s="452"/>
    </row>
    <row r="1175" spans="1:17" s="51" customFormat="1" ht="15" customHeight="1">
      <c r="A1175" s="53"/>
      <c r="B1175" s="607"/>
      <c r="C1175" s="664"/>
      <c r="D1175" s="579"/>
      <c r="E1175" s="574"/>
      <c r="F1175" s="575"/>
      <c r="G1175" s="576"/>
      <c r="H1175" s="560"/>
      <c r="I1175" s="561"/>
      <c r="J1175" s="678"/>
      <c r="K1175" s="470"/>
      <c r="L1175" s="644"/>
      <c r="M1175" s="644"/>
      <c r="N1175" s="645"/>
      <c r="O1175" s="1317"/>
      <c r="P1175" s="452"/>
      <c r="Q1175" s="639"/>
    </row>
    <row r="1176" spans="1:17" s="51" customFormat="1" ht="15" customHeight="1">
      <c r="A1176" s="53"/>
      <c r="B1176" s="605"/>
      <c r="C1176" s="638"/>
      <c r="D1176" s="581"/>
      <c r="E1176" s="578"/>
      <c r="F1176" s="569"/>
      <c r="G1176" s="559"/>
      <c r="H1176" s="562"/>
      <c r="I1176" s="563"/>
      <c r="J1176" s="646"/>
      <c r="K1176" s="457"/>
      <c r="L1176" s="647"/>
      <c r="M1176" s="647"/>
      <c r="N1176" s="648"/>
      <c r="O1176" s="1317"/>
      <c r="P1176" s="452"/>
    </row>
    <row r="1177" spans="1:17" s="51" customFormat="1" ht="15" customHeight="1">
      <c r="A1177" s="53"/>
      <c r="B1177" s="607"/>
      <c r="C1177" s="568"/>
      <c r="D1177" s="579"/>
      <c r="E1177" s="574"/>
      <c r="F1177" s="575"/>
      <c r="G1177" s="576"/>
      <c r="H1177" s="560"/>
      <c r="I1177" s="561"/>
      <c r="J1177" s="549"/>
      <c r="K1177" s="470"/>
      <c r="L1177" s="459"/>
      <c r="M1177" s="459"/>
      <c r="N1177" s="466"/>
      <c r="O1177" s="1317"/>
      <c r="P1177" s="452"/>
    </row>
    <row r="1178" spans="1:17" s="51" customFormat="1" ht="15" customHeight="1">
      <c r="A1178" s="53"/>
      <c r="B1178" s="605"/>
      <c r="C1178" s="638"/>
      <c r="D1178" s="581"/>
      <c r="E1178" s="578"/>
      <c r="F1178" s="569"/>
      <c r="G1178" s="559"/>
      <c r="H1178" s="562"/>
      <c r="I1178" s="637"/>
      <c r="J1178" s="1457"/>
      <c r="K1178" s="1458"/>
      <c r="L1178" s="1453"/>
      <c r="M1178" s="1453"/>
      <c r="N1178" s="1454"/>
      <c r="O1178" s="1317"/>
      <c r="P1178" s="452"/>
      <c r="Q1178" s="639"/>
    </row>
    <row r="1179" spans="1:17" s="51" customFormat="1" ht="15" customHeight="1">
      <c r="A1179" s="53"/>
      <c r="B1179" s="607"/>
      <c r="C1179" s="568"/>
      <c r="D1179" s="579"/>
      <c r="E1179" s="574"/>
      <c r="F1179" s="575"/>
      <c r="G1179" s="576"/>
      <c r="H1179" s="560"/>
      <c r="I1179" s="561"/>
      <c r="J1179" s="549"/>
      <c r="K1179" s="470"/>
      <c r="L1179" s="459"/>
      <c r="M1179" s="459"/>
      <c r="N1179" s="466"/>
      <c r="O1179" s="1317"/>
      <c r="P1179" s="452"/>
    </row>
    <row r="1180" spans="1:17" s="51" customFormat="1" ht="15" customHeight="1">
      <c r="A1180" s="53"/>
      <c r="B1180" s="605"/>
      <c r="C1180" s="638"/>
      <c r="D1180" s="581"/>
      <c r="E1180" s="578"/>
      <c r="F1180" s="569"/>
      <c r="G1180" s="559"/>
      <c r="H1180" s="562"/>
      <c r="I1180" s="563"/>
      <c r="J1180" s="1457"/>
      <c r="K1180" s="1458"/>
      <c r="L1180" s="1453"/>
      <c r="M1180" s="1453"/>
      <c r="N1180" s="1454"/>
      <c r="O1180" s="1317"/>
      <c r="P1180" s="452"/>
    </row>
    <row r="1181" spans="1:17" s="51" customFormat="1" ht="15" customHeight="1">
      <c r="A1181" s="53"/>
      <c r="B1181" s="607"/>
      <c r="C1181" s="568"/>
      <c r="D1181" s="579"/>
      <c r="E1181" s="574"/>
      <c r="F1181" s="575"/>
      <c r="G1181" s="576"/>
      <c r="H1181" s="560"/>
      <c r="I1181" s="561"/>
      <c r="J1181" s="549"/>
      <c r="K1181" s="470"/>
      <c r="L1181" s="459"/>
      <c r="M1181" s="459"/>
      <c r="N1181" s="466"/>
      <c r="O1181" s="1317"/>
      <c r="P1181" s="452"/>
    </row>
    <row r="1182" spans="1:17" s="51" customFormat="1" ht="15" customHeight="1">
      <c r="A1182" s="53"/>
      <c r="B1182" s="605"/>
      <c r="C1182" s="638"/>
      <c r="D1182" s="581"/>
      <c r="E1182" s="578"/>
      <c r="F1182" s="569"/>
      <c r="G1182" s="559"/>
      <c r="H1182" s="562"/>
      <c r="I1182" s="563"/>
      <c r="J1182" s="1457"/>
      <c r="K1182" s="1458"/>
      <c r="L1182" s="1453"/>
      <c r="M1182" s="1453"/>
      <c r="N1182" s="1454"/>
      <c r="O1182" s="1317"/>
      <c r="P1182" s="452"/>
    </row>
    <row r="1183" spans="1:17" s="51" customFormat="1" ht="15" customHeight="1">
      <c r="A1183" s="53"/>
      <c r="B1183" s="408"/>
      <c r="C1183" s="568"/>
      <c r="D1183" s="410"/>
      <c r="E1183" s="468"/>
      <c r="F1183" s="575"/>
      <c r="G1183" s="576"/>
      <c r="H1183" s="560"/>
      <c r="I1183" s="561"/>
      <c r="J1183" s="549"/>
      <c r="K1183" s="470"/>
      <c r="L1183" s="459"/>
      <c r="M1183" s="459"/>
      <c r="N1183" s="466"/>
      <c r="O1183" s="1317"/>
      <c r="P1183" s="452"/>
    </row>
    <row r="1184" spans="1:17" s="51" customFormat="1" ht="15" customHeight="1">
      <c r="A1184" s="53"/>
      <c r="B1184" s="419"/>
      <c r="C1184" s="638"/>
      <c r="D1184" s="421"/>
      <c r="E1184" s="578"/>
      <c r="F1184" s="569"/>
      <c r="G1184" s="559"/>
      <c r="H1184" s="562"/>
      <c r="I1184" s="563"/>
      <c r="J1184" s="1457"/>
      <c r="K1184" s="1458"/>
      <c r="L1184" s="1453"/>
      <c r="M1184" s="1453"/>
      <c r="N1184" s="1454"/>
      <c r="O1184" s="1317"/>
      <c r="P1184" s="452"/>
    </row>
    <row r="1185" spans="1:16" s="51" customFormat="1" ht="15" customHeight="1">
      <c r="A1185" s="53"/>
      <c r="B1185" s="408"/>
      <c r="C1185" s="568"/>
      <c r="D1185" s="410"/>
      <c r="E1185" s="468"/>
      <c r="F1185" s="575"/>
      <c r="G1185" s="576"/>
      <c r="H1185" s="560"/>
      <c r="I1185" s="561"/>
      <c r="J1185" s="549"/>
      <c r="K1185" s="470"/>
      <c r="L1185" s="459"/>
      <c r="M1185" s="459"/>
      <c r="N1185" s="466"/>
      <c r="O1185" s="1317"/>
      <c r="P1185" s="452"/>
    </row>
    <row r="1186" spans="1:16" s="51" customFormat="1" ht="15" customHeight="1">
      <c r="A1186" s="53"/>
      <c r="B1186" s="419"/>
      <c r="C1186" s="638" t="s">
        <v>392</v>
      </c>
      <c r="D1186" s="421"/>
      <c r="E1186" s="578"/>
      <c r="F1186" s="569"/>
      <c r="G1186" s="559"/>
      <c r="H1186" s="562"/>
      <c r="I1186" s="563"/>
      <c r="J1186" s="1457"/>
      <c r="K1186" s="1458"/>
      <c r="L1186" s="1453"/>
      <c r="M1186" s="1453"/>
      <c r="N1186" s="1454"/>
      <c r="O1186" s="1317"/>
      <c r="P1186" s="452"/>
    </row>
    <row r="1187" spans="1:16" s="51" customFormat="1" ht="15" customHeight="1">
      <c r="A1187" s="53"/>
      <c r="B1187" s="620"/>
      <c r="C1187" s="611"/>
      <c r="D1187" s="621"/>
      <c r="E1187" s="622"/>
      <c r="F1187" s="613"/>
      <c r="G1187" s="614"/>
      <c r="H1187" s="615"/>
      <c r="I1187" s="627"/>
      <c r="J1187" s="586"/>
      <c r="K1187" s="540"/>
      <c r="L1187" s="476"/>
      <c r="M1187" s="476"/>
      <c r="N1187" s="477"/>
      <c r="O1187" s="1317"/>
      <c r="P1187" s="452"/>
    </row>
    <row r="1188" spans="1:16" s="51" customFormat="1" ht="15" customHeight="1" thickBot="1">
      <c r="A1188" s="53"/>
      <c r="B1188" s="441"/>
      <c r="C1188" s="478"/>
      <c r="D1188" s="443"/>
      <c r="E1188" s="587"/>
      <c r="F1188" s="588"/>
      <c r="G1188" s="589"/>
      <c r="H1188" s="590"/>
      <c r="I1188" s="1058"/>
      <c r="J1188" s="1460"/>
      <c r="K1188" s="1508"/>
      <c r="L1188" s="1455"/>
      <c r="M1188" s="1455"/>
      <c r="N1188" s="1456"/>
      <c r="O1188" s="1317"/>
      <c r="P1188" s="452"/>
    </row>
    <row r="1189" spans="1:16" s="51" customFormat="1" ht="15" customHeight="1">
      <c r="A1189" s="53"/>
      <c r="B1189" s="596"/>
      <c r="C1189" s="386"/>
      <c r="D1189" s="387"/>
      <c r="E1189" s="490"/>
      <c r="F1189" s="388"/>
      <c r="G1189" s="389"/>
      <c r="H1189" s="601"/>
      <c r="I1189" s="602"/>
      <c r="J1189" s="593"/>
      <c r="K1189" s="516"/>
      <c r="L1189" s="491"/>
      <c r="M1189" s="491"/>
      <c r="N1189" s="492"/>
      <c r="O1189" s="1317"/>
      <c r="P1189" s="452"/>
    </row>
    <row r="1190" spans="1:16" s="51" customFormat="1" ht="15" customHeight="1">
      <c r="A1190" s="53"/>
      <c r="B1190" s="419" t="s">
        <v>362</v>
      </c>
      <c r="C1190" s="580" t="s">
        <v>2156</v>
      </c>
      <c r="D1190" s="398"/>
      <c r="E1190" s="582"/>
      <c r="F1190" s="583"/>
      <c r="G1190" s="584"/>
      <c r="H1190" s="585"/>
      <c r="I1190" s="563"/>
      <c r="J1190" s="646"/>
      <c r="K1190" s="457"/>
      <c r="L1190" s="1453"/>
      <c r="M1190" s="1453"/>
      <c r="N1190" s="1454"/>
      <c r="O1190" s="1317"/>
      <c r="P1190" s="452"/>
    </row>
    <row r="1191" spans="1:16" s="51" customFormat="1" ht="15" customHeight="1">
      <c r="A1191" s="53"/>
      <c r="B1191" s="603"/>
      <c r="C1191" s="664"/>
      <c r="D1191" s="579"/>
      <c r="E1191" s="574"/>
      <c r="F1191" s="575"/>
      <c r="G1191" s="576"/>
      <c r="H1191" s="560"/>
      <c r="I1191" s="561"/>
      <c r="J1191" s="549"/>
      <c r="K1191" s="470"/>
      <c r="L1191" s="459"/>
      <c r="M1191" s="459"/>
      <c r="N1191" s="466"/>
      <c r="O1191" s="1317"/>
      <c r="P1191" s="452"/>
    </row>
    <row r="1192" spans="1:16" s="51" customFormat="1" ht="15" customHeight="1">
      <c r="A1192" s="53"/>
      <c r="B1192" s="396"/>
      <c r="C1192" s="638" t="s">
        <v>2157</v>
      </c>
      <c r="D1192" s="581"/>
      <c r="E1192" s="578"/>
      <c r="F1192" s="569">
        <v>1</v>
      </c>
      <c r="G1192" s="559" t="s">
        <v>127</v>
      </c>
      <c r="H1192" s="562"/>
      <c r="I1192" s="563"/>
      <c r="J1192" s="1457"/>
      <c r="K1192" s="1459"/>
      <c r="L1192" s="1453"/>
      <c r="M1192" s="1453"/>
      <c r="N1192" s="1454"/>
      <c r="O1192" s="1317"/>
      <c r="P1192" s="452"/>
    </row>
    <row r="1193" spans="1:16" s="51" customFormat="1" ht="15" customHeight="1">
      <c r="A1193" s="53"/>
      <c r="B1193" s="603"/>
      <c r="C1193" s="664"/>
      <c r="D1193" s="579"/>
      <c r="E1193" s="574"/>
      <c r="F1193" s="575"/>
      <c r="G1193" s="576"/>
      <c r="H1193" s="560"/>
      <c r="I1193" s="561"/>
      <c r="J1193" s="549"/>
      <c r="K1193" s="470"/>
      <c r="L1193" s="459"/>
      <c r="M1193" s="459"/>
      <c r="N1193" s="466"/>
      <c r="O1193" s="1317"/>
      <c r="P1193" s="452"/>
    </row>
    <row r="1194" spans="1:16" s="51" customFormat="1" ht="15" customHeight="1">
      <c r="A1194" s="53"/>
      <c r="B1194" s="604"/>
      <c r="C1194" s="638" t="s">
        <v>2158</v>
      </c>
      <c r="D1194" s="581"/>
      <c r="E1194" s="578"/>
      <c r="F1194" s="569">
        <v>1</v>
      </c>
      <c r="G1194" s="559" t="s">
        <v>127</v>
      </c>
      <c r="H1194" s="562"/>
      <c r="I1194" s="563"/>
      <c r="J1194" s="1457"/>
      <c r="K1194" s="1459"/>
      <c r="L1194" s="1453"/>
      <c r="M1194" s="1453"/>
      <c r="N1194" s="1454"/>
      <c r="O1194" s="1317"/>
      <c r="P1194" s="452"/>
    </row>
    <row r="1195" spans="1:16" s="51" customFormat="1" ht="15" customHeight="1">
      <c r="A1195" s="53"/>
      <c r="B1195" s="603"/>
      <c r="C1195" s="664"/>
      <c r="D1195" s="579"/>
      <c r="E1195" s="574"/>
      <c r="F1195" s="575"/>
      <c r="G1195" s="576"/>
      <c r="H1195" s="560"/>
      <c r="I1195" s="561"/>
      <c r="J1195" s="549"/>
      <c r="K1195" s="470"/>
      <c r="L1195" s="459"/>
      <c r="M1195" s="459"/>
      <c r="N1195" s="466"/>
      <c r="O1195" s="1317"/>
      <c r="P1195" s="452"/>
    </row>
    <row r="1196" spans="1:16" s="51" customFormat="1" ht="15" customHeight="1">
      <c r="A1196" s="53"/>
      <c r="B1196" s="604"/>
      <c r="C1196" s="638" t="s">
        <v>2159</v>
      </c>
      <c r="D1196" s="581"/>
      <c r="E1196" s="578"/>
      <c r="F1196" s="569">
        <v>1</v>
      </c>
      <c r="G1196" s="559" t="s">
        <v>127</v>
      </c>
      <c r="H1196" s="562"/>
      <c r="I1196" s="563"/>
      <c r="J1196" s="1457"/>
      <c r="K1196" s="1459"/>
      <c r="L1196" s="1453"/>
      <c r="M1196" s="1453"/>
      <c r="N1196" s="1454"/>
      <c r="O1196" s="1317"/>
      <c r="P1196" s="452"/>
    </row>
    <row r="1197" spans="1:16" s="51" customFormat="1" ht="15" customHeight="1">
      <c r="A1197" s="53"/>
      <c r="B1197" s="603"/>
      <c r="C1197" s="664"/>
      <c r="D1197" s="579"/>
      <c r="E1197" s="574"/>
      <c r="F1197" s="575"/>
      <c r="G1197" s="576"/>
      <c r="H1197" s="560"/>
      <c r="I1197" s="561"/>
      <c r="J1197" s="549"/>
      <c r="K1197" s="470"/>
      <c r="L1197" s="459"/>
      <c r="M1197" s="459"/>
      <c r="N1197" s="466"/>
      <c r="O1197" s="1317"/>
      <c r="P1197" s="452"/>
    </row>
    <row r="1198" spans="1:16" s="51" customFormat="1" ht="15" customHeight="1">
      <c r="A1198" s="53"/>
      <c r="B1198" s="605"/>
      <c r="C1198" s="638" t="s">
        <v>2160</v>
      </c>
      <c r="D1198" s="581"/>
      <c r="E1198" s="578"/>
      <c r="F1198" s="569">
        <v>1</v>
      </c>
      <c r="G1198" s="559" t="s">
        <v>127</v>
      </c>
      <c r="H1198" s="562"/>
      <c r="I1198" s="563"/>
      <c r="J1198" s="1457"/>
      <c r="K1198" s="1459"/>
      <c r="L1198" s="1453"/>
      <c r="M1198" s="1453"/>
      <c r="N1198" s="1454"/>
      <c r="O1198" s="1317"/>
      <c r="P1198" s="452"/>
    </row>
    <row r="1199" spans="1:16" s="51" customFormat="1" ht="15" customHeight="1">
      <c r="A1199" s="53"/>
      <c r="B1199" s="607"/>
      <c r="C1199" s="664"/>
      <c r="D1199" s="579"/>
      <c r="E1199" s="574"/>
      <c r="F1199" s="575"/>
      <c r="G1199" s="576"/>
      <c r="H1199" s="560"/>
      <c r="I1199" s="561"/>
      <c r="J1199" s="549"/>
      <c r="K1199" s="470"/>
      <c r="L1199" s="459"/>
      <c r="M1199" s="459"/>
      <c r="N1199" s="466"/>
      <c r="O1199" s="1317"/>
      <c r="P1199" s="452"/>
    </row>
    <row r="1200" spans="1:16" s="51" customFormat="1" ht="15" customHeight="1">
      <c r="A1200" s="53"/>
      <c r="B1200" s="605"/>
      <c r="C1200" s="638" t="s">
        <v>2161</v>
      </c>
      <c r="D1200" s="581"/>
      <c r="E1200" s="578"/>
      <c r="F1200" s="569">
        <v>1</v>
      </c>
      <c r="G1200" s="559" t="s">
        <v>127</v>
      </c>
      <c r="H1200" s="562"/>
      <c r="I1200" s="563"/>
      <c r="J1200" s="1457"/>
      <c r="K1200" s="1459"/>
      <c r="L1200" s="1453"/>
      <c r="M1200" s="1453"/>
      <c r="N1200" s="1454"/>
      <c r="O1200" s="1317"/>
      <c r="P1200" s="452"/>
    </row>
    <row r="1201" spans="1:17" s="51" customFormat="1" ht="15" customHeight="1">
      <c r="A1201" s="53"/>
      <c r="B1201" s="607"/>
      <c r="C1201" s="664"/>
      <c r="D1201" s="579"/>
      <c r="E1201" s="574"/>
      <c r="F1201" s="575"/>
      <c r="G1201" s="576"/>
      <c r="H1201" s="560"/>
      <c r="I1201" s="561"/>
      <c r="J1201" s="549"/>
      <c r="K1201" s="470"/>
      <c r="L1201" s="644"/>
      <c r="M1201" s="644"/>
      <c r="N1201" s="645"/>
      <c r="O1201" s="1317"/>
      <c r="P1201" s="452"/>
    </row>
    <row r="1202" spans="1:17" s="51" customFormat="1" ht="15" customHeight="1">
      <c r="A1202" s="53"/>
      <c r="B1202" s="605"/>
      <c r="C1202" s="638"/>
      <c r="D1202" s="581"/>
      <c r="E1202" s="578"/>
      <c r="F1202" s="569"/>
      <c r="G1202" s="559"/>
      <c r="H1202" s="562"/>
      <c r="I1202" s="563"/>
      <c r="J1202" s="646"/>
      <c r="K1202" s="457"/>
      <c r="L1202" s="647"/>
      <c r="M1202" s="647"/>
      <c r="N1202" s="648"/>
      <c r="O1202" s="1317"/>
      <c r="P1202" s="452"/>
    </row>
    <row r="1203" spans="1:17" s="51" customFormat="1" ht="15" customHeight="1">
      <c r="A1203" s="53"/>
      <c r="B1203" s="607"/>
      <c r="C1203" s="664"/>
      <c r="D1203" s="579"/>
      <c r="E1203" s="574"/>
      <c r="F1203" s="575"/>
      <c r="G1203" s="576"/>
      <c r="H1203" s="560"/>
      <c r="I1203" s="561"/>
      <c r="J1203" s="549"/>
      <c r="K1203" s="470"/>
      <c r="L1203" s="644"/>
      <c r="M1203" s="644"/>
      <c r="N1203" s="645"/>
      <c r="O1203" s="1317"/>
      <c r="P1203" s="452"/>
    </row>
    <row r="1204" spans="1:17" s="51" customFormat="1" ht="15" customHeight="1">
      <c r="A1204" s="53"/>
      <c r="B1204" s="605"/>
      <c r="C1204" s="638"/>
      <c r="D1204" s="581"/>
      <c r="E1204" s="578"/>
      <c r="F1204" s="569"/>
      <c r="G1204" s="559"/>
      <c r="H1204" s="562"/>
      <c r="I1204" s="563"/>
      <c r="J1204" s="646"/>
      <c r="K1204" s="457"/>
      <c r="L1204" s="647"/>
      <c r="M1204" s="647"/>
      <c r="N1204" s="648"/>
      <c r="O1204" s="1317"/>
      <c r="P1204" s="452"/>
    </row>
    <row r="1205" spans="1:17" s="51" customFormat="1" ht="15" customHeight="1">
      <c r="A1205" s="53"/>
      <c r="B1205" s="607"/>
      <c r="C1205" s="664"/>
      <c r="D1205" s="579"/>
      <c r="E1205" s="574"/>
      <c r="F1205" s="575"/>
      <c r="G1205" s="576"/>
      <c r="H1205" s="560"/>
      <c r="I1205" s="561"/>
      <c r="J1205" s="549"/>
      <c r="K1205" s="470"/>
      <c r="L1205" s="644"/>
      <c r="M1205" s="644"/>
      <c r="N1205" s="645"/>
      <c r="O1205" s="1317"/>
      <c r="P1205" s="452"/>
    </row>
    <row r="1206" spans="1:17" s="51" customFormat="1" ht="15" customHeight="1">
      <c r="A1206" s="53"/>
      <c r="B1206" s="605"/>
      <c r="C1206" s="638"/>
      <c r="D1206" s="581"/>
      <c r="E1206" s="578"/>
      <c r="F1206" s="569"/>
      <c r="G1206" s="559"/>
      <c r="H1206" s="562"/>
      <c r="I1206" s="563"/>
      <c r="J1206" s="646"/>
      <c r="K1206" s="457"/>
      <c r="L1206" s="647"/>
      <c r="M1206" s="647"/>
      <c r="N1206" s="648"/>
      <c r="O1206" s="1317"/>
      <c r="P1206" s="452"/>
    </row>
    <row r="1207" spans="1:17" s="51" customFormat="1" ht="15" customHeight="1">
      <c r="A1207" s="53"/>
      <c r="B1207" s="607"/>
      <c r="C1207" s="664"/>
      <c r="D1207" s="579"/>
      <c r="E1207" s="574"/>
      <c r="F1207" s="575"/>
      <c r="G1207" s="576"/>
      <c r="H1207" s="560"/>
      <c r="I1207" s="561"/>
      <c r="J1207" s="678"/>
      <c r="K1207" s="470"/>
      <c r="L1207" s="644"/>
      <c r="M1207" s="644"/>
      <c r="N1207" s="645"/>
      <c r="O1207" s="1317"/>
      <c r="P1207" s="452"/>
      <c r="Q1207" s="639"/>
    </row>
    <row r="1208" spans="1:17" s="51" customFormat="1" ht="15" customHeight="1">
      <c r="A1208" s="53"/>
      <c r="B1208" s="605"/>
      <c r="C1208" s="638"/>
      <c r="D1208" s="581"/>
      <c r="E1208" s="578"/>
      <c r="F1208" s="569"/>
      <c r="G1208" s="559"/>
      <c r="H1208" s="562"/>
      <c r="I1208" s="563"/>
      <c r="J1208" s="646"/>
      <c r="K1208" s="457"/>
      <c r="L1208" s="647"/>
      <c r="M1208" s="647"/>
      <c r="N1208" s="648"/>
      <c r="O1208" s="1317"/>
      <c r="P1208" s="452"/>
    </row>
    <row r="1209" spans="1:17" s="51" customFormat="1" ht="15" customHeight="1">
      <c r="A1209" s="53"/>
      <c r="B1209" s="607"/>
      <c r="C1209" s="568"/>
      <c r="D1209" s="579"/>
      <c r="E1209" s="574"/>
      <c r="F1209" s="575"/>
      <c r="G1209" s="576"/>
      <c r="H1209" s="560"/>
      <c r="I1209" s="561"/>
      <c r="J1209" s="549"/>
      <c r="K1209" s="470"/>
      <c r="L1209" s="459"/>
      <c r="M1209" s="459"/>
      <c r="N1209" s="466"/>
      <c r="O1209" s="1317"/>
      <c r="P1209" s="452"/>
    </row>
    <row r="1210" spans="1:17" s="51" customFormat="1" ht="15" customHeight="1">
      <c r="A1210" s="53"/>
      <c r="B1210" s="605"/>
      <c r="C1210" s="638"/>
      <c r="D1210" s="581"/>
      <c r="E1210" s="578"/>
      <c r="F1210" s="569"/>
      <c r="G1210" s="559"/>
      <c r="H1210" s="562"/>
      <c r="I1210" s="637"/>
      <c r="J1210" s="1457"/>
      <c r="K1210" s="1458"/>
      <c r="L1210" s="1453"/>
      <c r="M1210" s="1453"/>
      <c r="N1210" s="1454"/>
      <c r="O1210" s="1317"/>
      <c r="P1210" s="452"/>
      <c r="Q1210" s="639"/>
    </row>
    <row r="1211" spans="1:17" s="51" customFormat="1" ht="15" customHeight="1">
      <c r="A1211" s="53"/>
      <c r="B1211" s="607"/>
      <c r="C1211" s="568"/>
      <c r="D1211" s="579"/>
      <c r="E1211" s="574"/>
      <c r="F1211" s="575"/>
      <c r="G1211" s="576"/>
      <c r="H1211" s="560"/>
      <c r="I1211" s="561"/>
      <c r="J1211" s="549"/>
      <c r="K1211" s="470"/>
      <c r="L1211" s="459"/>
      <c r="M1211" s="459"/>
      <c r="N1211" s="466"/>
      <c r="O1211" s="1317"/>
      <c r="P1211" s="452"/>
    </row>
    <row r="1212" spans="1:17" s="51" customFormat="1" ht="15" customHeight="1">
      <c r="A1212" s="53"/>
      <c r="B1212" s="605"/>
      <c r="C1212" s="638"/>
      <c r="D1212" s="581"/>
      <c r="E1212" s="578"/>
      <c r="F1212" s="569"/>
      <c r="G1212" s="559"/>
      <c r="H1212" s="562"/>
      <c r="I1212" s="563"/>
      <c r="J1212" s="1457"/>
      <c r="K1212" s="1458"/>
      <c r="L1212" s="1453"/>
      <c r="M1212" s="1453"/>
      <c r="N1212" s="1454"/>
      <c r="O1212" s="1317"/>
      <c r="P1212" s="452"/>
    </row>
    <row r="1213" spans="1:17" s="51" customFormat="1" ht="15" customHeight="1">
      <c r="A1213" s="53"/>
      <c r="B1213" s="607"/>
      <c r="C1213" s="568"/>
      <c r="D1213" s="579"/>
      <c r="E1213" s="574"/>
      <c r="F1213" s="575"/>
      <c r="G1213" s="576"/>
      <c r="H1213" s="560"/>
      <c r="I1213" s="561"/>
      <c r="J1213" s="549"/>
      <c r="K1213" s="470"/>
      <c r="L1213" s="459"/>
      <c r="M1213" s="459"/>
      <c r="N1213" s="466"/>
      <c r="O1213" s="1317"/>
      <c r="P1213" s="452"/>
    </row>
    <row r="1214" spans="1:17" s="51" customFormat="1" ht="15" customHeight="1">
      <c r="A1214" s="53"/>
      <c r="B1214" s="605"/>
      <c r="C1214" s="638"/>
      <c r="D1214" s="581"/>
      <c r="E1214" s="578"/>
      <c r="F1214" s="569"/>
      <c r="G1214" s="559"/>
      <c r="H1214" s="562"/>
      <c r="I1214" s="563"/>
      <c r="J1214" s="1457"/>
      <c r="K1214" s="1458"/>
      <c r="L1214" s="1453"/>
      <c r="M1214" s="1453"/>
      <c r="N1214" s="1454"/>
      <c r="O1214" s="1317"/>
      <c r="P1214" s="452"/>
    </row>
    <row r="1215" spans="1:17" s="51" customFormat="1" ht="15" customHeight="1">
      <c r="A1215" s="53"/>
      <c r="B1215" s="408"/>
      <c r="C1215" s="568"/>
      <c r="D1215" s="410"/>
      <c r="E1215" s="468"/>
      <c r="F1215" s="575"/>
      <c r="G1215" s="576"/>
      <c r="H1215" s="560"/>
      <c r="I1215" s="561"/>
      <c r="J1215" s="549"/>
      <c r="K1215" s="470"/>
      <c r="L1215" s="459"/>
      <c r="M1215" s="459"/>
      <c r="N1215" s="466"/>
      <c r="O1215" s="1317"/>
      <c r="P1215" s="452"/>
    </row>
    <row r="1216" spans="1:17" s="51" customFormat="1" ht="15" customHeight="1">
      <c r="A1216" s="53"/>
      <c r="B1216" s="419"/>
      <c r="C1216" s="638"/>
      <c r="D1216" s="421"/>
      <c r="E1216" s="578"/>
      <c r="F1216" s="569"/>
      <c r="G1216" s="559"/>
      <c r="H1216" s="562"/>
      <c r="I1216" s="563"/>
      <c r="J1216" s="1457"/>
      <c r="K1216" s="1458"/>
      <c r="L1216" s="1453"/>
      <c r="M1216" s="1453"/>
      <c r="N1216" s="1454"/>
      <c r="O1216" s="1317"/>
      <c r="P1216" s="452"/>
    </row>
    <row r="1217" spans="1:18" s="51" customFormat="1" ht="15" customHeight="1">
      <c r="A1217" s="53"/>
      <c r="B1217" s="408"/>
      <c r="C1217" s="568"/>
      <c r="D1217" s="410"/>
      <c r="E1217" s="468"/>
      <c r="F1217" s="575"/>
      <c r="G1217" s="576"/>
      <c r="H1217" s="560"/>
      <c r="I1217" s="561"/>
      <c r="J1217" s="549"/>
      <c r="K1217" s="470"/>
      <c r="L1217" s="459"/>
      <c r="M1217" s="459"/>
      <c r="N1217" s="466"/>
      <c r="O1217" s="1317"/>
      <c r="P1217" s="452"/>
    </row>
    <row r="1218" spans="1:18" s="51" customFormat="1" ht="15" customHeight="1">
      <c r="A1218" s="53"/>
      <c r="B1218" s="419"/>
      <c r="C1218" s="638" t="s">
        <v>392</v>
      </c>
      <c r="D1218" s="421"/>
      <c r="E1218" s="578"/>
      <c r="F1218" s="569"/>
      <c r="G1218" s="559"/>
      <c r="H1218" s="562"/>
      <c r="I1218" s="563"/>
      <c r="J1218" s="1457"/>
      <c r="K1218" s="1458"/>
      <c r="L1218" s="1453"/>
      <c r="M1218" s="1453"/>
      <c r="N1218" s="1454"/>
      <c r="O1218" s="1317"/>
      <c r="P1218" s="452"/>
    </row>
    <row r="1219" spans="1:18" s="51" customFormat="1" ht="15" customHeight="1">
      <c r="A1219" s="53"/>
      <c r="B1219" s="620"/>
      <c r="C1219" s="399"/>
      <c r="D1219" s="621"/>
      <c r="E1219" s="622"/>
      <c r="F1219" s="613"/>
      <c r="G1219" s="614"/>
      <c r="H1219" s="615"/>
      <c r="I1219" s="627"/>
      <c r="J1219" s="586"/>
      <c r="K1219" s="540"/>
      <c r="L1219" s="476"/>
      <c r="M1219" s="476"/>
      <c r="N1219" s="477"/>
      <c r="O1219" s="1317"/>
      <c r="P1219" s="452"/>
    </row>
    <row r="1220" spans="1:18" s="51" customFormat="1" ht="15" customHeight="1" thickBot="1">
      <c r="A1220" s="53"/>
      <c r="B1220" s="441"/>
      <c r="C1220" s="478"/>
      <c r="D1220" s="443"/>
      <c r="E1220" s="479"/>
      <c r="F1220" s="588"/>
      <c r="G1220" s="589"/>
      <c r="H1220" s="590"/>
      <c r="I1220" s="1058"/>
      <c r="J1220" s="1460"/>
      <c r="K1220" s="1508"/>
      <c r="L1220" s="1509"/>
      <c r="M1220" s="1509"/>
      <c r="N1220" s="1510"/>
      <c r="O1220" s="1317"/>
      <c r="P1220" s="452"/>
    </row>
    <row r="1221" spans="1:18" s="51" customFormat="1" ht="15" customHeight="1">
      <c r="A1221" s="53"/>
      <c r="B1221" s="596"/>
      <c r="C1221" s="597"/>
      <c r="D1221" s="618"/>
      <c r="E1221" s="598"/>
      <c r="F1221" s="599"/>
      <c r="G1221" s="600"/>
      <c r="H1221" s="601"/>
      <c r="I1221" s="602"/>
      <c r="J1221" s="593"/>
      <c r="K1221" s="516"/>
      <c r="L1221" s="491"/>
      <c r="M1221" s="491"/>
      <c r="N1221" s="492"/>
      <c r="O1221" s="1317"/>
      <c r="P1221" s="452"/>
    </row>
    <row r="1222" spans="1:18" s="51" customFormat="1" ht="15" customHeight="1">
      <c r="A1222" s="53"/>
      <c r="B1222" s="419">
        <v>19</v>
      </c>
      <c r="C1222" s="420" t="s">
        <v>90</v>
      </c>
      <c r="D1222" s="661"/>
      <c r="E1222" s="582"/>
      <c r="F1222" s="583"/>
      <c r="G1222" s="584"/>
      <c r="H1222" s="585"/>
      <c r="I1222" s="563"/>
      <c r="J1222" s="1457"/>
      <c r="K1222" s="1459"/>
      <c r="L1222" s="1453"/>
      <c r="M1222" s="1453"/>
      <c r="N1222" s="1454"/>
      <c r="O1222" s="1317"/>
      <c r="P1222" s="452"/>
    </row>
    <row r="1223" spans="1:18" s="51" customFormat="1" ht="15" customHeight="1">
      <c r="A1223" s="53"/>
      <c r="B1223" s="603"/>
      <c r="C1223" s="568" t="s">
        <v>2162</v>
      </c>
      <c r="D1223" s="579"/>
      <c r="E1223" s="574"/>
      <c r="F1223" s="575"/>
      <c r="G1223" s="576"/>
      <c r="H1223" s="413"/>
      <c r="I1223" s="521"/>
      <c r="J1223" s="506"/>
      <c r="K1223" s="470"/>
      <c r="L1223" s="459"/>
      <c r="M1223" s="459"/>
      <c r="N1223" s="466"/>
      <c r="O1223" s="1317"/>
      <c r="P1223" s="452"/>
    </row>
    <row r="1224" spans="1:18" s="51" customFormat="1" ht="15" customHeight="1">
      <c r="A1224" s="53"/>
      <c r="B1224" s="396"/>
      <c r="C1224" s="580" t="s">
        <v>2163</v>
      </c>
      <c r="D1224" s="581"/>
      <c r="E1224" s="578" t="s">
        <v>2164</v>
      </c>
      <c r="F1224" s="569">
        <v>16</v>
      </c>
      <c r="G1224" s="559" t="s">
        <v>191</v>
      </c>
      <c r="H1224" s="424"/>
      <c r="I1224" s="425"/>
      <c r="J1224" s="1457"/>
      <c r="K1224" s="1459"/>
      <c r="L1224" s="1453"/>
      <c r="M1224" s="1453"/>
      <c r="N1224" s="1454"/>
      <c r="O1224" s="1317"/>
      <c r="P1224" s="452"/>
    </row>
    <row r="1225" spans="1:18" s="51" customFormat="1" ht="15" customHeight="1">
      <c r="A1225" s="53"/>
      <c r="B1225" s="603"/>
      <c r="C1225" s="568" t="s">
        <v>120</v>
      </c>
      <c r="D1225" s="579"/>
      <c r="E1225" s="574"/>
      <c r="F1225" s="575"/>
      <c r="G1225" s="576"/>
      <c r="H1225" s="413"/>
      <c r="I1225" s="521"/>
      <c r="J1225" s="506"/>
      <c r="K1225" s="470"/>
      <c r="L1225" s="459"/>
      <c r="M1225" s="459"/>
      <c r="N1225" s="466"/>
      <c r="O1225" s="1317"/>
      <c r="P1225" s="452"/>
    </row>
    <row r="1226" spans="1:18" s="51" customFormat="1" ht="15" customHeight="1">
      <c r="A1226" s="53"/>
      <c r="B1226" s="604"/>
      <c r="C1226" s="580" t="s">
        <v>2165</v>
      </c>
      <c r="D1226" s="581"/>
      <c r="E1226" s="578"/>
      <c r="F1226" s="569">
        <v>8</v>
      </c>
      <c r="G1226" s="559" t="s">
        <v>603</v>
      </c>
      <c r="H1226" s="424"/>
      <c r="I1226" s="425"/>
      <c r="J1226" s="1457"/>
      <c r="K1226" s="1459"/>
      <c r="L1226" s="1453"/>
      <c r="M1226" s="1453"/>
      <c r="N1226" s="1454"/>
      <c r="O1226" s="1317"/>
      <c r="P1226" s="452"/>
    </row>
    <row r="1227" spans="1:18" s="51" customFormat="1" ht="15" customHeight="1">
      <c r="A1227" s="53"/>
      <c r="B1227" s="603"/>
      <c r="C1227" s="568"/>
      <c r="D1227" s="579"/>
      <c r="E1227" s="574"/>
      <c r="F1227" s="575"/>
      <c r="G1227" s="576"/>
      <c r="H1227" s="413"/>
      <c r="I1227" s="521"/>
      <c r="J1227" s="506"/>
      <c r="K1227" s="470"/>
      <c r="L1227" s="459"/>
      <c r="M1227" s="459"/>
      <c r="N1227" s="466"/>
      <c r="O1227" s="1317"/>
      <c r="P1227" s="452"/>
    </row>
    <row r="1228" spans="1:18" s="51" customFormat="1" ht="15" customHeight="1">
      <c r="A1228" s="53"/>
      <c r="B1228" s="604"/>
      <c r="C1228" s="580"/>
      <c r="D1228" s="581"/>
      <c r="E1228" s="578"/>
      <c r="F1228" s="569"/>
      <c r="G1228" s="559"/>
      <c r="H1228" s="424"/>
      <c r="I1228" s="425"/>
      <c r="J1228" s="1457"/>
      <c r="K1228" s="1459"/>
      <c r="L1228" s="1453"/>
      <c r="M1228" s="1453"/>
      <c r="N1228" s="1454"/>
      <c r="O1228" s="1317"/>
      <c r="P1228" s="452"/>
    </row>
    <row r="1229" spans="1:18" s="51" customFormat="1" ht="15" customHeight="1">
      <c r="A1229" s="53"/>
      <c r="B1229" s="603"/>
      <c r="C1229" s="568"/>
      <c r="D1229" s="579"/>
      <c r="E1229" s="574"/>
      <c r="F1229" s="575"/>
      <c r="G1229" s="576"/>
      <c r="H1229" s="413"/>
      <c r="I1229" s="521"/>
      <c r="J1229" s="506"/>
      <c r="K1229" s="470"/>
      <c r="L1229" s="459"/>
      <c r="M1229" s="459"/>
      <c r="N1229" s="466"/>
      <c r="O1229" s="1317"/>
      <c r="P1229" s="452"/>
    </row>
    <row r="1230" spans="1:18" s="51" customFormat="1" ht="15" customHeight="1">
      <c r="A1230" s="53"/>
      <c r="B1230" s="605"/>
      <c r="C1230" s="580"/>
      <c r="D1230" s="581"/>
      <c r="E1230" s="578"/>
      <c r="F1230" s="569"/>
      <c r="G1230" s="559"/>
      <c r="H1230" s="424"/>
      <c r="I1230" s="425"/>
      <c r="J1230" s="1457"/>
      <c r="K1230" s="1459"/>
      <c r="L1230" s="1453"/>
      <c r="M1230" s="1453"/>
      <c r="N1230" s="1454"/>
      <c r="O1230" s="1317"/>
      <c r="P1230" s="452"/>
    </row>
    <row r="1231" spans="1:18" s="51" customFormat="1" ht="15" customHeight="1">
      <c r="A1231" s="53"/>
      <c r="B1231" s="607"/>
      <c r="C1231" s="568"/>
      <c r="D1231" s="579"/>
      <c r="E1231" s="574"/>
      <c r="F1231" s="575"/>
      <c r="G1231" s="576"/>
      <c r="H1231" s="413"/>
      <c r="I1231" s="521"/>
      <c r="J1231" s="506"/>
      <c r="K1231" s="470"/>
      <c r="L1231" s="459"/>
      <c r="M1231" s="459"/>
      <c r="N1231" s="466"/>
      <c r="O1231" s="1317"/>
      <c r="P1231" s="452"/>
    </row>
    <row r="1232" spans="1:18" s="51" customFormat="1" ht="15" customHeight="1">
      <c r="A1232" s="53"/>
      <c r="B1232" s="605"/>
      <c r="C1232" s="580"/>
      <c r="D1232" s="581"/>
      <c r="E1232" s="578"/>
      <c r="F1232" s="569"/>
      <c r="G1232" s="559"/>
      <c r="H1232" s="424"/>
      <c r="I1232" s="425"/>
      <c r="J1232" s="1457"/>
      <c r="K1232" s="1459"/>
      <c r="L1232" s="1453"/>
      <c r="M1232" s="1453"/>
      <c r="N1232" s="1454"/>
      <c r="O1232" s="1317"/>
      <c r="P1232" s="452"/>
      <c r="Q1232" s="639"/>
      <c r="R1232" s="639"/>
    </row>
    <row r="1233" spans="1:17" s="51" customFormat="1" ht="15" customHeight="1">
      <c r="A1233" s="53"/>
      <c r="B1233" s="607"/>
      <c r="C1233" s="568"/>
      <c r="D1233" s="579"/>
      <c r="E1233" s="574"/>
      <c r="F1233" s="575"/>
      <c r="G1233" s="576"/>
      <c r="H1233" s="413"/>
      <c r="I1233" s="521"/>
      <c r="J1233" s="506"/>
      <c r="K1233" s="470"/>
      <c r="L1233" s="459"/>
      <c r="M1233" s="459"/>
      <c r="N1233" s="466"/>
      <c r="O1233" s="1317"/>
      <c r="P1233" s="452"/>
    </row>
    <row r="1234" spans="1:17" s="51" customFormat="1" ht="15" customHeight="1">
      <c r="A1234" s="53"/>
      <c r="B1234" s="605"/>
      <c r="C1234" s="580"/>
      <c r="D1234" s="581"/>
      <c r="E1234" s="578"/>
      <c r="F1234" s="569"/>
      <c r="G1234" s="559"/>
      <c r="H1234" s="424"/>
      <c r="I1234" s="425"/>
      <c r="J1234" s="1457"/>
      <c r="K1234" s="1459"/>
      <c r="L1234" s="1453"/>
      <c r="M1234" s="1453"/>
      <c r="N1234" s="1454"/>
      <c r="O1234" s="1317"/>
      <c r="P1234" s="452"/>
    </row>
    <row r="1235" spans="1:17" s="51" customFormat="1" ht="15" customHeight="1">
      <c r="A1235" s="53"/>
      <c r="B1235" s="607"/>
      <c r="C1235" s="568"/>
      <c r="D1235" s="579"/>
      <c r="E1235" s="574"/>
      <c r="F1235" s="575"/>
      <c r="G1235" s="576"/>
      <c r="H1235" s="413"/>
      <c r="I1235" s="521"/>
      <c r="J1235" s="506"/>
      <c r="K1235" s="470"/>
      <c r="L1235" s="459"/>
      <c r="M1235" s="459"/>
      <c r="N1235" s="466"/>
      <c r="O1235" s="1317"/>
      <c r="P1235" s="452"/>
    </row>
    <row r="1236" spans="1:17" s="51" customFormat="1" ht="15" customHeight="1">
      <c r="A1236" s="53"/>
      <c r="B1236" s="605"/>
      <c r="C1236" s="580"/>
      <c r="D1236" s="581"/>
      <c r="E1236" s="578"/>
      <c r="F1236" s="569"/>
      <c r="G1236" s="559"/>
      <c r="H1236" s="424"/>
      <c r="I1236" s="425"/>
      <c r="J1236" s="1457"/>
      <c r="K1236" s="1459"/>
      <c r="L1236" s="1453"/>
      <c r="M1236" s="1453"/>
      <c r="N1236" s="1454"/>
      <c r="O1236" s="1317"/>
      <c r="P1236" s="452"/>
    </row>
    <row r="1237" spans="1:17" s="51" customFormat="1" ht="15" customHeight="1">
      <c r="A1237" s="53"/>
      <c r="B1237" s="607"/>
      <c r="C1237" s="572"/>
      <c r="D1237" s="579"/>
      <c r="E1237" s="574"/>
      <c r="F1237" s="575"/>
      <c r="G1237" s="576"/>
      <c r="H1237" s="560"/>
      <c r="I1237" s="561"/>
      <c r="J1237" s="549"/>
      <c r="K1237" s="470"/>
      <c r="L1237" s="459"/>
      <c r="M1237" s="459"/>
      <c r="N1237" s="466"/>
      <c r="O1237" s="1317"/>
      <c r="P1237" s="452"/>
    </row>
    <row r="1238" spans="1:17" s="51" customFormat="1" ht="15" customHeight="1">
      <c r="A1238" s="53"/>
      <c r="B1238" s="605"/>
      <c r="C1238" s="606"/>
      <c r="D1238" s="581"/>
      <c r="E1238" s="578"/>
      <c r="F1238" s="569"/>
      <c r="G1238" s="559"/>
      <c r="H1238" s="562"/>
      <c r="I1238" s="563"/>
      <c r="J1238" s="1457"/>
      <c r="K1238" s="1458"/>
      <c r="L1238" s="1453"/>
      <c r="M1238" s="1453"/>
      <c r="N1238" s="1454"/>
      <c r="O1238" s="1317"/>
      <c r="P1238" s="452"/>
    </row>
    <row r="1239" spans="1:17" s="51" customFormat="1" ht="15" customHeight="1">
      <c r="A1239" s="53"/>
      <c r="B1239" s="607"/>
      <c r="C1239" s="568"/>
      <c r="D1239" s="579"/>
      <c r="E1239" s="574"/>
      <c r="F1239" s="575"/>
      <c r="G1239" s="576"/>
      <c r="H1239" s="560"/>
      <c r="I1239" s="561"/>
      <c r="J1239" s="549"/>
      <c r="K1239" s="470"/>
      <c r="L1239" s="459"/>
      <c r="M1239" s="459"/>
      <c r="N1239" s="466"/>
      <c r="O1239" s="1317"/>
      <c r="P1239" s="452"/>
      <c r="Q1239" s="639"/>
    </row>
    <row r="1240" spans="1:17" s="51" customFormat="1" ht="15" customHeight="1">
      <c r="A1240" s="53"/>
      <c r="B1240" s="605"/>
      <c r="C1240" s="580"/>
      <c r="D1240" s="581"/>
      <c r="E1240" s="578"/>
      <c r="F1240" s="569"/>
      <c r="G1240" s="559"/>
      <c r="H1240" s="562"/>
      <c r="I1240" s="637"/>
      <c r="J1240" s="1457"/>
      <c r="K1240" s="1458"/>
      <c r="L1240" s="1453"/>
      <c r="M1240" s="1453"/>
      <c r="N1240" s="1454"/>
      <c r="O1240" s="1317"/>
      <c r="P1240" s="452"/>
    </row>
    <row r="1241" spans="1:17" s="51" customFormat="1" ht="15" customHeight="1">
      <c r="A1241" s="53"/>
      <c r="B1241" s="607"/>
      <c r="C1241" s="568"/>
      <c r="D1241" s="579"/>
      <c r="E1241" s="574"/>
      <c r="F1241" s="575"/>
      <c r="G1241" s="576"/>
      <c r="H1241" s="560"/>
      <c r="I1241" s="561"/>
      <c r="J1241" s="549"/>
      <c r="K1241" s="470"/>
      <c r="L1241" s="459"/>
      <c r="M1241" s="459"/>
      <c r="N1241" s="466"/>
      <c r="O1241" s="1317"/>
      <c r="P1241" s="452"/>
    </row>
    <row r="1242" spans="1:17" s="51" customFormat="1" ht="15" customHeight="1">
      <c r="A1242" s="53"/>
      <c r="B1242" s="605"/>
      <c r="C1242" s="580"/>
      <c r="D1242" s="581"/>
      <c r="E1242" s="578"/>
      <c r="F1242" s="569"/>
      <c r="G1242" s="559"/>
      <c r="H1242" s="562"/>
      <c r="I1242" s="563"/>
      <c r="J1242" s="1457"/>
      <c r="K1242" s="1458"/>
      <c r="L1242" s="1453"/>
      <c r="M1242" s="1453"/>
      <c r="N1242" s="1454"/>
      <c r="O1242" s="1317"/>
      <c r="P1242" s="452"/>
      <c r="Q1242" s="639"/>
    </row>
    <row r="1243" spans="1:17" s="51" customFormat="1" ht="15" customHeight="1">
      <c r="A1243" s="53"/>
      <c r="B1243" s="607"/>
      <c r="C1243" s="568"/>
      <c r="D1243" s="579"/>
      <c r="E1243" s="574"/>
      <c r="F1243" s="575"/>
      <c r="G1243" s="576"/>
      <c r="H1243" s="560"/>
      <c r="I1243" s="561"/>
      <c r="J1243" s="549"/>
      <c r="K1243" s="470"/>
      <c r="L1243" s="459"/>
      <c r="M1243" s="459"/>
      <c r="N1243" s="466"/>
      <c r="O1243" s="1317"/>
      <c r="P1243" s="452"/>
    </row>
    <row r="1244" spans="1:17" s="51" customFormat="1" ht="15" customHeight="1">
      <c r="A1244" s="53"/>
      <c r="B1244" s="605"/>
      <c r="C1244" s="580"/>
      <c r="D1244" s="581"/>
      <c r="E1244" s="578"/>
      <c r="F1244" s="569"/>
      <c r="G1244" s="559"/>
      <c r="H1244" s="562"/>
      <c r="I1244" s="563"/>
      <c r="J1244" s="654"/>
      <c r="K1244" s="675"/>
      <c r="L1244" s="1453"/>
      <c r="M1244" s="1453"/>
      <c r="N1244" s="1454"/>
      <c r="O1244" s="1317"/>
      <c r="P1244" s="452"/>
    </row>
    <row r="1245" spans="1:17" s="51" customFormat="1" ht="15" customHeight="1">
      <c r="A1245" s="53"/>
      <c r="B1245" s="607"/>
      <c r="C1245" s="568"/>
      <c r="D1245" s="410"/>
      <c r="E1245" s="574"/>
      <c r="F1245" s="575"/>
      <c r="G1245" s="576"/>
      <c r="H1245" s="560"/>
      <c r="I1245" s="561"/>
      <c r="J1245" s="549"/>
      <c r="K1245" s="470"/>
      <c r="L1245" s="459"/>
      <c r="M1245" s="459"/>
      <c r="N1245" s="466"/>
      <c r="O1245" s="1317"/>
      <c r="P1245" s="452"/>
    </row>
    <row r="1246" spans="1:17" s="51" customFormat="1" ht="15" customHeight="1">
      <c r="A1246" s="53"/>
      <c r="B1246" s="605"/>
      <c r="C1246" s="580"/>
      <c r="D1246" s="421"/>
      <c r="E1246" s="578"/>
      <c r="F1246" s="569"/>
      <c r="G1246" s="559"/>
      <c r="H1246" s="562"/>
      <c r="I1246" s="563"/>
      <c r="J1246" s="654"/>
      <c r="K1246" s="675"/>
      <c r="L1246" s="1453"/>
      <c r="M1246" s="1453"/>
      <c r="N1246" s="1454"/>
      <c r="O1246" s="1317"/>
      <c r="P1246" s="452"/>
    </row>
    <row r="1247" spans="1:17" s="51" customFormat="1" ht="15" customHeight="1">
      <c r="A1247" s="53"/>
      <c r="B1247" s="408"/>
      <c r="C1247" s="568"/>
      <c r="D1247" s="410"/>
      <c r="E1247" s="574"/>
      <c r="F1247" s="575"/>
      <c r="G1247" s="576"/>
      <c r="H1247" s="560"/>
      <c r="I1247" s="561"/>
      <c r="J1247" s="549"/>
      <c r="K1247" s="470"/>
      <c r="L1247" s="459"/>
      <c r="M1247" s="459"/>
      <c r="N1247" s="466"/>
      <c r="O1247" s="1317"/>
      <c r="P1247" s="452"/>
    </row>
    <row r="1248" spans="1:17" s="51" customFormat="1" ht="15" customHeight="1">
      <c r="A1248" s="53"/>
      <c r="B1248" s="419"/>
      <c r="C1248" s="580"/>
      <c r="D1248" s="421"/>
      <c r="E1248" s="578"/>
      <c r="F1248" s="569"/>
      <c r="G1248" s="559"/>
      <c r="H1248" s="562"/>
      <c r="I1248" s="563"/>
      <c r="J1248" s="654"/>
      <c r="K1248" s="675"/>
      <c r="L1248" s="1453"/>
      <c r="M1248" s="1453"/>
      <c r="N1248" s="1454"/>
      <c r="O1248" s="1317"/>
      <c r="P1248" s="452"/>
    </row>
    <row r="1249" spans="1:18" s="51" customFormat="1" ht="15" customHeight="1">
      <c r="A1249" s="53"/>
      <c r="B1249" s="408"/>
      <c r="C1249" s="568"/>
      <c r="D1249" s="410"/>
      <c r="E1249" s="574"/>
      <c r="F1249" s="575"/>
      <c r="G1249" s="576"/>
      <c r="H1249" s="560"/>
      <c r="I1249" s="561"/>
      <c r="J1249" s="549"/>
      <c r="K1249" s="470"/>
      <c r="L1249" s="459"/>
      <c r="M1249" s="459"/>
      <c r="N1249" s="466"/>
      <c r="O1249" s="1317"/>
      <c r="P1249" s="452"/>
    </row>
    <row r="1250" spans="1:18" s="51" customFormat="1" ht="15" customHeight="1">
      <c r="A1250" s="53"/>
      <c r="B1250" s="419"/>
      <c r="C1250" s="580"/>
      <c r="D1250" s="421"/>
      <c r="E1250" s="578"/>
      <c r="F1250" s="569"/>
      <c r="G1250" s="559"/>
      <c r="H1250" s="562"/>
      <c r="I1250" s="563"/>
      <c r="J1250" s="654"/>
      <c r="K1250" s="675"/>
      <c r="L1250" s="1453"/>
      <c r="M1250" s="1453"/>
      <c r="N1250" s="1454"/>
      <c r="O1250" s="1317"/>
      <c r="P1250" s="452"/>
    </row>
    <row r="1251" spans="1:18" s="51" customFormat="1" ht="15" customHeight="1">
      <c r="A1251" s="53"/>
      <c r="B1251" s="620"/>
      <c r="C1251" s="399"/>
      <c r="D1251" s="640"/>
      <c r="E1251" s="612"/>
      <c r="F1251" s="613"/>
      <c r="G1251" s="614"/>
      <c r="H1251" s="615"/>
      <c r="I1251" s="627"/>
      <c r="J1251" s="586"/>
      <c r="K1251" s="540"/>
      <c r="L1251" s="476"/>
      <c r="M1251" s="476"/>
      <c r="N1251" s="477"/>
      <c r="O1251" s="1317"/>
      <c r="P1251" s="452"/>
    </row>
    <row r="1252" spans="1:18" s="51" customFormat="1" ht="15" customHeight="1" thickBot="1">
      <c r="A1252" s="53"/>
      <c r="B1252" s="441"/>
      <c r="C1252" s="478" t="str">
        <f>+C1222&amp;"　　　計"</f>
        <v>家具工事　　　計</v>
      </c>
      <c r="D1252" s="443"/>
      <c r="E1252" s="479"/>
      <c r="F1252" s="444"/>
      <c r="G1252" s="445"/>
      <c r="H1252" s="446"/>
      <c r="I1252" s="481"/>
      <c r="J1252" s="676"/>
      <c r="K1252" s="677"/>
      <c r="L1252" s="1455"/>
      <c r="M1252" s="1455"/>
      <c r="N1252" s="1456"/>
      <c r="O1252" s="1317"/>
      <c r="P1252" s="452"/>
    </row>
    <row r="1253" spans="1:18" s="51" customFormat="1" ht="15" customHeight="1">
      <c r="A1253" s="53"/>
      <c r="B1253" s="596"/>
      <c r="C1253" s="597"/>
      <c r="D1253" s="618"/>
      <c r="E1253" s="598"/>
      <c r="F1253" s="599"/>
      <c r="G1253" s="600"/>
      <c r="H1253" s="601"/>
      <c r="I1253" s="602"/>
      <c r="J1253" s="593"/>
      <c r="K1253" s="516"/>
      <c r="L1253" s="491"/>
      <c r="M1253" s="491"/>
      <c r="N1253" s="492"/>
      <c r="O1253" s="1317"/>
      <c r="P1253" s="452"/>
    </row>
    <row r="1254" spans="1:18" s="51" customFormat="1" ht="15" customHeight="1">
      <c r="A1254" s="53"/>
      <c r="B1254" s="419">
        <v>20</v>
      </c>
      <c r="C1254" s="420" t="s">
        <v>91</v>
      </c>
      <c r="D1254" s="661"/>
      <c r="E1254" s="582"/>
      <c r="F1254" s="583"/>
      <c r="G1254" s="584"/>
      <c r="H1254" s="585"/>
      <c r="I1254" s="563"/>
      <c r="J1254" s="1457"/>
      <c r="K1254" s="1459"/>
      <c r="L1254" s="1453"/>
      <c r="M1254" s="1453"/>
      <c r="N1254" s="1454"/>
      <c r="O1254" s="1317"/>
      <c r="P1254" s="452"/>
    </row>
    <row r="1255" spans="1:18" s="51" customFormat="1" ht="15" customHeight="1">
      <c r="A1255" s="53"/>
      <c r="B1255" s="603"/>
      <c r="C1255" s="568" t="s">
        <v>2166</v>
      </c>
      <c r="D1255" s="579"/>
      <c r="E1255" s="574"/>
      <c r="F1255" s="575"/>
      <c r="G1255" s="576"/>
      <c r="H1255" s="560"/>
      <c r="I1255" s="561"/>
      <c r="J1255" s="438"/>
      <c r="K1255" s="493"/>
      <c r="L1255" s="494"/>
      <c r="M1255" s="494"/>
      <c r="N1255" s="495"/>
      <c r="O1255" s="1317"/>
      <c r="P1255" s="452"/>
    </row>
    <row r="1256" spans="1:18" s="51" customFormat="1" ht="15" customHeight="1">
      <c r="A1256" s="53"/>
      <c r="B1256" s="396"/>
      <c r="C1256" s="580" t="s">
        <v>2167</v>
      </c>
      <c r="D1256" s="581"/>
      <c r="E1256" s="578" t="s">
        <v>2168</v>
      </c>
      <c r="F1256" s="569">
        <v>1</v>
      </c>
      <c r="G1256" s="559" t="s">
        <v>191</v>
      </c>
      <c r="H1256" s="424"/>
      <c r="I1256" s="425"/>
      <c r="J1256" s="462"/>
      <c r="K1256" s="497"/>
      <c r="L1256" s="498"/>
      <c r="M1256" s="464"/>
      <c r="N1256" s="465"/>
      <c r="O1256" s="1317"/>
      <c r="P1256" s="452"/>
    </row>
    <row r="1257" spans="1:18" s="51" customFormat="1" ht="15" customHeight="1">
      <c r="A1257" s="53"/>
      <c r="B1257" s="603"/>
      <c r="C1257" s="568" t="s">
        <v>2169</v>
      </c>
      <c r="D1257" s="579"/>
      <c r="E1257" s="574"/>
      <c r="F1257" s="575"/>
      <c r="G1257" s="576"/>
      <c r="H1257" s="560"/>
      <c r="I1257" s="561"/>
      <c r="J1257" s="438"/>
      <c r="K1257" s="493"/>
      <c r="L1257" s="494"/>
      <c r="M1257" s="494"/>
      <c r="N1257" s="495"/>
      <c r="O1257" s="1317"/>
      <c r="P1257" s="452"/>
    </row>
    <row r="1258" spans="1:18" s="51" customFormat="1" ht="15" customHeight="1">
      <c r="A1258" s="53"/>
      <c r="B1258" s="604"/>
      <c r="C1258" s="580" t="s">
        <v>120</v>
      </c>
      <c r="D1258" s="581"/>
      <c r="E1258" s="578" t="s">
        <v>2170</v>
      </c>
      <c r="F1258" s="569">
        <v>1</v>
      </c>
      <c r="G1258" s="559" t="s">
        <v>191</v>
      </c>
      <c r="H1258" s="424"/>
      <c r="I1258" s="425"/>
      <c r="J1258" s="462"/>
      <c r="K1258" s="497"/>
      <c r="L1258" s="498"/>
      <c r="M1258" s="464"/>
      <c r="N1258" s="465"/>
      <c r="O1258" s="1317"/>
      <c r="P1258" s="452"/>
    </row>
    <row r="1259" spans="1:18" s="51" customFormat="1" ht="15" customHeight="1">
      <c r="A1259" s="53"/>
      <c r="B1259" s="603"/>
      <c r="C1259" s="568"/>
      <c r="D1259" s="579"/>
      <c r="E1259" s="574"/>
      <c r="F1259" s="575"/>
      <c r="G1259" s="576"/>
      <c r="H1259" s="560"/>
      <c r="I1259" s="521"/>
      <c r="J1259" s="506"/>
      <c r="K1259" s="470"/>
      <c r="L1259" s="459"/>
      <c r="M1259" s="459"/>
      <c r="N1259" s="466"/>
      <c r="O1259" s="1317"/>
      <c r="P1259" s="452"/>
    </row>
    <row r="1260" spans="1:18" s="51" customFormat="1" ht="15" customHeight="1">
      <c r="A1260" s="53"/>
      <c r="B1260" s="604"/>
      <c r="C1260" s="580" t="s">
        <v>2171</v>
      </c>
      <c r="D1260" s="581"/>
      <c r="E1260" s="578"/>
      <c r="F1260" s="569">
        <v>3</v>
      </c>
      <c r="G1260" s="559" t="s">
        <v>191</v>
      </c>
      <c r="H1260" s="562"/>
      <c r="I1260" s="425"/>
      <c r="J1260" s="1464"/>
      <c r="K1260" s="1465"/>
      <c r="L1260" s="1453"/>
      <c r="M1260" s="1453"/>
      <c r="N1260" s="1454"/>
      <c r="O1260" s="1317"/>
      <c r="P1260" s="452"/>
    </row>
    <row r="1261" spans="1:18" s="51" customFormat="1" ht="15" customHeight="1">
      <c r="A1261" s="53"/>
      <c r="B1261" s="603"/>
      <c r="C1261" s="664"/>
      <c r="D1261" s="579"/>
      <c r="E1261" s="574"/>
      <c r="F1261" s="575"/>
      <c r="G1261" s="576"/>
      <c r="H1261" s="413"/>
      <c r="I1261" s="414"/>
      <c r="J1261" s="438"/>
      <c r="K1261" s="493"/>
      <c r="L1261" s="494"/>
      <c r="M1261" s="494"/>
      <c r="N1261" s="495"/>
      <c r="O1261" s="1317"/>
      <c r="P1261" s="452"/>
    </row>
    <row r="1262" spans="1:18" s="51" customFormat="1" ht="15" customHeight="1">
      <c r="A1262" s="53"/>
      <c r="B1262" s="605"/>
      <c r="C1262" s="580" t="s">
        <v>2172</v>
      </c>
      <c r="D1262" s="581"/>
      <c r="E1262" s="578"/>
      <c r="F1262" s="569">
        <v>3</v>
      </c>
      <c r="G1262" s="559" t="s">
        <v>191</v>
      </c>
      <c r="H1262" s="424"/>
      <c r="I1262" s="425"/>
      <c r="J1262" s="462"/>
      <c r="K1262" s="497"/>
      <c r="L1262" s="498"/>
      <c r="M1262" s="464"/>
      <c r="N1262" s="465"/>
      <c r="O1262" s="1317"/>
      <c r="P1262" s="452"/>
    </row>
    <row r="1263" spans="1:18" s="51" customFormat="1" ht="15" customHeight="1">
      <c r="A1263" s="53"/>
      <c r="B1263" s="607"/>
      <c r="C1263" s="664"/>
      <c r="D1263" s="579"/>
      <c r="E1263" s="574"/>
      <c r="F1263" s="575"/>
      <c r="G1263" s="576"/>
      <c r="H1263" s="560"/>
      <c r="I1263" s="561"/>
      <c r="J1263" s="549"/>
      <c r="K1263" s="470"/>
      <c r="L1263" s="644"/>
      <c r="M1263" s="644"/>
      <c r="N1263" s="645"/>
      <c r="O1263" s="1317"/>
      <c r="P1263" s="452"/>
    </row>
    <row r="1264" spans="1:18" s="51" customFormat="1" ht="15" customHeight="1">
      <c r="A1264" s="53"/>
      <c r="B1264" s="605"/>
      <c r="C1264" s="638"/>
      <c r="D1264" s="581"/>
      <c r="E1264" s="578"/>
      <c r="F1264" s="569"/>
      <c r="G1264" s="559"/>
      <c r="H1264" s="562"/>
      <c r="I1264" s="563"/>
      <c r="J1264" s="1457"/>
      <c r="K1264" s="1458"/>
      <c r="L1264" s="1453"/>
      <c r="M1264" s="1453"/>
      <c r="N1264" s="1454"/>
      <c r="O1264" s="1317"/>
      <c r="P1264" s="656"/>
      <c r="Q1264" s="639"/>
      <c r="R1264" s="639"/>
    </row>
    <row r="1265" spans="1:17" s="51" customFormat="1" ht="15" customHeight="1">
      <c r="A1265" s="53"/>
      <c r="B1265" s="607"/>
      <c r="C1265" s="664"/>
      <c r="D1265" s="579"/>
      <c r="E1265" s="574"/>
      <c r="F1265" s="575"/>
      <c r="G1265" s="576"/>
      <c r="H1265" s="560"/>
      <c r="I1265" s="561"/>
      <c r="J1265" s="549"/>
      <c r="K1265" s="470"/>
      <c r="L1265" s="459"/>
      <c r="M1265" s="459"/>
      <c r="N1265" s="466"/>
      <c r="O1265" s="1317"/>
      <c r="P1265" s="452"/>
    </row>
    <row r="1266" spans="1:17" s="51" customFormat="1" ht="15" customHeight="1">
      <c r="A1266" s="53"/>
      <c r="B1266" s="605"/>
      <c r="C1266" s="606"/>
      <c r="D1266" s="581"/>
      <c r="E1266" s="578"/>
      <c r="F1266" s="569"/>
      <c r="G1266" s="559"/>
      <c r="H1266" s="562"/>
      <c r="I1266" s="563"/>
      <c r="J1266" s="654"/>
      <c r="K1266" s="675"/>
      <c r="L1266" s="1453"/>
      <c r="M1266" s="1453"/>
      <c r="N1266" s="1454"/>
      <c r="O1266" s="1317"/>
      <c r="P1266" s="452"/>
    </row>
    <row r="1267" spans="1:17" s="51" customFormat="1" ht="15" customHeight="1">
      <c r="A1267" s="53"/>
      <c r="B1267" s="607"/>
      <c r="C1267" s="664"/>
      <c r="D1267" s="579"/>
      <c r="E1267" s="574"/>
      <c r="F1267" s="575"/>
      <c r="G1267" s="576"/>
      <c r="H1267" s="560"/>
      <c r="I1267" s="561"/>
      <c r="J1267" s="549"/>
      <c r="K1267" s="470"/>
      <c r="L1267" s="459"/>
      <c r="M1267" s="459"/>
      <c r="N1267" s="466"/>
      <c r="O1267" s="1317"/>
      <c r="P1267" s="452"/>
    </row>
    <row r="1268" spans="1:17" s="51" customFormat="1" ht="15" customHeight="1">
      <c r="A1268" s="53"/>
      <c r="B1268" s="605"/>
      <c r="C1268" s="638"/>
      <c r="D1268" s="581"/>
      <c r="E1268" s="578"/>
      <c r="F1268" s="569"/>
      <c r="G1268" s="559"/>
      <c r="H1268" s="562"/>
      <c r="I1268" s="563"/>
      <c r="J1268" s="654"/>
      <c r="K1268" s="675"/>
      <c r="L1268" s="1453"/>
      <c r="M1268" s="1453"/>
      <c r="N1268" s="1454"/>
      <c r="O1268" s="1317"/>
      <c r="P1268" s="452"/>
    </row>
    <row r="1269" spans="1:17" s="51" customFormat="1" ht="15" customHeight="1">
      <c r="A1269" s="53"/>
      <c r="B1269" s="607"/>
      <c r="C1269" s="572"/>
      <c r="D1269" s="579"/>
      <c r="E1269" s="574"/>
      <c r="F1269" s="575"/>
      <c r="G1269" s="576"/>
      <c r="H1269" s="560"/>
      <c r="I1269" s="561"/>
      <c r="J1269" s="549"/>
      <c r="K1269" s="470"/>
      <c r="L1269" s="459"/>
      <c r="M1269" s="459"/>
      <c r="N1269" s="466"/>
      <c r="O1269" s="1317"/>
      <c r="P1269" s="452"/>
    </row>
    <row r="1270" spans="1:17" s="51" customFormat="1" ht="15" customHeight="1">
      <c r="A1270" s="53"/>
      <c r="B1270" s="605"/>
      <c r="C1270" s="606"/>
      <c r="D1270" s="581"/>
      <c r="E1270" s="578"/>
      <c r="F1270" s="569"/>
      <c r="G1270" s="559"/>
      <c r="H1270" s="562"/>
      <c r="I1270" s="563"/>
      <c r="J1270" s="1457"/>
      <c r="K1270" s="1458"/>
      <c r="L1270" s="1453"/>
      <c r="M1270" s="1453"/>
      <c r="N1270" s="1454"/>
      <c r="O1270" s="1317"/>
      <c r="P1270" s="452"/>
    </row>
    <row r="1271" spans="1:17" s="51" customFormat="1" ht="15" customHeight="1">
      <c r="A1271" s="53"/>
      <c r="B1271" s="607"/>
      <c r="C1271" s="568"/>
      <c r="D1271" s="579"/>
      <c r="E1271" s="574"/>
      <c r="F1271" s="575"/>
      <c r="G1271" s="576"/>
      <c r="H1271" s="560"/>
      <c r="I1271" s="561"/>
      <c r="J1271" s="549"/>
      <c r="K1271" s="470"/>
      <c r="L1271" s="459"/>
      <c r="M1271" s="459"/>
      <c r="N1271" s="466"/>
      <c r="O1271" s="1317"/>
      <c r="P1271" s="452"/>
      <c r="Q1271" s="639"/>
    </row>
    <row r="1272" spans="1:17" s="51" customFormat="1" ht="15" customHeight="1">
      <c r="A1272" s="53"/>
      <c r="B1272" s="605"/>
      <c r="C1272" s="580"/>
      <c r="D1272" s="581"/>
      <c r="E1272" s="578"/>
      <c r="F1272" s="569"/>
      <c r="G1272" s="559"/>
      <c r="H1272" s="562"/>
      <c r="I1272" s="637"/>
      <c r="J1272" s="1457"/>
      <c r="K1272" s="1458"/>
      <c r="L1272" s="1453"/>
      <c r="M1272" s="1453"/>
      <c r="N1272" s="1454"/>
      <c r="O1272" s="1317"/>
      <c r="P1272" s="452"/>
    </row>
    <row r="1273" spans="1:17" s="51" customFormat="1" ht="15" customHeight="1">
      <c r="A1273" s="53"/>
      <c r="B1273" s="607"/>
      <c r="C1273" s="568"/>
      <c r="D1273" s="579"/>
      <c r="E1273" s="574"/>
      <c r="F1273" s="575"/>
      <c r="G1273" s="576"/>
      <c r="H1273" s="560"/>
      <c r="I1273" s="561"/>
      <c r="J1273" s="549"/>
      <c r="K1273" s="470"/>
      <c r="L1273" s="459"/>
      <c r="M1273" s="459"/>
      <c r="N1273" s="466"/>
      <c r="O1273" s="1317"/>
      <c r="P1273" s="452"/>
    </row>
    <row r="1274" spans="1:17" s="51" customFormat="1" ht="15" customHeight="1">
      <c r="A1274" s="53"/>
      <c r="B1274" s="605"/>
      <c r="C1274" s="580"/>
      <c r="D1274" s="581"/>
      <c r="E1274" s="578"/>
      <c r="F1274" s="569"/>
      <c r="G1274" s="559"/>
      <c r="H1274" s="562"/>
      <c r="I1274" s="563"/>
      <c r="J1274" s="1457"/>
      <c r="K1274" s="1458"/>
      <c r="L1274" s="1453"/>
      <c r="M1274" s="1453"/>
      <c r="N1274" s="1454"/>
      <c r="O1274" s="1317"/>
      <c r="P1274" s="452"/>
      <c r="Q1274" s="639"/>
    </row>
    <row r="1275" spans="1:17" s="51" customFormat="1" ht="15" customHeight="1">
      <c r="A1275" s="53"/>
      <c r="B1275" s="607"/>
      <c r="C1275" s="568"/>
      <c r="D1275" s="579"/>
      <c r="E1275" s="574"/>
      <c r="F1275" s="575"/>
      <c r="G1275" s="576"/>
      <c r="H1275" s="560"/>
      <c r="I1275" s="561"/>
      <c r="J1275" s="549"/>
      <c r="K1275" s="470"/>
      <c r="L1275" s="459"/>
      <c r="M1275" s="459"/>
      <c r="N1275" s="466"/>
      <c r="O1275" s="1317"/>
      <c r="P1275" s="452"/>
    </row>
    <row r="1276" spans="1:17" s="51" customFormat="1" ht="15" customHeight="1">
      <c r="A1276" s="53"/>
      <c r="B1276" s="605"/>
      <c r="C1276" s="580"/>
      <c r="D1276" s="581"/>
      <c r="E1276" s="578"/>
      <c r="F1276" s="569"/>
      <c r="G1276" s="559"/>
      <c r="H1276" s="562"/>
      <c r="I1276" s="563"/>
      <c r="J1276" s="654"/>
      <c r="K1276" s="675"/>
      <c r="L1276" s="1453"/>
      <c r="M1276" s="1453"/>
      <c r="N1276" s="1454"/>
      <c r="O1276" s="1317"/>
      <c r="P1276" s="452"/>
    </row>
    <row r="1277" spans="1:17" s="51" customFormat="1" ht="15" customHeight="1">
      <c r="A1277" s="53"/>
      <c r="B1277" s="607"/>
      <c r="C1277" s="568"/>
      <c r="D1277" s="410"/>
      <c r="E1277" s="574"/>
      <c r="F1277" s="575"/>
      <c r="G1277" s="576"/>
      <c r="H1277" s="560"/>
      <c r="I1277" s="561"/>
      <c r="J1277" s="549"/>
      <c r="K1277" s="470"/>
      <c r="L1277" s="459"/>
      <c r="M1277" s="459"/>
      <c r="N1277" s="466"/>
      <c r="O1277" s="1317"/>
      <c r="P1277" s="452"/>
    </row>
    <row r="1278" spans="1:17" s="51" customFormat="1" ht="15" customHeight="1">
      <c r="A1278" s="53"/>
      <c r="B1278" s="605"/>
      <c r="C1278" s="580"/>
      <c r="D1278" s="421"/>
      <c r="E1278" s="578"/>
      <c r="F1278" s="569"/>
      <c r="G1278" s="559"/>
      <c r="H1278" s="562"/>
      <c r="I1278" s="563"/>
      <c r="J1278" s="654"/>
      <c r="K1278" s="675"/>
      <c r="L1278" s="1453"/>
      <c r="M1278" s="1453"/>
      <c r="N1278" s="1454"/>
      <c r="O1278" s="1317"/>
      <c r="P1278" s="452"/>
    </row>
    <row r="1279" spans="1:17" s="51" customFormat="1" ht="15" customHeight="1">
      <c r="A1279" s="53"/>
      <c r="B1279" s="408"/>
      <c r="C1279" s="568"/>
      <c r="D1279" s="410"/>
      <c r="E1279" s="574"/>
      <c r="F1279" s="575"/>
      <c r="G1279" s="576"/>
      <c r="H1279" s="560"/>
      <c r="I1279" s="561"/>
      <c r="J1279" s="549"/>
      <c r="K1279" s="470"/>
      <c r="L1279" s="459"/>
      <c r="M1279" s="459"/>
      <c r="N1279" s="466"/>
      <c r="O1279" s="1317"/>
      <c r="P1279" s="452"/>
    </row>
    <row r="1280" spans="1:17" s="51" customFormat="1" ht="15" customHeight="1">
      <c r="A1280" s="53"/>
      <c r="B1280" s="419"/>
      <c r="C1280" s="580"/>
      <c r="D1280" s="421"/>
      <c r="E1280" s="578"/>
      <c r="F1280" s="569"/>
      <c r="G1280" s="559"/>
      <c r="H1280" s="562"/>
      <c r="I1280" s="563"/>
      <c r="J1280" s="654"/>
      <c r="K1280" s="675"/>
      <c r="L1280" s="1453"/>
      <c r="M1280" s="1453"/>
      <c r="N1280" s="1454"/>
      <c r="O1280" s="1317"/>
      <c r="P1280" s="452"/>
    </row>
    <row r="1281" spans="1:16" s="51" customFormat="1" ht="15" customHeight="1">
      <c r="A1281" s="53"/>
      <c r="B1281" s="408"/>
      <c r="C1281" s="568"/>
      <c r="D1281" s="410"/>
      <c r="E1281" s="574"/>
      <c r="F1281" s="575"/>
      <c r="G1281" s="576"/>
      <c r="H1281" s="560"/>
      <c r="I1281" s="561"/>
      <c r="J1281" s="549"/>
      <c r="K1281" s="470"/>
      <c r="L1281" s="459"/>
      <c r="M1281" s="459"/>
      <c r="N1281" s="466"/>
      <c r="O1281" s="1317"/>
      <c r="P1281" s="452"/>
    </row>
    <row r="1282" spans="1:16" s="51" customFormat="1" ht="15" customHeight="1">
      <c r="A1282" s="53"/>
      <c r="B1282" s="419"/>
      <c r="C1282" s="580"/>
      <c r="D1282" s="421"/>
      <c r="E1282" s="578"/>
      <c r="F1282" s="569"/>
      <c r="G1282" s="559"/>
      <c r="H1282" s="562"/>
      <c r="I1282" s="563"/>
      <c r="J1282" s="654"/>
      <c r="K1282" s="675"/>
      <c r="L1282" s="1453"/>
      <c r="M1282" s="1453"/>
      <c r="N1282" s="1454"/>
      <c r="O1282" s="1317"/>
      <c r="P1282" s="452"/>
    </row>
    <row r="1283" spans="1:16" s="51" customFormat="1" ht="15" customHeight="1">
      <c r="A1283" s="53"/>
      <c r="B1283" s="620"/>
      <c r="C1283" s="399"/>
      <c r="D1283" s="640"/>
      <c r="E1283" s="612"/>
      <c r="F1283" s="613"/>
      <c r="G1283" s="614"/>
      <c r="H1283" s="615"/>
      <c r="I1283" s="627"/>
      <c r="J1283" s="586"/>
      <c r="K1283" s="540"/>
      <c r="L1283" s="476"/>
      <c r="M1283" s="476"/>
      <c r="N1283" s="477"/>
      <c r="O1283" s="1317"/>
      <c r="P1283" s="452"/>
    </row>
    <row r="1284" spans="1:16" s="51" customFormat="1" ht="15" customHeight="1" thickBot="1">
      <c r="A1284" s="53"/>
      <c r="B1284" s="441"/>
      <c r="C1284" s="478" t="str">
        <f>+C1254&amp;"　　　計"</f>
        <v>雑工事　　　計</v>
      </c>
      <c r="D1284" s="443"/>
      <c r="E1284" s="479"/>
      <c r="F1284" s="444"/>
      <c r="G1284" s="445"/>
      <c r="H1284" s="446"/>
      <c r="I1284" s="481"/>
      <c r="J1284" s="676"/>
      <c r="K1284" s="677"/>
      <c r="L1284" s="1455"/>
      <c r="M1284" s="1455"/>
      <c r="N1284" s="1456"/>
      <c r="O1284" s="1317"/>
      <c r="P1284" s="452"/>
    </row>
    <row r="1285" spans="1:16" s="53" customFormat="1" ht="12">
      <c r="B1285" s="52"/>
      <c r="C1285" s="52"/>
      <c r="D1285" s="54"/>
      <c r="E1285" s="55"/>
      <c r="F1285" s="56"/>
      <c r="G1285" s="57"/>
      <c r="H1285" s="58"/>
      <c r="I1285" s="58"/>
      <c r="J1285" s="59"/>
      <c r="K1285" s="59"/>
      <c r="L1285" s="54"/>
      <c r="M1285" s="54"/>
      <c r="N1285" s="60"/>
      <c r="P1285" s="1091"/>
    </row>
    <row r="1286" spans="1:16" s="53" customFormat="1" ht="12">
      <c r="B1286" s="52"/>
      <c r="C1286" s="52"/>
      <c r="D1286" s="54"/>
      <c r="E1286" s="55"/>
      <c r="F1286" s="56"/>
      <c r="G1286" s="57"/>
      <c r="H1286" s="58"/>
      <c r="I1286" s="58"/>
      <c r="J1286" s="59"/>
      <c r="K1286" s="59"/>
      <c r="L1286" s="54"/>
      <c r="M1286" s="54"/>
      <c r="N1286" s="60"/>
      <c r="P1286" s="1091"/>
    </row>
    <row r="1287" spans="1:16" s="53" customFormat="1" ht="12">
      <c r="B1287" s="52"/>
      <c r="C1287" s="52"/>
      <c r="D1287" s="54"/>
      <c r="E1287" s="55"/>
      <c r="F1287" s="56"/>
      <c r="G1287" s="57"/>
      <c r="H1287" s="58"/>
      <c r="I1287" s="58"/>
      <c r="J1287" s="59"/>
      <c r="K1287" s="59"/>
      <c r="L1287" s="54"/>
      <c r="M1287" s="54"/>
      <c r="N1287" s="60"/>
      <c r="P1287" s="1091"/>
    </row>
  </sheetData>
  <mergeCells count="522">
    <mergeCell ref="J4:N4"/>
    <mergeCell ref="J65:N65"/>
    <mergeCell ref="J66:N66"/>
    <mergeCell ref="J67:N67"/>
    <mergeCell ref="J68:N68"/>
    <mergeCell ref="J69:N69"/>
    <mergeCell ref="L81:N81"/>
    <mergeCell ref="L83:N83"/>
    <mergeCell ref="L85:N85"/>
    <mergeCell ref="L87:N87"/>
    <mergeCell ref="L89:N89"/>
    <mergeCell ref="L91:N91"/>
    <mergeCell ref="J70:N70"/>
    <mergeCell ref="L71:N71"/>
    <mergeCell ref="L73:N73"/>
    <mergeCell ref="L75:N75"/>
    <mergeCell ref="L77:N77"/>
    <mergeCell ref="L79:N79"/>
    <mergeCell ref="L115:N115"/>
    <mergeCell ref="J133:N133"/>
    <mergeCell ref="J134:N134"/>
    <mergeCell ref="J165:N165"/>
    <mergeCell ref="J166:N166"/>
    <mergeCell ref="J198:K198"/>
    <mergeCell ref="L198:N198"/>
    <mergeCell ref="J97:N97"/>
    <mergeCell ref="J98:N98"/>
    <mergeCell ref="J99:N99"/>
    <mergeCell ref="J100:N100"/>
    <mergeCell ref="J101:N101"/>
    <mergeCell ref="J102:N102"/>
    <mergeCell ref="J254:K254"/>
    <mergeCell ref="L254:N254"/>
    <mergeCell ref="J256:N256"/>
    <mergeCell ref="J261:N261"/>
    <mergeCell ref="J262:N262"/>
    <mergeCell ref="J284:K284"/>
    <mergeCell ref="J226:K226"/>
    <mergeCell ref="L226:N226"/>
    <mergeCell ref="J229:N229"/>
    <mergeCell ref="J230:N230"/>
    <mergeCell ref="L239:N239"/>
    <mergeCell ref="L252:N252"/>
    <mergeCell ref="J398:K398"/>
    <mergeCell ref="L398:N398"/>
    <mergeCell ref="J422:K422"/>
    <mergeCell ref="L424:N424"/>
    <mergeCell ref="J426:K426"/>
    <mergeCell ref="L426:N426"/>
    <mergeCell ref="J286:K286"/>
    <mergeCell ref="J389:N389"/>
    <mergeCell ref="L390:N390"/>
    <mergeCell ref="J392:K392"/>
    <mergeCell ref="J394:K394"/>
    <mergeCell ref="J396:K396"/>
    <mergeCell ref="L396:N396"/>
    <mergeCell ref="J434:K434"/>
    <mergeCell ref="L434:N434"/>
    <mergeCell ref="J436:K436"/>
    <mergeCell ref="L436:N436"/>
    <mergeCell ref="J438:K438"/>
    <mergeCell ref="L438:N438"/>
    <mergeCell ref="J428:K428"/>
    <mergeCell ref="L428:N428"/>
    <mergeCell ref="J430:K430"/>
    <mergeCell ref="L430:N430"/>
    <mergeCell ref="J432:K432"/>
    <mergeCell ref="L432:N432"/>
    <mergeCell ref="J446:K446"/>
    <mergeCell ref="L446:N446"/>
    <mergeCell ref="J448:K448"/>
    <mergeCell ref="L448:N448"/>
    <mergeCell ref="J450:K450"/>
    <mergeCell ref="L450:N450"/>
    <mergeCell ref="J440:K440"/>
    <mergeCell ref="L440:N440"/>
    <mergeCell ref="J442:K442"/>
    <mergeCell ref="L442:N442"/>
    <mergeCell ref="J444:K444"/>
    <mergeCell ref="L444:N444"/>
    <mergeCell ref="J464:K464"/>
    <mergeCell ref="J466:K466"/>
    <mergeCell ref="J468:K468"/>
    <mergeCell ref="J470:K470"/>
    <mergeCell ref="L470:N470"/>
    <mergeCell ref="J472:K472"/>
    <mergeCell ref="L472:N472"/>
    <mergeCell ref="J452:K452"/>
    <mergeCell ref="L452:N452"/>
    <mergeCell ref="L456:N456"/>
    <mergeCell ref="J458:K458"/>
    <mergeCell ref="J460:K460"/>
    <mergeCell ref="J462:K462"/>
    <mergeCell ref="J492:K492"/>
    <mergeCell ref="L492:N492"/>
    <mergeCell ref="J494:K494"/>
    <mergeCell ref="L494:N494"/>
    <mergeCell ref="J496:K496"/>
    <mergeCell ref="L496:N496"/>
    <mergeCell ref="J474:K474"/>
    <mergeCell ref="L474:N474"/>
    <mergeCell ref="J476:K476"/>
    <mergeCell ref="J486:K486"/>
    <mergeCell ref="L488:N488"/>
    <mergeCell ref="J490:K490"/>
    <mergeCell ref="L490:N490"/>
    <mergeCell ref="J504:K504"/>
    <mergeCell ref="L504:N504"/>
    <mergeCell ref="J506:K506"/>
    <mergeCell ref="L506:N506"/>
    <mergeCell ref="J508:K508"/>
    <mergeCell ref="L508:N508"/>
    <mergeCell ref="J498:K498"/>
    <mergeCell ref="L498:N498"/>
    <mergeCell ref="J500:K500"/>
    <mergeCell ref="L500:N500"/>
    <mergeCell ref="J502:K502"/>
    <mergeCell ref="L502:N502"/>
    <mergeCell ref="J516:K516"/>
    <mergeCell ref="J518:K518"/>
    <mergeCell ref="L518:N518"/>
    <mergeCell ref="J520:K520"/>
    <mergeCell ref="L520:N520"/>
    <mergeCell ref="J522:K522"/>
    <mergeCell ref="L522:N522"/>
    <mergeCell ref="J510:K510"/>
    <mergeCell ref="L510:N510"/>
    <mergeCell ref="J512:K512"/>
    <mergeCell ref="L512:N512"/>
    <mergeCell ref="J514:K514"/>
    <mergeCell ref="L514:N514"/>
    <mergeCell ref="J530:K530"/>
    <mergeCell ref="L530:N530"/>
    <mergeCell ref="J532:K532"/>
    <mergeCell ref="L532:N532"/>
    <mergeCell ref="J534:K534"/>
    <mergeCell ref="L534:N534"/>
    <mergeCell ref="J524:K524"/>
    <mergeCell ref="L524:N524"/>
    <mergeCell ref="J526:K526"/>
    <mergeCell ref="L526:N526"/>
    <mergeCell ref="J528:K528"/>
    <mergeCell ref="L528:N528"/>
    <mergeCell ref="L542:N542"/>
    <mergeCell ref="L544:N544"/>
    <mergeCell ref="L546:N546"/>
    <mergeCell ref="L548:N548"/>
    <mergeCell ref="J550:K550"/>
    <mergeCell ref="J552:K552"/>
    <mergeCell ref="L552:N552"/>
    <mergeCell ref="J536:K536"/>
    <mergeCell ref="L536:N536"/>
    <mergeCell ref="J538:K538"/>
    <mergeCell ref="L538:N538"/>
    <mergeCell ref="J540:K540"/>
    <mergeCell ref="L540:N540"/>
    <mergeCell ref="J560:K560"/>
    <mergeCell ref="L560:N560"/>
    <mergeCell ref="J562:K562"/>
    <mergeCell ref="J564:K564"/>
    <mergeCell ref="J566:K566"/>
    <mergeCell ref="J568:K568"/>
    <mergeCell ref="J554:K554"/>
    <mergeCell ref="L554:N554"/>
    <mergeCell ref="J556:K556"/>
    <mergeCell ref="L556:N556"/>
    <mergeCell ref="J558:K558"/>
    <mergeCell ref="L558:N558"/>
    <mergeCell ref="J576:K576"/>
    <mergeCell ref="L576:N576"/>
    <mergeCell ref="J578:K578"/>
    <mergeCell ref="L578:N578"/>
    <mergeCell ref="J580:K580"/>
    <mergeCell ref="L580:N580"/>
    <mergeCell ref="J570:K570"/>
    <mergeCell ref="L570:N570"/>
    <mergeCell ref="J572:K572"/>
    <mergeCell ref="L572:N572"/>
    <mergeCell ref="J574:K574"/>
    <mergeCell ref="L574:N574"/>
    <mergeCell ref="J592:K592"/>
    <mergeCell ref="J594:K594"/>
    <mergeCell ref="L594:N594"/>
    <mergeCell ref="J596:K596"/>
    <mergeCell ref="J598:K598"/>
    <mergeCell ref="L598:N598"/>
    <mergeCell ref="J582:K582"/>
    <mergeCell ref="L582:N582"/>
    <mergeCell ref="J584:K584"/>
    <mergeCell ref="L584:N584"/>
    <mergeCell ref="J588:K588"/>
    <mergeCell ref="J590:K590"/>
    <mergeCell ref="J610:K610"/>
    <mergeCell ref="J612:K612"/>
    <mergeCell ref="L612:N612"/>
    <mergeCell ref="J614:K614"/>
    <mergeCell ref="J616:K616"/>
    <mergeCell ref="J622:K622"/>
    <mergeCell ref="J600:K600"/>
    <mergeCell ref="L600:N600"/>
    <mergeCell ref="J602:K602"/>
    <mergeCell ref="J604:K604"/>
    <mergeCell ref="J606:K606"/>
    <mergeCell ref="J608:K608"/>
    <mergeCell ref="J670:K670"/>
    <mergeCell ref="L670:N670"/>
    <mergeCell ref="J672:K672"/>
    <mergeCell ref="L672:N672"/>
    <mergeCell ref="J674:K674"/>
    <mergeCell ref="L674:N674"/>
    <mergeCell ref="J626:K626"/>
    <mergeCell ref="J628:K628"/>
    <mergeCell ref="J644:K644"/>
    <mergeCell ref="J646:K646"/>
    <mergeCell ref="J658:K658"/>
    <mergeCell ref="J660:K660"/>
    <mergeCell ref="J738:K738"/>
    <mergeCell ref="L738:N738"/>
    <mergeCell ref="J740:K740"/>
    <mergeCell ref="L740:N740"/>
    <mergeCell ref="J742:K742"/>
    <mergeCell ref="L742:N742"/>
    <mergeCell ref="J676:K676"/>
    <mergeCell ref="L676:N676"/>
    <mergeCell ref="J678:K678"/>
    <mergeCell ref="L678:N678"/>
    <mergeCell ref="J680:K680"/>
    <mergeCell ref="L680:N680"/>
    <mergeCell ref="J750:K750"/>
    <mergeCell ref="L750:N750"/>
    <mergeCell ref="J752:K752"/>
    <mergeCell ref="L752:N752"/>
    <mergeCell ref="J754:K754"/>
    <mergeCell ref="L754:N754"/>
    <mergeCell ref="J744:K744"/>
    <mergeCell ref="L744:N744"/>
    <mergeCell ref="J746:K746"/>
    <mergeCell ref="L746:N746"/>
    <mergeCell ref="J748:K748"/>
    <mergeCell ref="L748:N748"/>
    <mergeCell ref="J762:K762"/>
    <mergeCell ref="L762:N762"/>
    <mergeCell ref="J764:K764"/>
    <mergeCell ref="L764:N764"/>
    <mergeCell ref="J766:K766"/>
    <mergeCell ref="L766:N766"/>
    <mergeCell ref="J756:K756"/>
    <mergeCell ref="L756:N756"/>
    <mergeCell ref="J758:K758"/>
    <mergeCell ref="L758:N758"/>
    <mergeCell ref="J760:K760"/>
    <mergeCell ref="L760:N760"/>
    <mergeCell ref="J774:K774"/>
    <mergeCell ref="L774:N774"/>
    <mergeCell ref="J776:K776"/>
    <mergeCell ref="L776:N776"/>
    <mergeCell ref="J778:K778"/>
    <mergeCell ref="L778:N778"/>
    <mergeCell ref="J768:K768"/>
    <mergeCell ref="L768:N768"/>
    <mergeCell ref="J770:K770"/>
    <mergeCell ref="L770:N770"/>
    <mergeCell ref="J772:K772"/>
    <mergeCell ref="L772:N772"/>
    <mergeCell ref="J786:K786"/>
    <mergeCell ref="L786:N786"/>
    <mergeCell ref="J788:K788"/>
    <mergeCell ref="L788:N788"/>
    <mergeCell ref="J790:K790"/>
    <mergeCell ref="L790:N790"/>
    <mergeCell ref="J780:K780"/>
    <mergeCell ref="L780:N780"/>
    <mergeCell ref="J782:K782"/>
    <mergeCell ref="L782:N782"/>
    <mergeCell ref="J784:K784"/>
    <mergeCell ref="L784:N784"/>
    <mergeCell ref="J798:K798"/>
    <mergeCell ref="L798:N798"/>
    <mergeCell ref="J800:K800"/>
    <mergeCell ref="L800:N800"/>
    <mergeCell ref="J802:K802"/>
    <mergeCell ref="L802:N802"/>
    <mergeCell ref="J792:K792"/>
    <mergeCell ref="L792:N792"/>
    <mergeCell ref="J794:K794"/>
    <mergeCell ref="L794:N794"/>
    <mergeCell ref="J796:K796"/>
    <mergeCell ref="L796:N796"/>
    <mergeCell ref="J810:K810"/>
    <mergeCell ref="L810:N810"/>
    <mergeCell ref="J812:K812"/>
    <mergeCell ref="L812:N812"/>
    <mergeCell ref="J814:K814"/>
    <mergeCell ref="L814:N814"/>
    <mergeCell ref="J804:K804"/>
    <mergeCell ref="L804:N804"/>
    <mergeCell ref="J806:K806"/>
    <mergeCell ref="L806:N806"/>
    <mergeCell ref="J808:K808"/>
    <mergeCell ref="L808:N808"/>
    <mergeCell ref="J838:K838"/>
    <mergeCell ref="L838:N838"/>
    <mergeCell ref="J840:K840"/>
    <mergeCell ref="L840:N840"/>
    <mergeCell ref="J842:K842"/>
    <mergeCell ref="L842:N842"/>
    <mergeCell ref="J816:K816"/>
    <mergeCell ref="L816:N816"/>
    <mergeCell ref="J818:K818"/>
    <mergeCell ref="L818:N818"/>
    <mergeCell ref="J820:K820"/>
    <mergeCell ref="L820:N820"/>
    <mergeCell ref="J870:K870"/>
    <mergeCell ref="L870:N870"/>
    <mergeCell ref="J875:K875"/>
    <mergeCell ref="L875:N875"/>
    <mergeCell ref="J876:N876"/>
    <mergeCell ref="J877:K877"/>
    <mergeCell ref="L877:N877"/>
    <mergeCell ref="J844:K844"/>
    <mergeCell ref="L844:N844"/>
    <mergeCell ref="J846:K846"/>
    <mergeCell ref="L846:N846"/>
    <mergeCell ref="J848:K848"/>
    <mergeCell ref="L848:N848"/>
    <mergeCell ref="J886:K886"/>
    <mergeCell ref="L886:N886"/>
    <mergeCell ref="J902:K902"/>
    <mergeCell ref="L902:N902"/>
    <mergeCell ref="J904:K904"/>
    <mergeCell ref="L904:N904"/>
    <mergeCell ref="J878:N878"/>
    <mergeCell ref="J880:K880"/>
    <mergeCell ref="L880:N880"/>
    <mergeCell ref="J882:K882"/>
    <mergeCell ref="L882:N882"/>
    <mergeCell ref="J884:K884"/>
    <mergeCell ref="L884:N884"/>
    <mergeCell ref="J912:K912"/>
    <mergeCell ref="L912:N912"/>
    <mergeCell ref="J914:K914"/>
    <mergeCell ref="L914:N914"/>
    <mergeCell ref="J916:K916"/>
    <mergeCell ref="L916:N916"/>
    <mergeCell ref="J906:K906"/>
    <mergeCell ref="L906:N906"/>
    <mergeCell ref="J908:K908"/>
    <mergeCell ref="L908:N908"/>
    <mergeCell ref="J910:K910"/>
    <mergeCell ref="L910:N910"/>
    <mergeCell ref="J982:K982"/>
    <mergeCell ref="L982:N982"/>
    <mergeCell ref="J984:K984"/>
    <mergeCell ref="L984:N984"/>
    <mergeCell ref="J986:K986"/>
    <mergeCell ref="L986:N986"/>
    <mergeCell ref="J918:K918"/>
    <mergeCell ref="L918:N918"/>
    <mergeCell ref="L950:N950"/>
    <mergeCell ref="J972:K972"/>
    <mergeCell ref="L972:N972"/>
    <mergeCell ref="J976:K976"/>
    <mergeCell ref="L976:N976"/>
    <mergeCell ref="J994:K994"/>
    <mergeCell ref="L994:N994"/>
    <mergeCell ref="J996:K996"/>
    <mergeCell ref="L996:N996"/>
    <mergeCell ref="J998:K998"/>
    <mergeCell ref="L998:N998"/>
    <mergeCell ref="J988:K988"/>
    <mergeCell ref="L988:N988"/>
    <mergeCell ref="J990:K990"/>
    <mergeCell ref="L990:N990"/>
    <mergeCell ref="J992:K992"/>
    <mergeCell ref="L992:N992"/>
    <mergeCell ref="J1014:K1014"/>
    <mergeCell ref="L1014:N1014"/>
    <mergeCell ref="L1016:N1016"/>
    <mergeCell ref="L1042:N1042"/>
    <mergeCell ref="L1044:N1044"/>
    <mergeCell ref="L1074:N1074"/>
    <mergeCell ref="J1000:K1000"/>
    <mergeCell ref="L1000:N1000"/>
    <mergeCell ref="J1008:K1008"/>
    <mergeCell ref="L1008:N1008"/>
    <mergeCell ref="J1012:K1012"/>
    <mergeCell ref="L1012:N1012"/>
    <mergeCell ref="L1088:N1088"/>
    <mergeCell ref="L1090:N1090"/>
    <mergeCell ref="L1092:N1092"/>
    <mergeCell ref="J1094:K1094"/>
    <mergeCell ref="L1094:N1094"/>
    <mergeCell ref="J1096:K1096"/>
    <mergeCell ref="L1076:N1076"/>
    <mergeCell ref="L1078:N1078"/>
    <mergeCell ref="L1080:N1080"/>
    <mergeCell ref="L1082:N1082"/>
    <mergeCell ref="L1084:N1084"/>
    <mergeCell ref="L1086:N1086"/>
    <mergeCell ref="J1108:K1108"/>
    <mergeCell ref="L1108:N1108"/>
    <mergeCell ref="J1110:K1110"/>
    <mergeCell ref="L1110:N1110"/>
    <mergeCell ref="J1112:K1112"/>
    <mergeCell ref="L1112:N1112"/>
    <mergeCell ref="J1098:K1098"/>
    <mergeCell ref="J1100:K1100"/>
    <mergeCell ref="J1102:K1102"/>
    <mergeCell ref="J1104:K1104"/>
    <mergeCell ref="L1104:N1104"/>
    <mergeCell ref="J1106:K1106"/>
    <mergeCell ref="L1106:N1106"/>
    <mergeCell ref="J1120:K1120"/>
    <mergeCell ref="L1120:N1120"/>
    <mergeCell ref="J1122:K1122"/>
    <mergeCell ref="L1122:N1122"/>
    <mergeCell ref="J1124:K1124"/>
    <mergeCell ref="L1124:N1124"/>
    <mergeCell ref="J1114:K1114"/>
    <mergeCell ref="L1114:N1114"/>
    <mergeCell ref="J1116:K1116"/>
    <mergeCell ref="L1116:N1116"/>
    <mergeCell ref="J1118:K1118"/>
    <mergeCell ref="L1118:N1118"/>
    <mergeCell ref="J1160:K1160"/>
    <mergeCell ref="L1160:N1160"/>
    <mergeCell ref="J1162:K1162"/>
    <mergeCell ref="L1162:N1162"/>
    <mergeCell ref="J1164:K1164"/>
    <mergeCell ref="L1164:N1164"/>
    <mergeCell ref="L1126:N1126"/>
    <mergeCell ref="L1128:N1128"/>
    <mergeCell ref="L1130:N1130"/>
    <mergeCell ref="L1154:N1154"/>
    <mergeCell ref="L1156:N1156"/>
    <mergeCell ref="J1158:K1158"/>
    <mergeCell ref="L1158:N1158"/>
    <mergeCell ref="J1180:K1180"/>
    <mergeCell ref="L1180:N1180"/>
    <mergeCell ref="J1182:K1182"/>
    <mergeCell ref="L1182:N1182"/>
    <mergeCell ref="J1184:K1184"/>
    <mergeCell ref="L1184:N1184"/>
    <mergeCell ref="J1166:K1166"/>
    <mergeCell ref="L1166:N1166"/>
    <mergeCell ref="J1168:K1168"/>
    <mergeCell ref="L1168:N1168"/>
    <mergeCell ref="J1178:K1178"/>
    <mergeCell ref="L1178:N1178"/>
    <mergeCell ref="J1194:K1194"/>
    <mergeCell ref="L1194:N1194"/>
    <mergeCell ref="J1196:K1196"/>
    <mergeCell ref="L1196:N1196"/>
    <mergeCell ref="J1198:K1198"/>
    <mergeCell ref="L1198:N1198"/>
    <mergeCell ref="J1186:K1186"/>
    <mergeCell ref="L1186:N1186"/>
    <mergeCell ref="J1188:K1188"/>
    <mergeCell ref="L1188:N1188"/>
    <mergeCell ref="L1190:N1190"/>
    <mergeCell ref="J1192:K1192"/>
    <mergeCell ref="L1192:N1192"/>
    <mergeCell ref="J1214:K1214"/>
    <mergeCell ref="L1214:N1214"/>
    <mergeCell ref="J1216:K1216"/>
    <mergeCell ref="L1216:N1216"/>
    <mergeCell ref="J1218:K1218"/>
    <mergeCell ref="L1218:N1218"/>
    <mergeCell ref="J1200:K1200"/>
    <mergeCell ref="L1200:N1200"/>
    <mergeCell ref="J1210:K1210"/>
    <mergeCell ref="L1210:N1210"/>
    <mergeCell ref="J1212:K1212"/>
    <mergeCell ref="L1212:N1212"/>
    <mergeCell ref="J1226:K1226"/>
    <mergeCell ref="L1226:N1226"/>
    <mergeCell ref="J1228:K1228"/>
    <mergeCell ref="L1228:N1228"/>
    <mergeCell ref="J1230:K1230"/>
    <mergeCell ref="L1230:N1230"/>
    <mergeCell ref="J1220:K1220"/>
    <mergeCell ref="L1220:N1220"/>
    <mergeCell ref="J1222:K1222"/>
    <mergeCell ref="L1222:N1222"/>
    <mergeCell ref="J1224:K1224"/>
    <mergeCell ref="L1224:N1224"/>
    <mergeCell ref="J1238:K1238"/>
    <mergeCell ref="L1238:N1238"/>
    <mergeCell ref="J1240:K1240"/>
    <mergeCell ref="L1240:N1240"/>
    <mergeCell ref="J1242:K1242"/>
    <mergeCell ref="L1242:N1242"/>
    <mergeCell ref="J1232:K1232"/>
    <mergeCell ref="L1232:N1232"/>
    <mergeCell ref="J1234:K1234"/>
    <mergeCell ref="L1234:N1234"/>
    <mergeCell ref="J1236:K1236"/>
    <mergeCell ref="L1236:N1236"/>
    <mergeCell ref="J1260:K1260"/>
    <mergeCell ref="L1260:N1260"/>
    <mergeCell ref="J1264:K1264"/>
    <mergeCell ref="L1264:N1264"/>
    <mergeCell ref="L1266:N1266"/>
    <mergeCell ref="L1268:N1268"/>
    <mergeCell ref="L1244:N1244"/>
    <mergeCell ref="L1246:N1246"/>
    <mergeCell ref="L1248:N1248"/>
    <mergeCell ref="L1250:N1250"/>
    <mergeCell ref="L1252:N1252"/>
    <mergeCell ref="J1254:K1254"/>
    <mergeCell ref="L1254:N1254"/>
    <mergeCell ref="L1276:N1276"/>
    <mergeCell ref="L1278:N1278"/>
    <mergeCell ref="L1280:N1280"/>
    <mergeCell ref="L1282:N1282"/>
    <mergeCell ref="L1284:N1284"/>
    <mergeCell ref="J1270:K1270"/>
    <mergeCell ref="L1270:N1270"/>
    <mergeCell ref="J1272:K1272"/>
    <mergeCell ref="L1272:N1272"/>
    <mergeCell ref="J1274:K1274"/>
    <mergeCell ref="L1274:N1274"/>
  </mergeCells>
  <phoneticPr fontId="1"/>
  <printOptions horizontalCentered="1" verticalCentered="1"/>
  <pageMargins left="0.7" right="0.7" top="0.75" bottom="0.75" header="0.3" footer="0.3"/>
  <pageSetup paperSize="9" scale="86" firstPageNumber="2" fitToHeight="0" orientation="landscape" r:id="rId1"/>
  <headerFooter scaleWithDoc="0" alignWithMargins="0">
    <oddHeader>&amp;R&amp;"ＭＳ 明朝,標準"№&amp;P　　　&amp;U　　&amp;"ＭＳ ゴシック,標準"　　　　　　　&amp;U　　　　　　　</oddHeader>
  </headerFooter>
  <rowBreaks count="39" manualBreakCount="39">
    <brk id="36" min="1" max="13" man="1"/>
    <brk id="68" min="1" max="13" man="1"/>
    <brk id="100" min="1" max="13" man="1"/>
    <brk id="132" min="1" max="13" man="1"/>
    <brk id="164" min="1" max="13" man="1"/>
    <brk id="196" min="1" max="13" man="1"/>
    <brk id="228" min="1" max="13" man="1"/>
    <brk id="260" min="1" max="13" man="1"/>
    <brk id="292" min="1" max="13" man="1"/>
    <brk id="324" min="1" max="13" man="1"/>
    <brk id="356" min="1" max="13" man="1"/>
    <brk id="388" min="1" max="13" man="1"/>
    <brk id="420" min="1" max="13" man="1"/>
    <brk id="452" min="1" max="13" man="1"/>
    <brk id="484" min="1" max="13" man="1"/>
    <brk id="516" min="1" max="13" man="1"/>
    <brk id="548" min="1" max="13" man="1"/>
    <brk id="580" min="1" max="13" man="1"/>
    <brk id="612" min="1" max="13" man="1"/>
    <brk id="644" min="1" max="13" man="1"/>
    <brk id="676" min="1" max="13" man="1"/>
    <brk id="708" min="1" max="13" man="1"/>
    <brk id="740" min="1" max="13" man="1"/>
    <brk id="772" min="1" max="13" man="1"/>
    <brk id="804" min="1" max="13" man="1"/>
    <brk id="836" min="1" max="13" man="1"/>
    <brk id="868" min="1" max="13" man="1"/>
    <brk id="900" min="1" max="13" man="1"/>
    <brk id="932" min="1" max="13" man="1"/>
    <brk id="964" min="1" max="13" man="1"/>
    <brk id="996" min="1" max="13" man="1"/>
    <brk id="1028" min="1" max="13" man="1"/>
    <brk id="1060" min="1" max="13" man="1"/>
    <brk id="1092" min="1" max="13" man="1"/>
    <brk id="1124" min="1" max="13" man="1"/>
    <brk id="1156" min="1" max="13" man="1"/>
    <brk id="1188" min="1" max="13" man="1"/>
    <brk id="1220" min="1" max="13" man="1"/>
    <brk id="1252" min="1" max="13" man="1"/>
  </row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05D335-88F8-469D-8381-45E7231D7CF5}">
  <sheetPr>
    <pageSetUpPr fitToPage="1"/>
  </sheetPr>
  <dimension ref="A1:O231"/>
  <sheetViews>
    <sheetView view="pageBreakPreview" zoomScale="75" zoomScaleNormal="75" zoomScaleSheetLayoutView="75" workbookViewId="0">
      <selection activeCell="P11" sqref="P11"/>
    </sheetView>
  </sheetViews>
  <sheetFormatPr defaultRowHeight="13.5"/>
  <cols>
    <col min="1" max="1" width="4.625" style="684" customWidth="1"/>
    <col min="2" max="2" width="5.625" style="685" customWidth="1"/>
    <col min="3" max="3" width="28.875" style="685" customWidth="1"/>
    <col min="4" max="4" width="5.625" style="54" customWidth="1"/>
    <col min="5" max="5" width="24.625" style="55" customWidth="1"/>
    <col min="6" max="6" width="11" style="1181" customWidth="1"/>
    <col min="7" max="7" width="5.625" style="687" customWidth="1"/>
    <col min="8" max="8" width="15.75" style="1182" customWidth="1"/>
    <col min="9" max="9" width="16.125" style="1182" customWidth="1"/>
    <col min="10" max="10" width="9.875" style="1178" customWidth="1"/>
    <col min="11" max="11" width="5.625" style="1178" customWidth="1"/>
    <col min="12" max="12" width="3.5" style="1179" customWidth="1"/>
    <col min="13" max="13" width="2.5" style="1179" customWidth="1"/>
    <col min="14" max="14" width="4.875" style="1180" customWidth="1"/>
    <col min="15" max="15" width="15.5" style="684" customWidth="1"/>
    <col min="16" max="16" width="13.75" style="684" bestFit="1" customWidth="1"/>
    <col min="17" max="16384" width="9" style="684"/>
  </cols>
  <sheetData>
    <row r="1" spans="1:15" s="360" customFormat="1" ht="30" customHeight="1">
      <c r="B1" s="361"/>
      <c r="C1" s="361"/>
      <c r="D1" s="34"/>
      <c r="E1" s="35"/>
      <c r="F1" s="362"/>
      <c r="G1" s="363"/>
      <c r="H1" s="364"/>
      <c r="I1" s="1092"/>
      <c r="J1" s="1093"/>
      <c r="K1" s="1093"/>
      <c r="L1" s="1094"/>
      <c r="M1" s="1093"/>
      <c r="N1" s="1095"/>
      <c r="O1" s="370"/>
    </row>
    <row r="2" spans="1:15" s="360" customFormat="1" ht="21" customHeight="1">
      <c r="B2" s="371"/>
      <c r="C2" s="361"/>
      <c r="D2" s="34"/>
      <c r="E2" s="35"/>
      <c r="F2" s="362"/>
      <c r="G2" s="363"/>
      <c r="H2" s="364"/>
      <c r="I2" s="364"/>
      <c r="J2" s="1096"/>
      <c r="K2" s="1096"/>
      <c r="L2" s="1097"/>
      <c r="M2" s="1096"/>
      <c r="N2" s="1098"/>
      <c r="O2" s="370"/>
    </row>
    <row r="3" spans="1:15" s="360" customFormat="1" ht="9" customHeight="1" thickBot="1">
      <c r="B3" s="377"/>
      <c r="C3" s="361"/>
      <c r="D3" s="34"/>
      <c r="E3" s="44"/>
      <c r="F3" s="362"/>
      <c r="G3" s="363"/>
      <c r="H3" s="364"/>
      <c r="I3" s="364"/>
      <c r="J3" s="1093"/>
      <c r="K3" s="1093"/>
      <c r="L3" s="1094"/>
      <c r="M3" s="1093"/>
      <c r="N3" s="1099"/>
      <c r="O3" s="370"/>
    </row>
    <row r="4" spans="1:15" s="360" customFormat="1" ht="30" customHeight="1" thickBot="1">
      <c r="B4" s="379" t="s">
        <v>1</v>
      </c>
      <c r="C4" s="380" t="s">
        <v>2</v>
      </c>
      <c r="D4" s="381" t="s">
        <v>3</v>
      </c>
      <c r="E4" s="382" t="s">
        <v>4</v>
      </c>
      <c r="F4" s="383" t="s">
        <v>5</v>
      </c>
      <c r="G4" s="380" t="s">
        <v>6</v>
      </c>
      <c r="H4" s="384" t="s">
        <v>7</v>
      </c>
      <c r="I4" s="384" t="s">
        <v>8</v>
      </c>
      <c r="J4" s="1531" t="s">
        <v>9</v>
      </c>
      <c r="K4" s="1506"/>
      <c r="L4" s="1506"/>
      <c r="M4" s="1506"/>
      <c r="N4" s="1507"/>
    </row>
    <row r="5" spans="1:15" s="33" customFormat="1" ht="15" customHeight="1">
      <c r="A5" s="51"/>
      <c r="B5" s="385"/>
      <c r="C5" s="386"/>
      <c r="D5" s="387"/>
      <c r="E5" s="386"/>
      <c r="F5" s="388"/>
      <c r="G5" s="389"/>
      <c r="H5" s="390"/>
      <c r="I5" s="391"/>
      <c r="J5" s="1100"/>
      <c r="K5" s="1101"/>
      <c r="L5" s="1102"/>
      <c r="M5" s="1102"/>
      <c r="N5" s="1103"/>
      <c r="O5" s="1317"/>
    </row>
    <row r="6" spans="1:15" s="33" customFormat="1" ht="15" customHeight="1">
      <c r="A6" s="51"/>
      <c r="B6" s="396" t="s">
        <v>2173</v>
      </c>
      <c r="C6" s="399" t="s">
        <v>2174</v>
      </c>
      <c r="D6" s="398"/>
      <c r="E6" s="399"/>
      <c r="F6" s="400"/>
      <c r="G6" s="401"/>
      <c r="H6" s="402"/>
      <c r="I6" s="403"/>
      <c r="J6" s="1104"/>
      <c r="K6" s="1105"/>
      <c r="L6" s="1106"/>
      <c r="M6" s="1106"/>
      <c r="N6" s="1107"/>
      <c r="O6" s="1317"/>
    </row>
    <row r="7" spans="1:15" s="52" customFormat="1" ht="15" customHeight="1">
      <c r="A7" s="51"/>
      <c r="B7" s="408"/>
      <c r="C7" s="409"/>
      <c r="D7" s="410"/>
      <c r="E7" s="409"/>
      <c r="F7" s="411"/>
      <c r="G7" s="412"/>
      <c r="H7" s="413"/>
      <c r="I7" s="414"/>
      <c r="J7" s="1108"/>
      <c r="K7" s="1109"/>
      <c r="L7" s="1110"/>
      <c r="M7" s="1110"/>
      <c r="N7" s="1111"/>
      <c r="O7" s="1317"/>
    </row>
    <row r="8" spans="1:15" s="52" customFormat="1" ht="15" customHeight="1">
      <c r="A8" s="51"/>
      <c r="B8" s="419">
        <v>1</v>
      </c>
      <c r="C8" s="420" t="s">
        <v>1568</v>
      </c>
      <c r="D8" s="421"/>
      <c r="E8" s="420"/>
      <c r="F8" s="422">
        <v>1</v>
      </c>
      <c r="G8" s="423" t="s">
        <v>0</v>
      </c>
      <c r="H8" s="424"/>
      <c r="I8" s="425"/>
      <c r="J8" s="1112"/>
      <c r="K8" s="1113"/>
      <c r="L8" s="1114"/>
      <c r="M8" s="1114"/>
      <c r="N8" s="1115"/>
      <c r="O8" s="1317"/>
    </row>
    <row r="9" spans="1:15" s="52" customFormat="1" ht="15" customHeight="1">
      <c r="A9" s="51"/>
      <c r="B9" s="408"/>
      <c r="C9" s="409"/>
      <c r="D9" s="410"/>
      <c r="E9" s="409"/>
      <c r="F9" s="411"/>
      <c r="G9" s="412"/>
      <c r="H9" s="413"/>
      <c r="I9" s="414"/>
      <c r="J9" s="1108"/>
      <c r="K9" s="1109"/>
      <c r="L9" s="1110"/>
      <c r="M9" s="1110"/>
      <c r="N9" s="1111"/>
      <c r="O9" s="1317"/>
    </row>
    <row r="10" spans="1:15" s="52" customFormat="1" ht="15" customHeight="1">
      <c r="A10" s="51"/>
      <c r="B10" s="419">
        <v>2</v>
      </c>
      <c r="C10" s="420" t="s">
        <v>2175</v>
      </c>
      <c r="D10" s="421"/>
      <c r="E10" s="420"/>
      <c r="F10" s="422">
        <v>1</v>
      </c>
      <c r="G10" s="423" t="s">
        <v>0</v>
      </c>
      <c r="H10" s="424"/>
      <c r="I10" s="425"/>
      <c r="J10" s="1112"/>
      <c r="K10" s="1113"/>
      <c r="L10" s="1114"/>
      <c r="M10" s="1114"/>
      <c r="N10" s="1115"/>
      <c r="O10" s="1317"/>
    </row>
    <row r="11" spans="1:15" s="52" customFormat="1" ht="15" customHeight="1">
      <c r="A11" s="51"/>
      <c r="B11" s="408"/>
      <c r="C11" s="409"/>
      <c r="D11" s="410"/>
      <c r="E11" s="409"/>
      <c r="F11" s="411"/>
      <c r="G11" s="412"/>
      <c r="H11" s="413"/>
      <c r="I11" s="414"/>
      <c r="J11" s="1108"/>
      <c r="K11" s="1109"/>
      <c r="L11" s="1110"/>
      <c r="M11" s="1110"/>
      <c r="N11" s="1111"/>
      <c r="O11" s="1317"/>
    </row>
    <row r="12" spans="1:15" s="52" customFormat="1" ht="15" customHeight="1">
      <c r="A12" s="51"/>
      <c r="B12" s="419">
        <v>3</v>
      </c>
      <c r="C12" s="420" t="s">
        <v>2176</v>
      </c>
      <c r="D12" s="421"/>
      <c r="E12" s="420"/>
      <c r="F12" s="422">
        <v>1</v>
      </c>
      <c r="G12" s="423" t="s">
        <v>0</v>
      </c>
      <c r="H12" s="424"/>
      <c r="I12" s="425"/>
      <c r="J12" s="1112"/>
      <c r="K12" s="1113"/>
      <c r="L12" s="1114"/>
      <c r="M12" s="1114"/>
      <c r="N12" s="1115"/>
      <c r="O12" s="1317"/>
    </row>
    <row r="13" spans="1:15" s="52" customFormat="1" ht="15" customHeight="1">
      <c r="A13" s="51"/>
      <c r="B13" s="408"/>
      <c r="C13" s="409"/>
      <c r="D13" s="410"/>
      <c r="E13" s="409"/>
      <c r="F13" s="411"/>
      <c r="G13" s="412"/>
      <c r="H13" s="413"/>
      <c r="I13" s="414"/>
      <c r="J13" s="1108"/>
      <c r="K13" s="1109"/>
      <c r="L13" s="1110"/>
      <c r="M13" s="1110"/>
      <c r="N13" s="1111"/>
      <c r="O13" s="1317"/>
    </row>
    <row r="14" spans="1:15" s="52" customFormat="1" ht="15" customHeight="1">
      <c r="A14" s="51"/>
      <c r="B14" s="419">
        <v>4</v>
      </c>
      <c r="C14" s="420" t="s">
        <v>2177</v>
      </c>
      <c r="D14" s="421"/>
      <c r="E14" s="420"/>
      <c r="F14" s="422">
        <v>1</v>
      </c>
      <c r="G14" s="423" t="s">
        <v>0</v>
      </c>
      <c r="H14" s="424"/>
      <c r="I14" s="425"/>
      <c r="J14" s="1112"/>
      <c r="K14" s="1113"/>
      <c r="L14" s="1114"/>
      <c r="M14" s="1114"/>
      <c r="N14" s="1115"/>
      <c r="O14" s="1317"/>
    </row>
    <row r="15" spans="1:15" s="52" customFormat="1" ht="15" customHeight="1">
      <c r="A15" s="51"/>
      <c r="B15" s="408"/>
      <c r="C15" s="409"/>
      <c r="D15" s="410"/>
      <c r="E15" s="409"/>
      <c r="F15" s="411"/>
      <c r="G15" s="412"/>
      <c r="H15" s="413"/>
      <c r="I15" s="414"/>
      <c r="J15" s="1108"/>
      <c r="K15" s="1109"/>
      <c r="L15" s="1110"/>
      <c r="M15" s="1110"/>
      <c r="N15" s="1111"/>
      <c r="O15" s="1317"/>
    </row>
    <row r="16" spans="1:15" s="33" customFormat="1" ht="15" customHeight="1">
      <c r="A16" s="51"/>
      <c r="B16" s="419">
        <v>5</v>
      </c>
      <c r="C16" s="420" t="s">
        <v>2178</v>
      </c>
      <c r="D16" s="421"/>
      <c r="E16" s="420"/>
      <c r="F16" s="422">
        <v>1</v>
      </c>
      <c r="G16" s="423" t="s">
        <v>0</v>
      </c>
      <c r="H16" s="424"/>
      <c r="I16" s="425"/>
      <c r="J16" s="1112"/>
      <c r="K16" s="1113"/>
      <c r="L16" s="1114"/>
      <c r="M16" s="1114"/>
      <c r="N16" s="1115"/>
      <c r="O16" s="1317"/>
    </row>
    <row r="17" spans="1:15" s="52" customFormat="1" ht="15" customHeight="1">
      <c r="A17" s="51"/>
      <c r="B17" s="408"/>
      <c r="C17" s="409"/>
      <c r="D17" s="398"/>
      <c r="E17" s="399"/>
      <c r="F17" s="430"/>
      <c r="G17" s="401"/>
      <c r="H17" s="402"/>
      <c r="I17" s="414"/>
      <c r="J17" s="1108"/>
      <c r="K17" s="1109"/>
      <c r="L17" s="1110"/>
      <c r="M17" s="1110"/>
      <c r="N17" s="1111"/>
      <c r="O17" s="1317"/>
    </row>
    <row r="18" spans="1:15" s="52" customFormat="1" ht="15" customHeight="1">
      <c r="A18" s="51"/>
      <c r="B18" s="419">
        <v>6</v>
      </c>
      <c r="C18" s="420" t="s">
        <v>2179</v>
      </c>
      <c r="D18" s="398"/>
      <c r="E18" s="399"/>
      <c r="F18" s="430">
        <v>1</v>
      </c>
      <c r="G18" s="401" t="s">
        <v>0</v>
      </c>
      <c r="H18" s="402"/>
      <c r="I18" s="425"/>
      <c r="J18" s="1112"/>
      <c r="K18" s="1113"/>
      <c r="L18" s="1114"/>
      <c r="M18" s="1114"/>
      <c r="N18" s="1115"/>
      <c r="O18" s="1317"/>
    </row>
    <row r="19" spans="1:15" s="52" customFormat="1" ht="15" customHeight="1">
      <c r="A19" s="51"/>
      <c r="B19" s="408"/>
      <c r="C19" s="409"/>
      <c r="D19" s="410"/>
      <c r="E19" s="409"/>
      <c r="F19" s="411"/>
      <c r="G19" s="412"/>
      <c r="H19" s="413"/>
      <c r="I19" s="414"/>
      <c r="J19" s="1116"/>
      <c r="K19" s="1109"/>
      <c r="L19" s="1110"/>
      <c r="M19" s="1110"/>
      <c r="N19" s="1111"/>
      <c r="O19" s="1317"/>
    </row>
    <row r="20" spans="1:15" s="52" customFormat="1" ht="15" customHeight="1">
      <c r="A20" s="51"/>
      <c r="B20" s="419"/>
      <c r="C20" s="420"/>
      <c r="D20" s="421"/>
      <c r="E20" s="420"/>
      <c r="F20" s="422"/>
      <c r="G20" s="423"/>
      <c r="H20" s="424"/>
      <c r="I20" s="425"/>
      <c r="J20" s="1117"/>
      <c r="K20" s="1113"/>
      <c r="L20" s="1114"/>
      <c r="M20" s="1114"/>
      <c r="N20" s="1115"/>
      <c r="O20" s="1317"/>
    </row>
    <row r="21" spans="1:15" s="52" customFormat="1" ht="15" customHeight="1">
      <c r="A21" s="51"/>
      <c r="B21" s="408"/>
      <c r="C21" s="409"/>
      <c r="D21" s="410"/>
      <c r="E21" s="409"/>
      <c r="F21" s="411"/>
      <c r="G21" s="412"/>
      <c r="H21" s="413"/>
      <c r="I21" s="414"/>
      <c r="J21" s="1116"/>
      <c r="K21" s="1109"/>
      <c r="L21" s="1110"/>
      <c r="M21" s="1110"/>
      <c r="N21" s="1111"/>
      <c r="O21" s="1317"/>
    </row>
    <row r="22" spans="1:15" s="52" customFormat="1" ht="15" customHeight="1">
      <c r="A22" s="51"/>
      <c r="B22" s="419"/>
      <c r="C22" s="420"/>
      <c r="D22" s="421"/>
      <c r="E22" s="420"/>
      <c r="F22" s="422"/>
      <c r="G22" s="423"/>
      <c r="H22" s="424"/>
      <c r="I22" s="425"/>
      <c r="J22" s="1117"/>
      <c r="K22" s="1113"/>
      <c r="L22" s="1114"/>
      <c r="M22" s="1114"/>
      <c r="N22" s="1115"/>
      <c r="O22" s="1317"/>
    </row>
    <row r="23" spans="1:15" s="33" customFormat="1" ht="15" customHeight="1">
      <c r="A23" s="51"/>
      <c r="B23" s="408"/>
      <c r="C23" s="409"/>
      <c r="D23" s="410"/>
      <c r="E23" s="409"/>
      <c r="F23" s="411"/>
      <c r="G23" s="412"/>
      <c r="H23" s="413"/>
      <c r="I23" s="414"/>
      <c r="J23" s="1118"/>
      <c r="K23" s="1109"/>
      <c r="L23" s="1110"/>
      <c r="M23" s="1110"/>
      <c r="N23" s="1111"/>
      <c r="O23" s="1317"/>
    </row>
    <row r="24" spans="1:15" s="33" customFormat="1" ht="15" customHeight="1">
      <c r="A24" s="51"/>
      <c r="B24" s="419"/>
      <c r="C24" s="420"/>
      <c r="D24" s="421"/>
      <c r="E24" s="420"/>
      <c r="F24" s="422"/>
      <c r="G24" s="423"/>
      <c r="H24" s="424"/>
      <c r="I24" s="425"/>
      <c r="J24" s="1119"/>
      <c r="K24" s="1113"/>
      <c r="L24" s="1114"/>
      <c r="M24" s="1114"/>
      <c r="N24" s="1115"/>
      <c r="O24" s="1317"/>
    </row>
    <row r="25" spans="1:15" s="33" customFormat="1" ht="15" customHeight="1">
      <c r="A25" s="51"/>
      <c r="B25" s="408"/>
      <c r="C25" s="409"/>
      <c r="D25" s="410"/>
      <c r="E25" s="409"/>
      <c r="F25" s="411"/>
      <c r="G25" s="412"/>
      <c r="H25" s="413"/>
      <c r="I25" s="414"/>
      <c r="J25" s="1118"/>
      <c r="K25" s="1109"/>
      <c r="L25" s="1110"/>
      <c r="M25" s="1110"/>
      <c r="N25" s="1111"/>
      <c r="O25" s="1317"/>
    </row>
    <row r="26" spans="1:15" s="33" customFormat="1" ht="15" customHeight="1">
      <c r="A26" s="51"/>
      <c r="B26" s="419"/>
      <c r="C26" s="420"/>
      <c r="D26" s="421"/>
      <c r="E26" s="420"/>
      <c r="F26" s="422"/>
      <c r="G26" s="423"/>
      <c r="H26" s="424"/>
      <c r="I26" s="425"/>
      <c r="J26" s="1119"/>
      <c r="K26" s="1113"/>
      <c r="L26" s="1114"/>
      <c r="M26" s="1114"/>
      <c r="N26" s="1115"/>
      <c r="O26" s="1317"/>
    </row>
    <row r="27" spans="1:15" s="33" customFormat="1" ht="15" customHeight="1">
      <c r="A27" s="51"/>
      <c r="B27" s="408"/>
      <c r="C27" s="409"/>
      <c r="D27" s="410"/>
      <c r="E27" s="409"/>
      <c r="F27" s="434"/>
      <c r="G27" s="412"/>
      <c r="H27" s="413"/>
      <c r="I27" s="414"/>
      <c r="J27" s="1118"/>
      <c r="K27" s="1109"/>
      <c r="L27" s="1110"/>
      <c r="M27" s="1110"/>
      <c r="N27" s="1111"/>
      <c r="O27" s="1317"/>
    </row>
    <row r="28" spans="1:15" s="33" customFormat="1" ht="15" customHeight="1">
      <c r="A28" s="51"/>
      <c r="B28" s="419"/>
      <c r="C28" s="420"/>
      <c r="D28" s="421"/>
      <c r="E28" s="420"/>
      <c r="F28" s="435"/>
      <c r="G28" s="423"/>
      <c r="H28" s="424"/>
      <c r="I28" s="425"/>
      <c r="J28" s="1119"/>
      <c r="K28" s="1113"/>
      <c r="L28" s="1114"/>
      <c r="M28" s="1114"/>
      <c r="N28" s="1115"/>
      <c r="O28" s="1317"/>
    </row>
    <row r="29" spans="1:15" s="33" customFormat="1" ht="15" customHeight="1">
      <c r="A29" s="51"/>
      <c r="B29" s="408"/>
      <c r="C29" s="409"/>
      <c r="D29" s="410"/>
      <c r="E29" s="409"/>
      <c r="F29" s="434"/>
      <c r="G29" s="412"/>
      <c r="H29" s="413"/>
      <c r="I29" s="414"/>
      <c r="J29" s="1120"/>
      <c r="K29" s="1109"/>
      <c r="L29" s="1110"/>
      <c r="M29" s="1110"/>
      <c r="N29" s="1111"/>
      <c r="O29" s="1317"/>
    </row>
    <row r="30" spans="1:15" s="33" customFormat="1" ht="15" customHeight="1">
      <c r="A30" s="51"/>
      <c r="B30" s="419"/>
      <c r="C30" s="420"/>
      <c r="D30" s="421"/>
      <c r="E30" s="420"/>
      <c r="F30" s="435"/>
      <c r="G30" s="423"/>
      <c r="H30" s="424"/>
      <c r="I30" s="425"/>
      <c r="J30" s="1121"/>
      <c r="K30" s="1113"/>
      <c r="L30" s="1114"/>
      <c r="M30" s="1114"/>
      <c r="N30" s="1115"/>
      <c r="O30" s="1317"/>
    </row>
    <row r="31" spans="1:15" s="33" customFormat="1" ht="15" customHeight="1">
      <c r="A31" s="51"/>
      <c r="B31" s="408"/>
      <c r="C31" s="409"/>
      <c r="D31" s="398"/>
      <c r="E31" s="399"/>
      <c r="F31" s="400"/>
      <c r="G31" s="401"/>
      <c r="H31" s="402"/>
      <c r="I31" s="414"/>
      <c r="J31" s="1118"/>
      <c r="K31" s="1109"/>
      <c r="L31" s="1110"/>
      <c r="M31" s="1110"/>
      <c r="N31" s="1111"/>
      <c r="O31" s="1317"/>
    </row>
    <row r="32" spans="1:15" s="33" customFormat="1" ht="15" customHeight="1">
      <c r="A32" s="51"/>
      <c r="B32" s="419"/>
      <c r="C32" s="420"/>
      <c r="D32" s="398"/>
      <c r="E32" s="399"/>
      <c r="F32" s="400"/>
      <c r="G32" s="401"/>
      <c r="H32" s="402"/>
      <c r="I32" s="425"/>
      <c r="J32" s="1119"/>
      <c r="K32" s="1113"/>
      <c r="L32" s="1114"/>
      <c r="M32" s="1114"/>
      <c r="N32" s="1115"/>
      <c r="O32" s="1317"/>
    </row>
    <row r="33" spans="1:15" s="33" customFormat="1" ht="15" customHeight="1">
      <c r="A33" s="51"/>
      <c r="B33" s="408"/>
      <c r="C33" s="409"/>
      <c r="D33" s="410"/>
      <c r="E33" s="409"/>
      <c r="F33" s="434"/>
      <c r="G33" s="412"/>
      <c r="H33" s="413"/>
      <c r="I33" s="414"/>
      <c r="J33" s="1118"/>
      <c r="K33" s="1109"/>
      <c r="L33" s="1110"/>
      <c r="M33" s="1110"/>
      <c r="N33" s="1111"/>
      <c r="O33" s="1317"/>
    </row>
    <row r="34" spans="1:15" s="33" customFormat="1" ht="15" customHeight="1">
      <c r="A34" s="51"/>
      <c r="B34" s="419"/>
      <c r="C34" s="420"/>
      <c r="D34" s="421"/>
      <c r="E34" s="420"/>
      <c r="F34" s="435"/>
      <c r="G34" s="423"/>
      <c r="H34" s="424"/>
      <c r="I34" s="425"/>
      <c r="J34" s="1119"/>
      <c r="K34" s="1113"/>
      <c r="L34" s="1114"/>
      <c r="M34" s="1114"/>
      <c r="N34" s="1115"/>
      <c r="O34" s="1317"/>
    </row>
    <row r="35" spans="1:15" s="51" customFormat="1" ht="15" customHeight="1">
      <c r="B35" s="396"/>
      <c r="C35" s="399"/>
      <c r="D35" s="398"/>
      <c r="E35" s="399"/>
      <c r="F35" s="400"/>
      <c r="G35" s="401"/>
      <c r="H35" s="402"/>
      <c r="I35" s="403"/>
      <c r="J35" s="1122"/>
      <c r="K35" s="1123"/>
      <c r="L35" s="1123"/>
      <c r="M35" s="1123"/>
      <c r="N35" s="1124"/>
      <c r="O35" s="1317"/>
    </row>
    <row r="36" spans="1:15" s="51" customFormat="1" ht="15" customHeight="1" thickBot="1">
      <c r="B36" s="441"/>
      <c r="C36" s="478" t="str">
        <f>+C6&amp;"　　　計"</f>
        <v>外構工事　　　計</v>
      </c>
      <c r="D36" s="443"/>
      <c r="E36" s="442"/>
      <c r="F36" s="444"/>
      <c r="G36" s="445"/>
      <c r="H36" s="446"/>
      <c r="I36" s="481"/>
      <c r="J36" s="1125"/>
      <c r="K36" s="1126"/>
      <c r="L36" s="1126"/>
      <c r="M36" s="1126"/>
      <c r="N36" s="1127"/>
      <c r="O36" s="1317"/>
    </row>
    <row r="37" spans="1:15" s="51" customFormat="1" ht="15" customHeight="1">
      <c r="B37" s="385"/>
      <c r="C37" s="386"/>
      <c r="D37" s="387"/>
      <c r="E37" s="386"/>
      <c r="F37" s="388"/>
      <c r="G37" s="389"/>
      <c r="H37" s="390"/>
      <c r="I37" s="453"/>
      <c r="J37" s="1128"/>
      <c r="K37" s="1129"/>
      <c r="L37" s="1129"/>
      <c r="M37" s="1129"/>
      <c r="N37" s="1130"/>
      <c r="O37" s="1317"/>
    </row>
    <row r="38" spans="1:15" s="51" customFormat="1" ht="15" customHeight="1">
      <c r="B38" s="396">
        <v>1</v>
      </c>
      <c r="C38" s="399" t="s">
        <v>2180</v>
      </c>
      <c r="D38" s="398"/>
      <c r="E38" s="399"/>
      <c r="F38" s="400"/>
      <c r="G38" s="401"/>
      <c r="H38" s="402"/>
      <c r="I38" s="439"/>
      <c r="J38" s="1131"/>
      <c r="K38" s="1132"/>
      <c r="L38" s="1132"/>
      <c r="M38" s="1132"/>
      <c r="N38" s="1133"/>
      <c r="O38" s="1317"/>
    </row>
    <row r="39" spans="1:15" s="51" customFormat="1" ht="15" customHeight="1">
      <c r="B39" s="408"/>
      <c r="C39" s="409"/>
      <c r="D39" s="410"/>
      <c r="E39" s="468"/>
      <c r="F39" s="555"/>
      <c r="G39" s="412"/>
      <c r="H39" s="413"/>
      <c r="I39" s="414"/>
      <c r="J39" s="1120"/>
      <c r="K39" s="1134"/>
      <c r="L39" s="1135"/>
      <c r="M39" s="1135"/>
      <c r="N39" s="1136"/>
      <c r="O39" s="1317"/>
    </row>
    <row r="40" spans="1:15" s="51" customFormat="1" ht="15" customHeight="1">
      <c r="B40" s="419"/>
      <c r="C40" s="420" t="s">
        <v>2181</v>
      </c>
      <c r="D40" s="421" t="s">
        <v>1780</v>
      </c>
      <c r="E40" s="472"/>
      <c r="F40" s="556">
        <v>94.8</v>
      </c>
      <c r="G40" s="423" t="s">
        <v>651</v>
      </c>
      <c r="H40" s="424"/>
      <c r="I40" s="425"/>
      <c r="J40" s="1137"/>
      <c r="K40" s="1138"/>
      <c r="L40" s="1516"/>
      <c r="M40" s="1516"/>
      <c r="N40" s="1517"/>
      <c r="O40" s="1317"/>
    </row>
    <row r="41" spans="1:15" s="51" customFormat="1" ht="15" customHeight="1">
      <c r="B41" s="408"/>
      <c r="C41" s="409"/>
      <c r="D41" s="410"/>
      <c r="E41" s="409"/>
      <c r="F41" s="555"/>
      <c r="G41" s="412"/>
      <c r="H41" s="413"/>
      <c r="I41" s="414"/>
      <c r="J41" s="1120"/>
      <c r="K41" s="1134"/>
      <c r="L41" s="1135"/>
      <c r="M41" s="1135"/>
      <c r="N41" s="1136"/>
      <c r="O41" s="1317"/>
    </row>
    <row r="42" spans="1:15" s="51" customFormat="1" ht="15" customHeight="1">
      <c r="B42" s="419"/>
      <c r="C42" s="420" t="s">
        <v>2182</v>
      </c>
      <c r="D42" s="421"/>
      <c r="E42" s="420"/>
      <c r="F42" s="556">
        <v>57.2</v>
      </c>
      <c r="G42" s="423" t="s">
        <v>651</v>
      </c>
      <c r="H42" s="424"/>
      <c r="I42" s="425"/>
      <c r="J42" s="1137"/>
      <c r="K42" s="1138"/>
      <c r="L42" s="1516"/>
      <c r="M42" s="1516"/>
      <c r="N42" s="1517"/>
      <c r="O42" s="1317"/>
    </row>
    <row r="43" spans="1:15" s="51" customFormat="1" ht="15" customHeight="1">
      <c r="B43" s="408"/>
      <c r="C43" s="409"/>
      <c r="D43" s="410"/>
      <c r="E43" s="409"/>
      <c r="F43" s="555"/>
      <c r="G43" s="412"/>
      <c r="H43" s="413"/>
      <c r="I43" s="414"/>
      <c r="J43" s="1120"/>
      <c r="K43" s="1134"/>
      <c r="L43" s="1135"/>
      <c r="M43" s="1135"/>
      <c r="N43" s="1136"/>
      <c r="O43" s="1317"/>
    </row>
    <row r="44" spans="1:15" s="51" customFormat="1" ht="15" customHeight="1">
      <c r="B44" s="419"/>
      <c r="C44" s="420" t="s">
        <v>2183</v>
      </c>
      <c r="D44" s="421"/>
      <c r="E44" s="420"/>
      <c r="F44" s="556">
        <v>73.599999999999994</v>
      </c>
      <c r="G44" s="423" t="s">
        <v>2184</v>
      </c>
      <c r="H44" s="424"/>
      <c r="I44" s="425"/>
      <c r="J44" s="1137"/>
      <c r="K44" s="1138"/>
      <c r="L44" s="1516"/>
      <c r="M44" s="1516"/>
      <c r="N44" s="1517"/>
      <c r="O44" s="1317"/>
    </row>
    <row r="45" spans="1:15" s="51" customFormat="1" ht="15" customHeight="1">
      <c r="B45" s="408"/>
      <c r="C45" s="409"/>
      <c r="D45" s="410"/>
      <c r="E45" s="409"/>
      <c r="F45" s="555"/>
      <c r="G45" s="412"/>
      <c r="H45" s="413"/>
      <c r="I45" s="1139"/>
      <c r="J45" s="1140"/>
      <c r="K45" s="1141"/>
      <c r="L45" s="1142"/>
      <c r="M45" s="1142"/>
      <c r="N45" s="1143"/>
      <c r="O45" s="1317"/>
    </row>
    <row r="46" spans="1:15" s="51" customFormat="1" ht="15" customHeight="1">
      <c r="B46" s="419"/>
      <c r="C46" s="420" t="s">
        <v>2185</v>
      </c>
      <c r="D46" s="421"/>
      <c r="E46" s="420"/>
      <c r="F46" s="556">
        <v>57.2</v>
      </c>
      <c r="G46" s="423" t="s">
        <v>651</v>
      </c>
      <c r="H46" s="424"/>
      <c r="I46" s="437"/>
      <c r="J46" s="1144"/>
      <c r="K46" s="1145"/>
      <c r="L46" s="1146"/>
      <c r="M46" s="1146"/>
      <c r="N46" s="1147"/>
      <c r="O46" s="1317"/>
    </row>
    <row r="47" spans="1:15" s="51" customFormat="1" ht="15" customHeight="1">
      <c r="B47" s="408"/>
      <c r="C47" s="409"/>
      <c r="D47" s="410"/>
      <c r="E47" s="409"/>
      <c r="F47" s="555"/>
      <c r="G47" s="412"/>
      <c r="H47" s="413"/>
      <c r="I47" s="414"/>
      <c r="J47" s="1120"/>
      <c r="K47" s="1134"/>
      <c r="L47" s="1135"/>
      <c r="M47" s="1135"/>
      <c r="N47" s="1136"/>
      <c r="O47" s="1317"/>
    </row>
    <row r="48" spans="1:15" s="51" customFormat="1" ht="15" customHeight="1">
      <c r="B48" s="419"/>
      <c r="C48" s="420" t="s">
        <v>2186</v>
      </c>
      <c r="D48" s="421"/>
      <c r="E48" s="420" t="s">
        <v>2187</v>
      </c>
      <c r="F48" s="556">
        <v>57.2</v>
      </c>
      <c r="G48" s="423" t="s">
        <v>651</v>
      </c>
      <c r="H48" s="424"/>
      <c r="I48" s="425"/>
      <c r="J48" s="1137"/>
      <c r="K48" s="1138"/>
      <c r="L48" s="1516"/>
      <c r="M48" s="1516"/>
      <c r="N48" s="1517"/>
      <c r="O48" s="1317"/>
    </row>
    <row r="49" spans="2:15" s="51" customFormat="1" ht="15" customHeight="1">
      <c r="B49" s="408"/>
      <c r="C49" s="409"/>
      <c r="D49" s="410"/>
      <c r="E49" s="468"/>
      <c r="F49" s="555"/>
      <c r="G49" s="412"/>
      <c r="H49" s="413"/>
      <c r="I49" s="414"/>
      <c r="J49" s="1120"/>
      <c r="K49" s="1134"/>
      <c r="L49" s="1135"/>
      <c r="M49" s="1135"/>
      <c r="N49" s="1136"/>
      <c r="O49" s="1317"/>
    </row>
    <row r="50" spans="2:15" s="51" customFormat="1" ht="15" customHeight="1">
      <c r="B50" s="419"/>
      <c r="C50" s="420" t="s">
        <v>1787</v>
      </c>
      <c r="D50" s="421"/>
      <c r="E50" s="472"/>
      <c r="F50" s="556">
        <v>1</v>
      </c>
      <c r="G50" s="423" t="s">
        <v>1086</v>
      </c>
      <c r="H50" s="424"/>
      <c r="I50" s="425"/>
      <c r="J50" s="1137"/>
      <c r="K50" s="1138"/>
      <c r="L50" s="1516"/>
      <c r="M50" s="1516"/>
      <c r="N50" s="1517"/>
      <c r="O50" s="1317"/>
    </row>
    <row r="51" spans="2:15" s="51" customFormat="1" ht="15" customHeight="1">
      <c r="B51" s="408"/>
      <c r="C51" s="409"/>
      <c r="D51" s="410"/>
      <c r="E51" s="409"/>
      <c r="F51" s="555"/>
      <c r="G51" s="412"/>
      <c r="H51" s="413"/>
      <c r="I51" s="1139"/>
      <c r="J51" s="1140"/>
      <c r="K51" s="1141"/>
      <c r="L51" s="1142"/>
      <c r="M51" s="1142"/>
      <c r="N51" s="1143"/>
      <c r="O51" s="1317"/>
    </row>
    <row r="52" spans="2:15" s="51" customFormat="1" ht="15" customHeight="1">
      <c r="B52" s="419"/>
      <c r="C52" s="420"/>
      <c r="D52" s="421"/>
      <c r="E52" s="420"/>
      <c r="F52" s="556"/>
      <c r="G52" s="423"/>
      <c r="H52" s="424"/>
      <c r="I52" s="437"/>
      <c r="J52" s="1144"/>
      <c r="K52" s="1145"/>
      <c r="L52" s="1146"/>
      <c r="M52" s="1146"/>
      <c r="N52" s="1147"/>
      <c r="O52" s="1317"/>
    </row>
    <row r="53" spans="2:15" s="51" customFormat="1" ht="15" customHeight="1">
      <c r="B53" s="408"/>
      <c r="C53" s="409"/>
      <c r="D53" s="410"/>
      <c r="E53" s="468"/>
      <c r="F53" s="555"/>
      <c r="G53" s="412"/>
      <c r="H53" s="413"/>
      <c r="I53" s="436"/>
      <c r="J53" s="1118"/>
      <c r="K53" s="1141"/>
      <c r="L53" s="1141"/>
      <c r="M53" s="1141"/>
      <c r="N53" s="1148"/>
      <c r="O53" s="1317"/>
    </row>
    <row r="54" spans="2:15" s="51" customFormat="1" ht="15" customHeight="1">
      <c r="B54" s="419"/>
      <c r="C54" s="420"/>
      <c r="D54" s="421"/>
      <c r="E54" s="472"/>
      <c r="F54" s="556"/>
      <c r="G54" s="423"/>
      <c r="H54" s="424"/>
      <c r="I54" s="437"/>
      <c r="J54" s="1149"/>
      <c r="K54" s="735"/>
      <c r="L54" s="735"/>
      <c r="M54" s="735"/>
      <c r="N54" s="1150"/>
      <c r="O54" s="1317"/>
    </row>
    <row r="55" spans="2:15" s="51" customFormat="1" ht="15" customHeight="1">
      <c r="B55" s="408"/>
      <c r="C55" s="409"/>
      <c r="D55" s="410"/>
      <c r="E55" s="468"/>
      <c r="F55" s="555"/>
      <c r="G55" s="412"/>
      <c r="H55" s="413"/>
      <c r="I55" s="436"/>
      <c r="J55" s="1118"/>
      <c r="K55" s="1142"/>
      <c r="L55" s="1142"/>
      <c r="M55" s="1142"/>
      <c r="N55" s="1143"/>
      <c r="O55" s="1317"/>
    </row>
    <row r="56" spans="2:15" s="51" customFormat="1" ht="15" customHeight="1">
      <c r="B56" s="419"/>
      <c r="C56" s="420"/>
      <c r="D56" s="421"/>
      <c r="E56" s="420"/>
      <c r="F56" s="556"/>
      <c r="G56" s="423"/>
      <c r="H56" s="424"/>
      <c r="I56" s="437"/>
      <c r="J56" s="1521"/>
      <c r="K56" s="1522"/>
      <c r="L56" s="1523"/>
      <c r="M56" s="1523"/>
      <c r="N56" s="1528"/>
      <c r="O56" s="1317"/>
    </row>
    <row r="57" spans="2:15" s="51" customFormat="1" ht="15" customHeight="1">
      <c r="B57" s="408"/>
      <c r="C57" s="409"/>
      <c r="D57" s="410"/>
      <c r="E57" s="409"/>
      <c r="F57" s="555"/>
      <c r="G57" s="412"/>
      <c r="H57" s="413"/>
      <c r="I57" s="436"/>
      <c r="J57" s="1118"/>
      <c r="K57" s="1142"/>
      <c r="L57" s="1142"/>
      <c r="M57" s="1142"/>
      <c r="N57" s="1143"/>
      <c r="O57" s="1317"/>
    </row>
    <row r="58" spans="2:15" s="51" customFormat="1" ht="15" customHeight="1">
      <c r="B58" s="419"/>
      <c r="C58" s="420"/>
      <c r="D58" s="421"/>
      <c r="E58" s="420"/>
      <c r="F58" s="556"/>
      <c r="G58" s="423"/>
      <c r="H58" s="424"/>
      <c r="I58" s="437"/>
      <c r="J58" s="1521"/>
      <c r="K58" s="1522"/>
      <c r="L58" s="1523"/>
      <c r="M58" s="1523"/>
      <c r="N58" s="1528"/>
      <c r="O58" s="1317"/>
    </row>
    <row r="59" spans="2:15" s="51" customFormat="1" ht="15" customHeight="1">
      <c r="B59" s="408"/>
      <c r="C59" s="409"/>
      <c r="D59" s="410"/>
      <c r="E59" s="468"/>
      <c r="F59" s="555"/>
      <c r="G59" s="412"/>
      <c r="H59" s="413"/>
      <c r="I59" s="436"/>
      <c r="J59" s="1118"/>
      <c r="K59" s="1142"/>
      <c r="L59" s="1142"/>
      <c r="M59" s="1142"/>
      <c r="N59" s="1143"/>
      <c r="O59" s="1317"/>
    </row>
    <row r="60" spans="2:15" s="51" customFormat="1" ht="15" customHeight="1">
      <c r="B60" s="419"/>
      <c r="C60" s="420"/>
      <c r="D60" s="421"/>
      <c r="E60" s="472"/>
      <c r="F60" s="556"/>
      <c r="G60" s="423"/>
      <c r="H60" s="424"/>
      <c r="I60" s="437"/>
      <c r="J60" s="1137"/>
      <c r="K60" s="735"/>
      <c r="L60" s="735"/>
      <c r="M60" s="735"/>
      <c r="N60" s="1150"/>
      <c r="O60" s="1317"/>
    </row>
    <row r="61" spans="2:15" s="51" customFormat="1" ht="15" customHeight="1">
      <c r="B61" s="408"/>
      <c r="C61" s="409"/>
      <c r="D61" s="410"/>
      <c r="E61" s="409"/>
      <c r="F61" s="555"/>
      <c r="G61" s="412"/>
      <c r="H61" s="413"/>
      <c r="I61" s="436"/>
      <c r="J61" s="1118"/>
      <c r="K61" s="1142"/>
      <c r="L61" s="1142"/>
      <c r="M61" s="1142"/>
      <c r="N61" s="1143"/>
      <c r="O61" s="1317"/>
    </row>
    <row r="62" spans="2:15" s="51" customFormat="1" ht="15" customHeight="1">
      <c r="B62" s="419"/>
      <c r="C62" s="420"/>
      <c r="D62" s="421"/>
      <c r="E62" s="420"/>
      <c r="F62" s="556"/>
      <c r="G62" s="423"/>
      <c r="H62" s="424"/>
      <c r="I62" s="461"/>
      <c r="J62" s="1137"/>
      <c r="K62" s="735"/>
      <c r="L62" s="735"/>
      <c r="M62" s="735"/>
      <c r="N62" s="1150"/>
      <c r="O62" s="1317"/>
    </row>
    <row r="63" spans="2:15" s="51" customFormat="1" ht="15" customHeight="1">
      <c r="B63" s="408"/>
      <c r="C63" s="467"/>
      <c r="D63" s="410"/>
      <c r="E63" s="468"/>
      <c r="F63" s="434"/>
      <c r="G63" s="412"/>
      <c r="H63" s="413"/>
      <c r="I63" s="436"/>
      <c r="J63" s="1153"/>
      <c r="K63" s="1141"/>
      <c r="L63" s="1141"/>
      <c r="M63" s="1141"/>
      <c r="N63" s="1148"/>
      <c r="O63" s="1317"/>
    </row>
    <row r="64" spans="2:15" s="51" customFormat="1" ht="15" customHeight="1">
      <c r="B64" s="419"/>
      <c r="C64" s="420"/>
      <c r="D64" s="421"/>
      <c r="E64" s="472"/>
      <c r="F64" s="435"/>
      <c r="G64" s="423"/>
      <c r="H64" s="424"/>
      <c r="I64" s="437"/>
      <c r="J64" s="1137"/>
      <c r="K64" s="735"/>
      <c r="L64" s="735"/>
      <c r="M64" s="735"/>
      <c r="N64" s="1150"/>
      <c r="O64" s="1317"/>
    </row>
    <row r="65" spans="2:15" s="51" customFormat="1" ht="15" customHeight="1">
      <c r="B65" s="408"/>
      <c r="C65" s="409"/>
      <c r="D65" s="410"/>
      <c r="E65" s="468"/>
      <c r="F65" s="434"/>
      <c r="G65" s="412"/>
      <c r="H65" s="413"/>
      <c r="I65" s="436"/>
      <c r="J65" s="1154"/>
      <c r="K65" s="1142"/>
      <c r="L65" s="1142"/>
      <c r="M65" s="1142"/>
      <c r="N65" s="1143"/>
      <c r="O65" s="1317"/>
    </row>
    <row r="66" spans="2:15" s="51" customFormat="1" ht="15" customHeight="1">
      <c r="B66" s="419"/>
      <c r="C66" s="420"/>
      <c r="D66" s="421"/>
      <c r="E66" s="472"/>
      <c r="F66" s="435"/>
      <c r="G66" s="423"/>
      <c r="H66" s="424"/>
      <c r="I66" s="437"/>
      <c r="J66" s="1155"/>
      <c r="K66" s="1132"/>
      <c r="L66" s="1132"/>
      <c r="M66" s="1132"/>
      <c r="N66" s="1133"/>
      <c r="O66" s="1317"/>
    </row>
    <row r="67" spans="2:15" s="51" customFormat="1" ht="15" customHeight="1">
      <c r="B67" s="396"/>
      <c r="C67" s="399"/>
      <c r="D67" s="398"/>
      <c r="E67" s="474"/>
      <c r="F67" s="400"/>
      <c r="G67" s="401"/>
      <c r="H67" s="402"/>
      <c r="I67" s="439"/>
      <c r="J67" s="1156"/>
      <c r="K67" s="1157"/>
      <c r="L67" s="1157"/>
      <c r="M67" s="1157"/>
      <c r="N67" s="1158"/>
      <c r="O67" s="1317"/>
    </row>
    <row r="68" spans="2:15" s="51" customFormat="1" ht="15" customHeight="1" thickBot="1">
      <c r="B68" s="441"/>
      <c r="C68" s="478" t="str">
        <f>+C38&amp;"　　　計"</f>
        <v>土工事　　　計</v>
      </c>
      <c r="D68" s="443"/>
      <c r="E68" s="479"/>
      <c r="F68" s="444"/>
      <c r="G68" s="445"/>
      <c r="H68" s="446"/>
      <c r="I68" s="1058"/>
      <c r="J68" s="1159"/>
      <c r="K68" s="1160"/>
      <c r="L68" s="1160"/>
      <c r="M68" s="1160"/>
      <c r="N68" s="1161"/>
      <c r="O68" s="1317"/>
    </row>
    <row r="69" spans="2:15" s="51" customFormat="1" ht="15" customHeight="1">
      <c r="B69" s="385"/>
      <c r="C69" s="386"/>
      <c r="D69" s="387"/>
      <c r="E69" s="490"/>
      <c r="F69" s="388"/>
      <c r="G69" s="389"/>
      <c r="H69" s="390"/>
      <c r="I69" s="453"/>
      <c r="J69" s="1525"/>
      <c r="K69" s="1526"/>
      <c r="L69" s="1526"/>
      <c r="M69" s="1526"/>
      <c r="N69" s="1527"/>
      <c r="O69" s="1317"/>
    </row>
    <row r="70" spans="2:15" s="51" customFormat="1" ht="15" customHeight="1">
      <c r="B70" s="396">
        <v>2</v>
      </c>
      <c r="C70" s="399" t="s">
        <v>2175</v>
      </c>
      <c r="D70" s="398"/>
      <c r="E70" s="474"/>
      <c r="F70" s="400"/>
      <c r="G70" s="401"/>
      <c r="H70" s="402"/>
      <c r="I70" s="439"/>
      <c r="J70" s="1518"/>
      <c r="K70" s="1519"/>
      <c r="L70" s="1519"/>
      <c r="M70" s="1519"/>
      <c r="N70" s="1520"/>
      <c r="O70" s="1317"/>
    </row>
    <row r="71" spans="2:15" s="51" customFormat="1" ht="15" customHeight="1">
      <c r="B71" s="408"/>
      <c r="C71" s="409"/>
      <c r="D71" s="410"/>
      <c r="E71" s="468" t="s">
        <v>2188</v>
      </c>
      <c r="F71" s="555"/>
      <c r="G71" s="412"/>
      <c r="H71" s="413"/>
      <c r="I71" s="1139"/>
      <c r="J71" s="1140"/>
      <c r="K71" s="1141"/>
      <c r="L71" s="1142"/>
      <c r="M71" s="1142"/>
      <c r="N71" s="1143"/>
      <c r="O71" s="1317"/>
    </row>
    <row r="72" spans="2:15" s="51" customFormat="1" ht="15" customHeight="1">
      <c r="B72" s="419"/>
      <c r="C72" s="420" t="s">
        <v>2189</v>
      </c>
      <c r="D72" s="421"/>
      <c r="E72" s="472" t="s">
        <v>2190</v>
      </c>
      <c r="F72" s="556">
        <v>26</v>
      </c>
      <c r="G72" s="423" t="s">
        <v>162</v>
      </c>
      <c r="H72" s="424"/>
      <c r="I72" s="437"/>
      <c r="J72" s="1521"/>
      <c r="K72" s="1522"/>
      <c r="L72" s="1523"/>
      <c r="M72" s="1523"/>
      <c r="N72" s="1528"/>
      <c r="O72" s="1317"/>
    </row>
    <row r="73" spans="2:15" s="51" customFormat="1" ht="15" customHeight="1">
      <c r="B73" s="408"/>
      <c r="C73" s="409"/>
      <c r="D73" s="410"/>
      <c r="E73" s="468"/>
      <c r="F73" s="555"/>
      <c r="G73" s="412"/>
      <c r="H73" s="413"/>
      <c r="I73" s="1139"/>
      <c r="J73" s="1120"/>
      <c r="K73" s="1134"/>
      <c r="L73" s="1135"/>
      <c r="M73" s="1135"/>
      <c r="N73" s="1136"/>
      <c r="O73" s="1317"/>
    </row>
    <row r="74" spans="2:15" s="51" customFormat="1" ht="15" customHeight="1">
      <c r="B74" s="419"/>
      <c r="C74" s="420" t="s">
        <v>2191</v>
      </c>
      <c r="D74" s="421"/>
      <c r="E74" s="472" t="s">
        <v>2192</v>
      </c>
      <c r="F74" s="556">
        <v>7.4</v>
      </c>
      <c r="G74" s="423" t="s">
        <v>162</v>
      </c>
      <c r="H74" s="424"/>
      <c r="I74" s="437"/>
      <c r="J74" s="1137"/>
      <c r="K74" s="1138"/>
      <c r="L74" s="1516"/>
      <c r="M74" s="1516"/>
      <c r="N74" s="1517"/>
      <c r="O74" s="1317"/>
    </row>
    <row r="75" spans="2:15" s="51" customFormat="1" ht="15" customHeight="1">
      <c r="B75" s="408"/>
      <c r="C75" s="409"/>
      <c r="D75" s="410"/>
      <c r="E75" s="468" t="s">
        <v>2193</v>
      </c>
      <c r="F75" s="555"/>
      <c r="G75" s="412"/>
      <c r="H75" s="413"/>
      <c r="I75" s="436"/>
      <c r="J75" s="1120"/>
      <c r="K75" s="1134"/>
      <c r="L75" s="1135"/>
      <c r="M75" s="1135"/>
      <c r="N75" s="1136"/>
      <c r="O75" s="1317"/>
    </row>
    <row r="76" spans="2:15" s="51" customFormat="1" ht="15" customHeight="1">
      <c r="B76" s="419"/>
      <c r="C76" s="420" t="s">
        <v>2194</v>
      </c>
      <c r="D76" s="421"/>
      <c r="E76" s="472" t="s">
        <v>2195</v>
      </c>
      <c r="F76" s="556">
        <v>36.5</v>
      </c>
      <c r="G76" s="423" t="s">
        <v>2184</v>
      </c>
      <c r="H76" s="424"/>
      <c r="I76" s="437"/>
      <c r="J76" s="1137"/>
      <c r="K76" s="1138"/>
      <c r="L76" s="1516"/>
      <c r="M76" s="1516"/>
      <c r="N76" s="1517"/>
      <c r="O76" s="1317"/>
    </row>
    <row r="77" spans="2:15" s="51" customFormat="1" ht="15" customHeight="1">
      <c r="B77" s="408"/>
      <c r="C77" s="409" t="s">
        <v>2196</v>
      </c>
      <c r="D77" s="410"/>
      <c r="E77" s="468"/>
      <c r="F77" s="555"/>
      <c r="G77" s="412"/>
      <c r="H77" s="413"/>
      <c r="I77" s="436"/>
      <c r="J77" s="1120"/>
      <c r="K77" s="1134"/>
      <c r="L77" s="1135"/>
      <c r="M77" s="1135"/>
      <c r="N77" s="1136"/>
      <c r="O77" s="1317"/>
    </row>
    <row r="78" spans="2:15" s="51" customFormat="1" ht="15" customHeight="1">
      <c r="B78" s="419"/>
      <c r="C78" s="420" t="s">
        <v>2197</v>
      </c>
      <c r="D78" s="421"/>
      <c r="E78" s="472"/>
      <c r="F78" s="556">
        <v>2</v>
      </c>
      <c r="G78" s="423" t="s">
        <v>162</v>
      </c>
      <c r="H78" s="424"/>
      <c r="I78" s="437"/>
      <c r="J78" s="1137"/>
      <c r="K78" s="1138"/>
      <c r="L78" s="1516"/>
      <c r="M78" s="1516"/>
      <c r="N78" s="1517"/>
      <c r="O78" s="1317"/>
    </row>
    <row r="79" spans="2:15" s="51" customFormat="1" ht="15" customHeight="1">
      <c r="B79" s="408"/>
      <c r="C79" s="409"/>
      <c r="D79" s="410"/>
      <c r="E79" s="468"/>
      <c r="F79" s="555"/>
      <c r="G79" s="412"/>
      <c r="H79" s="413"/>
      <c r="I79" s="436"/>
      <c r="J79" s="1118"/>
      <c r="K79" s="1142"/>
      <c r="L79" s="1142"/>
      <c r="M79" s="1142"/>
      <c r="N79" s="1143"/>
      <c r="O79" s="1317"/>
    </row>
    <row r="80" spans="2:15" s="51" customFormat="1" ht="15" customHeight="1">
      <c r="B80" s="419"/>
      <c r="C80" s="420"/>
      <c r="D80" s="421"/>
      <c r="E80" s="472"/>
      <c r="F80" s="556"/>
      <c r="G80" s="423"/>
      <c r="H80" s="424"/>
      <c r="I80" s="437"/>
      <c r="J80" s="1137"/>
      <c r="K80" s="735"/>
      <c r="L80" s="735"/>
      <c r="M80" s="735"/>
      <c r="N80" s="1150"/>
      <c r="O80" s="1317"/>
    </row>
    <row r="81" spans="2:15" s="51" customFormat="1" ht="15" customHeight="1">
      <c r="B81" s="408"/>
      <c r="C81" s="409"/>
      <c r="D81" s="410"/>
      <c r="E81" s="468"/>
      <c r="F81" s="555"/>
      <c r="G81" s="412"/>
      <c r="H81" s="413"/>
      <c r="I81" s="436"/>
      <c r="J81" s="1118"/>
      <c r="K81" s="1142"/>
      <c r="L81" s="1142"/>
      <c r="M81" s="1142"/>
      <c r="N81" s="1143"/>
      <c r="O81" s="1317"/>
    </row>
    <row r="82" spans="2:15" s="51" customFormat="1" ht="15" customHeight="1">
      <c r="B82" s="419"/>
      <c r="C82" s="420"/>
      <c r="D82" s="421"/>
      <c r="E82" s="472"/>
      <c r="F82" s="556"/>
      <c r="G82" s="423"/>
      <c r="H82" s="424"/>
      <c r="I82" s="437"/>
      <c r="J82" s="1137"/>
      <c r="K82" s="735"/>
      <c r="L82" s="735"/>
      <c r="M82" s="735"/>
      <c r="N82" s="1150"/>
      <c r="O82" s="1317"/>
    </row>
    <row r="83" spans="2:15" s="51" customFormat="1" ht="15" customHeight="1">
      <c r="B83" s="408"/>
      <c r="C83" s="409"/>
      <c r="D83" s="410"/>
      <c r="E83" s="468"/>
      <c r="F83" s="555"/>
      <c r="G83" s="412"/>
      <c r="H83" s="413"/>
      <c r="I83" s="436"/>
      <c r="J83" s="1118"/>
      <c r="K83" s="1142"/>
      <c r="L83" s="1142"/>
      <c r="M83" s="1142"/>
      <c r="N83" s="1143"/>
      <c r="O83" s="1317"/>
    </row>
    <row r="84" spans="2:15" s="51" customFormat="1" ht="15" customHeight="1">
      <c r="B84" s="419"/>
      <c r="C84" s="420"/>
      <c r="D84" s="421"/>
      <c r="E84" s="472"/>
      <c r="F84" s="556"/>
      <c r="G84" s="423"/>
      <c r="H84" s="424"/>
      <c r="I84" s="437"/>
      <c r="J84" s="1137"/>
      <c r="K84" s="735"/>
      <c r="L84" s="735"/>
      <c r="M84" s="735"/>
      <c r="N84" s="1150"/>
      <c r="O84" s="1317"/>
    </row>
    <row r="85" spans="2:15" s="51" customFormat="1" ht="15" customHeight="1">
      <c r="B85" s="408"/>
      <c r="C85" s="409"/>
      <c r="D85" s="410"/>
      <c r="E85" s="468"/>
      <c r="F85" s="555"/>
      <c r="G85" s="412"/>
      <c r="H85" s="413"/>
      <c r="I85" s="436"/>
      <c r="J85" s="1118"/>
      <c r="K85" s="1142"/>
      <c r="L85" s="1142"/>
      <c r="M85" s="1142"/>
      <c r="N85" s="1143"/>
      <c r="O85" s="1317"/>
    </row>
    <row r="86" spans="2:15" s="51" customFormat="1" ht="15" customHeight="1">
      <c r="B86" s="419"/>
      <c r="C86" s="420"/>
      <c r="D86" s="421"/>
      <c r="E86" s="472"/>
      <c r="F86" s="556"/>
      <c r="G86" s="423"/>
      <c r="H86" s="424"/>
      <c r="I86" s="437"/>
      <c r="J86" s="1137"/>
      <c r="K86" s="735"/>
      <c r="L86" s="735"/>
      <c r="M86" s="735"/>
      <c r="N86" s="1150"/>
      <c r="O86" s="1317"/>
    </row>
    <row r="87" spans="2:15" s="51" customFormat="1" ht="15" customHeight="1">
      <c r="B87" s="408"/>
      <c r="C87" s="409"/>
      <c r="D87" s="410"/>
      <c r="E87" s="468"/>
      <c r="F87" s="434"/>
      <c r="G87" s="412"/>
      <c r="H87" s="413"/>
      <c r="I87" s="436"/>
      <c r="J87" s="1118"/>
      <c r="K87" s="1142"/>
      <c r="L87" s="1142"/>
      <c r="M87" s="1142"/>
      <c r="N87" s="1143"/>
      <c r="O87" s="1317"/>
    </row>
    <row r="88" spans="2:15" s="51" customFormat="1" ht="15" customHeight="1">
      <c r="B88" s="419"/>
      <c r="C88" s="420"/>
      <c r="D88" s="421"/>
      <c r="E88" s="472"/>
      <c r="F88" s="556"/>
      <c r="G88" s="423"/>
      <c r="H88" s="424"/>
      <c r="I88" s="437"/>
      <c r="J88" s="1137"/>
      <c r="K88" s="735"/>
      <c r="L88" s="735"/>
      <c r="M88" s="735"/>
      <c r="N88" s="1150"/>
      <c r="O88" s="1317"/>
    </row>
    <row r="89" spans="2:15" s="51" customFormat="1" ht="15" customHeight="1">
      <c r="B89" s="408"/>
      <c r="C89" s="409"/>
      <c r="D89" s="410"/>
      <c r="E89" s="468"/>
      <c r="F89" s="434"/>
      <c r="G89" s="412"/>
      <c r="H89" s="413"/>
      <c r="I89" s="436"/>
      <c r="J89" s="1118"/>
      <c r="K89" s="1142"/>
      <c r="L89" s="1142"/>
      <c r="M89" s="1142"/>
      <c r="N89" s="1143"/>
      <c r="O89" s="1317"/>
    </row>
    <row r="90" spans="2:15" s="51" customFormat="1" ht="15" customHeight="1">
      <c r="B90" s="419"/>
      <c r="C90" s="420"/>
      <c r="D90" s="421"/>
      <c r="E90" s="472"/>
      <c r="F90" s="556"/>
      <c r="G90" s="423"/>
      <c r="H90" s="424"/>
      <c r="I90" s="437"/>
      <c r="J90" s="1137"/>
      <c r="K90" s="1132"/>
      <c r="L90" s="1132"/>
      <c r="M90" s="1132"/>
      <c r="N90" s="1133"/>
      <c r="O90" s="1317"/>
    </row>
    <row r="91" spans="2:15" s="51" customFormat="1" ht="15" customHeight="1">
      <c r="B91" s="408"/>
      <c r="C91" s="409"/>
      <c r="D91" s="410"/>
      <c r="E91" s="468"/>
      <c r="F91" s="555"/>
      <c r="G91" s="412"/>
      <c r="H91" s="413"/>
      <c r="I91" s="436"/>
      <c r="J91" s="1118"/>
      <c r="K91" s="1142"/>
      <c r="L91" s="1142"/>
      <c r="M91" s="1142"/>
      <c r="N91" s="1143"/>
      <c r="O91" s="1317"/>
    </row>
    <row r="92" spans="2:15" s="51" customFormat="1" ht="15" customHeight="1">
      <c r="B92" s="419"/>
      <c r="C92" s="420"/>
      <c r="D92" s="421"/>
      <c r="E92" s="472"/>
      <c r="F92" s="556"/>
      <c r="G92" s="423"/>
      <c r="H92" s="424"/>
      <c r="I92" s="437"/>
      <c r="J92" s="1137"/>
      <c r="K92" s="735"/>
      <c r="L92" s="735"/>
      <c r="M92" s="735"/>
      <c r="N92" s="1150"/>
      <c r="O92" s="1317"/>
    </row>
    <row r="93" spans="2:15" s="51" customFormat="1" ht="15" customHeight="1">
      <c r="B93" s="408"/>
      <c r="C93" s="409"/>
      <c r="D93" s="410"/>
      <c r="E93" s="468"/>
      <c r="F93" s="434"/>
      <c r="G93" s="412"/>
      <c r="H93" s="413"/>
      <c r="I93" s="436"/>
      <c r="J93" s="1118"/>
      <c r="K93" s="1142"/>
      <c r="L93" s="1142"/>
      <c r="M93" s="1142"/>
      <c r="N93" s="1143"/>
      <c r="O93" s="1317"/>
    </row>
    <row r="94" spans="2:15" s="51" customFormat="1" ht="15" customHeight="1">
      <c r="B94" s="419"/>
      <c r="C94" s="420"/>
      <c r="D94" s="421"/>
      <c r="E94" s="472"/>
      <c r="F94" s="435"/>
      <c r="G94" s="423"/>
      <c r="H94" s="424"/>
      <c r="I94" s="437"/>
      <c r="J94" s="1137"/>
      <c r="K94" s="735"/>
      <c r="L94" s="735"/>
      <c r="M94" s="735"/>
      <c r="N94" s="1150"/>
      <c r="O94" s="1317"/>
    </row>
    <row r="95" spans="2:15" s="51" customFormat="1" ht="15" customHeight="1">
      <c r="B95" s="408"/>
      <c r="C95" s="467"/>
      <c r="D95" s="410"/>
      <c r="E95" s="468"/>
      <c r="F95" s="434"/>
      <c r="G95" s="412"/>
      <c r="H95" s="413"/>
      <c r="I95" s="436"/>
      <c r="J95" s="1118"/>
      <c r="K95" s="1142"/>
      <c r="L95" s="1142"/>
      <c r="M95" s="1142"/>
      <c r="N95" s="1143"/>
      <c r="O95" s="1317"/>
    </row>
    <row r="96" spans="2:15" s="51" customFormat="1" ht="15" customHeight="1">
      <c r="B96" s="419"/>
      <c r="C96" s="420"/>
      <c r="D96" s="421"/>
      <c r="E96" s="472"/>
      <c r="F96" s="435"/>
      <c r="G96" s="423"/>
      <c r="H96" s="424"/>
      <c r="I96" s="437"/>
      <c r="J96" s="1137"/>
      <c r="K96" s="1132"/>
      <c r="L96" s="1132"/>
      <c r="M96" s="1132"/>
      <c r="N96" s="1133"/>
      <c r="O96" s="1317"/>
    </row>
    <row r="97" spans="2:15" s="51" customFormat="1" ht="15" customHeight="1">
      <c r="B97" s="408"/>
      <c r="C97" s="409"/>
      <c r="D97" s="410"/>
      <c r="E97" s="468"/>
      <c r="F97" s="434"/>
      <c r="G97" s="412"/>
      <c r="H97" s="413"/>
      <c r="I97" s="436"/>
      <c r="J97" s="1118"/>
      <c r="K97" s="1142"/>
      <c r="L97" s="1142"/>
      <c r="M97" s="1142"/>
      <c r="N97" s="1143"/>
      <c r="O97" s="1317"/>
    </row>
    <row r="98" spans="2:15" s="51" customFormat="1" ht="15" customHeight="1">
      <c r="B98" s="419"/>
      <c r="C98" s="420"/>
      <c r="D98" s="421"/>
      <c r="E98" s="472"/>
      <c r="F98" s="435"/>
      <c r="G98" s="423"/>
      <c r="H98" s="424"/>
      <c r="I98" s="437"/>
      <c r="J98" s="1155"/>
      <c r="K98" s="1132"/>
      <c r="L98" s="1132"/>
      <c r="M98" s="1132"/>
      <c r="N98" s="1133"/>
      <c r="O98" s="1317"/>
    </row>
    <row r="99" spans="2:15" s="51" customFormat="1" ht="15" customHeight="1">
      <c r="B99" s="396"/>
      <c r="C99" s="399"/>
      <c r="D99" s="398"/>
      <c r="E99" s="474"/>
      <c r="F99" s="400"/>
      <c r="G99" s="401"/>
      <c r="H99" s="402"/>
      <c r="I99" s="439"/>
      <c r="J99" s="1162"/>
      <c r="K99" s="1157"/>
      <c r="L99" s="1157"/>
      <c r="M99" s="1157"/>
      <c r="N99" s="1158"/>
      <c r="O99" s="1317"/>
    </row>
    <row r="100" spans="2:15" s="51" customFormat="1" ht="15" customHeight="1" thickBot="1">
      <c r="B100" s="441"/>
      <c r="C100" s="478" t="str">
        <f>+C70&amp;"　　　計"</f>
        <v>構造物工事　　　計</v>
      </c>
      <c r="D100" s="443"/>
      <c r="E100" s="479"/>
      <c r="F100" s="444"/>
      <c r="G100" s="445"/>
      <c r="H100" s="446"/>
      <c r="I100" s="1058"/>
      <c r="J100" s="1159"/>
      <c r="K100" s="1160"/>
      <c r="L100" s="1160"/>
      <c r="M100" s="1160"/>
      <c r="N100" s="1161"/>
      <c r="O100" s="1317"/>
    </row>
    <row r="101" spans="2:15" s="51" customFormat="1" ht="15" customHeight="1">
      <c r="B101" s="385"/>
      <c r="C101" s="386"/>
      <c r="D101" s="387"/>
      <c r="E101" s="490"/>
      <c r="F101" s="388"/>
      <c r="G101" s="389"/>
      <c r="H101" s="390"/>
      <c r="I101" s="453"/>
      <c r="J101" s="1525"/>
      <c r="K101" s="1526"/>
      <c r="L101" s="1526"/>
      <c r="M101" s="1526"/>
      <c r="N101" s="1527"/>
      <c r="O101" s="1317"/>
    </row>
    <row r="102" spans="2:15" s="51" customFormat="1" ht="15" customHeight="1">
      <c r="B102" s="396">
        <v>3</v>
      </c>
      <c r="C102" s="420" t="s">
        <v>2176</v>
      </c>
      <c r="D102" s="398"/>
      <c r="E102" s="474"/>
      <c r="F102" s="400"/>
      <c r="G102" s="401"/>
      <c r="H102" s="402"/>
      <c r="I102" s="1163"/>
      <c r="J102" s="1518"/>
      <c r="K102" s="1519"/>
      <c r="L102" s="1519"/>
      <c r="M102" s="1519"/>
      <c r="N102" s="1520"/>
      <c r="O102" s="1317"/>
    </row>
    <row r="103" spans="2:15" s="51" customFormat="1" ht="15" customHeight="1">
      <c r="B103" s="408"/>
      <c r="C103" s="409"/>
      <c r="D103" s="410"/>
      <c r="E103" s="468"/>
      <c r="F103" s="434"/>
      <c r="G103" s="412"/>
      <c r="H103" s="413"/>
      <c r="I103" s="436"/>
      <c r="J103" s="1164"/>
      <c r="K103" s="1165"/>
      <c r="L103" s="1166"/>
      <c r="M103" s="1166"/>
      <c r="N103" s="1167"/>
      <c r="O103" s="1317"/>
    </row>
    <row r="104" spans="2:15" s="51" customFormat="1" ht="15" customHeight="1">
      <c r="B104" s="419"/>
      <c r="C104" s="420" t="s">
        <v>2198</v>
      </c>
      <c r="D104" s="421"/>
      <c r="E104" s="472" t="s">
        <v>2199</v>
      </c>
      <c r="F104" s="435">
        <v>3</v>
      </c>
      <c r="G104" s="423" t="s">
        <v>2200</v>
      </c>
      <c r="H104" s="424"/>
      <c r="I104" s="437"/>
      <c r="J104" s="1521"/>
      <c r="K104" s="1522"/>
      <c r="L104" s="1523"/>
      <c r="M104" s="1523"/>
      <c r="N104" s="1528"/>
      <c r="O104" s="1317"/>
    </row>
    <row r="105" spans="2:15" s="51" customFormat="1" ht="15" customHeight="1">
      <c r="B105" s="408"/>
      <c r="C105" s="409"/>
      <c r="D105" s="410"/>
      <c r="E105" s="468"/>
      <c r="F105" s="434"/>
      <c r="G105" s="412"/>
      <c r="H105" s="413"/>
      <c r="I105" s="436"/>
      <c r="J105" s="1140"/>
      <c r="K105" s="1141"/>
      <c r="L105" s="1142"/>
      <c r="M105" s="1142"/>
      <c r="N105" s="1143"/>
      <c r="O105" s="1317"/>
    </row>
    <row r="106" spans="2:15" s="51" customFormat="1" ht="15" customHeight="1">
      <c r="B106" s="419"/>
      <c r="C106" s="420" t="s">
        <v>2201</v>
      </c>
      <c r="D106" s="421"/>
      <c r="E106" s="472" t="s">
        <v>2202</v>
      </c>
      <c r="F106" s="435">
        <v>1</v>
      </c>
      <c r="G106" s="423" t="s">
        <v>2200</v>
      </c>
      <c r="H106" s="424"/>
      <c r="I106" s="437"/>
      <c r="J106" s="1521"/>
      <c r="K106" s="1522"/>
      <c r="L106" s="1523"/>
      <c r="M106" s="1523"/>
      <c r="N106" s="1528"/>
      <c r="O106" s="1317"/>
    </row>
    <row r="107" spans="2:15" s="51" customFormat="1" ht="15" customHeight="1">
      <c r="B107" s="408"/>
      <c r="C107" s="409"/>
      <c r="D107" s="410"/>
      <c r="E107" s="468"/>
      <c r="F107" s="434"/>
      <c r="G107" s="412"/>
      <c r="H107" s="413"/>
      <c r="I107" s="436"/>
      <c r="J107" s="1140"/>
      <c r="K107" s="1141"/>
      <c r="L107" s="1142"/>
      <c r="M107" s="1142"/>
      <c r="N107" s="1143"/>
      <c r="O107" s="1317"/>
    </row>
    <row r="108" spans="2:15" s="51" customFormat="1" ht="15" customHeight="1">
      <c r="B108" s="419"/>
      <c r="C108" s="420" t="s">
        <v>2201</v>
      </c>
      <c r="D108" s="421"/>
      <c r="E108" s="472" t="s">
        <v>2203</v>
      </c>
      <c r="F108" s="435">
        <v>4</v>
      </c>
      <c r="G108" s="423" t="s">
        <v>2200</v>
      </c>
      <c r="H108" s="424"/>
      <c r="I108" s="437"/>
      <c r="J108" s="1521"/>
      <c r="K108" s="1522"/>
      <c r="L108" s="1523"/>
      <c r="M108" s="1523"/>
      <c r="N108" s="1528"/>
      <c r="O108" s="1317"/>
    </row>
    <row r="109" spans="2:15" s="51" customFormat="1" ht="15" customHeight="1">
      <c r="B109" s="408"/>
      <c r="C109" s="399"/>
      <c r="D109" s="398"/>
      <c r="E109" s="468"/>
      <c r="F109" s="434"/>
      <c r="G109" s="412"/>
      <c r="H109" s="413"/>
      <c r="I109" s="436"/>
      <c r="J109" s="1140"/>
      <c r="K109" s="1141"/>
      <c r="L109" s="1142"/>
      <c r="M109" s="1142"/>
      <c r="N109" s="1143"/>
      <c r="O109" s="1317"/>
    </row>
    <row r="110" spans="2:15" s="51" customFormat="1" ht="15" customHeight="1">
      <c r="B110" s="419"/>
      <c r="C110" s="420" t="s">
        <v>2204</v>
      </c>
      <c r="D110" s="421"/>
      <c r="E110" s="472"/>
      <c r="F110" s="556">
        <v>42.5</v>
      </c>
      <c r="G110" s="423" t="s">
        <v>162</v>
      </c>
      <c r="H110" s="424"/>
      <c r="I110" s="437"/>
      <c r="J110" s="1521"/>
      <c r="K110" s="1522"/>
      <c r="L110" s="1523"/>
      <c r="M110" s="1523"/>
      <c r="N110" s="1528"/>
      <c r="O110" s="1317"/>
    </row>
    <row r="111" spans="2:15" s="51" customFormat="1" ht="15" customHeight="1">
      <c r="B111" s="408"/>
      <c r="C111" s="409"/>
      <c r="D111" s="410"/>
      <c r="E111" s="468"/>
      <c r="F111" s="555"/>
      <c r="G111" s="412"/>
      <c r="H111" s="413"/>
      <c r="I111" s="436"/>
      <c r="J111" s="1140"/>
      <c r="K111" s="1141"/>
      <c r="L111" s="1142"/>
      <c r="M111" s="1142"/>
      <c r="N111" s="1143"/>
      <c r="O111" s="1317"/>
    </row>
    <row r="112" spans="2:15" s="51" customFormat="1" ht="15" customHeight="1">
      <c r="B112" s="419"/>
      <c r="C112" s="420" t="s">
        <v>2205</v>
      </c>
      <c r="D112" s="421"/>
      <c r="E112" s="472" t="s">
        <v>2206</v>
      </c>
      <c r="F112" s="556">
        <v>54.2</v>
      </c>
      <c r="G112" s="423" t="s">
        <v>162</v>
      </c>
      <c r="H112" s="424"/>
      <c r="I112" s="437"/>
      <c r="J112" s="1521"/>
      <c r="K112" s="1522"/>
      <c r="L112" s="1523"/>
      <c r="M112" s="1523"/>
      <c r="N112" s="1528"/>
      <c r="O112" s="1317"/>
    </row>
    <row r="113" spans="2:15" s="51" customFormat="1" ht="15" customHeight="1">
      <c r="B113" s="408"/>
      <c r="C113" s="409"/>
      <c r="D113" s="410"/>
      <c r="E113" s="468"/>
      <c r="F113" s="434"/>
      <c r="G113" s="412"/>
      <c r="H113" s="413"/>
      <c r="I113" s="439"/>
      <c r="J113" s="1120"/>
      <c r="K113" s="1134"/>
      <c r="L113" s="1135"/>
      <c r="M113" s="1135"/>
      <c r="N113" s="1136"/>
      <c r="O113" s="1317"/>
    </row>
    <row r="114" spans="2:15" s="51" customFormat="1" ht="15" customHeight="1">
      <c r="B114" s="419"/>
      <c r="C114" s="420" t="s">
        <v>2207</v>
      </c>
      <c r="D114" s="421"/>
      <c r="E114" s="472" t="s">
        <v>2208</v>
      </c>
      <c r="F114" s="435">
        <v>13.6</v>
      </c>
      <c r="G114" s="423" t="s">
        <v>162</v>
      </c>
      <c r="H114" s="424"/>
      <c r="I114" s="437"/>
      <c r="J114" s="1137"/>
      <c r="K114" s="1138"/>
      <c r="L114" s="1516"/>
      <c r="M114" s="1516"/>
      <c r="N114" s="1517"/>
      <c r="O114" s="1317"/>
    </row>
    <row r="115" spans="2:15" s="51" customFormat="1" ht="15" customHeight="1">
      <c r="B115" s="408"/>
      <c r="C115" s="409"/>
      <c r="D115" s="410"/>
      <c r="E115" s="468"/>
      <c r="F115" s="434"/>
      <c r="G115" s="412"/>
      <c r="H115" s="413"/>
      <c r="I115" s="436"/>
      <c r="J115" s="1120"/>
      <c r="K115" s="1134"/>
      <c r="L115" s="1135"/>
      <c r="M115" s="1135"/>
      <c r="N115" s="1136"/>
      <c r="O115" s="1317"/>
    </row>
    <row r="116" spans="2:15" s="51" customFormat="1" ht="15" customHeight="1">
      <c r="B116" s="419"/>
      <c r="C116" s="420" t="s">
        <v>2207</v>
      </c>
      <c r="D116" s="421"/>
      <c r="E116" s="472" t="s">
        <v>2209</v>
      </c>
      <c r="F116" s="556">
        <v>4.2</v>
      </c>
      <c r="G116" s="423" t="s">
        <v>162</v>
      </c>
      <c r="H116" s="424"/>
      <c r="I116" s="437"/>
      <c r="J116" s="1137"/>
      <c r="K116" s="1138"/>
      <c r="L116" s="1516"/>
      <c r="M116" s="1516"/>
      <c r="N116" s="1517"/>
      <c r="O116" s="1317"/>
    </row>
    <row r="117" spans="2:15" s="51" customFormat="1" ht="15" customHeight="1">
      <c r="B117" s="408"/>
      <c r="C117" s="409"/>
      <c r="D117" s="410"/>
      <c r="E117" s="468"/>
      <c r="F117" s="555"/>
      <c r="G117" s="412"/>
      <c r="H117" s="413"/>
      <c r="I117" s="436"/>
      <c r="J117" s="1120"/>
      <c r="K117" s="1134"/>
      <c r="L117" s="1135"/>
      <c r="M117" s="1135"/>
      <c r="N117" s="1136"/>
      <c r="O117" s="1317"/>
    </row>
    <row r="118" spans="2:15" s="51" customFormat="1" ht="15" customHeight="1">
      <c r="B118" s="419"/>
      <c r="C118" s="420" t="s">
        <v>2210</v>
      </c>
      <c r="D118" s="421"/>
      <c r="E118" s="472" t="s">
        <v>2211</v>
      </c>
      <c r="F118" s="556">
        <v>4</v>
      </c>
      <c r="G118" s="423" t="s">
        <v>2200</v>
      </c>
      <c r="H118" s="424"/>
      <c r="I118" s="437"/>
      <c r="J118" s="1137"/>
      <c r="K118" s="1138"/>
      <c r="L118" s="1516"/>
      <c r="M118" s="1516"/>
      <c r="N118" s="1517"/>
      <c r="O118" s="1317"/>
    </row>
    <row r="119" spans="2:15" s="51" customFormat="1" ht="15" customHeight="1">
      <c r="B119" s="408"/>
      <c r="C119" s="409"/>
      <c r="D119" s="410"/>
      <c r="E119" s="468" t="s">
        <v>2212</v>
      </c>
      <c r="F119" s="434"/>
      <c r="G119" s="412"/>
      <c r="H119" s="413"/>
      <c r="I119" s="436"/>
      <c r="J119" s="1120"/>
      <c r="K119" s="1134"/>
      <c r="L119" s="1135"/>
      <c r="M119" s="1135"/>
      <c r="N119" s="1136"/>
      <c r="O119" s="1317"/>
    </row>
    <row r="120" spans="2:15" s="51" customFormat="1" ht="15" customHeight="1">
      <c r="B120" s="419"/>
      <c r="C120" s="420" t="s">
        <v>2210</v>
      </c>
      <c r="D120" s="421"/>
      <c r="E120" s="472" t="s">
        <v>2213</v>
      </c>
      <c r="F120" s="556">
        <v>2</v>
      </c>
      <c r="G120" s="423" t="s">
        <v>2200</v>
      </c>
      <c r="H120" s="424"/>
      <c r="I120" s="437"/>
      <c r="J120" s="1137"/>
      <c r="K120" s="1138"/>
      <c r="L120" s="1516"/>
      <c r="M120" s="1516"/>
      <c r="N120" s="1517"/>
      <c r="O120" s="1317"/>
    </row>
    <row r="121" spans="2:15" s="51" customFormat="1" ht="15" customHeight="1">
      <c r="B121" s="408"/>
      <c r="C121" s="409"/>
      <c r="D121" s="410"/>
      <c r="E121" s="468"/>
      <c r="F121" s="434"/>
      <c r="G121" s="412"/>
      <c r="H121" s="413"/>
      <c r="I121" s="436"/>
      <c r="J121" s="1120"/>
      <c r="K121" s="1134"/>
      <c r="L121" s="1135"/>
      <c r="M121" s="1135"/>
      <c r="N121" s="1136"/>
      <c r="O121" s="1317"/>
    </row>
    <row r="122" spans="2:15" s="51" customFormat="1" ht="15" customHeight="1">
      <c r="B122" s="419"/>
      <c r="C122" s="420" t="s">
        <v>2210</v>
      </c>
      <c r="D122" s="421"/>
      <c r="E122" s="472" t="s">
        <v>2213</v>
      </c>
      <c r="F122" s="556">
        <v>1</v>
      </c>
      <c r="G122" s="423" t="s">
        <v>2200</v>
      </c>
      <c r="H122" s="424"/>
      <c r="I122" s="437"/>
      <c r="J122" s="1137"/>
      <c r="K122" s="1138"/>
      <c r="L122" s="1516"/>
      <c r="M122" s="1516"/>
      <c r="N122" s="1517"/>
      <c r="O122" s="1317"/>
    </row>
    <row r="123" spans="2:15" s="51" customFormat="1" ht="15" customHeight="1">
      <c r="B123" s="396"/>
      <c r="C123" s="399"/>
      <c r="D123" s="398"/>
      <c r="E123" s="474"/>
      <c r="F123" s="1168"/>
      <c r="G123" s="401"/>
      <c r="H123" s="402"/>
      <c r="I123" s="1139"/>
      <c r="J123" s="1164"/>
      <c r="K123" s="1165"/>
      <c r="L123" s="1166"/>
      <c r="M123" s="1166"/>
      <c r="N123" s="1167"/>
      <c r="O123" s="1317"/>
    </row>
    <row r="124" spans="2:15" s="51" customFormat="1" ht="15" customHeight="1">
      <c r="B124" s="419"/>
      <c r="C124" s="420"/>
      <c r="D124" s="421"/>
      <c r="E124" s="472"/>
      <c r="F124" s="556"/>
      <c r="G124" s="423"/>
      <c r="H124" s="424"/>
      <c r="I124" s="1163"/>
      <c r="J124" s="1137"/>
      <c r="K124" s="1145"/>
      <c r="L124" s="1146"/>
      <c r="M124" s="1146"/>
      <c r="N124" s="1147"/>
      <c r="O124" s="1317"/>
    </row>
    <row r="125" spans="2:15" s="51" customFormat="1" ht="15" customHeight="1">
      <c r="B125" s="408"/>
      <c r="C125" s="409"/>
      <c r="D125" s="410"/>
      <c r="E125" s="468"/>
      <c r="F125" s="555"/>
      <c r="G125" s="412"/>
      <c r="H125" s="413"/>
      <c r="I125" s="436"/>
      <c r="J125" s="1140"/>
      <c r="K125" s="1141"/>
      <c r="L125" s="1142"/>
      <c r="M125" s="1142"/>
      <c r="N125" s="1143"/>
      <c r="O125" s="1317"/>
    </row>
    <row r="126" spans="2:15" s="51" customFormat="1" ht="15" customHeight="1">
      <c r="B126" s="419"/>
      <c r="C126" s="420"/>
      <c r="D126" s="421"/>
      <c r="E126" s="472"/>
      <c r="F126" s="556"/>
      <c r="G126" s="423"/>
      <c r="H126" s="424"/>
      <c r="I126" s="437"/>
      <c r="J126" s="1137"/>
      <c r="K126" s="1151"/>
      <c r="L126" s="1523"/>
      <c r="M126" s="1523"/>
      <c r="N126" s="1528"/>
      <c r="O126" s="1317"/>
    </row>
    <row r="127" spans="2:15" s="51" customFormat="1" ht="15" customHeight="1">
      <c r="B127" s="408"/>
      <c r="C127" s="409"/>
      <c r="D127" s="410"/>
      <c r="E127" s="468"/>
      <c r="F127" s="434"/>
      <c r="G127" s="412"/>
      <c r="H127" s="413"/>
      <c r="I127" s="436"/>
      <c r="J127" s="1140"/>
      <c r="K127" s="1141"/>
      <c r="L127" s="1142"/>
      <c r="M127" s="1142"/>
      <c r="N127" s="1143"/>
      <c r="O127" s="1317"/>
    </row>
    <row r="128" spans="2:15" s="51" customFormat="1" ht="15" customHeight="1">
      <c r="B128" s="419"/>
      <c r="C128" s="420"/>
      <c r="D128" s="421"/>
      <c r="E128" s="472"/>
      <c r="F128" s="556"/>
      <c r="G128" s="423"/>
      <c r="H128" s="424"/>
      <c r="I128" s="437"/>
      <c r="J128" s="1521"/>
      <c r="K128" s="1522"/>
      <c r="L128" s="1523"/>
      <c r="M128" s="1523"/>
      <c r="N128" s="1528"/>
      <c r="O128" s="1317"/>
    </row>
    <row r="129" spans="2:15" s="51" customFormat="1" ht="15" customHeight="1">
      <c r="B129" s="408"/>
      <c r="C129" s="409"/>
      <c r="D129" s="410"/>
      <c r="E129" s="468"/>
      <c r="F129" s="434"/>
      <c r="G129" s="412"/>
      <c r="H129" s="413"/>
      <c r="I129" s="436"/>
      <c r="J129" s="1140"/>
      <c r="K129" s="1141"/>
      <c r="L129" s="1142"/>
      <c r="M129" s="1142"/>
      <c r="N129" s="1143"/>
      <c r="O129" s="1317"/>
    </row>
    <row r="130" spans="2:15" s="51" customFormat="1" ht="15" customHeight="1">
      <c r="B130" s="419"/>
      <c r="C130" s="496"/>
      <c r="D130" s="421"/>
      <c r="E130" s="472"/>
      <c r="F130" s="556"/>
      <c r="G130" s="423"/>
      <c r="H130" s="424"/>
      <c r="I130" s="437"/>
      <c r="J130" s="1521"/>
      <c r="K130" s="1522"/>
      <c r="L130" s="1523"/>
      <c r="M130" s="1523"/>
      <c r="N130" s="1528"/>
      <c r="O130" s="1317"/>
    </row>
    <row r="131" spans="2:15" s="51" customFormat="1" ht="15" customHeight="1">
      <c r="B131" s="396"/>
      <c r="C131" s="399"/>
      <c r="D131" s="398"/>
      <c r="E131" s="474"/>
      <c r="F131" s="400"/>
      <c r="G131" s="401"/>
      <c r="H131" s="402"/>
      <c r="I131" s="439"/>
      <c r="J131" s="1169"/>
      <c r="K131" s="1123"/>
      <c r="L131" s="1157"/>
      <c r="M131" s="1157"/>
      <c r="N131" s="1158"/>
      <c r="O131" s="1317"/>
    </row>
    <row r="132" spans="2:15" s="51" customFormat="1" ht="15" customHeight="1" thickBot="1">
      <c r="B132" s="441"/>
      <c r="C132" s="478" t="str">
        <f>+C102&amp;"　　　計"</f>
        <v>排水工事　　　計</v>
      </c>
      <c r="D132" s="443"/>
      <c r="E132" s="479"/>
      <c r="F132" s="444"/>
      <c r="G132" s="445"/>
      <c r="H132" s="446"/>
      <c r="I132" s="1058"/>
      <c r="J132" s="1159"/>
      <c r="K132" s="1170"/>
      <c r="L132" s="1529"/>
      <c r="M132" s="1529"/>
      <c r="N132" s="1530"/>
      <c r="O132" s="1317"/>
    </row>
    <row r="133" spans="2:15" s="51" customFormat="1" ht="15" customHeight="1">
      <c r="B133" s="385"/>
      <c r="C133" s="386"/>
      <c r="D133" s="387"/>
      <c r="E133" s="490"/>
      <c r="F133" s="388"/>
      <c r="G133" s="389"/>
      <c r="H133" s="390"/>
      <c r="I133" s="453"/>
      <c r="J133" s="1525"/>
      <c r="K133" s="1526"/>
      <c r="L133" s="1526"/>
      <c r="M133" s="1526"/>
      <c r="N133" s="1527"/>
      <c r="O133" s="1317"/>
    </row>
    <row r="134" spans="2:15" s="51" customFormat="1" ht="15" customHeight="1">
      <c r="B134" s="396">
        <v>4</v>
      </c>
      <c r="C134" s="420" t="s">
        <v>2177</v>
      </c>
      <c r="D134" s="398"/>
      <c r="E134" s="474"/>
      <c r="F134" s="400"/>
      <c r="G134" s="401"/>
      <c r="H134" s="402"/>
      <c r="I134" s="439"/>
      <c r="J134" s="1518"/>
      <c r="K134" s="1519"/>
      <c r="L134" s="1519"/>
      <c r="M134" s="1519"/>
      <c r="N134" s="1520"/>
      <c r="O134" s="1317"/>
    </row>
    <row r="135" spans="2:15" s="51" customFormat="1" ht="15" customHeight="1">
      <c r="B135" s="408"/>
      <c r="C135" s="409"/>
      <c r="D135" s="410"/>
      <c r="E135" s="468"/>
      <c r="F135" s="434"/>
      <c r="G135" s="412"/>
      <c r="H135" s="413"/>
      <c r="I135" s="436"/>
      <c r="J135" s="1120"/>
      <c r="K135" s="1134"/>
      <c r="L135" s="1135"/>
      <c r="M135" s="1135"/>
      <c r="N135" s="1136"/>
      <c r="O135" s="1317"/>
    </row>
    <row r="136" spans="2:15" s="51" customFormat="1" ht="15" customHeight="1">
      <c r="B136" s="419"/>
      <c r="C136" s="420" t="s">
        <v>2214</v>
      </c>
      <c r="D136" s="421"/>
      <c r="E136" s="472"/>
      <c r="F136" s="556">
        <v>130.1</v>
      </c>
      <c r="G136" s="423" t="s">
        <v>2215</v>
      </c>
      <c r="H136" s="424"/>
      <c r="I136" s="437"/>
      <c r="J136" s="1137"/>
      <c r="K136" s="1138"/>
      <c r="L136" s="1516"/>
      <c r="M136" s="1516"/>
      <c r="N136" s="1517"/>
      <c r="O136" s="1317"/>
    </row>
    <row r="137" spans="2:15" s="51" customFormat="1" ht="15" customHeight="1">
      <c r="B137" s="408"/>
      <c r="C137" s="409"/>
      <c r="D137" s="410"/>
      <c r="E137" s="468"/>
      <c r="F137" s="555"/>
      <c r="G137" s="412"/>
      <c r="H137" s="413"/>
      <c r="I137" s="436"/>
      <c r="J137" s="1140"/>
      <c r="K137" s="1141"/>
      <c r="L137" s="1142"/>
      <c r="M137" s="1142"/>
      <c r="N137" s="1143"/>
      <c r="O137" s="1317"/>
    </row>
    <row r="138" spans="2:15" s="51" customFormat="1" ht="15" customHeight="1">
      <c r="B138" s="419"/>
      <c r="C138" s="420" t="s">
        <v>2216</v>
      </c>
      <c r="D138" s="421"/>
      <c r="E138" s="472"/>
      <c r="F138" s="556">
        <v>26</v>
      </c>
      <c r="G138" s="423" t="s">
        <v>2184</v>
      </c>
      <c r="H138" s="424"/>
      <c r="I138" s="437"/>
      <c r="J138" s="1521"/>
      <c r="K138" s="1522"/>
      <c r="L138" s="1523"/>
      <c r="M138" s="1523"/>
      <c r="N138" s="1528"/>
      <c r="O138" s="1317"/>
    </row>
    <row r="139" spans="2:15" s="51" customFormat="1" ht="15" customHeight="1">
      <c r="B139" s="408"/>
      <c r="C139" s="409"/>
      <c r="D139" s="410"/>
      <c r="E139" s="468"/>
      <c r="F139" s="555"/>
      <c r="G139" s="412"/>
      <c r="H139" s="413"/>
      <c r="I139" s="436"/>
      <c r="J139" s="1140"/>
      <c r="K139" s="1141"/>
      <c r="L139" s="1142"/>
      <c r="M139" s="1142"/>
      <c r="N139" s="1143"/>
      <c r="O139" s="1317"/>
    </row>
    <row r="140" spans="2:15" s="51" customFormat="1" ht="15" customHeight="1">
      <c r="B140" s="419"/>
      <c r="C140" s="420" t="s">
        <v>2217</v>
      </c>
      <c r="D140" s="421"/>
      <c r="E140" s="472"/>
      <c r="F140" s="556">
        <v>14.6</v>
      </c>
      <c r="G140" s="423" t="s">
        <v>2184</v>
      </c>
      <c r="H140" s="424"/>
      <c r="I140" s="437"/>
      <c r="J140" s="1521"/>
      <c r="K140" s="1522"/>
      <c r="L140" s="1523"/>
      <c r="M140" s="1523"/>
      <c r="N140" s="1528"/>
      <c r="O140" s="1317"/>
    </row>
    <row r="141" spans="2:15" s="51" customFormat="1" ht="15" customHeight="1">
      <c r="B141" s="408"/>
      <c r="C141" s="409" t="s">
        <v>2218</v>
      </c>
      <c r="D141" s="410"/>
      <c r="E141" s="468"/>
      <c r="F141" s="434"/>
      <c r="G141" s="412"/>
      <c r="H141" s="413"/>
      <c r="I141" s="436"/>
      <c r="J141" s="1120"/>
      <c r="K141" s="1134"/>
      <c r="L141" s="1135"/>
      <c r="M141" s="1135"/>
      <c r="N141" s="1136"/>
      <c r="O141" s="1317"/>
    </row>
    <row r="142" spans="2:15" s="51" customFormat="1" ht="15" customHeight="1">
      <c r="B142" s="419"/>
      <c r="C142" s="496" t="s">
        <v>2219</v>
      </c>
      <c r="D142" s="421"/>
      <c r="E142" s="472"/>
      <c r="F142" s="556">
        <v>14.2</v>
      </c>
      <c r="G142" s="423" t="s">
        <v>2184</v>
      </c>
      <c r="H142" s="424"/>
      <c r="I142" s="437"/>
      <c r="J142" s="1137"/>
      <c r="K142" s="1138"/>
      <c r="L142" s="1516"/>
      <c r="M142" s="1516"/>
      <c r="N142" s="1517"/>
      <c r="O142" s="1317"/>
    </row>
    <row r="143" spans="2:15" s="51" customFormat="1" ht="15" customHeight="1">
      <c r="B143" s="396"/>
      <c r="C143" s="399"/>
      <c r="D143" s="398"/>
      <c r="E143" s="474"/>
      <c r="F143" s="1168"/>
      <c r="G143" s="401"/>
      <c r="H143" s="402"/>
      <c r="I143" s="1139"/>
      <c r="J143" s="1164"/>
      <c r="K143" s="1165"/>
      <c r="L143" s="1166"/>
      <c r="M143" s="1166"/>
      <c r="N143" s="1167"/>
      <c r="O143" s="1317"/>
    </row>
    <row r="144" spans="2:15" s="51" customFormat="1" ht="15" customHeight="1">
      <c r="B144" s="419"/>
      <c r="C144" s="420" t="s">
        <v>2220</v>
      </c>
      <c r="D144" s="421"/>
      <c r="E144" s="472"/>
      <c r="F144" s="556">
        <v>19.5</v>
      </c>
      <c r="G144" s="423" t="s">
        <v>162</v>
      </c>
      <c r="H144" s="424"/>
      <c r="I144" s="437"/>
      <c r="J144" s="1521"/>
      <c r="K144" s="1522"/>
      <c r="L144" s="1146"/>
      <c r="M144" s="1146"/>
      <c r="N144" s="1147"/>
      <c r="O144" s="1317"/>
    </row>
    <row r="145" spans="2:15" s="51" customFormat="1" ht="15" customHeight="1">
      <c r="B145" s="408"/>
      <c r="C145" s="409" t="s">
        <v>2221</v>
      </c>
      <c r="D145" s="410"/>
      <c r="E145" s="468"/>
      <c r="F145" s="434"/>
      <c r="G145" s="412"/>
      <c r="H145" s="413"/>
      <c r="I145" s="439"/>
      <c r="J145" s="1164"/>
      <c r="K145" s="1165"/>
      <c r="L145" s="1166"/>
      <c r="M145" s="1166"/>
      <c r="N145" s="1167"/>
      <c r="O145" s="1317"/>
    </row>
    <row r="146" spans="2:15" s="51" customFormat="1" ht="15" customHeight="1">
      <c r="B146" s="419"/>
      <c r="C146" s="420" t="s">
        <v>2222</v>
      </c>
      <c r="D146" s="421"/>
      <c r="E146" s="472" t="s">
        <v>2223</v>
      </c>
      <c r="F146" s="435">
        <v>20</v>
      </c>
      <c r="G146" s="423" t="s">
        <v>162</v>
      </c>
      <c r="H146" s="424"/>
      <c r="I146" s="437"/>
      <c r="J146" s="1521"/>
      <c r="K146" s="1522"/>
      <c r="L146" s="1146"/>
      <c r="M146" s="1146"/>
      <c r="N146" s="1147"/>
      <c r="O146" s="1317"/>
    </row>
    <row r="147" spans="2:15" s="51" customFormat="1" ht="15" customHeight="1">
      <c r="B147" s="408"/>
      <c r="C147" s="409"/>
      <c r="D147" s="410"/>
      <c r="E147" s="468"/>
      <c r="F147" s="434"/>
      <c r="G147" s="412"/>
      <c r="H147" s="413"/>
      <c r="I147" s="436"/>
      <c r="J147" s="1164"/>
      <c r="K147" s="1165"/>
      <c r="L147" s="1166"/>
      <c r="M147" s="1166"/>
      <c r="N147" s="1167"/>
      <c r="O147" s="1317"/>
    </row>
    <row r="148" spans="2:15" s="51" customFormat="1" ht="15" customHeight="1">
      <c r="B148" s="419"/>
      <c r="C148" s="420"/>
      <c r="D148" s="421"/>
      <c r="E148" s="472"/>
      <c r="F148" s="435"/>
      <c r="G148" s="423"/>
      <c r="H148" s="424"/>
      <c r="I148" s="437"/>
      <c r="J148" s="1521"/>
      <c r="K148" s="1522"/>
      <c r="L148" s="1523"/>
      <c r="M148" s="1523"/>
      <c r="N148" s="1528"/>
      <c r="O148" s="1317"/>
    </row>
    <row r="149" spans="2:15" s="51" customFormat="1" ht="15" customHeight="1">
      <c r="B149" s="408"/>
      <c r="C149" s="399"/>
      <c r="D149" s="398"/>
      <c r="E149" s="468"/>
      <c r="F149" s="434"/>
      <c r="G149" s="412"/>
      <c r="H149" s="413"/>
      <c r="I149" s="436"/>
      <c r="J149" s="1140"/>
      <c r="K149" s="1141"/>
      <c r="L149" s="1142"/>
      <c r="M149" s="1142"/>
      <c r="N149" s="1143"/>
      <c r="O149" s="1317"/>
    </row>
    <row r="150" spans="2:15" s="51" customFormat="1" ht="15" customHeight="1">
      <c r="B150" s="419"/>
      <c r="C150" s="420"/>
      <c r="D150" s="421"/>
      <c r="E150" s="472"/>
      <c r="F150" s="556"/>
      <c r="G150" s="423"/>
      <c r="H150" s="424"/>
      <c r="I150" s="437"/>
      <c r="J150" s="1521"/>
      <c r="K150" s="1522"/>
      <c r="L150" s="1523"/>
      <c r="M150" s="1523"/>
      <c r="N150" s="1528"/>
      <c r="O150" s="1317"/>
    </row>
    <row r="151" spans="2:15" s="51" customFormat="1" ht="15" customHeight="1">
      <c r="B151" s="408"/>
      <c r="C151" s="409"/>
      <c r="D151" s="410"/>
      <c r="E151" s="468"/>
      <c r="F151" s="555"/>
      <c r="G151" s="412"/>
      <c r="H151" s="413"/>
      <c r="I151" s="436"/>
      <c r="J151" s="1140"/>
      <c r="K151" s="1141"/>
      <c r="L151" s="1142"/>
      <c r="M151" s="1142"/>
      <c r="N151" s="1143"/>
      <c r="O151" s="1317"/>
    </row>
    <row r="152" spans="2:15" s="51" customFormat="1" ht="15" customHeight="1">
      <c r="B152" s="419"/>
      <c r="C152" s="420"/>
      <c r="D152" s="421"/>
      <c r="E152" s="472"/>
      <c r="F152" s="556"/>
      <c r="G152" s="423"/>
      <c r="H152" s="424"/>
      <c r="I152" s="437"/>
      <c r="J152" s="1521"/>
      <c r="K152" s="1522"/>
      <c r="L152" s="1523"/>
      <c r="M152" s="1523"/>
      <c r="N152" s="1528"/>
      <c r="O152" s="1317"/>
    </row>
    <row r="153" spans="2:15" s="51" customFormat="1" ht="15" customHeight="1">
      <c r="B153" s="408"/>
      <c r="C153" s="409"/>
      <c r="D153" s="410"/>
      <c r="E153" s="468"/>
      <c r="F153" s="555"/>
      <c r="G153" s="412"/>
      <c r="H153" s="413"/>
      <c r="I153" s="436"/>
      <c r="J153" s="1140"/>
      <c r="K153" s="1141"/>
      <c r="L153" s="1142"/>
      <c r="M153" s="1142"/>
      <c r="N153" s="1143"/>
      <c r="O153" s="1317"/>
    </row>
    <row r="154" spans="2:15" s="51" customFormat="1" ht="15" customHeight="1">
      <c r="B154" s="419"/>
      <c r="C154" s="420"/>
      <c r="D154" s="421"/>
      <c r="E154" s="472"/>
      <c r="F154" s="556"/>
      <c r="G154" s="423"/>
      <c r="H154" s="424"/>
      <c r="I154" s="437"/>
      <c r="J154" s="1137"/>
      <c r="K154" s="1151"/>
      <c r="L154" s="1523"/>
      <c r="M154" s="1523"/>
      <c r="N154" s="1528"/>
      <c r="O154" s="1317"/>
    </row>
    <row r="155" spans="2:15" s="51" customFormat="1" ht="15" customHeight="1">
      <c r="B155" s="408"/>
      <c r="C155" s="409"/>
      <c r="D155" s="410"/>
      <c r="E155" s="468"/>
      <c r="F155" s="434"/>
      <c r="G155" s="412"/>
      <c r="H155" s="413"/>
      <c r="I155" s="436"/>
      <c r="J155" s="1140"/>
      <c r="K155" s="1141"/>
      <c r="L155" s="1142"/>
      <c r="M155" s="1142"/>
      <c r="N155" s="1143"/>
      <c r="O155" s="1317"/>
    </row>
    <row r="156" spans="2:15" s="51" customFormat="1" ht="15" customHeight="1">
      <c r="B156" s="419"/>
      <c r="C156" s="420"/>
      <c r="D156" s="421"/>
      <c r="E156" s="472"/>
      <c r="F156" s="556"/>
      <c r="G156" s="423"/>
      <c r="H156" s="424"/>
      <c r="I156" s="437"/>
      <c r="J156" s="1521"/>
      <c r="K156" s="1522"/>
      <c r="L156" s="1523"/>
      <c r="M156" s="1523"/>
      <c r="N156" s="1528"/>
      <c r="O156" s="1317"/>
    </row>
    <row r="157" spans="2:15" s="51" customFormat="1" ht="15" customHeight="1">
      <c r="B157" s="408"/>
      <c r="C157" s="399"/>
      <c r="D157" s="398"/>
      <c r="E157" s="468"/>
      <c r="F157" s="434"/>
      <c r="G157" s="412"/>
      <c r="H157" s="413"/>
      <c r="I157" s="436"/>
      <c r="J157" s="1140"/>
      <c r="K157" s="1141"/>
      <c r="L157" s="1142"/>
      <c r="M157" s="1142"/>
      <c r="N157" s="1143"/>
      <c r="O157" s="1317"/>
    </row>
    <row r="158" spans="2:15" s="51" customFormat="1" ht="15" customHeight="1">
      <c r="B158" s="419"/>
      <c r="C158" s="420"/>
      <c r="D158" s="421"/>
      <c r="E158" s="472"/>
      <c r="F158" s="556"/>
      <c r="G158" s="423"/>
      <c r="H158" s="424"/>
      <c r="I158" s="437"/>
      <c r="J158" s="1521"/>
      <c r="K158" s="1522"/>
      <c r="L158" s="1523"/>
      <c r="M158" s="1523"/>
      <c r="N158" s="1528"/>
      <c r="O158" s="1317"/>
    </row>
    <row r="159" spans="2:15" s="51" customFormat="1" ht="15" customHeight="1">
      <c r="B159" s="408"/>
      <c r="C159" s="409"/>
      <c r="D159" s="410"/>
      <c r="E159" s="468"/>
      <c r="F159" s="555"/>
      <c r="G159" s="412"/>
      <c r="H159" s="413"/>
      <c r="I159" s="436"/>
      <c r="J159" s="1140"/>
      <c r="K159" s="1141"/>
      <c r="L159" s="1142"/>
      <c r="M159" s="1142"/>
      <c r="N159" s="1143"/>
      <c r="O159" s="1317"/>
    </row>
    <row r="160" spans="2:15" s="51" customFormat="1" ht="15" customHeight="1">
      <c r="B160" s="419"/>
      <c r="C160" s="420"/>
      <c r="D160" s="421"/>
      <c r="E160" s="472"/>
      <c r="F160" s="556"/>
      <c r="G160" s="423"/>
      <c r="H160" s="424"/>
      <c r="I160" s="437"/>
      <c r="J160" s="1521"/>
      <c r="K160" s="1522"/>
      <c r="L160" s="1523"/>
      <c r="M160" s="1523"/>
      <c r="N160" s="1528"/>
      <c r="O160" s="1317"/>
    </row>
    <row r="161" spans="2:15" s="51" customFormat="1" ht="15" customHeight="1">
      <c r="B161" s="408"/>
      <c r="C161" s="409"/>
      <c r="D161" s="410"/>
      <c r="E161" s="468"/>
      <c r="F161" s="434"/>
      <c r="G161" s="412"/>
      <c r="H161" s="413"/>
      <c r="I161" s="436"/>
      <c r="J161" s="1140"/>
      <c r="K161" s="1141"/>
      <c r="L161" s="1142"/>
      <c r="M161" s="1142"/>
      <c r="N161" s="1143"/>
      <c r="O161" s="1317"/>
    </row>
    <row r="162" spans="2:15" s="51" customFormat="1" ht="15" customHeight="1">
      <c r="B162" s="419"/>
      <c r="C162" s="496"/>
      <c r="D162" s="421"/>
      <c r="E162" s="472"/>
      <c r="F162" s="556"/>
      <c r="G162" s="423"/>
      <c r="H162" s="424"/>
      <c r="I162" s="437"/>
      <c r="J162" s="1521"/>
      <c r="K162" s="1522"/>
      <c r="L162" s="1523"/>
      <c r="M162" s="1523"/>
      <c r="N162" s="1528"/>
      <c r="O162" s="1317"/>
    </row>
    <row r="163" spans="2:15" s="51" customFormat="1" ht="15" customHeight="1">
      <c r="B163" s="396"/>
      <c r="C163" s="399"/>
      <c r="D163" s="398"/>
      <c r="E163" s="474"/>
      <c r="F163" s="400"/>
      <c r="G163" s="401"/>
      <c r="H163" s="402"/>
      <c r="I163" s="439"/>
      <c r="J163" s="1169"/>
      <c r="K163" s="1123"/>
      <c r="L163" s="1157"/>
      <c r="M163" s="1157"/>
      <c r="N163" s="1158"/>
      <c r="O163" s="1317"/>
    </row>
    <row r="164" spans="2:15" s="51" customFormat="1" ht="15" customHeight="1" thickBot="1">
      <c r="B164" s="441"/>
      <c r="C164" s="478" t="str">
        <f>+C134&amp;"　　　計"</f>
        <v>舗装工事　　　計</v>
      </c>
      <c r="D164" s="443"/>
      <c r="E164" s="479"/>
      <c r="F164" s="444"/>
      <c r="G164" s="445"/>
      <c r="H164" s="446"/>
      <c r="I164" s="1058"/>
      <c r="J164" s="1159"/>
      <c r="K164" s="1170"/>
      <c r="L164" s="1529"/>
      <c r="M164" s="1529"/>
      <c r="N164" s="1530"/>
      <c r="O164" s="1317"/>
    </row>
    <row r="165" spans="2:15" s="51" customFormat="1" ht="15" customHeight="1">
      <c r="B165" s="385"/>
      <c r="C165" s="386"/>
      <c r="D165" s="387"/>
      <c r="E165" s="490"/>
      <c r="F165" s="388"/>
      <c r="G165" s="389"/>
      <c r="H165" s="390"/>
      <c r="I165" s="453"/>
      <c r="J165" s="1525"/>
      <c r="K165" s="1526"/>
      <c r="L165" s="1526"/>
      <c r="M165" s="1526"/>
      <c r="N165" s="1527"/>
      <c r="O165" s="1317"/>
    </row>
    <row r="166" spans="2:15" s="51" customFormat="1" ht="15" customHeight="1">
      <c r="B166" s="396">
        <v>5</v>
      </c>
      <c r="C166" s="399" t="s">
        <v>2224</v>
      </c>
      <c r="D166" s="398"/>
      <c r="E166" s="474"/>
      <c r="F166" s="400"/>
      <c r="G166" s="401"/>
      <c r="H166" s="402"/>
      <c r="I166" s="439"/>
      <c r="J166" s="1518"/>
      <c r="K166" s="1519"/>
      <c r="L166" s="1519"/>
      <c r="M166" s="1519"/>
      <c r="N166" s="1520"/>
      <c r="O166" s="1317"/>
    </row>
    <row r="167" spans="2:15" s="51" customFormat="1" ht="15" customHeight="1">
      <c r="B167" s="408"/>
      <c r="C167" s="409"/>
      <c r="D167" s="410"/>
      <c r="E167" s="409"/>
      <c r="F167" s="555"/>
      <c r="G167" s="412"/>
      <c r="H167" s="413"/>
      <c r="I167" s="1139"/>
      <c r="J167" s="1140"/>
      <c r="K167" s="1141"/>
      <c r="L167" s="1142"/>
      <c r="M167" s="1142"/>
      <c r="N167" s="1143"/>
      <c r="O167" s="1317"/>
    </row>
    <row r="168" spans="2:15" s="51" customFormat="1" ht="15" customHeight="1">
      <c r="B168" s="419"/>
      <c r="C168" s="420" t="s">
        <v>2225</v>
      </c>
      <c r="D168" s="421"/>
      <c r="E168" s="420" t="s">
        <v>2226</v>
      </c>
      <c r="F168" s="556">
        <v>7</v>
      </c>
      <c r="G168" s="423" t="s">
        <v>1867</v>
      </c>
      <c r="H168" s="424"/>
      <c r="I168" s="437"/>
      <c r="J168" s="1521"/>
      <c r="K168" s="1522"/>
      <c r="L168" s="1523"/>
      <c r="M168" s="1523"/>
      <c r="N168" s="1528"/>
      <c r="O168" s="1317"/>
    </row>
    <row r="169" spans="2:15" s="51" customFormat="1" ht="15" customHeight="1">
      <c r="B169" s="408"/>
      <c r="C169" s="409"/>
      <c r="D169" s="410"/>
      <c r="E169" s="409"/>
      <c r="F169" s="555"/>
      <c r="G169" s="412"/>
      <c r="H169" s="413"/>
      <c r="I169" s="1139"/>
      <c r="J169" s="1140"/>
      <c r="K169" s="1141"/>
      <c r="L169" s="1142"/>
      <c r="M169" s="1142"/>
      <c r="N169" s="1143"/>
      <c r="O169" s="1317"/>
    </row>
    <row r="170" spans="2:15" s="51" customFormat="1" ht="15" customHeight="1">
      <c r="B170" s="419"/>
      <c r="C170" s="420" t="s">
        <v>2225</v>
      </c>
      <c r="D170" s="421"/>
      <c r="E170" s="420" t="s">
        <v>2227</v>
      </c>
      <c r="F170" s="556">
        <v>2</v>
      </c>
      <c r="G170" s="423" t="s">
        <v>1867</v>
      </c>
      <c r="H170" s="424"/>
      <c r="I170" s="437"/>
      <c r="J170" s="1521"/>
      <c r="K170" s="1522"/>
      <c r="L170" s="1523"/>
      <c r="M170" s="1523"/>
      <c r="N170" s="1528"/>
      <c r="O170" s="1317"/>
    </row>
    <row r="171" spans="2:15" s="51" customFormat="1" ht="15" customHeight="1">
      <c r="B171" s="408"/>
      <c r="C171" s="409"/>
      <c r="D171" s="410"/>
      <c r="E171" s="409" t="s">
        <v>2228</v>
      </c>
      <c r="F171" s="555"/>
      <c r="G171" s="412"/>
      <c r="H171" s="413"/>
      <c r="I171" s="1139"/>
      <c r="J171" s="1140"/>
      <c r="K171" s="1141"/>
      <c r="L171" s="1142"/>
      <c r="M171" s="1142"/>
      <c r="N171" s="1143"/>
      <c r="O171" s="1317"/>
    </row>
    <row r="172" spans="2:15" s="51" customFormat="1" ht="15" customHeight="1">
      <c r="B172" s="419"/>
      <c r="C172" s="420" t="s">
        <v>2229</v>
      </c>
      <c r="D172" s="421"/>
      <c r="E172" s="472" t="s">
        <v>2230</v>
      </c>
      <c r="F172" s="556">
        <v>67.599999999999994</v>
      </c>
      <c r="G172" s="423" t="s">
        <v>2184</v>
      </c>
      <c r="H172" s="424"/>
      <c r="I172" s="437"/>
      <c r="J172" s="1521"/>
      <c r="K172" s="1522"/>
      <c r="L172" s="1523"/>
      <c r="M172" s="1523"/>
      <c r="N172" s="1528"/>
      <c r="O172" s="1317"/>
    </row>
    <row r="173" spans="2:15" s="51" customFormat="1" ht="15" customHeight="1">
      <c r="B173" s="408"/>
      <c r="C173" s="409"/>
      <c r="D173" s="410"/>
      <c r="E173" s="409"/>
      <c r="F173" s="555"/>
      <c r="G173" s="412"/>
      <c r="H173" s="413"/>
      <c r="I173" s="436"/>
      <c r="J173" s="1140"/>
      <c r="K173" s="1141"/>
      <c r="L173" s="1142"/>
      <c r="M173" s="1142"/>
      <c r="N173" s="1143"/>
      <c r="O173" s="1317"/>
    </row>
    <row r="174" spans="2:15" s="51" customFormat="1" ht="15" customHeight="1">
      <c r="B174" s="419"/>
      <c r="C174" s="420" t="s">
        <v>2231</v>
      </c>
      <c r="D174" s="421"/>
      <c r="E174" s="420"/>
      <c r="F174" s="556">
        <v>23.5</v>
      </c>
      <c r="G174" s="423" t="s">
        <v>162</v>
      </c>
      <c r="H174" s="424"/>
      <c r="I174" s="437"/>
      <c r="J174" s="1521"/>
      <c r="K174" s="1522"/>
      <c r="L174" s="1523"/>
      <c r="M174" s="1523"/>
      <c r="N174" s="1528"/>
      <c r="O174" s="1317"/>
    </row>
    <row r="175" spans="2:15" s="51" customFormat="1" ht="15" customHeight="1">
      <c r="B175" s="408"/>
      <c r="C175" s="409"/>
      <c r="D175" s="410"/>
      <c r="E175" s="468"/>
      <c r="F175" s="434"/>
      <c r="G175" s="412"/>
      <c r="H175" s="413"/>
      <c r="I175" s="436"/>
      <c r="J175" s="1140"/>
      <c r="K175" s="1141"/>
      <c r="L175" s="1142"/>
      <c r="M175" s="1142"/>
      <c r="N175" s="1143"/>
      <c r="O175" s="1317"/>
    </row>
    <row r="176" spans="2:15" s="51" customFormat="1" ht="15" customHeight="1">
      <c r="B176" s="419"/>
      <c r="C176" s="420" t="s">
        <v>2232</v>
      </c>
      <c r="D176" s="421"/>
      <c r="E176" s="472"/>
      <c r="F176" s="435">
        <v>20</v>
      </c>
      <c r="G176" s="423" t="s">
        <v>162</v>
      </c>
      <c r="H176" s="424"/>
      <c r="I176" s="437"/>
      <c r="J176" s="1521"/>
      <c r="K176" s="1522"/>
      <c r="L176" s="1523"/>
      <c r="M176" s="1523"/>
      <c r="N176" s="1528"/>
      <c r="O176" s="1317"/>
    </row>
    <row r="177" spans="2:15" s="51" customFormat="1" ht="15" customHeight="1">
      <c r="B177" s="408"/>
      <c r="C177" s="409"/>
      <c r="D177" s="410"/>
      <c r="E177" s="409"/>
      <c r="F177" s="555"/>
      <c r="G177" s="412"/>
      <c r="H177" s="413"/>
      <c r="I177" s="436"/>
      <c r="J177" s="1140"/>
      <c r="K177" s="1141"/>
      <c r="L177" s="1142"/>
      <c r="M177" s="1142"/>
      <c r="N177" s="1143"/>
      <c r="O177" s="1317"/>
    </row>
    <row r="178" spans="2:15" s="51" customFormat="1" ht="15" customHeight="1">
      <c r="B178" s="419"/>
      <c r="C178" s="420" t="s">
        <v>2233</v>
      </c>
      <c r="D178" s="421"/>
      <c r="E178" s="420" t="s">
        <v>2234</v>
      </c>
      <c r="F178" s="556">
        <v>7</v>
      </c>
      <c r="G178" s="423" t="s">
        <v>2200</v>
      </c>
      <c r="H178" s="424"/>
      <c r="I178" s="437"/>
      <c r="J178" s="1521"/>
      <c r="K178" s="1522"/>
      <c r="L178" s="1523"/>
      <c r="M178" s="1523"/>
      <c r="N178" s="1528"/>
      <c r="O178" s="1317"/>
    </row>
    <row r="179" spans="2:15" s="51" customFormat="1" ht="15" customHeight="1">
      <c r="B179" s="408"/>
      <c r="C179" s="409"/>
      <c r="D179" s="410"/>
      <c r="E179" s="468"/>
      <c r="F179" s="555"/>
      <c r="G179" s="412"/>
      <c r="H179" s="413"/>
      <c r="I179" s="436"/>
      <c r="J179" s="1140"/>
      <c r="K179" s="1141"/>
      <c r="L179" s="1142"/>
      <c r="M179" s="1142"/>
      <c r="N179" s="1143"/>
      <c r="O179" s="1317"/>
    </row>
    <row r="180" spans="2:15" s="51" customFormat="1" ht="15" customHeight="1">
      <c r="B180" s="419"/>
      <c r="C180" s="420" t="s">
        <v>2235</v>
      </c>
      <c r="D180" s="421"/>
      <c r="E180" s="472"/>
      <c r="F180" s="556">
        <v>2</v>
      </c>
      <c r="G180" s="423" t="s">
        <v>2200</v>
      </c>
      <c r="H180" s="424"/>
      <c r="I180" s="437"/>
      <c r="J180" s="1521"/>
      <c r="K180" s="1522"/>
      <c r="L180" s="1523"/>
      <c r="M180" s="1523"/>
      <c r="N180" s="1528"/>
      <c r="O180" s="1317"/>
    </row>
    <row r="181" spans="2:15" s="51" customFormat="1" ht="15" customHeight="1">
      <c r="B181" s="408"/>
      <c r="C181" s="409"/>
      <c r="D181" s="410"/>
      <c r="E181" s="409"/>
      <c r="F181" s="555"/>
      <c r="G181" s="412"/>
      <c r="H181" s="413"/>
      <c r="I181" s="436"/>
      <c r="J181" s="1140"/>
      <c r="K181" s="1141"/>
      <c r="L181" s="1142"/>
      <c r="M181" s="1142"/>
      <c r="N181" s="1143"/>
      <c r="O181" s="1317"/>
    </row>
    <row r="182" spans="2:15" s="51" customFormat="1" ht="15" customHeight="1">
      <c r="B182" s="419"/>
      <c r="C182" s="420" t="s">
        <v>2236</v>
      </c>
      <c r="D182" s="421"/>
      <c r="E182" s="420" t="s">
        <v>2237</v>
      </c>
      <c r="F182" s="556">
        <v>234</v>
      </c>
      <c r="G182" s="423" t="s">
        <v>162</v>
      </c>
      <c r="H182" s="424"/>
      <c r="I182" s="437"/>
      <c r="J182" s="1521"/>
      <c r="K182" s="1522"/>
      <c r="L182" s="1523"/>
      <c r="M182" s="1523"/>
      <c r="N182" s="1528"/>
      <c r="O182" s="1317"/>
    </row>
    <row r="183" spans="2:15" s="51" customFormat="1" ht="15" customHeight="1">
      <c r="B183" s="408"/>
      <c r="C183" s="409"/>
      <c r="D183" s="410"/>
      <c r="E183" s="468"/>
      <c r="F183" s="434"/>
      <c r="G183" s="412"/>
      <c r="H183" s="413"/>
      <c r="I183" s="436"/>
      <c r="J183" s="1171"/>
      <c r="K183" s="1141"/>
      <c r="L183" s="1142"/>
      <c r="M183" s="1142"/>
      <c r="N183" s="1143"/>
      <c r="O183" s="1317"/>
    </row>
    <row r="184" spans="2:15" s="51" customFormat="1" ht="15" customHeight="1">
      <c r="B184" s="419"/>
      <c r="C184" s="420" t="s">
        <v>2238</v>
      </c>
      <c r="D184" s="421"/>
      <c r="E184" s="472"/>
      <c r="F184" s="435">
        <v>130.1</v>
      </c>
      <c r="G184" s="423" t="s">
        <v>2184</v>
      </c>
      <c r="H184" s="424"/>
      <c r="I184" s="437"/>
      <c r="J184" s="1521"/>
      <c r="K184" s="1522"/>
      <c r="L184" s="1523"/>
      <c r="M184" s="1523"/>
      <c r="N184" s="1524"/>
      <c r="O184" s="1317"/>
    </row>
    <row r="185" spans="2:15" s="51" customFormat="1" ht="15" customHeight="1">
      <c r="B185" s="408"/>
      <c r="C185" s="409"/>
      <c r="D185" s="410"/>
      <c r="E185" s="468"/>
      <c r="F185" s="434"/>
      <c r="G185" s="412"/>
      <c r="H185" s="413"/>
      <c r="I185" s="436"/>
      <c r="J185" s="1120"/>
      <c r="K185" s="1134"/>
      <c r="L185" s="1135"/>
      <c r="M185" s="1135"/>
      <c r="N185" s="1136"/>
      <c r="O185" s="1317"/>
    </row>
    <row r="186" spans="2:15" s="51" customFormat="1" ht="15" customHeight="1">
      <c r="B186" s="419"/>
      <c r="C186" s="420" t="s">
        <v>2239</v>
      </c>
      <c r="D186" s="421"/>
      <c r="E186" s="472"/>
      <c r="F186" s="435">
        <v>12.5</v>
      </c>
      <c r="G186" s="423" t="s">
        <v>162</v>
      </c>
      <c r="H186" s="424"/>
      <c r="I186" s="437"/>
      <c r="J186" s="1137"/>
      <c r="K186" s="1138"/>
      <c r="L186" s="1516"/>
      <c r="M186" s="1516"/>
      <c r="N186" s="1517"/>
      <c r="O186" s="1317"/>
    </row>
    <row r="187" spans="2:15" s="51" customFormat="1" ht="15" customHeight="1">
      <c r="B187" s="408"/>
      <c r="C187" s="409"/>
      <c r="D187" s="410"/>
      <c r="E187" s="468"/>
      <c r="F187" s="555"/>
      <c r="G187" s="412"/>
      <c r="H187" s="413"/>
      <c r="I187" s="436"/>
      <c r="J187" s="1140"/>
      <c r="K187" s="1141"/>
      <c r="L187" s="1142"/>
      <c r="M187" s="1142"/>
      <c r="N187" s="1143"/>
      <c r="O187" s="1317"/>
    </row>
    <row r="188" spans="2:15" s="51" customFormat="1" ht="15" customHeight="1">
      <c r="B188" s="419"/>
      <c r="C188" s="420" t="s">
        <v>2240</v>
      </c>
      <c r="D188" s="421"/>
      <c r="E188" s="472"/>
      <c r="F188" s="556">
        <v>76</v>
      </c>
      <c r="G188" s="423" t="s">
        <v>678</v>
      </c>
      <c r="H188" s="424"/>
      <c r="I188" s="437"/>
      <c r="J188" s="1521"/>
      <c r="K188" s="1522"/>
      <c r="L188" s="1523"/>
      <c r="M188" s="1523"/>
      <c r="N188" s="1524"/>
      <c r="O188" s="1317"/>
    </row>
    <row r="189" spans="2:15" s="51" customFormat="1" ht="15" customHeight="1">
      <c r="B189" s="408"/>
      <c r="C189" s="409"/>
      <c r="D189" s="410"/>
      <c r="E189" s="468"/>
      <c r="F189" s="555"/>
      <c r="G189" s="412"/>
      <c r="H189" s="413"/>
      <c r="I189" s="436"/>
      <c r="J189" s="1171"/>
      <c r="K189" s="1141"/>
      <c r="L189" s="1142"/>
      <c r="M189" s="1142"/>
      <c r="N189" s="1143"/>
      <c r="O189" s="1317"/>
    </row>
    <row r="190" spans="2:15" s="51" customFormat="1" ht="15" customHeight="1">
      <c r="B190" s="419"/>
      <c r="C190" s="420" t="s">
        <v>2241</v>
      </c>
      <c r="D190" s="421"/>
      <c r="E190" s="472"/>
      <c r="F190" s="556">
        <v>20.399999999999999</v>
      </c>
      <c r="G190" s="423" t="s">
        <v>651</v>
      </c>
      <c r="H190" s="424"/>
      <c r="I190" s="437"/>
      <c r="J190" s="1521"/>
      <c r="K190" s="1522"/>
      <c r="L190" s="1523"/>
      <c r="M190" s="1523"/>
      <c r="N190" s="1524"/>
      <c r="O190" s="1317"/>
    </row>
    <row r="191" spans="2:15" s="51" customFormat="1" ht="15" customHeight="1">
      <c r="B191" s="408"/>
      <c r="C191" s="409"/>
      <c r="D191" s="410"/>
      <c r="E191" s="468"/>
      <c r="F191" s="434"/>
      <c r="G191" s="412"/>
      <c r="H191" s="413"/>
      <c r="I191" s="436"/>
      <c r="J191" s="1118"/>
      <c r="K191" s="1142"/>
      <c r="L191" s="1142"/>
      <c r="M191" s="1142"/>
      <c r="N191" s="1143"/>
      <c r="O191" s="1317"/>
    </row>
    <row r="192" spans="2:15" s="51" customFormat="1" ht="15" customHeight="1">
      <c r="B192" s="419"/>
      <c r="C192" s="420" t="s">
        <v>2242</v>
      </c>
      <c r="D192" s="421"/>
      <c r="E192" s="472"/>
      <c r="F192" s="556">
        <v>15.3</v>
      </c>
      <c r="G192" s="423" t="s">
        <v>678</v>
      </c>
      <c r="H192" s="424"/>
      <c r="I192" s="437"/>
      <c r="J192" s="1521"/>
      <c r="K192" s="1522"/>
      <c r="L192" s="1523"/>
      <c r="M192" s="1523"/>
      <c r="N192" s="1524"/>
      <c r="O192" s="1317"/>
    </row>
    <row r="193" spans="2:15" s="51" customFormat="1" ht="15" customHeight="1">
      <c r="B193" s="408"/>
      <c r="C193" s="467"/>
      <c r="D193" s="410"/>
      <c r="E193" s="468"/>
      <c r="F193" s="434"/>
      <c r="G193" s="412"/>
      <c r="H193" s="413"/>
      <c r="I193" s="436"/>
      <c r="J193" s="1118"/>
      <c r="K193" s="1142"/>
      <c r="L193" s="1142"/>
      <c r="M193" s="1142"/>
      <c r="N193" s="1143"/>
      <c r="O193" s="1317"/>
    </row>
    <row r="194" spans="2:15" s="51" customFormat="1" ht="15" customHeight="1">
      <c r="B194" s="419"/>
      <c r="C194" s="420" t="s">
        <v>2243</v>
      </c>
      <c r="D194" s="421"/>
      <c r="E194" s="472"/>
      <c r="F194" s="435">
        <v>1</v>
      </c>
      <c r="G194" s="423" t="s">
        <v>2244</v>
      </c>
      <c r="H194" s="424"/>
      <c r="I194" s="437"/>
      <c r="J194" s="1521"/>
      <c r="K194" s="1522"/>
      <c r="L194" s="735"/>
      <c r="M194" s="735"/>
      <c r="N194" s="1150"/>
      <c r="O194" s="1317"/>
    </row>
    <row r="195" spans="2:15" s="51" customFormat="1" ht="15" customHeight="1">
      <c r="B195" s="396"/>
      <c r="C195" s="399"/>
      <c r="D195" s="398"/>
      <c r="E195" s="474"/>
      <c r="F195" s="400"/>
      <c r="G195" s="401"/>
      <c r="H195" s="402"/>
      <c r="I195" s="439"/>
      <c r="J195" s="1162"/>
      <c r="K195" s="1157"/>
      <c r="L195" s="1157"/>
      <c r="M195" s="1157"/>
      <c r="N195" s="1158"/>
      <c r="O195" s="1317"/>
    </row>
    <row r="196" spans="2:15" s="51" customFormat="1" ht="15" customHeight="1" thickBot="1">
      <c r="B196" s="441"/>
      <c r="C196" s="478" t="str">
        <f>+C166&amp;"　　　計"</f>
        <v>構造物等撤去工事　　　計</v>
      </c>
      <c r="D196" s="443"/>
      <c r="E196" s="479"/>
      <c r="F196" s="444"/>
      <c r="G196" s="445"/>
      <c r="H196" s="446"/>
      <c r="I196" s="447"/>
      <c r="J196" s="1172"/>
      <c r="K196" s="1160"/>
      <c r="L196" s="1160"/>
      <c r="M196" s="1160"/>
      <c r="N196" s="1161"/>
      <c r="O196" s="1317"/>
    </row>
    <row r="197" spans="2:15" s="51" customFormat="1" ht="15" customHeight="1">
      <c r="B197" s="385"/>
      <c r="C197" s="386"/>
      <c r="D197" s="387"/>
      <c r="E197" s="490"/>
      <c r="F197" s="388"/>
      <c r="G197" s="389"/>
      <c r="H197" s="390"/>
      <c r="I197" s="453"/>
      <c r="J197" s="1525"/>
      <c r="K197" s="1526"/>
      <c r="L197" s="1526"/>
      <c r="M197" s="1526"/>
      <c r="N197" s="1527"/>
      <c r="O197" s="1317"/>
    </row>
    <row r="198" spans="2:15" s="51" customFormat="1" ht="15" customHeight="1">
      <c r="B198" s="396">
        <v>6</v>
      </c>
      <c r="C198" s="399" t="s">
        <v>2245</v>
      </c>
      <c r="D198" s="398"/>
      <c r="E198" s="474"/>
      <c r="F198" s="400"/>
      <c r="G198" s="401"/>
      <c r="H198" s="402"/>
      <c r="I198" s="439"/>
      <c r="J198" s="1518"/>
      <c r="K198" s="1519"/>
      <c r="L198" s="1519"/>
      <c r="M198" s="1519"/>
      <c r="N198" s="1520"/>
      <c r="O198" s="1317"/>
    </row>
    <row r="199" spans="2:15" s="51" customFormat="1" ht="15" customHeight="1">
      <c r="B199" s="408"/>
      <c r="C199" s="409"/>
      <c r="D199" s="410"/>
      <c r="E199" s="468"/>
      <c r="F199" s="555"/>
      <c r="G199" s="412"/>
      <c r="H199" s="413"/>
      <c r="I199" s="436"/>
      <c r="J199" s="1120"/>
      <c r="K199" s="1134"/>
      <c r="L199" s="1135"/>
      <c r="M199" s="1135"/>
      <c r="N199" s="1136"/>
      <c r="O199" s="1317"/>
    </row>
    <row r="200" spans="2:15" s="51" customFormat="1" ht="15" customHeight="1">
      <c r="B200" s="419"/>
      <c r="C200" s="420" t="s">
        <v>2246</v>
      </c>
      <c r="D200" s="421"/>
      <c r="E200" s="472" t="s">
        <v>2247</v>
      </c>
      <c r="F200" s="556">
        <v>30.1</v>
      </c>
      <c r="G200" s="423" t="s">
        <v>651</v>
      </c>
      <c r="H200" s="424"/>
      <c r="I200" s="437"/>
      <c r="J200" s="1137"/>
      <c r="K200" s="1138"/>
      <c r="L200" s="1516"/>
      <c r="M200" s="1516"/>
      <c r="N200" s="1517"/>
      <c r="O200" s="1317"/>
    </row>
    <row r="201" spans="2:15" s="51" customFormat="1" ht="15" customHeight="1">
      <c r="B201" s="408"/>
      <c r="C201" s="409"/>
      <c r="D201" s="410"/>
      <c r="E201" s="468"/>
      <c r="F201" s="555"/>
      <c r="G201" s="412"/>
      <c r="H201" s="413"/>
      <c r="I201" s="436"/>
      <c r="J201" s="1120"/>
      <c r="K201" s="1134"/>
      <c r="L201" s="1135"/>
      <c r="M201" s="1135"/>
      <c r="N201" s="1136"/>
      <c r="O201" s="1317"/>
    </row>
    <row r="202" spans="2:15" s="51" customFormat="1" ht="15" customHeight="1">
      <c r="B202" s="419"/>
      <c r="C202" s="420" t="s">
        <v>2248</v>
      </c>
      <c r="D202" s="421"/>
      <c r="E202" s="472" t="s">
        <v>2249</v>
      </c>
      <c r="F202" s="556">
        <v>135.80000000000001</v>
      </c>
      <c r="G202" s="423" t="s">
        <v>2184</v>
      </c>
      <c r="H202" s="424"/>
      <c r="I202" s="437"/>
      <c r="J202" s="1137"/>
      <c r="K202" s="1138"/>
      <c r="L202" s="1516"/>
      <c r="M202" s="1516"/>
      <c r="N202" s="1517"/>
      <c r="O202" s="1317"/>
    </row>
    <row r="203" spans="2:15" s="51" customFormat="1" ht="15" customHeight="1">
      <c r="B203" s="408"/>
      <c r="C203" s="409"/>
      <c r="D203" s="410"/>
      <c r="E203" s="468"/>
      <c r="F203" s="555"/>
      <c r="G203" s="412"/>
      <c r="H203" s="413"/>
      <c r="I203" s="436"/>
      <c r="J203" s="1171"/>
      <c r="K203" s="1141"/>
      <c r="L203" s="1142"/>
      <c r="M203" s="1142"/>
      <c r="N203" s="1143"/>
      <c r="O203" s="1317"/>
    </row>
    <row r="204" spans="2:15" s="51" customFormat="1" ht="15" customHeight="1">
      <c r="B204" s="419"/>
      <c r="C204" s="420" t="s">
        <v>2250</v>
      </c>
      <c r="D204" s="421"/>
      <c r="E204" s="472" t="s">
        <v>2251</v>
      </c>
      <c r="F204" s="556">
        <v>135.80000000000001</v>
      </c>
      <c r="G204" s="423" t="s">
        <v>2184</v>
      </c>
      <c r="H204" s="424"/>
      <c r="I204" s="437"/>
      <c r="J204" s="1521"/>
      <c r="K204" s="1522"/>
      <c r="L204" s="1523"/>
      <c r="M204" s="1523"/>
      <c r="N204" s="1524"/>
      <c r="O204" s="1317"/>
    </row>
    <row r="205" spans="2:15" s="51" customFormat="1" ht="15" customHeight="1">
      <c r="B205" s="408"/>
      <c r="C205" s="409"/>
      <c r="D205" s="410"/>
      <c r="E205" s="468"/>
      <c r="F205" s="555"/>
      <c r="G205" s="412"/>
      <c r="H205" s="413"/>
      <c r="I205" s="436"/>
      <c r="J205" s="1120"/>
      <c r="K205" s="1134"/>
      <c r="L205" s="1135"/>
      <c r="M205" s="1135"/>
      <c r="N205" s="1136"/>
      <c r="O205" s="1317"/>
    </row>
    <row r="206" spans="2:15" s="51" customFormat="1" ht="15" customHeight="1">
      <c r="B206" s="419"/>
      <c r="C206" s="420" t="s">
        <v>2252</v>
      </c>
      <c r="D206" s="421"/>
      <c r="E206" s="472" t="s">
        <v>2253</v>
      </c>
      <c r="F206" s="556">
        <v>300</v>
      </c>
      <c r="G206" s="423" t="s">
        <v>2184</v>
      </c>
      <c r="H206" s="424"/>
      <c r="I206" s="437"/>
      <c r="J206" s="1137"/>
      <c r="K206" s="1138"/>
      <c r="L206" s="1516"/>
      <c r="M206" s="1516"/>
      <c r="N206" s="1517"/>
      <c r="O206" s="1317"/>
    </row>
    <row r="207" spans="2:15" s="51" customFormat="1" ht="15" customHeight="1">
      <c r="B207" s="408"/>
      <c r="C207" s="409"/>
      <c r="D207" s="410"/>
      <c r="E207" s="468"/>
      <c r="F207" s="555"/>
      <c r="G207" s="412"/>
      <c r="H207" s="413"/>
      <c r="I207" s="1139"/>
      <c r="J207" s="1120"/>
      <c r="K207" s="1134"/>
      <c r="L207" s="1135"/>
      <c r="M207" s="1135"/>
      <c r="N207" s="1136"/>
      <c r="O207" s="1317"/>
    </row>
    <row r="208" spans="2:15" s="51" customFormat="1" ht="15" customHeight="1">
      <c r="B208" s="419"/>
      <c r="C208" s="420" t="s">
        <v>2226</v>
      </c>
      <c r="D208" s="421"/>
      <c r="E208" s="472" t="s">
        <v>2254</v>
      </c>
      <c r="F208" s="556">
        <v>44</v>
      </c>
      <c r="G208" s="423" t="s">
        <v>1867</v>
      </c>
      <c r="H208" s="424"/>
      <c r="I208" s="437"/>
      <c r="J208" s="1137"/>
      <c r="K208" s="1138"/>
      <c r="L208" s="1516"/>
      <c r="M208" s="1516"/>
      <c r="N208" s="1517"/>
      <c r="O208" s="1317"/>
    </row>
    <row r="209" spans="2:15" s="51" customFormat="1" ht="15" customHeight="1">
      <c r="B209" s="408"/>
      <c r="C209" s="409"/>
      <c r="D209" s="410"/>
      <c r="E209" s="468"/>
      <c r="F209" s="555"/>
      <c r="G209" s="412"/>
      <c r="H209" s="413"/>
      <c r="I209" s="436"/>
      <c r="J209" s="1171"/>
      <c r="K209" s="1141"/>
      <c r="L209" s="1142"/>
      <c r="M209" s="1142"/>
      <c r="N209" s="1143"/>
      <c r="O209" s="1317"/>
    </row>
    <row r="210" spans="2:15" s="51" customFormat="1" ht="15" customHeight="1">
      <c r="B210" s="419"/>
      <c r="C210" s="420"/>
      <c r="D210" s="421"/>
      <c r="E210" s="472"/>
      <c r="F210" s="556"/>
      <c r="G210" s="423"/>
      <c r="H210" s="424"/>
      <c r="I210" s="437"/>
      <c r="J210" s="1137"/>
      <c r="K210" s="735"/>
      <c r="L210" s="1152"/>
      <c r="M210" s="1152"/>
      <c r="N210" s="1150"/>
      <c r="O210" s="1317"/>
    </row>
    <row r="211" spans="2:15" s="51" customFormat="1" ht="15" customHeight="1">
      <c r="B211" s="408"/>
      <c r="C211" s="409"/>
      <c r="D211" s="410"/>
      <c r="E211" s="468"/>
      <c r="F211" s="555"/>
      <c r="G211" s="412"/>
      <c r="H211" s="413"/>
      <c r="I211" s="436"/>
      <c r="J211" s="1171"/>
      <c r="K211" s="1141"/>
      <c r="L211" s="1142"/>
      <c r="M211" s="1142"/>
      <c r="N211" s="1143"/>
      <c r="O211" s="1317"/>
    </row>
    <row r="212" spans="2:15" s="51" customFormat="1" ht="15" customHeight="1">
      <c r="B212" s="419"/>
      <c r="C212" s="420"/>
      <c r="D212" s="421"/>
      <c r="E212" s="472"/>
      <c r="F212" s="556"/>
      <c r="G212" s="423"/>
      <c r="H212" s="424"/>
      <c r="I212" s="437"/>
      <c r="J212" s="1137"/>
      <c r="K212" s="735"/>
      <c r="L212" s="1152"/>
      <c r="M212" s="1152"/>
      <c r="N212" s="1150"/>
      <c r="O212" s="1317"/>
    </row>
    <row r="213" spans="2:15" s="51" customFormat="1" ht="15" customHeight="1">
      <c r="B213" s="408"/>
      <c r="C213" s="409"/>
      <c r="D213" s="410"/>
      <c r="E213" s="468"/>
      <c r="F213" s="555"/>
      <c r="G213" s="412"/>
      <c r="H213" s="413"/>
      <c r="I213" s="436"/>
      <c r="J213" s="1171"/>
      <c r="K213" s="1141"/>
      <c r="L213" s="1142"/>
      <c r="M213" s="1142"/>
      <c r="N213" s="1143"/>
      <c r="O213" s="1317"/>
    </row>
    <row r="214" spans="2:15" s="51" customFormat="1" ht="15" customHeight="1">
      <c r="B214" s="419"/>
      <c r="C214" s="420"/>
      <c r="D214" s="421"/>
      <c r="E214" s="472"/>
      <c r="F214" s="556"/>
      <c r="G214" s="423"/>
      <c r="H214" s="424"/>
      <c r="I214" s="437"/>
      <c r="J214" s="1137"/>
      <c r="K214" s="735"/>
      <c r="L214" s="1152"/>
      <c r="M214" s="1152"/>
      <c r="N214" s="1150"/>
      <c r="O214" s="1317"/>
    </row>
    <row r="215" spans="2:15" s="51" customFormat="1" ht="15" customHeight="1">
      <c r="B215" s="408"/>
      <c r="C215" s="409"/>
      <c r="D215" s="410"/>
      <c r="E215" s="468"/>
      <c r="F215" s="555"/>
      <c r="G215" s="412"/>
      <c r="H215" s="413"/>
      <c r="I215" s="436"/>
      <c r="J215" s="1171"/>
      <c r="K215" s="1141"/>
      <c r="L215" s="1142"/>
      <c r="M215" s="1142"/>
      <c r="N215" s="1143"/>
      <c r="O215" s="1317"/>
    </row>
    <row r="216" spans="2:15" s="51" customFormat="1" ht="15" customHeight="1">
      <c r="B216" s="419"/>
      <c r="C216" s="420"/>
      <c r="D216" s="421"/>
      <c r="E216" s="472"/>
      <c r="F216" s="556"/>
      <c r="G216" s="423"/>
      <c r="H216" s="424"/>
      <c r="I216" s="437"/>
      <c r="J216" s="1137"/>
      <c r="K216" s="1173"/>
      <c r="L216" s="1173"/>
      <c r="M216" s="1174"/>
      <c r="N216" s="1175"/>
      <c r="O216" s="1317"/>
    </row>
    <row r="217" spans="2:15" s="51" customFormat="1" ht="15" customHeight="1">
      <c r="B217" s="408"/>
      <c r="C217" s="409"/>
      <c r="D217" s="410"/>
      <c r="E217" s="468"/>
      <c r="F217" s="555"/>
      <c r="G217" s="412"/>
      <c r="H217" s="413"/>
      <c r="I217" s="436"/>
      <c r="J217" s="1171"/>
      <c r="K217" s="1141"/>
      <c r="L217" s="1142"/>
      <c r="M217" s="1142"/>
      <c r="N217" s="1143"/>
      <c r="O217" s="1317"/>
    </row>
    <row r="218" spans="2:15" s="51" customFormat="1" ht="15" customHeight="1">
      <c r="B218" s="419"/>
      <c r="C218" s="420"/>
      <c r="D218" s="421"/>
      <c r="E218" s="472"/>
      <c r="F218" s="556"/>
      <c r="G218" s="423"/>
      <c r="H218" s="424"/>
      <c r="I218" s="437"/>
      <c r="J218" s="1137"/>
      <c r="K218" s="1173"/>
      <c r="L218" s="1173"/>
      <c r="M218" s="1174"/>
      <c r="N218" s="1175"/>
      <c r="O218" s="1317"/>
    </row>
    <row r="219" spans="2:15" s="51" customFormat="1" ht="15" customHeight="1">
      <c r="B219" s="408"/>
      <c r="C219" s="409"/>
      <c r="D219" s="410"/>
      <c r="E219" s="468"/>
      <c r="F219" s="555"/>
      <c r="G219" s="412"/>
      <c r="H219" s="413"/>
      <c r="I219" s="436"/>
      <c r="J219" s="1171"/>
      <c r="K219" s="1141"/>
      <c r="L219" s="1142"/>
      <c r="M219" s="1142"/>
      <c r="N219" s="1143"/>
      <c r="O219" s="1317"/>
    </row>
    <row r="220" spans="2:15" s="51" customFormat="1" ht="15" customHeight="1">
      <c r="B220" s="419"/>
      <c r="C220" s="420"/>
      <c r="D220" s="421"/>
      <c r="E220" s="472"/>
      <c r="F220" s="556"/>
      <c r="G220" s="423"/>
      <c r="H220" s="424"/>
      <c r="I220" s="437"/>
      <c r="J220" s="1137"/>
      <c r="K220" s="1173"/>
      <c r="L220" s="1173"/>
      <c r="M220" s="1174"/>
      <c r="N220" s="1175"/>
      <c r="O220" s="1317"/>
    </row>
    <row r="221" spans="2:15" s="51" customFormat="1" ht="15" customHeight="1">
      <c r="B221" s="408"/>
      <c r="C221" s="409"/>
      <c r="D221" s="410"/>
      <c r="E221" s="468"/>
      <c r="F221" s="555"/>
      <c r="G221" s="412"/>
      <c r="H221" s="413"/>
      <c r="I221" s="436"/>
      <c r="J221" s="1171"/>
      <c r="K221" s="1141"/>
      <c r="L221" s="1142"/>
      <c r="M221" s="1142"/>
      <c r="N221" s="1143"/>
      <c r="O221" s="1317"/>
    </row>
    <row r="222" spans="2:15" s="51" customFormat="1" ht="15" customHeight="1">
      <c r="B222" s="419"/>
      <c r="C222" s="420"/>
      <c r="D222" s="421"/>
      <c r="E222" s="472"/>
      <c r="F222" s="556"/>
      <c r="G222" s="423"/>
      <c r="H222" s="424"/>
      <c r="I222" s="437"/>
      <c r="J222" s="1137"/>
      <c r="K222" s="735"/>
      <c r="L222" s="735"/>
      <c r="M222" s="735"/>
      <c r="N222" s="1150"/>
      <c r="O222" s="1317"/>
    </row>
    <row r="223" spans="2:15" s="51" customFormat="1" ht="15" customHeight="1">
      <c r="B223" s="408"/>
      <c r="C223" s="409"/>
      <c r="D223" s="410"/>
      <c r="E223" s="468"/>
      <c r="F223" s="555"/>
      <c r="G223" s="412"/>
      <c r="H223" s="413"/>
      <c r="I223" s="436"/>
      <c r="J223" s="1171"/>
      <c r="K223" s="1141"/>
      <c r="L223" s="1142"/>
      <c r="M223" s="1142"/>
      <c r="N223" s="1143"/>
      <c r="O223" s="1317"/>
    </row>
    <row r="224" spans="2:15" s="51" customFormat="1" ht="15" customHeight="1">
      <c r="B224" s="419"/>
      <c r="C224" s="420"/>
      <c r="D224" s="421"/>
      <c r="E224" s="472"/>
      <c r="F224" s="556"/>
      <c r="G224" s="423"/>
      <c r="H224" s="424"/>
      <c r="I224" s="437"/>
      <c r="J224" s="1137"/>
      <c r="K224" s="735"/>
      <c r="L224" s="735"/>
      <c r="M224" s="735"/>
      <c r="N224" s="1150"/>
      <c r="O224" s="1317"/>
    </row>
    <row r="225" spans="2:15" s="51" customFormat="1" ht="15" customHeight="1">
      <c r="B225" s="408"/>
      <c r="C225" s="409"/>
      <c r="D225" s="410"/>
      <c r="E225" s="468"/>
      <c r="F225" s="434"/>
      <c r="G225" s="412"/>
      <c r="H225" s="413"/>
      <c r="I225" s="436"/>
      <c r="J225" s="1118"/>
      <c r="K225" s="1142"/>
      <c r="L225" s="1142"/>
      <c r="M225" s="1142"/>
      <c r="N225" s="1143"/>
      <c r="O225" s="1317"/>
    </row>
    <row r="226" spans="2:15" s="51" customFormat="1" ht="15" customHeight="1">
      <c r="B226" s="419"/>
      <c r="C226" s="420"/>
      <c r="D226" s="421"/>
      <c r="E226" s="472"/>
      <c r="F226" s="435"/>
      <c r="G226" s="423"/>
      <c r="H226" s="424"/>
      <c r="I226" s="437"/>
      <c r="J226" s="1137"/>
      <c r="K226" s="1132"/>
      <c r="L226" s="1132"/>
      <c r="M226" s="1132"/>
      <c r="N226" s="1133"/>
      <c r="O226" s="1317"/>
    </row>
    <row r="227" spans="2:15" s="51" customFormat="1" ht="15" customHeight="1">
      <c r="B227" s="396"/>
      <c r="C227" s="399"/>
      <c r="D227" s="398"/>
      <c r="E227" s="474"/>
      <c r="F227" s="400"/>
      <c r="G227" s="401"/>
      <c r="H227" s="402"/>
      <c r="I227" s="439"/>
      <c r="J227" s="1162"/>
      <c r="K227" s="1157"/>
      <c r="L227" s="1157"/>
      <c r="M227" s="1157"/>
      <c r="N227" s="1158"/>
      <c r="O227" s="1317"/>
    </row>
    <row r="228" spans="2:15" s="51" customFormat="1" ht="15" customHeight="1" thickBot="1">
      <c r="B228" s="441"/>
      <c r="C228" s="478" t="str">
        <f>+C198&amp;"　　　計"</f>
        <v>植栽工事　　　計</v>
      </c>
      <c r="D228" s="443"/>
      <c r="E228" s="479"/>
      <c r="F228" s="444"/>
      <c r="G228" s="445"/>
      <c r="H228" s="446"/>
      <c r="I228" s="447"/>
      <c r="J228" s="1172"/>
      <c r="K228" s="1160"/>
      <c r="L228" s="1160"/>
      <c r="M228" s="1160"/>
      <c r="N228" s="1161"/>
      <c r="O228" s="1317"/>
    </row>
    <row r="229" spans="2:15" s="53" customFormat="1" ht="12">
      <c r="B229" s="52"/>
      <c r="C229" s="52"/>
      <c r="D229" s="54"/>
      <c r="E229" s="55"/>
      <c r="F229" s="1176"/>
      <c r="G229" s="57"/>
      <c r="H229" s="1177"/>
      <c r="I229" s="1177"/>
      <c r="J229" s="1178"/>
      <c r="K229" s="1178"/>
      <c r="L229" s="1179"/>
      <c r="M229" s="1179"/>
      <c r="N229" s="1180"/>
    </row>
    <row r="230" spans="2:15" s="53" customFormat="1" ht="12">
      <c r="B230" s="52"/>
      <c r="C230" s="52"/>
      <c r="D230" s="54"/>
      <c r="E230" s="55"/>
      <c r="F230" s="1176"/>
      <c r="G230" s="57"/>
      <c r="H230" s="1177"/>
      <c r="I230" s="1177"/>
      <c r="J230" s="1178"/>
      <c r="K230" s="1178"/>
      <c r="L230" s="1179"/>
      <c r="M230" s="1179"/>
      <c r="N230" s="1180"/>
    </row>
    <row r="231" spans="2:15" s="53" customFormat="1" ht="12">
      <c r="B231" s="52"/>
      <c r="C231" s="52"/>
      <c r="D231" s="54"/>
      <c r="E231" s="55"/>
      <c r="F231" s="1176"/>
      <c r="G231" s="57"/>
      <c r="H231" s="1177"/>
      <c r="I231" s="1177"/>
      <c r="J231" s="1178"/>
      <c r="K231" s="1178"/>
      <c r="L231" s="1179"/>
      <c r="M231" s="1179"/>
      <c r="N231" s="1180"/>
    </row>
  </sheetData>
  <mergeCells count="102">
    <mergeCell ref="J56:K56"/>
    <mergeCell ref="L56:N56"/>
    <mergeCell ref="J58:K58"/>
    <mergeCell ref="L58:N58"/>
    <mergeCell ref="J69:N69"/>
    <mergeCell ref="J70:N70"/>
    <mergeCell ref="J4:N4"/>
    <mergeCell ref="L40:N40"/>
    <mergeCell ref="L42:N42"/>
    <mergeCell ref="L44:N44"/>
    <mergeCell ref="L48:N48"/>
    <mergeCell ref="L50:N50"/>
    <mergeCell ref="J102:N102"/>
    <mergeCell ref="J104:K104"/>
    <mergeCell ref="L104:N104"/>
    <mergeCell ref="J106:K106"/>
    <mergeCell ref="L106:N106"/>
    <mergeCell ref="J108:K108"/>
    <mergeCell ref="L108:N108"/>
    <mergeCell ref="J72:K72"/>
    <mergeCell ref="L72:N72"/>
    <mergeCell ref="L74:N74"/>
    <mergeCell ref="L76:N76"/>
    <mergeCell ref="L78:N78"/>
    <mergeCell ref="J101:N101"/>
    <mergeCell ref="L118:N118"/>
    <mergeCell ref="L120:N120"/>
    <mergeCell ref="L122:N122"/>
    <mergeCell ref="L126:N126"/>
    <mergeCell ref="J128:K128"/>
    <mergeCell ref="L128:N128"/>
    <mergeCell ref="J110:K110"/>
    <mergeCell ref="L110:N110"/>
    <mergeCell ref="J112:K112"/>
    <mergeCell ref="L112:N112"/>
    <mergeCell ref="L114:N114"/>
    <mergeCell ref="L116:N116"/>
    <mergeCell ref="J138:K138"/>
    <mergeCell ref="L138:N138"/>
    <mergeCell ref="J140:K140"/>
    <mergeCell ref="L140:N140"/>
    <mergeCell ref="L142:N142"/>
    <mergeCell ref="J144:K144"/>
    <mergeCell ref="J130:K130"/>
    <mergeCell ref="L130:N130"/>
    <mergeCell ref="L132:N132"/>
    <mergeCell ref="J133:N133"/>
    <mergeCell ref="J134:N134"/>
    <mergeCell ref="L136:N136"/>
    <mergeCell ref="L154:N154"/>
    <mergeCell ref="J156:K156"/>
    <mergeCell ref="L156:N156"/>
    <mergeCell ref="J158:K158"/>
    <mergeCell ref="L158:N158"/>
    <mergeCell ref="J160:K160"/>
    <mergeCell ref="L160:N160"/>
    <mergeCell ref="J146:K146"/>
    <mergeCell ref="J148:K148"/>
    <mergeCell ref="L148:N148"/>
    <mergeCell ref="J150:K150"/>
    <mergeCell ref="L150:N150"/>
    <mergeCell ref="J152:K152"/>
    <mergeCell ref="L152:N152"/>
    <mergeCell ref="J170:K170"/>
    <mergeCell ref="L170:N170"/>
    <mergeCell ref="J172:K172"/>
    <mergeCell ref="L172:N172"/>
    <mergeCell ref="J174:K174"/>
    <mergeCell ref="L174:N174"/>
    <mergeCell ref="J162:K162"/>
    <mergeCell ref="L162:N162"/>
    <mergeCell ref="L164:N164"/>
    <mergeCell ref="J165:N165"/>
    <mergeCell ref="J166:N166"/>
    <mergeCell ref="J168:K168"/>
    <mergeCell ref="L168:N168"/>
    <mergeCell ref="J182:K182"/>
    <mergeCell ref="L182:N182"/>
    <mergeCell ref="J184:K184"/>
    <mergeCell ref="L184:N184"/>
    <mergeCell ref="L186:N186"/>
    <mergeCell ref="J188:K188"/>
    <mergeCell ref="L188:N188"/>
    <mergeCell ref="J176:K176"/>
    <mergeCell ref="L176:N176"/>
    <mergeCell ref="J178:K178"/>
    <mergeCell ref="L178:N178"/>
    <mergeCell ref="J180:K180"/>
    <mergeCell ref="L180:N180"/>
    <mergeCell ref="L208:N208"/>
    <mergeCell ref="J198:N198"/>
    <mergeCell ref="L200:N200"/>
    <mergeCell ref="L202:N202"/>
    <mergeCell ref="J204:K204"/>
    <mergeCell ref="L204:N204"/>
    <mergeCell ref="L206:N206"/>
    <mergeCell ref="J190:K190"/>
    <mergeCell ref="L190:N190"/>
    <mergeCell ref="J192:K192"/>
    <mergeCell ref="L192:N192"/>
    <mergeCell ref="J194:K194"/>
    <mergeCell ref="J197:N197"/>
  </mergeCells>
  <phoneticPr fontId="1"/>
  <printOptions horizontalCentered="1" verticalCentered="1"/>
  <pageMargins left="0.7" right="0.7" top="0.75" bottom="0.75" header="0.3" footer="0.3"/>
  <pageSetup paperSize="9" scale="86" firstPageNumber="2" fitToHeight="0" orientation="landscape" r:id="rId1"/>
  <headerFooter scaleWithDoc="0" alignWithMargins="0">
    <oddHeader>&amp;R&amp;"ＭＳ 明朝,標準"№&amp;P&amp;U　　　　　</oddHeader>
  </headerFooter>
  <rowBreaks count="6" manualBreakCount="6">
    <brk id="36" min="1" max="13" man="1"/>
    <brk id="68" min="1" max="13" man="1"/>
    <brk id="100" min="1" max="13" man="1"/>
    <brk id="132" min="1" max="13" man="1"/>
    <brk id="164" min="1" max="13" man="1"/>
    <brk id="196" min="1" max="13" man="1"/>
  </rowBreak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AF621F-8026-4578-B84F-13F5FB541A42}">
  <sheetPr>
    <pageSetUpPr fitToPage="1"/>
  </sheetPr>
  <dimension ref="B1:IV34"/>
  <sheetViews>
    <sheetView view="pageBreakPreview" zoomScale="75" zoomScaleNormal="75" zoomScaleSheetLayoutView="75" workbookViewId="0">
      <selection activeCell="S14" sqref="S14"/>
    </sheetView>
  </sheetViews>
  <sheetFormatPr defaultRowHeight="13.5"/>
  <cols>
    <col min="1" max="1" width="9" style="684"/>
    <col min="2" max="2" width="5.625" style="685" customWidth="1"/>
    <col min="3" max="3" width="28.875" style="685" customWidth="1"/>
    <col min="4" max="4" width="5.625" style="812" customWidth="1"/>
    <col min="5" max="5" width="24.625" style="812" customWidth="1"/>
    <col min="6" max="6" width="11" style="813" customWidth="1"/>
    <col min="7" max="7" width="5.625" style="687" customWidth="1"/>
    <col min="8" max="8" width="13.25" style="814" customWidth="1"/>
    <col min="9" max="9" width="3.125" style="815" customWidth="1"/>
    <col min="10" max="10" width="13.625" style="814" customWidth="1"/>
    <col min="11" max="11" width="3.125" style="685" customWidth="1"/>
    <col min="12" max="12" width="6.125" style="815" customWidth="1"/>
    <col min="13" max="13" width="7.625" style="815" customWidth="1"/>
    <col min="14" max="14" width="7.25" style="816" customWidth="1"/>
    <col min="15" max="15" width="5.25" style="817" customWidth="1"/>
    <col min="16" max="16" width="9.75" style="684" bestFit="1" customWidth="1"/>
    <col min="17" max="17" width="9.5" style="684" bestFit="1" customWidth="1"/>
    <col min="18" max="18" width="10.75" style="684" bestFit="1" customWidth="1"/>
    <col min="19" max="16384" width="9" style="684"/>
  </cols>
  <sheetData>
    <row r="1" spans="2:256" s="360" customFormat="1" ht="39" customHeight="1" thickBot="1">
      <c r="B1" s="1320"/>
      <c r="C1" s="1320"/>
      <c r="D1" s="1320"/>
      <c r="E1" s="1320"/>
      <c r="F1" s="1321"/>
      <c r="G1" s="1322"/>
      <c r="H1" s="1321"/>
      <c r="I1" s="1320"/>
      <c r="J1" s="1321"/>
      <c r="K1" s="1320"/>
      <c r="L1" s="1320"/>
      <c r="M1" s="1320"/>
      <c r="N1" s="1320"/>
      <c r="O1" s="1323"/>
    </row>
    <row r="2" spans="2:256" s="360" customFormat="1" ht="30" customHeight="1" thickBot="1">
      <c r="B2" s="379" t="s">
        <v>1</v>
      </c>
      <c r="C2" s="380" t="s">
        <v>2</v>
      </c>
      <c r="D2" s="381" t="s">
        <v>2255</v>
      </c>
      <c r="E2" s="380" t="s">
        <v>4</v>
      </c>
      <c r="F2" s="690" t="s">
        <v>5</v>
      </c>
      <c r="G2" s="1183" t="s">
        <v>685</v>
      </c>
      <c r="H2" s="1504" t="s">
        <v>7</v>
      </c>
      <c r="I2" s="1505"/>
      <c r="J2" s="1504" t="s">
        <v>8</v>
      </c>
      <c r="K2" s="1505"/>
      <c r="L2" s="1506" t="s">
        <v>9</v>
      </c>
      <c r="M2" s="1506"/>
      <c r="N2" s="1506"/>
      <c r="O2" s="1507"/>
    </row>
    <row r="3" spans="2:256" s="685" customFormat="1" ht="15" customHeight="1">
      <c r="B3" s="1184"/>
      <c r="C3" s="1185"/>
      <c r="D3" s="1186"/>
      <c r="E3" s="1185"/>
      <c r="F3" s="1187"/>
      <c r="G3" s="1188"/>
      <c r="H3" s="1189"/>
      <c r="I3" s="1190"/>
      <c r="J3" s="1191"/>
      <c r="K3" s="1192"/>
      <c r="L3" s="1329"/>
      <c r="M3" s="1329"/>
      <c r="N3" s="1330"/>
      <c r="O3" s="1331"/>
      <c r="P3" s="1317"/>
      <c r="Q3" s="704"/>
      <c r="R3" s="1332"/>
      <c r="S3" s="694"/>
      <c r="T3" s="694"/>
      <c r="U3" s="695"/>
      <c r="V3" s="705"/>
      <c r="W3" s="697"/>
      <c r="X3" s="697"/>
      <c r="Y3" s="706"/>
      <c r="Z3" s="707"/>
      <c r="AA3" s="701"/>
      <c r="AB3" s="701"/>
      <c r="AC3" s="702"/>
      <c r="AD3" s="708"/>
      <c r="AF3" s="360"/>
      <c r="AG3" s="704"/>
      <c r="AH3" s="694"/>
      <c r="AI3" s="694"/>
      <c r="AJ3" s="694"/>
      <c r="AK3" s="695"/>
      <c r="AL3" s="705"/>
      <c r="AM3" s="697"/>
      <c r="AN3" s="697"/>
      <c r="AO3" s="706"/>
      <c r="AP3" s="707"/>
      <c r="AQ3" s="701"/>
      <c r="AR3" s="701"/>
      <c r="AS3" s="702"/>
      <c r="AT3" s="708"/>
      <c r="AV3" s="360"/>
      <c r="AW3" s="704"/>
      <c r="AX3" s="694"/>
      <c r="AY3" s="694"/>
      <c r="AZ3" s="694"/>
      <c r="BA3" s="695"/>
      <c r="BB3" s="705"/>
      <c r="BC3" s="697"/>
      <c r="BD3" s="697"/>
      <c r="BE3" s="706"/>
      <c r="BF3" s="707"/>
      <c r="BG3" s="701"/>
      <c r="BH3" s="701"/>
      <c r="BI3" s="702"/>
      <c r="BJ3" s="708"/>
      <c r="BL3" s="360"/>
      <c r="BM3" s="704"/>
      <c r="BN3" s="694"/>
      <c r="BO3" s="694"/>
      <c r="BP3" s="694"/>
      <c r="BQ3" s="695"/>
      <c r="BR3" s="705"/>
      <c r="BS3" s="697"/>
      <c r="BT3" s="697"/>
      <c r="BU3" s="706"/>
      <c r="BV3" s="707"/>
      <c r="BW3" s="701"/>
      <c r="BX3" s="701"/>
      <c r="BY3" s="702"/>
      <c r="BZ3" s="708"/>
      <c r="CB3" s="360"/>
      <c r="CC3" s="704"/>
      <c r="CD3" s="694"/>
      <c r="CE3" s="694"/>
      <c r="CF3" s="694"/>
      <c r="CG3" s="695"/>
      <c r="CH3" s="705"/>
      <c r="CI3" s="697"/>
      <c r="CJ3" s="697"/>
      <c r="CK3" s="706"/>
      <c r="CL3" s="707"/>
      <c r="CM3" s="701"/>
      <c r="CN3" s="701"/>
      <c r="CO3" s="702"/>
      <c r="CP3" s="708"/>
      <c r="CR3" s="360"/>
      <c r="CS3" s="704"/>
      <c r="CT3" s="694"/>
      <c r="CU3" s="694"/>
      <c r="CV3" s="694"/>
      <c r="CW3" s="695"/>
      <c r="CX3" s="705"/>
      <c r="CY3" s="697"/>
      <c r="CZ3" s="697"/>
      <c r="DA3" s="706"/>
      <c r="DB3" s="707"/>
      <c r="DC3" s="701"/>
      <c r="DD3" s="701"/>
      <c r="DE3" s="702"/>
      <c r="DF3" s="708"/>
      <c r="DH3" s="360"/>
      <c r="DI3" s="704"/>
      <c r="DJ3" s="694"/>
      <c r="DK3" s="694"/>
      <c r="DL3" s="694"/>
      <c r="DM3" s="695"/>
      <c r="DN3" s="705"/>
      <c r="DO3" s="697"/>
      <c r="DP3" s="697"/>
      <c r="DQ3" s="706"/>
      <c r="DR3" s="707"/>
      <c r="DS3" s="701"/>
      <c r="DT3" s="701"/>
      <c r="DU3" s="702"/>
      <c r="DV3" s="708"/>
      <c r="DX3" s="360"/>
      <c r="DY3" s="704"/>
      <c r="DZ3" s="694"/>
      <c r="EA3" s="694"/>
      <c r="EB3" s="694"/>
      <c r="EC3" s="695"/>
      <c r="ED3" s="705"/>
      <c r="EE3" s="697"/>
      <c r="EF3" s="697"/>
      <c r="EG3" s="706"/>
      <c r="EH3" s="707"/>
      <c r="EI3" s="701"/>
      <c r="EJ3" s="701"/>
      <c r="EK3" s="702"/>
      <c r="EL3" s="708"/>
      <c r="EN3" s="360"/>
      <c r="EO3" s="704"/>
      <c r="EP3" s="694"/>
      <c r="EQ3" s="694"/>
      <c r="ER3" s="694"/>
      <c r="ES3" s="695"/>
      <c r="ET3" s="705"/>
      <c r="EU3" s="697"/>
      <c r="EV3" s="697"/>
      <c r="EW3" s="706"/>
      <c r="EX3" s="707"/>
      <c r="EY3" s="701"/>
      <c r="EZ3" s="701"/>
      <c r="FA3" s="702"/>
      <c r="FB3" s="708"/>
      <c r="FD3" s="360"/>
      <c r="FE3" s="704"/>
      <c r="FF3" s="694"/>
      <c r="FG3" s="694"/>
      <c r="FH3" s="694"/>
      <c r="FI3" s="695"/>
      <c r="FJ3" s="705"/>
      <c r="FK3" s="697"/>
      <c r="FL3" s="697"/>
      <c r="FM3" s="706"/>
      <c r="FN3" s="707"/>
      <c r="FO3" s="701"/>
      <c r="FP3" s="701"/>
      <c r="FQ3" s="702"/>
      <c r="FR3" s="708"/>
      <c r="FT3" s="360"/>
      <c r="FU3" s="704"/>
      <c r="FV3" s="694"/>
      <c r="FW3" s="694"/>
      <c r="FX3" s="694"/>
      <c r="FY3" s="695"/>
      <c r="FZ3" s="705"/>
      <c r="GA3" s="697"/>
      <c r="GB3" s="697"/>
      <c r="GC3" s="706"/>
      <c r="GD3" s="707"/>
      <c r="GE3" s="701"/>
      <c r="GF3" s="701"/>
      <c r="GG3" s="702"/>
      <c r="GH3" s="708"/>
      <c r="GJ3" s="360"/>
      <c r="GK3" s="704"/>
      <c r="GL3" s="694"/>
      <c r="GM3" s="694"/>
      <c r="GN3" s="694"/>
      <c r="GO3" s="695"/>
      <c r="GP3" s="705"/>
      <c r="GQ3" s="697"/>
      <c r="GR3" s="697"/>
      <c r="GS3" s="706"/>
      <c r="GT3" s="707"/>
      <c r="GU3" s="701"/>
      <c r="GV3" s="701"/>
      <c r="GW3" s="702"/>
      <c r="GX3" s="708"/>
      <c r="GZ3" s="360"/>
      <c r="HA3" s="704"/>
      <c r="HB3" s="694"/>
      <c r="HC3" s="694"/>
      <c r="HD3" s="694"/>
      <c r="HE3" s="695"/>
      <c r="HF3" s="705"/>
      <c r="HG3" s="697"/>
      <c r="HH3" s="697"/>
      <c r="HI3" s="706"/>
      <c r="HJ3" s="707"/>
      <c r="HK3" s="701"/>
      <c r="HL3" s="701"/>
      <c r="HM3" s="702"/>
      <c r="HN3" s="708"/>
      <c r="HP3" s="360"/>
      <c r="HQ3" s="704"/>
      <c r="HR3" s="694"/>
      <c r="HS3" s="694"/>
      <c r="HT3" s="694"/>
      <c r="HU3" s="695"/>
      <c r="HV3" s="705"/>
      <c r="HW3" s="697"/>
      <c r="HX3" s="697"/>
      <c r="HY3" s="706"/>
      <c r="HZ3" s="707"/>
      <c r="IA3" s="701"/>
      <c r="IB3" s="701"/>
      <c r="IC3" s="702"/>
      <c r="ID3" s="708"/>
      <c r="IF3" s="360"/>
      <c r="IG3" s="704"/>
      <c r="IH3" s="694"/>
      <c r="II3" s="694"/>
      <c r="IJ3" s="694"/>
      <c r="IK3" s="695"/>
      <c r="IL3" s="705"/>
      <c r="IM3" s="697"/>
      <c r="IN3" s="697"/>
      <c r="IO3" s="706"/>
      <c r="IP3" s="707"/>
      <c r="IQ3" s="701"/>
      <c r="IR3" s="701"/>
      <c r="IS3" s="702"/>
      <c r="IT3" s="708"/>
      <c r="IV3" s="360"/>
    </row>
    <row r="4" spans="2:256" s="685" customFormat="1" ht="15" customHeight="1">
      <c r="B4" s="692"/>
      <c r="C4" s="709" t="s">
        <v>686</v>
      </c>
      <c r="D4" s="710"/>
      <c r="E4" s="711"/>
      <c r="F4" s="695"/>
      <c r="G4" s="696"/>
      <c r="H4" s="697"/>
      <c r="I4" s="698"/>
      <c r="J4" s="1193"/>
      <c r="K4" s="700"/>
      <c r="L4" s="1333"/>
      <c r="M4" s="1333"/>
      <c r="N4" s="764"/>
      <c r="O4" s="1334"/>
      <c r="P4" s="1317"/>
      <c r="Q4" s="704"/>
      <c r="R4" s="1332"/>
      <c r="S4" s="694"/>
      <c r="T4" s="694"/>
      <c r="U4" s="695"/>
      <c r="V4" s="705"/>
      <c r="W4" s="697"/>
      <c r="X4" s="697"/>
      <c r="Y4" s="706"/>
      <c r="Z4" s="707"/>
      <c r="AA4" s="701"/>
      <c r="AB4" s="701"/>
      <c r="AC4" s="702"/>
      <c r="AD4" s="708"/>
      <c r="AF4" s="360"/>
      <c r="AG4" s="704"/>
      <c r="AH4" s="694"/>
      <c r="AI4" s="694"/>
      <c r="AJ4" s="694"/>
      <c r="AK4" s="695"/>
      <c r="AL4" s="705"/>
      <c r="AM4" s="697"/>
      <c r="AN4" s="697"/>
      <c r="AO4" s="706"/>
      <c r="AP4" s="707"/>
      <c r="AQ4" s="701"/>
      <c r="AR4" s="701"/>
      <c r="AS4" s="702"/>
      <c r="AT4" s="708"/>
      <c r="AV4" s="360"/>
      <c r="AW4" s="704"/>
      <c r="AX4" s="694"/>
      <c r="AY4" s="694"/>
      <c r="AZ4" s="694"/>
      <c r="BA4" s="695"/>
      <c r="BB4" s="705"/>
      <c r="BC4" s="697"/>
      <c r="BD4" s="697"/>
      <c r="BE4" s="706"/>
      <c r="BF4" s="707"/>
      <c r="BG4" s="701"/>
      <c r="BH4" s="701"/>
      <c r="BI4" s="702"/>
      <c r="BJ4" s="708"/>
      <c r="BL4" s="360"/>
      <c r="BM4" s="704"/>
      <c r="BN4" s="694"/>
      <c r="BO4" s="694"/>
      <c r="BP4" s="694"/>
      <c r="BQ4" s="695"/>
      <c r="BR4" s="705"/>
      <c r="BS4" s="697"/>
      <c r="BT4" s="697"/>
      <c r="BU4" s="706"/>
      <c r="BV4" s="707"/>
      <c r="BW4" s="701"/>
      <c r="BX4" s="701"/>
      <c r="BY4" s="702"/>
      <c r="BZ4" s="708"/>
      <c r="CB4" s="360"/>
      <c r="CC4" s="704"/>
      <c r="CD4" s="694"/>
      <c r="CE4" s="694"/>
      <c r="CF4" s="694"/>
      <c r="CG4" s="695"/>
      <c r="CH4" s="705"/>
      <c r="CI4" s="697"/>
      <c r="CJ4" s="697"/>
      <c r="CK4" s="706"/>
      <c r="CL4" s="707"/>
      <c r="CM4" s="701"/>
      <c r="CN4" s="701"/>
      <c r="CO4" s="702"/>
      <c r="CP4" s="708"/>
      <c r="CR4" s="360"/>
      <c r="CS4" s="704"/>
      <c r="CT4" s="694"/>
      <c r="CU4" s="694"/>
      <c r="CV4" s="694"/>
      <c r="CW4" s="695"/>
      <c r="CX4" s="705"/>
      <c r="CY4" s="697"/>
      <c r="CZ4" s="697"/>
      <c r="DA4" s="706"/>
      <c r="DB4" s="707"/>
      <c r="DC4" s="701"/>
      <c r="DD4" s="701"/>
      <c r="DE4" s="702"/>
      <c r="DF4" s="708"/>
      <c r="DH4" s="360"/>
      <c r="DI4" s="704"/>
      <c r="DJ4" s="694"/>
      <c r="DK4" s="694"/>
      <c r="DL4" s="694"/>
      <c r="DM4" s="695"/>
      <c r="DN4" s="705"/>
      <c r="DO4" s="697"/>
      <c r="DP4" s="697"/>
      <c r="DQ4" s="706"/>
      <c r="DR4" s="707"/>
      <c r="DS4" s="701"/>
      <c r="DT4" s="701"/>
      <c r="DU4" s="702"/>
      <c r="DV4" s="708"/>
      <c r="DX4" s="360"/>
      <c r="DY4" s="704"/>
      <c r="DZ4" s="694"/>
      <c r="EA4" s="694"/>
      <c r="EB4" s="694"/>
      <c r="EC4" s="695"/>
      <c r="ED4" s="705"/>
      <c r="EE4" s="697"/>
      <c r="EF4" s="697"/>
      <c r="EG4" s="706"/>
      <c r="EH4" s="707"/>
      <c r="EI4" s="701"/>
      <c r="EJ4" s="701"/>
      <c r="EK4" s="702"/>
      <c r="EL4" s="708"/>
      <c r="EN4" s="360"/>
      <c r="EO4" s="704"/>
      <c r="EP4" s="694"/>
      <c r="EQ4" s="694"/>
      <c r="ER4" s="694"/>
      <c r="ES4" s="695"/>
      <c r="ET4" s="705"/>
      <c r="EU4" s="697"/>
      <c r="EV4" s="697"/>
      <c r="EW4" s="706"/>
      <c r="EX4" s="707"/>
      <c r="EY4" s="701"/>
      <c r="EZ4" s="701"/>
      <c r="FA4" s="702"/>
      <c r="FB4" s="708"/>
      <c r="FD4" s="360"/>
      <c r="FE4" s="704"/>
      <c r="FF4" s="694"/>
      <c r="FG4" s="694"/>
      <c r="FH4" s="694"/>
      <c r="FI4" s="695"/>
      <c r="FJ4" s="705"/>
      <c r="FK4" s="697"/>
      <c r="FL4" s="697"/>
      <c r="FM4" s="706"/>
      <c r="FN4" s="707"/>
      <c r="FO4" s="701"/>
      <c r="FP4" s="701"/>
      <c r="FQ4" s="702"/>
      <c r="FR4" s="708"/>
      <c r="FT4" s="360"/>
      <c r="FU4" s="704"/>
      <c r="FV4" s="694"/>
      <c r="FW4" s="694"/>
      <c r="FX4" s="694"/>
      <c r="FY4" s="695"/>
      <c r="FZ4" s="705"/>
      <c r="GA4" s="697"/>
      <c r="GB4" s="697"/>
      <c r="GC4" s="706"/>
      <c r="GD4" s="707"/>
      <c r="GE4" s="701"/>
      <c r="GF4" s="701"/>
      <c r="GG4" s="702"/>
      <c r="GH4" s="708"/>
      <c r="GJ4" s="360"/>
      <c r="GK4" s="704"/>
      <c r="GL4" s="694"/>
      <c r="GM4" s="694"/>
      <c r="GN4" s="694"/>
      <c r="GO4" s="695"/>
      <c r="GP4" s="705"/>
      <c r="GQ4" s="697"/>
      <c r="GR4" s="697"/>
      <c r="GS4" s="706"/>
      <c r="GT4" s="707"/>
      <c r="GU4" s="701"/>
      <c r="GV4" s="701"/>
      <c r="GW4" s="702"/>
      <c r="GX4" s="708"/>
      <c r="GZ4" s="360"/>
      <c r="HA4" s="704"/>
      <c r="HB4" s="694"/>
      <c r="HC4" s="694"/>
      <c r="HD4" s="694"/>
      <c r="HE4" s="695"/>
      <c r="HF4" s="705"/>
      <c r="HG4" s="697"/>
      <c r="HH4" s="697"/>
      <c r="HI4" s="706"/>
      <c r="HJ4" s="707"/>
      <c r="HK4" s="701"/>
      <c r="HL4" s="701"/>
      <c r="HM4" s="702"/>
      <c r="HN4" s="708"/>
      <c r="HP4" s="360"/>
      <c r="HQ4" s="704"/>
      <c r="HR4" s="694"/>
      <c r="HS4" s="694"/>
      <c r="HT4" s="694"/>
      <c r="HU4" s="695"/>
      <c r="HV4" s="705"/>
      <c r="HW4" s="697"/>
      <c r="HX4" s="697"/>
      <c r="HY4" s="706"/>
      <c r="HZ4" s="707"/>
      <c r="IA4" s="701"/>
      <c r="IB4" s="701"/>
      <c r="IC4" s="702"/>
      <c r="ID4" s="708"/>
      <c r="IF4" s="360"/>
      <c r="IG4" s="704"/>
      <c r="IH4" s="694"/>
      <c r="II4" s="694"/>
      <c r="IJ4" s="694"/>
      <c r="IK4" s="695"/>
      <c r="IL4" s="705"/>
      <c r="IM4" s="697"/>
      <c r="IN4" s="697"/>
      <c r="IO4" s="706"/>
      <c r="IP4" s="707"/>
      <c r="IQ4" s="701"/>
      <c r="IR4" s="701"/>
      <c r="IS4" s="702"/>
      <c r="IT4" s="708"/>
      <c r="IV4" s="360"/>
    </row>
    <row r="5" spans="2:256" s="685" customFormat="1" ht="15" customHeight="1">
      <c r="B5" s="712"/>
      <c r="C5" s="713"/>
      <c r="D5" s="714"/>
      <c r="E5" s="713"/>
      <c r="F5" s="743"/>
      <c r="G5" s="716"/>
      <c r="H5" s="755"/>
      <c r="I5" s="745"/>
      <c r="J5" s="756"/>
      <c r="K5" s="1194"/>
      <c r="L5" s="1335"/>
      <c r="M5" s="1336"/>
      <c r="N5" s="1195"/>
      <c r="O5" s="1337"/>
      <c r="P5" s="1317"/>
      <c r="Q5" s="704"/>
      <c r="R5" s="1332"/>
      <c r="S5" s="694"/>
      <c r="T5" s="694"/>
      <c r="U5" s="695"/>
      <c r="V5" s="705"/>
      <c r="W5" s="697"/>
      <c r="X5" s="697"/>
      <c r="Y5" s="706"/>
      <c r="Z5" s="707"/>
      <c r="AA5" s="701"/>
      <c r="AB5" s="701"/>
      <c r="AC5" s="702"/>
      <c r="AD5" s="708"/>
      <c r="AF5" s="360"/>
      <c r="AG5" s="704"/>
      <c r="AH5" s="694"/>
      <c r="AI5" s="694"/>
      <c r="AJ5" s="694"/>
      <c r="AK5" s="695"/>
      <c r="AL5" s="705"/>
      <c r="AM5" s="697"/>
      <c r="AN5" s="697"/>
      <c r="AO5" s="706"/>
      <c r="AP5" s="707"/>
      <c r="AQ5" s="701"/>
      <c r="AR5" s="701"/>
      <c r="AS5" s="702"/>
      <c r="AT5" s="708"/>
      <c r="AV5" s="360"/>
      <c r="AW5" s="704"/>
      <c r="AX5" s="694"/>
      <c r="AY5" s="694"/>
      <c r="AZ5" s="694"/>
      <c r="BA5" s="695"/>
      <c r="BB5" s="705"/>
      <c r="BC5" s="697"/>
      <c r="BD5" s="697"/>
      <c r="BE5" s="706"/>
      <c r="BF5" s="707"/>
      <c r="BG5" s="701"/>
      <c r="BH5" s="701"/>
      <c r="BI5" s="702"/>
      <c r="BJ5" s="708"/>
      <c r="BL5" s="360"/>
      <c r="BM5" s="704"/>
      <c r="BN5" s="694"/>
      <c r="BO5" s="694"/>
      <c r="BP5" s="694"/>
      <c r="BQ5" s="695"/>
      <c r="BR5" s="705"/>
      <c r="BS5" s="697"/>
      <c r="BT5" s="697"/>
      <c r="BU5" s="706"/>
      <c r="BV5" s="707"/>
      <c r="BW5" s="701"/>
      <c r="BX5" s="701"/>
      <c r="BY5" s="702"/>
      <c r="BZ5" s="708"/>
      <c r="CB5" s="360"/>
      <c r="CC5" s="704"/>
      <c r="CD5" s="694"/>
      <c r="CE5" s="694"/>
      <c r="CF5" s="694"/>
      <c r="CG5" s="695"/>
      <c r="CH5" s="705"/>
      <c r="CI5" s="697"/>
      <c r="CJ5" s="697"/>
      <c r="CK5" s="706"/>
      <c r="CL5" s="707"/>
      <c r="CM5" s="701"/>
      <c r="CN5" s="701"/>
      <c r="CO5" s="702"/>
      <c r="CP5" s="708"/>
      <c r="CR5" s="360"/>
      <c r="CS5" s="704"/>
      <c r="CT5" s="694"/>
      <c r="CU5" s="694"/>
      <c r="CV5" s="694"/>
      <c r="CW5" s="695"/>
      <c r="CX5" s="705"/>
      <c r="CY5" s="697"/>
      <c r="CZ5" s="697"/>
      <c r="DA5" s="706"/>
      <c r="DB5" s="707"/>
      <c r="DC5" s="701"/>
      <c r="DD5" s="701"/>
      <c r="DE5" s="702"/>
      <c r="DF5" s="708"/>
      <c r="DH5" s="360"/>
      <c r="DI5" s="704"/>
      <c r="DJ5" s="694"/>
      <c r="DK5" s="694"/>
      <c r="DL5" s="694"/>
      <c r="DM5" s="695"/>
      <c r="DN5" s="705"/>
      <c r="DO5" s="697"/>
      <c r="DP5" s="697"/>
      <c r="DQ5" s="706"/>
      <c r="DR5" s="707"/>
      <c r="DS5" s="701"/>
      <c r="DT5" s="701"/>
      <c r="DU5" s="702"/>
      <c r="DV5" s="708"/>
      <c r="DX5" s="360"/>
      <c r="DY5" s="704"/>
      <c r="DZ5" s="694"/>
      <c r="EA5" s="694"/>
      <c r="EB5" s="694"/>
      <c r="EC5" s="695"/>
      <c r="ED5" s="705"/>
      <c r="EE5" s="697"/>
      <c r="EF5" s="697"/>
      <c r="EG5" s="706"/>
      <c r="EH5" s="707"/>
      <c r="EI5" s="701"/>
      <c r="EJ5" s="701"/>
      <c r="EK5" s="702"/>
      <c r="EL5" s="708"/>
      <c r="EN5" s="360"/>
      <c r="EO5" s="704"/>
      <c r="EP5" s="694"/>
      <c r="EQ5" s="694"/>
      <c r="ER5" s="694"/>
      <c r="ES5" s="695"/>
      <c r="ET5" s="705"/>
      <c r="EU5" s="697"/>
      <c r="EV5" s="697"/>
      <c r="EW5" s="706"/>
      <c r="EX5" s="707"/>
      <c r="EY5" s="701"/>
      <c r="EZ5" s="701"/>
      <c r="FA5" s="702"/>
      <c r="FB5" s="708"/>
      <c r="FD5" s="360"/>
      <c r="FE5" s="704"/>
      <c r="FF5" s="694"/>
      <c r="FG5" s="694"/>
      <c r="FH5" s="694"/>
      <c r="FI5" s="695"/>
      <c r="FJ5" s="705"/>
      <c r="FK5" s="697"/>
      <c r="FL5" s="697"/>
      <c r="FM5" s="706"/>
      <c r="FN5" s="707"/>
      <c r="FO5" s="701"/>
      <c r="FP5" s="701"/>
      <c r="FQ5" s="702"/>
      <c r="FR5" s="708"/>
      <c r="FT5" s="360"/>
      <c r="FU5" s="704"/>
      <c r="FV5" s="694"/>
      <c r="FW5" s="694"/>
      <c r="FX5" s="694"/>
      <c r="FY5" s="695"/>
      <c r="FZ5" s="705"/>
      <c r="GA5" s="697"/>
      <c r="GB5" s="697"/>
      <c r="GC5" s="706"/>
      <c r="GD5" s="707"/>
      <c r="GE5" s="701"/>
      <c r="GF5" s="701"/>
      <c r="GG5" s="702"/>
      <c r="GH5" s="708"/>
      <c r="GJ5" s="360"/>
      <c r="GK5" s="704"/>
      <c r="GL5" s="694"/>
      <c r="GM5" s="694"/>
      <c r="GN5" s="694"/>
      <c r="GO5" s="695"/>
      <c r="GP5" s="705"/>
      <c r="GQ5" s="697"/>
      <c r="GR5" s="697"/>
      <c r="GS5" s="706"/>
      <c r="GT5" s="707"/>
      <c r="GU5" s="701"/>
      <c r="GV5" s="701"/>
      <c r="GW5" s="702"/>
      <c r="GX5" s="708"/>
      <c r="GZ5" s="360"/>
      <c r="HA5" s="704"/>
      <c r="HB5" s="694"/>
      <c r="HC5" s="694"/>
      <c r="HD5" s="694"/>
      <c r="HE5" s="695"/>
      <c r="HF5" s="705"/>
      <c r="HG5" s="697"/>
      <c r="HH5" s="697"/>
      <c r="HI5" s="706"/>
      <c r="HJ5" s="707"/>
      <c r="HK5" s="701"/>
      <c r="HL5" s="701"/>
      <c r="HM5" s="702"/>
      <c r="HN5" s="708"/>
      <c r="HP5" s="360"/>
      <c r="HQ5" s="704"/>
      <c r="HR5" s="694"/>
      <c r="HS5" s="694"/>
      <c r="HT5" s="694"/>
      <c r="HU5" s="695"/>
      <c r="HV5" s="705"/>
      <c r="HW5" s="697"/>
      <c r="HX5" s="697"/>
      <c r="HY5" s="706"/>
      <c r="HZ5" s="707"/>
      <c r="IA5" s="701"/>
      <c r="IB5" s="701"/>
      <c r="IC5" s="702"/>
      <c r="ID5" s="708"/>
      <c r="IF5" s="360"/>
      <c r="IG5" s="704"/>
      <c r="IH5" s="694"/>
      <c r="II5" s="694"/>
      <c r="IJ5" s="694"/>
      <c r="IK5" s="695"/>
      <c r="IL5" s="705"/>
      <c r="IM5" s="697"/>
      <c r="IN5" s="697"/>
      <c r="IO5" s="706"/>
      <c r="IP5" s="707"/>
      <c r="IQ5" s="701"/>
      <c r="IR5" s="701"/>
      <c r="IS5" s="702"/>
      <c r="IT5" s="708"/>
      <c r="IV5" s="360"/>
    </row>
    <row r="6" spans="2:256" s="685" customFormat="1" ht="15" customHeight="1">
      <c r="B6" s="726"/>
      <c r="C6" s="727" t="s">
        <v>691</v>
      </c>
      <c r="D6" s="728"/>
      <c r="E6" s="727" t="s">
        <v>692</v>
      </c>
      <c r="F6" s="1196">
        <v>525</v>
      </c>
      <c r="G6" s="730" t="s">
        <v>130</v>
      </c>
      <c r="H6" s="1197"/>
      <c r="I6" s="751"/>
      <c r="J6" s="759"/>
      <c r="K6" s="1198"/>
      <c r="L6" s="1338"/>
      <c r="M6" s="1339"/>
      <c r="N6" s="1325"/>
      <c r="O6" s="1326"/>
      <c r="P6" s="1317"/>
      <c r="Q6" s="704"/>
      <c r="R6" s="761"/>
      <c r="S6" s="694"/>
      <c r="T6" s="761"/>
      <c r="U6" s="761"/>
      <c r="V6" s="762"/>
      <c r="W6" s="697"/>
      <c r="X6" s="697"/>
      <c r="Y6" s="763"/>
      <c r="Z6" s="707"/>
      <c r="AA6" s="1502"/>
      <c r="AB6" s="1502"/>
      <c r="AC6" s="702"/>
      <c r="AD6" s="708"/>
      <c r="AF6" s="360"/>
      <c r="AG6" s="704"/>
      <c r="AH6" s="761"/>
      <c r="AI6" s="694"/>
      <c r="AJ6" s="761"/>
      <c r="AK6" s="761"/>
      <c r="AL6" s="762"/>
      <c r="AM6" s="697"/>
      <c r="AN6" s="697"/>
      <c r="AO6" s="763"/>
      <c r="AP6" s="707"/>
      <c r="AQ6" s="1502"/>
      <c r="AR6" s="1502"/>
      <c r="AS6" s="702"/>
      <c r="AT6" s="708"/>
      <c r="AV6" s="360"/>
      <c r="AW6" s="704"/>
      <c r="AX6" s="761"/>
      <c r="AY6" s="694"/>
      <c r="AZ6" s="761"/>
      <c r="BA6" s="761"/>
      <c r="BB6" s="762"/>
      <c r="BC6" s="697"/>
      <c r="BD6" s="697"/>
      <c r="BE6" s="763"/>
      <c r="BF6" s="707"/>
      <c r="BG6" s="1502"/>
      <c r="BH6" s="1502"/>
      <c r="BI6" s="702"/>
      <c r="BJ6" s="708"/>
      <c r="BL6" s="360"/>
      <c r="BM6" s="704"/>
      <c r="BN6" s="761"/>
      <c r="BO6" s="694"/>
      <c r="BP6" s="761"/>
      <c r="BQ6" s="761"/>
      <c r="BR6" s="762"/>
      <c r="BS6" s="697"/>
      <c r="BT6" s="697"/>
      <c r="BU6" s="763"/>
      <c r="BV6" s="707"/>
      <c r="BW6" s="1502"/>
      <c r="BX6" s="1502"/>
      <c r="BY6" s="702"/>
      <c r="BZ6" s="708"/>
      <c r="CB6" s="360"/>
      <c r="CC6" s="704"/>
      <c r="CD6" s="761"/>
      <c r="CE6" s="694"/>
      <c r="CF6" s="761"/>
      <c r="CG6" s="761"/>
      <c r="CH6" s="762"/>
      <c r="CI6" s="697"/>
      <c r="CJ6" s="697"/>
      <c r="CK6" s="763"/>
      <c r="CL6" s="707"/>
      <c r="CM6" s="1502"/>
      <c r="CN6" s="1502"/>
      <c r="CO6" s="702"/>
      <c r="CP6" s="708"/>
      <c r="CR6" s="360"/>
      <c r="CS6" s="704"/>
      <c r="CT6" s="761"/>
      <c r="CU6" s="694"/>
      <c r="CV6" s="761"/>
      <c r="CW6" s="761"/>
      <c r="CX6" s="762"/>
      <c r="CY6" s="697"/>
      <c r="CZ6" s="697"/>
      <c r="DA6" s="763"/>
      <c r="DB6" s="707"/>
      <c r="DC6" s="1502"/>
      <c r="DD6" s="1502"/>
      <c r="DE6" s="702"/>
      <c r="DF6" s="708"/>
      <c r="DH6" s="360"/>
      <c r="DI6" s="704"/>
      <c r="DJ6" s="761"/>
      <c r="DK6" s="694"/>
      <c r="DL6" s="761"/>
      <c r="DM6" s="761"/>
      <c r="DN6" s="762"/>
      <c r="DO6" s="697"/>
      <c r="DP6" s="697"/>
      <c r="DQ6" s="763"/>
      <c r="DR6" s="707"/>
      <c r="DS6" s="1502"/>
      <c r="DT6" s="1502"/>
      <c r="DU6" s="702"/>
      <c r="DV6" s="708"/>
      <c r="DX6" s="360"/>
      <c r="DY6" s="704"/>
      <c r="DZ6" s="761"/>
      <c r="EA6" s="694"/>
      <c r="EB6" s="761"/>
      <c r="EC6" s="761"/>
      <c r="ED6" s="762"/>
      <c r="EE6" s="697"/>
      <c r="EF6" s="697"/>
      <c r="EG6" s="763"/>
      <c r="EH6" s="707"/>
      <c r="EI6" s="1502"/>
      <c r="EJ6" s="1502"/>
      <c r="EK6" s="702"/>
      <c r="EL6" s="708"/>
      <c r="EN6" s="360"/>
      <c r="EO6" s="704"/>
      <c r="EP6" s="761"/>
      <c r="EQ6" s="694"/>
      <c r="ER6" s="761"/>
      <c r="ES6" s="761"/>
      <c r="ET6" s="762"/>
      <c r="EU6" s="697"/>
      <c r="EV6" s="697"/>
      <c r="EW6" s="763"/>
      <c r="EX6" s="707"/>
      <c r="EY6" s="1502"/>
      <c r="EZ6" s="1502"/>
      <c r="FA6" s="702"/>
      <c r="FB6" s="708"/>
      <c r="FD6" s="360"/>
      <c r="FE6" s="704"/>
      <c r="FF6" s="761"/>
      <c r="FG6" s="694"/>
      <c r="FH6" s="761"/>
      <c r="FI6" s="761"/>
      <c r="FJ6" s="762"/>
      <c r="FK6" s="697"/>
      <c r="FL6" s="697"/>
      <c r="FM6" s="763"/>
      <c r="FN6" s="707"/>
      <c r="FO6" s="1502"/>
      <c r="FP6" s="1502"/>
      <c r="FQ6" s="702"/>
      <c r="FR6" s="708"/>
      <c r="FT6" s="360"/>
      <c r="FU6" s="704"/>
      <c r="FV6" s="761"/>
      <c r="FW6" s="694"/>
      <c r="FX6" s="761"/>
      <c r="FY6" s="761"/>
      <c r="FZ6" s="762"/>
      <c r="GA6" s="697"/>
      <c r="GB6" s="697"/>
      <c r="GC6" s="763"/>
      <c r="GD6" s="707"/>
      <c r="GE6" s="1502"/>
      <c r="GF6" s="1502"/>
      <c r="GG6" s="702"/>
      <c r="GH6" s="708"/>
      <c r="GJ6" s="360"/>
      <c r="GK6" s="704"/>
      <c r="GL6" s="761"/>
      <c r="GM6" s="694"/>
      <c r="GN6" s="761"/>
      <c r="GO6" s="761"/>
      <c r="GP6" s="762"/>
      <c r="GQ6" s="697"/>
      <c r="GR6" s="697"/>
      <c r="GS6" s="763"/>
      <c r="GT6" s="707"/>
      <c r="GU6" s="1502"/>
      <c r="GV6" s="1502"/>
      <c r="GW6" s="702"/>
      <c r="GX6" s="708"/>
      <c r="GZ6" s="360"/>
      <c r="HA6" s="704"/>
      <c r="HB6" s="761"/>
      <c r="HC6" s="694"/>
      <c r="HD6" s="761"/>
      <c r="HE6" s="761"/>
      <c r="HF6" s="762"/>
      <c r="HG6" s="697"/>
      <c r="HH6" s="697"/>
      <c r="HI6" s="763"/>
      <c r="HJ6" s="707"/>
      <c r="HK6" s="1502"/>
      <c r="HL6" s="1502"/>
      <c r="HM6" s="702"/>
      <c r="HN6" s="708"/>
      <c r="HP6" s="360"/>
      <c r="HQ6" s="704"/>
      <c r="HR6" s="761"/>
      <c r="HS6" s="694"/>
      <c r="HT6" s="761"/>
      <c r="HU6" s="761"/>
      <c r="HV6" s="762"/>
      <c r="HW6" s="697"/>
      <c r="HX6" s="697"/>
      <c r="HY6" s="763"/>
      <c r="HZ6" s="707"/>
      <c r="IA6" s="1502"/>
      <c r="IB6" s="1502"/>
      <c r="IC6" s="702"/>
      <c r="ID6" s="708"/>
      <c r="IF6" s="360"/>
      <c r="IG6" s="704"/>
      <c r="IH6" s="761"/>
      <c r="II6" s="694"/>
      <c r="IJ6" s="761"/>
      <c r="IK6" s="761"/>
      <c r="IL6" s="762"/>
      <c r="IM6" s="697"/>
      <c r="IN6" s="697"/>
      <c r="IO6" s="763"/>
      <c r="IP6" s="707"/>
      <c r="IQ6" s="1502"/>
      <c r="IR6" s="1502"/>
      <c r="IS6" s="702"/>
      <c r="IT6" s="708"/>
      <c r="IV6" s="360"/>
    </row>
    <row r="7" spans="2:256" s="685" customFormat="1" ht="15" customHeight="1">
      <c r="B7" s="712"/>
      <c r="C7" s="713"/>
      <c r="D7" s="714"/>
      <c r="E7" s="713"/>
      <c r="F7" s="743"/>
      <c r="G7" s="716"/>
      <c r="H7" s="755"/>
      <c r="I7" s="745"/>
      <c r="J7" s="746"/>
      <c r="K7" s="747"/>
      <c r="L7" s="1340"/>
      <c r="M7" s="1340"/>
      <c r="N7" s="1341"/>
      <c r="O7" s="1337"/>
      <c r="P7" s="1317"/>
      <c r="Q7" s="704"/>
      <c r="R7" s="1332"/>
      <c r="S7" s="694"/>
      <c r="T7" s="694"/>
      <c r="U7" s="695"/>
      <c r="V7" s="705"/>
      <c r="W7" s="697"/>
      <c r="X7" s="697"/>
      <c r="Y7" s="706"/>
      <c r="Z7" s="707"/>
      <c r="AA7" s="701"/>
      <c r="AB7" s="701"/>
      <c r="AC7" s="702"/>
      <c r="AD7" s="708"/>
      <c r="AF7" s="360"/>
      <c r="AG7" s="704"/>
      <c r="AH7" s="694"/>
      <c r="AI7" s="694"/>
      <c r="AJ7" s="694"/>
      <c r="AK7" s="695"/>
      <c r="AL7" s="705"/>
      <c r="AM7" s="697"/>
      <c r="AN7" s="697"/>
      <c r="AO7" s="706"/>
      <c r="AP7" s="707"/>
      <c r="AQ7" s="701"/>
      <c r="AR7" s="701"/>
      <c r="AS7" s="702"/>
      <c r="AT7" s="708"/>
      <c r="AV7" s="360"/>
      <c r="AW7" s="704"/>
      <c r="AX7" s="694"/>
      <c r="AY7" s="694"/>
      <c r="AZ7" s="694"/>
      <c r="BA7" s="695"/>
      <c r="BB7" s="705"/>
      <c r="BC7" s="697"/>
      <c r="BD7" s="697"/>
      <c r="BE7" s="706"/>
      <c r="BF7" s="707"/>
      <c r="BG7" s="701"/>
      <c r="BH7" s="701"/>
      <c r="BI7" s="702"/>
      <c r="BJ7" s="708"/>
      <c r="BL7" s="360"/>
      <c r="BM7" s="704"/>
      <c r="BN7" s="694"/>
      <c r="BO7" s="694"/>
      <c r="BP7" s="694"/>
      <c r="BQ7" s="695"/>
      <c r="BR7" s="705"/>
      <c r="BS7" s="697"/>
      <c r="BT7" s="697"/>
      <c r="BU7" s="706"/>
      <c r="BV7" s="707"/>
      <c r="BW7" s="701"/>
      <c r="BX7" s="701"/>
      <c r="BY7" s="702"/>
      <c r="BZ7" s="708"/>
      <c r="CB7" s="360"/>
      <c r="CC7" s="704"/>
      <c r="CD7" s="694"/>
      <c r="CE7" s="694"/>
      <c r="CF7" s="694"/>
      <c r="CG7" s="695"/>
      <c r="CH7" s="705"/>
      <c r="CI7" s="697"/>
      <c r="CJ7" s="697"/>
      <c r="CK7" s="706"/>
      <c r="CL7" s="707"/>
      <c r="CM7" s="701"/>
      <c r="CN7" s="701"/>
      <c r="CO7" s="702"/>
      <c r="CP7" s="708"/>
      <c r="CR7" s="360"/>
      <c r="CS7" s="704"/>
      <c r="CT7" s="694"/>
      <c r="CU7" s="694"/>
      <c r="CV7" s="694"/>
      <c r="CW7" s="695"/>
      <c r="CX7" s="705"/>
      <c r="CY7" s="697"/>
      <c r="CZ7" s="697"/>
      <c r="DA7" s="706"/>
      <c r="DB7" s="707"/>
      <c r="DC7" s="701"/>
      <c r="DD7" s="701"/>
      <c r="DE7" s="702"/>
      <c r="DF7" s="708"/>
      <c r="DH7" s="360"/>
      <c r="DI7" s="704"/>
      <c r="DJ7" s="694"/>
      <c r="DK7" s="694"/>
      <c r="DL7" s="694"/>
      <c r="DM7" s="695"/>
      <c r="DN7" s="705"/>
      <c r="DO7" s="697"/>
      <c r="DP7" s="697"/>
      <c r="DQ7" s="706"/>
      <c r="DR7" s="707"/>
      <c r="DS7" s="701"/>
      <c r="DT7" s="701"/>
      <c r="DU7" s="702"/>
      <c r="DV7" s="708"/>
      <c r="DX7" s="360"/>
      <c r="DY7" s="704"/>
      <c r="DZ7" s="694"/>
      <c r="EA7" s="694"/>
      <c r="EB7" s="694"/>
      <c r="EC7" s="695"/>
      <c r="ED7" s="705"/>
      <c r="EE7" s="697"/>
      <c r="EF7" s="697"/>
      <c r="EG7" s="706"/>
      <c r="EH7" s="707"/>
      <c r="EI7" s="701"/>
      <c r="EJ7" s="701"/>
      <c r="EK7" s="702"/>
      <c r="EL7" s="708"/>
      <c r="EN7" s="360"/>
      <c r="EO7" s="704"/>
      <c r="EP7" s="694"/>
      <c r="EQ7" s="694"/>
      <c r="ER7" s="694"/>
      <c r="ES7" s="695"/>
      <c r="ET7" s="705"/>
      <c r="EU7" s="697"/>
      <c r="EV7" s="697"/>
      <c r="EW7" s="706"/>
      <c r="EX7" s="707"/>
      <c r="EY7" s="701"/>
      <c r="EZ7" s="701"/>
      <c r="FA7" s="702"/>
      <c r="FB7" s="708"/>
      <c r="FD7" s="360"/>
      <c r="FE7" s="704"/>
      <c r="FF7" s="694"/>
      <c r="FG7" s="694"/>
      <c r="FH7" s="694"/>
      <c r="FI7" s="695"/>
      <c r="FJ7" s="705"/>
      <c r="FK7" s="697"/>
      <c r="FL7" s="697"/>
      <c r="FM7" s="706"/>
      <c r="FN7" s="707"/>
      <c r="FO7" s="701"/>
      <c r="FP7" s="701"/>
      <c r="FQ7" s="702"/>
      <c r="FR7" s="708"/>
      <c r="FT7" s="360"/>
      <c r="FU7" s="704"/>
      <c r="FV7" s="694"/>
      <c r="FW7" s="694"/>
      <c r="FX7" s="694"/>
      <c r="FY7" s="695"/>
      <c r="FZ7" s="705"/>
      <c r="GA7" s="697"/>
      <c r="GB7" s="697"/>
      <c r="GC7" s="706"/>
      <c r="GD7" s="707"/>
      <c r="GE7" s="701"/>
      <c r="GF7" s="701"/>
      <c r="GG7" s="702"/>
      <c r="GH7" s="708"/>
      <c r="GJ7" s="360"/>
      <c r="GK7" s="704"/>
      <c r="GL7" s="694"/>
      <c r="GM7" s="694"/>
      <c r="GN7" s="694"/>
      <c r="GO7" s="695"/>
      <c r="GP7" s="705"/>
      <c r="GQ7" s="697"/>
      <c r="GR7" s="697"/>
      <c r="GS7" s="706"/>
      <c r="GT7" s="707"/>
      <c r="GU7" s="701"/>
      <c r="GV7" s="701"/>
      <c r="GW7" s="702"/>
      <c r="GX7" s="708"/>
      <c r="GZ7" s="360"/>
      <c r="HA7" s="704"/>
      <c r="HB7" s="694"/>
      <c r="HC7" s="694"/>
      <c r="HD7" s="694"/>
      <c r="HE7" s="695"/>
      <c r="HF7" s="705"/>
      <c r="HG7" s="697"/>
      <c r="HH7" s="697"/>
      <c r="HI7" s="706"/>
      <c r="HJ7" s="707"/>
      <c r="HK7" s="701"/>
      <c r="HL7" s="701"/>
      <c r="HM7" s="702"/>
      <c r="HN7" s="708"/>
      <c r="HP7" s="360"/>
      <c r="HQ7" s="704"/>
      <c r="HR7" s="694"/>
      <c r="HS7" s="694"/>
      <c r="HT7" s="694"/>
      <c r="HU7" s="695"/>
      <c r="HV7" s="705"/>
      <c r="HW7" s="697"/>
      <c r="HX7" s="697"/>
      <c r="HY7" s="706"/>
      <c r="HZ7" s="707"/>
      <c r="IA7" s="701"/>
      <c r="IB7" s="701"/>
      <c r="IC7" s="702"/>
      <c r="ID7" s="708"/>
      <c r="IF7" s="360"/>
      <c r="IG7" s="704"/>
      <c r="IH7" s="694"/>
      <c r="II7" s="694"/>
      <c r="IJ7" s="694"/>
      <c r="IK7" s="695"/>
      <c r="IL7" s="705"/>
      <c r="IM7" s="697"/>
      <c r="IN7" s="697"/>
      <c r="IO7" s="706"/>
      <c r="IP7" s="707"/>
      <c r="IQ7" s="701"/>
      <c r="IR7" s="701"/>
      <c r="IS7" s="702"/>
      <c r="IT7" s="708"/>
      <c r="IV7" s="360"/>
    </row>
    <row r="8" spans="2:256" s="685" customFormat="1" ht="15" customHeight="1">
      <c r="B8" s="726"/>
      <c r="C8" s="727" t="s">
        <v>693</v>
      </c>
      <c r="D8" s="728"/>
      <c r="E8" s="727"/>
      <c r="F8" s="1196">
        <v>1</v>
      </c>
      <c r="G8" s="730" t="s">
        <v>127</v>
      </c>
      <c r="H8" s="758"/>
      <c r="I8" s="751"/>
      <c r="J8" s="752"/>
      <c r="K8" s="753"/>
      <c r="L8" s="1199"/>
      <c r="M8" s="1199"/>
      <c r="N8" s="1200"/>
      <c r="O8" s="1342"/>
      <c r="P8" s="1317"/>
      <c r="Q8" s="704"/>
      <c r="R8" s="761"/>
      <c r="S8" s="694"/>
      <c r="T8" s="761"/>
      <c r="U8" s="761"/>
      <c r="V8" s="762"/>
      <c r="W8" s="697"/>
      <c r="X8" s="697"/>
      <c r="Y8" s="763"/>
      <c r="Z8" s="707"/>
      <c r="AA8" s="725"/>
      <c r="AB8" s="725"/>
      <c r="AC8" s="764"/>
      <c r="AD8" s="708"/>
      <c r="AF8" s="360"/>
      <c r="AG8" s="704"/>
      <c r="AH8" s="761"/>
      <c r="AI8" s="694"/>
      <c r="AJ8" s="761"/>
      <c r="AK8" s="761"/>
      <c r="AL8" s="762"/>
      <c r="AM8" s="697"/>
      <c r="AN8" s="697"/>
      <c r="AO8" s="763"/>
      <c r="AP8" s="707"/>
      <c r="AQ8" s="725"/>
      <c r="AR8" s="725"/>
      <c r="AS8" s="764"/>
      <c r="AT8" s="708"/>
      <c r="AV8" s="360"/>
      <c r="AW8" s="704"/>
      <c r="AX8" s="761"/>
      <c r="AY8" s="694"/>
      <c r="AZ8" s="761"/>
      <c r="BA8" s="761"/>
      <c r="BB8" s="762"/>
      <c r="BC8" s="697"/>
      <c r="BD8" s="697"/>
      <c r="BE8" s="763"/>
      <c r="BF8" s="707"/>
      <c r="BG8" s="725"/>
      <c r="BH8" s="725"/>
      <c r="BI8" s="764"/>
      <c r="BJ8" s="708"/>
      <c r="BL8" s="360"/>
      <c r="BM8" s="704"/>
      <c r="BN8" s="761"/>
      <c r="BO8" s="694"/>
      <c r="BP8" s="761"/>
      <c r="BQ8" s="761"/>
      <c r="BR8" s="762"/>
      <c r="BS8" s="697"/>
      <c r="BT8" s="697"/>
      <c r="BU8" s="763"/>
      <c r="BV8" s="707"/>
      <c r="BW8" s="725"/>
      <c r="BX8" s="725"/>
      <c r="BY8" s="764"/>
      <c r="BZ8" s="708"/>
      <c r="CB8" s="360"/>
      <c r="CC8" s="704"/>
      <c r="CD8" s="761"/>
      <c r="CE8" s="694"/>
      <c r="CF8" s="761"/>
      <c r="CG8" s="761"/>
      <c r="CH8" s="762"/>
      <c r="CI8" s="697"/>
      <c r="CJ8" s="697"/>
      <c r="CK8" s="763"/>
      <c r="CL8" s="707"/>
      <c r="CM8" s="725"/>
      <c r="CN8" s="725"/>
      <c r="CO8" s="764"/>
      <c r="CP8" s="708"/>
      <c r="CR8" s="360"/>
      <c r="CS8" s="704"/>
      <c r="CT8" s="761"/>
      <c r="CU8" s="694"/>
      <c r="CV8" s="761"/>
      <c r="CW8" s="761"/>
      <c r="CX8" s="762"/>
      <c r="CY8" s="697"/>
      <c r="CZ8" s="697"/>
      <c r="DA8" s="763"/>
      <c r="DB8" s="707"/>
      <c r="DC8" s="725"/>
      <c r="DD8" s="725"/>
      <c r="DE8" s="764"/>
      <c r="DF8" s="708"/>
      <c r="DH8" s="360"/>
      <c r="DI8" s="704"/>
      <c r="DJ8" s="761"/>
      <c r="DK8" s="694"/>
      <c r="DL8" s="761"/>
      <c r="DM8" s="761"/>
      <c r="DN8" s="762"/>
      <c r="DO8" s="697"/>
      <c r="DP8" s="697"/>
      <c r="DQ8" s="763"/>
      <c r="DR8" s="707"/>
      <c r="DS8" s="725"/>
      <c r="DT8" s="725"/>
      <c r="DU8" s="764"/>
      <c r="DV8" s="708"/>
      <c r="DX8" s="360"/>
      <c r="DY8" s="704"/>
      <c r="DZ8" s="761"/>
      <c r="EA8" s="694"/>
      <c r="EB8" s="761"/>
      <c r="EC8" s="761"/>
      <c r="ED8" s="762"/>
      <c r="EE8" s="697"/>
      <c r="EF8" s="697"/>
      <c r="EG8" s="763"/>
      <c r="EH8" s="707"/>
      <c r="EI8" s="725"/>
      <c r="EJ8" s="725"/>
      <c r="EK8" s="764"/>
      <c r="EL8" s="708"/>
      <c r="EN8" s="360"/>
      <c r="EO8" s="704"/>
      <c r="EP8" s="761"/>
      <c r="EQ8" s="694"/>
      <c r="ER8" s="761"/>
      <c r="ES8" s="761"/>
      <c r="ET8" s="762"/>
      <c r="EU8" s="697"/>
      <c r="EV8" s="697"/>
      <c r="EW8" s="763"/>
      <c r="EX8" s="707"/>
      <c r="EY8" s="725"/>
      <c r="EZ8" s="725"/>
      <c r="FA8" s="764"/>
      <c r="FB8" s="708"/>
      <c r="FD8" s="360"/>
      <c r="FE8" s="704"/>
      <c r="FF8" s="761"/>
      <c r="FG8" s="694"/>
      <c r="FH8" s="761"/>
      <c r="FI8" s="761"/>
      <c r="FJ8" s="762"/>
      <c r="FK8" s="697"/>
      <c r="FL8" s="697"/>
      <c r="FM8" s="763"/>
      <c r="FN8" s="707"/>
      <c r="FO8" s="725"/>
      <c r="FP8" s="725"/>
      <c r="FQ8" s="764"/>
      <c r="FR8" s="708"/>
      <c r="FT8" s="360"/>
      <c r="FU8" s="704"/>
      <c r="FV8" s="761"/>
      <c r="FW8" s="694"/>
      <c r="FX8" s="761"/>
      <c r="FY8" s="761"/>
      <c r="FZ8" s="762"/>
      <c r="GA8" s="697"/>
      <c r="GB8" s="697"/>
      <c r="GC8" s="763"/>
      <c r="GD8" s="707"/>
      <c r="GE8" s="725"/>
      <c r="GF8" s="725"/>
      <c r="GG8" s="764"/>
      <c r="GH8" s="708"/>
      <c r="GJ8" s="360"/>
      <c r="GK8" s="704"/>
      <c r="GL8" s="761"/>
      <c r="GM8" s="694"/>
      <c r="GN8" s="761"/>
      <c r="GO8" s="761"/>
      <c r="GP8" s="762"/>
      <c r="GQ8" s="697"/>
      <c r="GR8" s="697"/>
      <c r="GS8" s="763"/>
      <c r="GT8" s="707"/>
      <c r="GU8" s="725"/>
      <c r="GV8" s="725"/>
      <c r="GW8" s="764"/>
      <c r="GX8" s="708"/>
      <c r="GZ8" s="360"/>
      <c r="HA8" s="704"/>
      <c r="HB8" s="761"/>
      <c r="HC8" s="694"/>
      <c r="HD8" s="761"/>
      <c r="HE8" s="761"/>
      <c r="HF8" s="762"/>
      <c r="HG8" s="697"/>
      <c r="HH8" s="697"/>
      <c r="HI8" s="763"/>
      <c r="HJ8" s="707"/>
      <c r="HK8" s="725"/>
      <c r="HL8" s="725"/>
      <c r="HM8" s="764"/>
      <c r="HN8" s="708"/>
      <c r="HP8" s="360"/>
      <c r="HQ8" s="704"/>
      <c r="HR8" s="761"/>
      <c r="HS8" s="694"/>
      <c r="HT8" s="761"/>
      <c r="HU8" s="761"/>
      <c r="HV8" s="762"/>
      <c r="HW8" s="697"/>
      <c r="HX8" s="697"/>
      <c r="HY8" s="763"/>
      <c r="HZ8" s="707"/>
      <c r="IA8" s="725"/>
      <c r="IB8" s="725"/>
      <c r="IC8" s="764"/>
      <c r="ID8" s="708"/>
      <c r="IF8" s="360"/>
      <c r="IG8" s="704"/>
      <c r="IH8" s="761"/>
      <c r="II8" s="694"/>
      <c r="IJ8" s="761"/>
      <c r="IK8" s="761"/>
      <c r="IL8" s="762"/>
      <c r="IM8" s="697"/>
      <c r="IN8" s="697"/>
      <c r="IO8" s="763"/>
      <c r="IP8" s="707"/>
      <c r="IQ8" s="725"/>
      <c r="IR8" s="725"/>
      <c r="IS8" s="764"/>
      <c r="IT8" s="708"/>
      <c r="IV8" s="360"/>
    </row>
    <row r="9" spans="2:256" s="685" customFormat="1" ht="15" customHeight="1">
      <c r="B9" s="712"/>
      <c r="C9" s="713"/>
      <c r="D9" s="769"/>
      <c r="E9" s="713" t="s">
        <v>2256</v>
      </c>
      <c r="F9" s="715"/>
      <c r="G9" s="716"/>
      <c r="H9" s="755"/>
      <c r="I9" s="745"/>
      <c r="J9" s="765"/>
      <c r="K9" s="747"/>
      <c r="L9" s="1340"/>
      <c r="M9" s="1340"/>
      <c r="N9" s="1341"/>
      <c r="O9" s="1337"/>
      <c r="P9" s="1317"/>
      <c r="Q9" s="704"/>
      <c r="R9" s="1332"/>
      <c r="S9" s="694"/>
      <c r="T9" s="537"/>
      <c r="U9" s="695"/>
      <c r="V9" s="705"/>
      <c r="W9" s="697"/>
      <c r="X9" s="697"/>
      <c r="Y9" s="706"/>
      <c r="Z9" s="707"/>
      <c r="AA9" s="724"/>
      <c r="AB9" s="724"/>
      <c r="AC9" s="1502"/>
      <c r="AD9" s="1502"/>
      <c r="AF9" s="360"/>
      <c r="AG9" s="704"/>
      <c r="AH9" s="694"/>
      <c r="AI9" s="694"/>
      <c r="AJ9" s="537"/>
      <c r="AK9" s="695"/>
      <c r="AL9" s="705"/>
      <c r="AM9" s="697"/>
      <c r="AN9" s="697"/>
      <c r="AO9" s="706"/>
      <c r="AP9" s="707"/>
      <c r="AQ9" s="724"/>
      <c r="AR9" s="724"/>
      <c r="AS9" s="1502"/>
      <c r="AT9" s="1502"/>
      <c r="AV9" s="360"/>
      <c r="AW9" s="704"/>
      <c r="AX9" s="694"/>
      <c r="AY9" s="694"/>
      <c r="AZ9" s="537"/>
      <c r="BA9" s="695"/>
      <c r="BB9" s="705"/>
      <c r="BC9" s="697"/>
      <c r="BD9" s="697"/>
      <c r="BE9" s="706"/>
      <c r="BF9" s="707"/>
      <c r="BG9" s="724"/>
      <c r="BH9" s="724"/>
      <c r="BI9" s="1502"/>
      <c r="BJ9" s="1502"/>
      <c r="BL9" s="360"/>
      <c r="BM9" s="704"/>
      <c r="BN9" s="694"/>
      <c r="BO9" s="694"/>
      <c r="BP9" s="537"/>
      <c r="BQ9" s="695"/>
      <c r="BR9" s="705"/>
      <c r="BS9" s="697"/>
      <c r="BT9" s="697"/>
      <c r="BU9" s="706"/>
      <c r="BV9" s="707"/>
      <c r="BW9" s="724"/>
      <c r="BX9" s="724"/>
      <c r="BY9" s="1502"/>
      <c r="BZ9" s="1502"/>
      <c r="CB9" s="360"/>
      <c r="CC9" s="704"/>
      <c r="CD9" s="694"/>
      <c r="CE9" s="694"/>
      <c r="CF9" s="537"/>
      <c r="CG9" s="695"/>
      <c r="CH9" s="705"/>
      <c r="CI9" s="697"/>
      <c r="CJ9" s="697"/>
      <c r="CK9" s="706"/>
      <c r="CL9" s="707"/>
      <c r="CM9" s="724"/>
      <c r="CN9" s="724"/>
      <c r="CO9" s="1502"/>
      <c r="CP9" s="1502"/>
      <c r="CR9" s="360"/>
      <c r="CS9" s="704"/>
      <c r="CT9" s="694"/>
      <c r="CU9" s="694"/>
      <c r="CV9" s="537"/>
      <c r="CW9" s="695"/>
      <c r="CX9" s="705"/>
      <c r="CY9" s="697"/>
      <c r="CZ9" s="697"/>
      <c r="DA9" s="706"/>
      <c r="DB9" s="707"/>
      <c r="DC9" s="724"/>
      <c r="DD9" s="724"/>
      <c r="DE9" s="1502"/>
      <c r="DF9" s="1502"/>
      <c r="DH9" s="360"/>
      <c r="DI9" s="704"/>
      <c r="DJ9" s="694"/>
      <c r="DK9" s="694"/>
      <c r="DL9" s="537"/>
      <c r="DM9" s="695"/>
      <c r="DN9" s="705"/>
      <c r="DO9" s="697"/>
      <c r="DP9" s="697"/>
      <c r="DQ9" s="706"/>
      <c r="DR9" s="707"/>
      <c r="DS9" s="724"/>
      <c r="DT9" s="724"/>
      <c r="DU9" s="1502"/>
      <c r="DV9" s="1502"/>
      <c r="DX9" s="360"/>
      <c r="DY9" s="704"/>
      <c r="DZ9" s="694"/>
      <c r="EA9" s="694"/>
      <c r="EB9" s="537"/>
      <c r="EC9" s="695"/>
      <c r="ED9" s="705"/>
      <c r="EE9" s="697"/>
      <c r="EF9" s="697"/>
      <c r="EG9" s="706"/>
      <c r="EH9" s="707"/>
      <c r="EI9" s="724"/>
      <c r="EJ9" s="724"/>
      <c r="EK9" s="1502"/>
      <c r="EL9" s="1502"/>
      <c r="EN9" s="360"/>
      <c r="EO9" s="704"/>
      <c r="EP9" s="694"/>
      <c r="EQ9" s="694"/>
      <c r="ER9" s="537"/>
      <c r="ES9" s="695"/>
      <c r="ET9" s="705"/>
      <c r="EU9" s="697"/>
      <c r="EV9" s="697"/>
      <c r="EW9" s="706"/>
      <c r="EX9" s="707"/>
      <c r="EY9" s="724"/>
      <c r="EZ9" s="724"/>
      <c r="FA9" s="1502"/>
      <c r="FB9" s="1502"/>
      <c r="FD9" s="360"/>
      <c r="FE9" s="704"/>
      <c r="FF9" s="694"/>
      <c r="FG9" s="694"/>
      <c r="FH9" s="537"/>
      <c r="FI9" s="695"/>
      <c r="FJ9" s="705"/>
      <c r="FK9" s="697"/>
      <c r="FL9" s="697"/>
      <c r="FM9" s="706"/>
      <c r="FN9" s="707"/>
      <c r="FO9" s="724"/>
      <c r="FP9" s="724"/>
      <c r="FQ9" s="1502"/>
      <c r="FR9" s="1502"/>
      <c r="FT9" s="360"/>
      <c r="FU9" s="704"/>
      <c r="FV9" s="694"/>
      <c r="FW9" s="694"/>
      <c r="FX9" s="537"/>
      <c r="FY9" s="695"/>
      <c r="FZ9" s="705"/>
      <c r="GA9" s="697"/>
      <c r="GB9" s="697"/>
      <c r="GC9" s="706"/>
      <c r="GD9" s="707"/>
      <c r="GE9" s="724"/>
      <c r="GF9" s="724"/>
      <c r="GG9" s="1502"/>
      <c r="GH9" s="1502"/>
      <c r="GJ9" s="360"/>
      <c r="GK9" s="704"/>
      <c r="GL9" s="694"/>
      <c r="GM9" s="694"/>
      <c r="GN9" s="537"/>
      <c r="GO9" s="695"/>
      <c r="GP9" s="705"/>
      <c r="GQ9" s="697"/>
      <c r="GR9" s="697"/>
      <c r="GS9" s="706"/>
      <c r="GT9" s="707"/>
      <c r="GU9" s="724"/>
      <c r="GV9" s="724"/>
      <c r="GW9" s="1502"/>
      <c r="GX9" s="1502"/>
      <c r="GZ9" s="360"/>
      <c r="HA9" s="704"/>
      <c r="HB9" s="694"/>
      <c r="HC9" s="694"/>
      <c r="HD9" s="537"/>
      <c r="HE9" s="695"/>
      <c r="HF9" s="705"/>
      <c r="HG9" s="697"/>
      <c r="HH9" s="697"/>
      <c r="HI9" s="706"/>
      <c r="HJ9" s="707"/>
      <c r="HK9" s="724"/>
      <c r="HL9" s="724"/>
      <c r="HM9" s="1502"/>
      <c r="HN9" s="1502"/>
      <c r="HP9" s="360"/>
      <c r="HQ9" s="704"/>
      <c r="HR9" s="694"/>
      <c r="HS9" s="694"/>
      <c r="HT9" s="537"/>
      <c r="HU9" s="695"/>
      <c r="HV9" s="705"/>
      <c r="HW9" s="697"/>
      <c r="HX9" s="697"/>
      <c r="HY9" s="706"/>
      <c r="HZ9" s="707"/>
      <c r="IA9" s="724"/>
      <c r="IB9" s="724"/>
      <c r="IC9" s="1502"/>
      <c r="ID9" s="1502"/>
      <c r="IF9" s="360"/>
      <c r="IG9" s="704"/>
      <c r="IH9" s="694"/>
      <c r="II9" s="694"/>
      <c r="IJ9" s="537"/>
      <c r="IK9" s="695"/>
      <c r="IL9" s="705"/>
      <c r="IM9" s="697"/>
      <c r="IN9" s="697"/>
      <c r="IO9" s="706"/>
      <c r="IP9" s="707"/>
      <c r="IQ9" s="724"/>
      <c r="IR9" s="724"/>
      <c r="IS9" s="1502"/>
      <c r="IT9" s="1502"/>
      <c r="IV9" s="360"/>
    </row>
    <row r="10" spans="2:256" s="685" customFormat="1" ht="15" customHeight="1">
      <c r="B10" s="726"/>
      <c r="C10" s="710" t="s">
        <v>695</v>
      </c>
      <c r="D10" s="728"/>
      <c r="E10" s="710" t="s">
        <v>2257</v>
      </c>
      <c r="F10" s="1196">
        <v>1</v>
      </c>
      <c r="G10" s="767" t="s">
        <v>127</v>
      </c>
      <c r="H10" s="758"/>
      <c r="I10" s="751"/>
      <c r="J10" s="768"/>
      <c r="K10" s="753"/>
      <c r="L10" s="1343"/>
      <c r="M10" s="1343"/>
      <c r="N10" s="1200"/>
      <c r="O10" s="1342"/>
      <c r="P10" s="1317"/>
      <c r="Q10" s="704"/>
      <c r="R10" s="1332"/>
      <c r="S10" s="694"/>
      <c r="T10" s="537"/>
      <c r="U10" s="695"/>
      <c r="V10" s="705"/>
      <c r="W10" s="697"/>
      <c r="X10" s="697"/>
      <c r="Y10" s="706"/>
      <c r="Z10" s="707"/>
      <c r="AA10" s="1503"/>
      <c r="AB10" s="1503"/>
      <c r="AC10" s="702"/>
      <c r="AD10" s="739"/>
      <c r="AF10" s="738"/>
      <c r="AG10" s="704"/>
      <c r="AH10" s="694"/>
      <c r="AI10" s="694"/>
      <c r="AJ10" s="537"/>
      <c r="AK10" s="695"/>
      <c r="AL10" s="705"/>
      <c r="AM10" s="697"/>
      <c r="AN10" s="697"/>
      <c r="AO10" s="706"/>
      <c r="AP10" s="707"/>
      <c r="AQ10" s="1503"/>
      <c r="AR10" s="1503"/>
      <c r="AS10" s="702"/>
      <c r="AT10" s="739"/>
      <c r="AV10" s="738"/>
      <c r="AW10" s="704"/>
      <c r="AX10" s="694"/>
      <c r="AY10" s="694"/>
      <c r="AZ10" s="537"/>
      <c r="BA10" s="695"/>
      <c r="BB10" s="705"/>
      <c r="BC10" s="697"/>
      <c r="BD10" s="697"/>
      <c r="BE10" s="706"/>
      <c r="BF10" s="707"/>
      <c r="BG10" s="1503"/>
      <c r="BH10" s="1503"/>
      <c r="BI10" s="702"/>
      <c r="BJ10" s="739"/>
      <c r="BL10" s="738"/>
      <c r="BM10" s="704"/>
      <c r="BN10" s="694"/>
      <c r="BO10" s="694"/>
      <c r="BP10" s="537"/>
      <c r="BQ10" s="695"/>
      <c r="BR10" s="705"/>
      <c r="BS10" s="697"/>
      <c r="BT10" s="697"/>
      <c r="BU10" s="706"/>
      <c r="BV10" s="707"/>
      <c r="BW10" s="1503"/>
      <c r="BX10" s="1503"/>
      <c r="BY10" s="702"/>
      <c r="BZ10" s="739"/>
      <c r="CB10" s="738"/>
      <c r="CC10" s="704"/>
      <c r="CD10" s="694"/>
      <c r="CE10" s="694"/>
      <c r="CF10" s="537"/>
      <c r="CG10" s="695"/>
      <c r="CH10" s="705"/>
      <c r="CI10" s="697"/>
      <c r="CJ10" s="697"/>
      <c r="CK10" s="706"/>
      <c r="CL10" s="707"/>
      <c r="CM10" s="1503"/>
      <c r="CN10" s="1503"/>
      <c r="CO10" s="702"/>
      <c r="CP10" s="739"/>
      <c r="CR10" s="738"/>
      <c r="CS10" s="704"/>
      <c r="CT10" s="694"/>
      <c r="CU10" s="694"/>
      <c r="CV10" s="537"/>
      <c r="CW10" s="695"/>
      <c r="CX10" s="705"/>
      <c r="CY10" s="697"/>
      <c r="CZ10" s="697"/>
      <c r="DA10" s="706"/>
      <c r="DB10" s="707"/>
      <c r="DC10" s="1503"/>
      <c r="DD10" s="1503"/>
      <c r="DE10" s="702"/>
      <c r="DF10" s="739"/>
      <c r="DH10" s="738"/>
      <c r="DI10" s="704"/>
      <c r="DJ10" s="694"/>
      <c r="DK10" s="694"/>
      <c r="DL10" s="537"/>
      <c r="DM10" s="695"/>
      <c r="DN10" s="705"/>
      <c r="DO10" s="697"/>
      <c r="DP10" s="697"/>
      <c r="DQ10" s="706"/>
      <c r="DR10" s="707"/>
      <c r="DS10" s="1503"/>
      <c r="DT10" s="1503"/>
      <c r="DU10" s="702"/>
      <c r="DV10" s="739"/>
      <c r="DX10" s="738"/>
      <c r="DY10" s="704"/>
      <c r="DZ10" s="694"/>
      <c r="EA10" s="694"/>
      <c r="EB10" s="537"/>
      <c r="EC10" s="695"/>
      <c r="ED10" s="705"/>
      <c r="EE10" s="697"/>
      <c r="EF10" s="697"/>
      <c r="EG10" s="706"/>
      <c r="EH10" s="707"/>
      <c r="EI10" s="1503"/>
      <c r="EJ10" s="1503"/>
      <c r="EK10" s="702"/>
      <c r="EL10" s="739"/>
      <c r="EN10" s="738"/>
      <c r="EO10" s="704"/>
      <c r="EP10" s="694"/>
      <c r="EQ10" s="694"/>
      <c r="ER10" s="537"/>
      <c r="ES10" s="695"/>
      <c r="ET10" s="705"/>
      <c r="EU10" s="697"/>
      <c r="EV10" s="697"/>
      <c r="EW10" s="706"/>
      <c r="EX10" s="707"/>
      <c r="EY10" s="1503"/>
      <c r="EZ10" s="1503"/>
      <c r="FA10" s="702"/>
      <c r="FB10" s="739"/>
      <c r="FD10" s="738"/>
      <c r="FE10" s="704"/>
      <c r="FF10" s="694"/>
      <c r="FG10" s="694"/>
      <c r="FH10" s="537"/>
      <c r="FI10" s="695"/>
      <c r="FJ10" s="705"/>
      <c r="FK10" s="697"/>
      <c r="FL10" s="697"/>
      <c r="FM10" s="706"/>
      <c r="FN10" s="707"/>
      <c r="FO10" s="1503"/>
      <c r="FP10" s="1503"/>
      <c r="FQ10" s="702"/>
      <c r="FR10" s="739"/>
      <c r="FT10" s="738"/>
      <c r="FU10" s="704"/>
      <c r="FV10" s="694"/>
      <c r="FW10" s="694"/>
      <c r="FX10" s="537"/>
      <c r="FY10" s="695"/>
      <c r="FZ10" s="705"/>
      <c r="GA10" s="697"/>
      <c r="GB10" s="697"/>
      <c r="GC10" s="706"/>
      <c r="GD10" s="707"/>
      <c r="GE10" s="1503"/>
      <c r="GF10" s="1503"/>
      <c r="GG10" s="702"/>
      <c r="GH10" s="739"/>
      <c r="GJ10" s="738"/>
      <c r="GK10" s="704"/>
      <c r="GL10" s="694"/>
      <c r="GM10" s="694"/>
      <c r="GN10" s="537"/>
      <c r="GO10" s="695"/>
      <c r="GP10" s="705"/>
      <c r="GQ10" s="697"/>
      <c r="GR10" s="697"/>
      <c r="GS10" s="706"/>
      <c r="GT10" s="707"/>
      <c r="GU10" s="1503"/>
      <c r="GV10" s="1503"/>
      <c r="GW10" s="702"/>
      <c r="GX10" s="739"/>
      <c r="GZ10" s="738"/>
      <c r="HA10" s="704"/>
      <c r="HB10" s="694"/>
      <c r="HC10" s="694"/>
      <c r="HD10" s="537"/>
      <c r="HE10" s="695"/>
      <c r="HF10" s="705"/>
      <c r="HG10" s="697"/>
      <c r="HH10" s="697"/>
      <c r="HI10" s="706"/>
      <c r="HJ10" s="707"/>
      <c r="HK10" s="1503"/>
      <c r="HL10" s="1503"/>
      <c r="HM10" s="702"/>
      <c r="HN10" s="739"/>
      <c r="HP10" s="738"/>
      <c r="HQ10" s="704"/>
      <c r="HR10" s="694"/>
      <c r="HS10" s="694"/>
      <c r="HT10" s="537"/>
      <c r="HU10" s="695"/>
      <c r="HV10" s="705"/>
      <c r="HW10" s="697"/>
      <c r="HX10" s="697"/>
      <c r="HY10" s="706"/>
      <c r="HZ10" s="707"/>
      <c r="IA10" s="1503"/>
      <c r="IB10" s="1503"/>
      <c r="IC10" s="702"/>
      <c r="ID10" s="739"/>
      <c r="IF10" s="738"/>
      <c r="IG10" s="704"/>
      <c r="IH10" s="694"/>
      <c r="II10" s="694"/>
      <c r="IJ10" s="537"/>
      <c r="IK10" s="695"/>
      <c r="IL10" s="705"/>
      <c r="IM10" s="697"/>
      <c r="IN10" s="697"/>
      <c r="IO10" s="706"/>
      <c r="IP10" s="707"/>
      <c r="IQ10" s="1503"/>
      <c r="IR10" s="1503"/>
      <c r="IS10" s="702"/>
      <c r="IT10" s="739"/>
      <c r="IV10" s="738"/>
    </row>
    <row r="11" spans="2:256" s="685" customFormat="1" ht="15" customHeight="1">
      <c r="B11" s="712"/>
      <c r="C11" s="713"/>
      <c r="D11" s="769"/>
      <c r="E11" s="1046"/>
      <c r="F11" s="715"/>
      <c r="G11" s="716"/>
      <c r="H11" s="755"/>
      <c r="I11" s="745"/>
      <c r="J11" s="746"/>
      <c r="K11" s="747"/>
      <c r="L11" s="1340"/>
      <c r="M11" s="1340"/>
      <c r="N11" s="1341"/>
      <c r="O11" s="1337"/>
      <c r="P11" s="1317"/>
      <c r="Q11" s="704"/>
      <c r="R11" s="1332"/>
      <c r="S11" s="694"/>
      <c r="T11" s="537"/>
      <c r="U11" s="695"/>
      <c r="V11" s="705"/>
      <c r="W11" s="697"/>
      <c r="X11" s="697"/>
      <c r="Y11" s="706"/>
      <c r="Z11" s="707"/>
      <c r="AA11" s="701"/>
      <c r="AB11" s="701"/>
      <c r="AC11" s="702"/>
      <c r="AD11" s="708"/>
      <c r="AF11" s="360"/>
      <c r="AG11" s="704"/>
      <c r="AH11" s="694"/>
      <c r="AI11" s="694"/>
      <c r="AJ11" s="537"/>
      <c r="AK11" s="695"/>
      <c r="AL11" s="705"/>
      <c r="AM11" s="697"/>
      <c r="AN11" s="697"/>
      <c r="AO11" s="706"/>
      <c r="AP11" s="707"/>
      <c r="AQ11" s="701"/>
      <c r="AR11" s="701"/>
      <c r="AS11" s="702"/>
      <c r="AT11" s="708"/>
      <c r="AV11" s="360"/>
      <c r="AW11" s="704"/>
      <c r="AX11" s="694"/>
      <c r="AY11" s="694"/>
      <c r="AZ11" s="537"/>
      <c r="BA11" s="695"/>
      <c r="BB11" s="705"/>
      <c r="BC11" s="697"/>
      <c r="BD11" s="697"/>
      <c r="BE11" s="706"/>
      <c r="BF11" s="707"/>
      <c r="BG11" s="701"/>
      <c r="BH11" s="701"/>
      <c r="BI11" s="702"/>
      <c r="BJ11" s="708"/>
      <c r="BL11" s="360"/>
      <c r="BM11" s="704"/>
      <c r="BN11" s="694"/>
      <c r="BO11" s="694"/>
      <c r="BP11" s="537"/>
      <c r="BQ11" s="695"/>
      <c r="BR11" s="705"/>
      <c r="BS11" s="697"/>
      <c r="BT11" s="697"/>
      <c r="BU11" s="706"/>
      <c r="BV11" s="707"/>
      <c r="BW11" s="701"/>
      <c r="BX11" s="701"/>
      <c r="BY11" s="702"/>
      <c r="BZ11" s="708"/>
      <c r="CB11" s="360"/>
      <c r="CC11" s="704"/>
      <c r="CD11" s="694"/>
      <c r="CE11" s="694"/>
      <c r="CF11" s="537"/>
      <c r="CG11" s="695"/>
      <c r="CH11" s="705"/>
      <c r="CI11" s="697"/>
      <c r="CJ11" s="697"/>
      <c r="CK11" s="706"/>
      <c r="CL11" s="707"/>
      <c r="CM11" s="701"/>
      <c r="CN11" s="701"/>
      <c r="CO11" s="702"/>
      <c r="CP11" s="708"/>
      <c r="CR11" s="360"/>
      <c r="CS11" s="704"/>
      <c r="CT11" s="694"/>
      <c r="CU11" s="694"/>
      <c r="CV11" s="537"/>
      <c r="CW11" s="695"/>
      <c r="CX11" s="705"/>
      <c r="CY11" s="697"/>
      <c r="CZ11" s="697"/>
      <c r="DA11" s="706"/>
      <c r="DB11" s="707"/>
      <c r="DC11" s="701"/>
      <c r="DD11" s="701"/>
      <c r="DE11" s="702"/>
      <c r="DF11" s="708"/>
      <c r="DH11" s="360"/>
      <c r="DI11" s="704"/>
      <c r="DJ11" s="694"/>
      <c r="DK11" s="694"/>
      <c r="DL11" s="537"/>
      <c r="DM11" s="695"/>
      <c r="DN11" s="705"/>
      <c r="DO11" s="697"/>
      <c r="DP11" s="697"/>
      <c r="DQ11" s="706"/>
      <c r="DR11" s="707"/>
      <c r="DS11" s="701"/>
      <c r="DT11" s="701"/>
      <c r="DU11" s="702"/>
      <c r="DV11" s="708"/>
      <c r="DX11" s="360"/>
      <c r="DY11" s="704"/>
      <c r="DZ11" s="694"/>
      <c r="EA11" s="694"/>
      <c r="EB11" s="537"/>
      <c r="EC11" s="695"/>
      <c r="ED11" s="705"/>
      <c r="EE11" s="697"/>
      <c r="EF11" s="697"/>
      <c r="EG11" s="706"/>
      <c r="EH11" s="707"/>
      <c r="EI11" s="701"/>
      <c r="EJ11" s="701"/>
      <c r="EK11" s="702"/>
      <c r="EL11" s="708"/>
      <c r="EN11" s="360"/>
      <c r="EO11" s="704"/>
      <c r="EP11" s="694"/>
      <c r="EQ11" s="694"/>
      <c r="ER11" s="537"/>
      <c r="ES11" s="695"/>
      <c r="ET11" s="705"/>
      <c r="EU11" s="697"/>
      <c r="EV11" s="697"/>
      <c r="EW11" s="706"/>
      <c r="EX11" s="707"/>
      <c r="EY11" s="701"/>
      <c r="EZ11" s="701"/>
      <c r="FA11" s="702"/>
      <c r="FB11" s="708"/>
      <c r="FD11" s="360"/>
      <c r="FE11" s="704"/>
      <c r="FF11" s="694"/>
      <c r="FG11" s="694"/>
      <c r="FH11" s="537"/>
      <c r="FI11" s="695"/>
      <c r="FJ11" s="705"/>
      <c r="FK11" s="697"/>
      <c r="FL11" s="697"/>
      <c r="FM11" s="706"/>
      <c r="FN11" s="707"/>
      <c r="FO11" s="701"/>
      <c r="FP11" s="701"/>
      <c r="FQ11" s="702"/>
      <c r="FR11" s="708"/>
      <c r="FT11" s="360"/>
      <c r="FU11" s="704"/>
      <c r="FV11" s="694"/>
      <c r="FW11" s="694"/>
      <c r="FX11" s="537"/>
      <c r="FY11" s="695"/>
      <c r="FZ11" s="705"/>
      <c r="GA11" s="697"/>
      <c r="GB11" s="697"/>
      <c r="GC11" s="706"/>
      <c r="GD11" s="707"/>
      <c r="GE11" s="701"/>
      <c r="GF11" s="701"/>
      <c r="GG11" s="702"/>
      <c r="GH11" s="708"/>
      <c r="GJ11" s="360"/>
      <c r="GK11" s="704"/>
      <c r="GL11" s="694"/>
      <c r="GM11" s="694"/>
      <c r="GN11" s="537"/>
      <c r="GO11" s="695"/>
      <c r="GP11" s="705"/>
      <c r="GQ11" s="697"/>
      <c r="GR11" s="697"/>
      <c r="GS11" s="706"/>
      <c r="GT11" s="707"/>
      <c r="GU11" s="701"/>
      <c r="GV11" s="701"/>
      <c r="GW11" s="702"/>
      <c r="GX11" s="708"/>
      <c r="GZ11" s="360"/>
      <c r="HA11" s="704"/>
      <c r="HB11" s="694"/>
      <c r="HC11" s="694"/>
      <c r="HD11" s="537"/>
      <c r="HE11" s="695"/>
      <c r="HF11" s="705"/>
      <c r="HG11" s="697"/>
      <c r="HH11" s="697"/>
      <c r="HI11" s="706"/>
      <c r="HJ11" s="707"/>
      <c r="HK11" s="701"/>
      <c r="HL11" s="701"/>
      <c r="HM11" s="702"/>
      <c r="HN11" s="708"/>
      <c r="HP11" s="360"/>
      <c r="HQ11" s="704"/>
      <c r="HR11" s="694"/>
      <c r="HS11" s="694"/>
      <c r="HT11" s="537"/>
      <c r="HU11" s="695"/>
      <c r="HV11" s="705"/>
      <c r="HW11" s="697"/>
      <c r="HX11" s="697"/>
      <c r="HY11" s="706"/>
      <c r="HZ11" s="707"/>
      <c r="IA11" s="701"/>
      <c r="IB11" s="701"/>
      <c r="IC11" s="702"/>
      <c r="ID11" s="708"/>
      <c r="IF11" s="360"/>
      <c r="IG11" s="704"/>
      <c r="IH11" s="694"/>
      <c r="II11" s="694"/>
      <c r="IJ11" s="537"/>
      <c r="IK11" s="695"/>
      <c r="IL11" s="705"/>
      <c r="IM11" s="697"/>
      <c r="IN11" s="697"/>
      <c r="IO11" s="706"/>
      <c r="IP11" s="707"/>
      <c r="IQ11" s="701"/>
      <c r="IR11" s="701"/>
      <c r="IS11" s="702"/>
      <c r="IT11" s="708"/>
      <c r="IV11" s="360"/>
    </row>
    <row r="12" spans="2:256" s="685" customFormat="1" ht="15" customHeight="1">
      <c r="B12" s="726"/>
      <c r="C12" s="710"/>
      <c r="D12" s="773"/>
      <c r="E12" s="522"/>
      <c r="F12" s="766"/>
      <c r="G12" s="767"/>
      <c r="H12" s="758"/>
      <c r="I12" s="751"/>
      <c r="J12" s="1201"/>
      <c r="K12" s="753"/>
      <c r="L12" s="784"/>
      <c r="M12" s="784"/>
      <c r="N12" s="1200"/>
      <c r="O12" s="1344"/>
      <c r="P12" s="1317"/>
      <c r="Q12" s="704"/>
      <c r="R12" s="1332"/>
      <c r="S12" s="694"/>
      <c r="T12" s="537"/>
      <c r="U12" s="695"/>
      <c r="V12" s="705"/>
      <c r="W12" s="697"/>
      <c r="X12" s="697"/>
      <c r="Y12" s="706"/>
      <c r="Z12" s="707"/>
      <c r="AA12" s="1503"/>
      <c r="AB12" s="1503"/>
      <c r="AC12" s="702"/>
      <c r="AD12" s="739"/>
      <c r="AF12" s="360"/>
      <c r="AG12" s="704"/>
      <c r="AH12" s="694"/>
      <c r="AI12" s="694"/>
      <c r="AJ12" s="537"/>
      <c r="AK12" s="695"/>
      <c r="AL12" s="705"/>
      <c r="AM12" s="697"/>
      <c r="AN12" s="697"/>
      <c r="AO12" s="706"/>
      <c r="AP12" s="707"/>
      <c r="AQ12" s="1503"/>
      <c r="AR12" s="1503"/>
      <c r="AS12" s="702"/>
      <c r="AT12" s="739"/>
      <c r="AV12" s="360"/>
      <c r="AW12" s="704"/>
      <c r="AX12" s="694"/>
      <c r="AY12" s="694"/>
      <c r="AZ12" s="537"/>
      <c r="BA12" s="695"/>
      <c r="BB12" s="705"/>
      <c r="BC12" s="697"/>
      <c r="BD12" s="697"/>
      <c r="BE12" s="706"/>
      <c r="BF12" s="707"/>
      <c r="BG12" s="1503"/>
      <c r="BH12" s="1503"/>
      <c r="BI12" s="702"/>
      <c r="BJ12" s="739"/>
      <c r="BL12" s="360"/>
      <c r="BM12" s="704"/>
      <c r="BN12" s="694"/>
      <c r="BO12" s="694"/>
      <c r="BP12" s="537"/>
      <c r="BQ12" s="695"/>
      <c r="BR12" s="705"/>
      <c r="BS12" s="697"/>
      <c r="BT12" s="697"/>
      <c r="BU12" s="706"/>
      <c r="BV12" s="707"/>
      <c r="BW12" s="1503"/>
      <c r="BX12" s="1503"/>
      <c r="BY12" s="702"/>
      <c r="BZ12" s="739"/>
      <c r="CB12" s="360"/>
      <c r="CC12" s="704"/>
      <c r="CD12" s="694"/>
      <c r="CE12" s="694"/>
      <c r="CF12" s="537"/>
      <c r="CG12" s="695"/>
      <c r="CH12" s="705"/>
      <c r="CI12" s="697"/>
      <c r="CJ12" s="697"/>
      <c r="CK12" s="706"/>
      <c r="CL12" s="707"/>
      <c r="CM12" s="1503"/>
      <c r="CN12" s="1503"/>
      <c r="CO12" s="702"/>
      <c r="CP12" s="739"/>
      <c r="CR12" s="360"/>
      <c r="CS12" s="704"/>
      <c r="CT12" s="694"/>
      <c r="CU12" s="694"/>
      <c r="CV12" s="537"/>
      <c r="CW12" s="695"/>
      <c r="CX12" s="705"/>
      <c r="CY12" s="697"/>
      <c r="CZ12" s="697"/>
      <c r="DA12" s="706"/>
      <c r="DB12" s="707"/>
      <c r="DC12" s="1503"/>
      <c r="DD12" s="1503"/>
      <c r="DE12" s="702"/>
      <c r="DF12" s="739"/>
      <c r="DH12" s="360"/>
      <c r="DI12" s="704"/>
      <c r="DJ12" s="694"/>
      <c r="DK12" s="694"/>
      <c r="DL12" s="537"/>
      <c r="DM12" s="695"/>
      <c r="DN12" s="705"/>
      <c r="DO12" s="697"/>
      <c r="DP12" s="697"/>
      <c r="DQ12" s="706"/>
      <c r="DR12" s="707"/>
      <c r="DS12" s="1503"/>
      <c r="DT12" s="1503"/>
      <c r="DU12" s="702"/>
      <c r="DV12" s="739"/>
      <c r="DX12" s="360"/>
      <c r="DY12" s="704"/>
      <c r="DZ12" s="694"/>
      <c r="EA12" s="694"/>
      <c r="EB12" s="537"/>
      <c r="EC12" s="695"/>
      <c r="ED12" s="705"/>
      <c r="EE12" s="697"/>
      <c r="EF12" s="697"/>
      <c r="EG12" s="706"/>
      <c r="EH12" s="707"/>
      <c r="EI12" s="1503"/>
      <c r="EJ12" s="1503"/>
      <c r="EK12" s="702"/>
      <c r="EL12" s="739"/>
      <c r="EN12" s="360"/>
      <c r="EO12" s="704"/>
      <c r="EP12" s="694"/>
      <c r="EQ12" s="694"/>
      <c r="ER12" s="537"/>
      <c r="ES12" s="695"/>
      <c r="ET12" s="705"/>
      <c r="EU12" s="697"/>
      <c r="EV12" s="697"/>
      <c r="EW12" s="706"/>
      <c r="EX12" s="707"/>
      <c r="EY12" s="1503"/>
      <c r="EZ12" s="1503"/>
      <c r="FA12" s="702"/>
      <c r="FB12" s="739"/>
      <c r="FD12" s="360"/>
      <c r="FE12" s="704"/>
      <c r="FF12" s="694"/>
      <c r="FG12" s="694"/>
      <c r="FH12" s="537"/>
      <c r="FI12" s="695"/>
      <c r="FJ12" s="705"/>
      <c r="FK12" s="697"/>
      <c r="FL12" s="697"/>
      <c r="FM12" s="706"/>
      <c r="FN12" s="707"/>
      <c r="FO12" s="1503"/>
      <c r="FP12" s="1503"/>
      <c r="FQ12" s="702"/>
      <c r="FR12" s="739"/>
      <c r="FT12" s="360"/>
      <c r="FU12" s="704"/>
      <c r="FV12" s="694"/>
      <c r="FW12" s="694"/>
      <c r="FX12" s="537"/>
      <c r="FY12" s="695"/>
      <c r="FZ12" s="705"/>
      <c r="GA12" s="697"/>
      <c r="GB12" s="697"/>
      <c r="GC12" s="706"/>
      <c r="GD12" s="707"/>
      <c r="GE12" s="1503"/>
      <c r="GF12" s="1503"/>
      <c r="GG12" s="702"/>
      <c r="GH12" s="739"/>
      <c r="GJ12" s="360"/>
      <c r="GK12" s="704"/>
      <c r="GL12" s="694"/>
      <c r="GM12" s="694"/>
      <c r="GN12" s="537"/>
      <c r="GO12" s="695"/>
      <c r="GP12" s="705"/>
      <c r="GQ12" s="697"/>
      <c r="GR12" s="697"/>
      <c r="GS12" s="706"/>
      <c r="GT12" s="707"/>
      <c r="GU12" s="1503"/>
      <c r="GV12" s="1503"/>
      <c r="GW12" s="702"/>
      <c r="GX12" s="739"/>
      <c r="GZ12" s="360"/>
      <c r="HA12" s="704"/>
      <c r="HB12" s="694"/>
      <c r="HC12" s="694"/>
      <c r="HD12" s="537"/>
      <c r="HE12" s="695"/>
      <c r="HF12" s="705"/>
      <c r="HG12" s="697"/>
      <c r="HH12" s="697"/>
      <c r="HI12" s="706"/>
      <c r="HJ12" s="707"/>
      <c r="HK12" s="1503"/>
      <c r="HL12" s="1503"/>
      <c r="HM12" s="702"/>
      <c r="HN12" s="739"/>
      <c r="HP12" s="360"/>
      <c r="HQ12" s="704"/>
      <c r="HR12" s="694"/>
      <c r="HS12" s="694"/>
      <c r="HT12" s="537"/>
      <c r="HU12" s="695"/>
      <c r="HV12" s="705"/>
      <c r="HW12" s="697"/>
      <c r="HX12" s="697"/>
      <c r="HY12" s="706"/>
      <c r="HZ12" s="707"/>
      <c r="IA12" s="1503"/>
      <c r="IB12" s="1503"/>
      <c r="IC12" s="702"/>
      <c r="ID12" s="739"/>
      <c r="IF12" s="360"/>
      <c r="IG12" s="704"/>
      <c r="IH12" s="694"/>
      <c r="II12" s="694"/>
      <c r="IJ12" s="537"/>
      <c r="IK12" s="695"/>
      <c r="IL12" s="705"/>
      <c r="IM12" s="697"/>
      <c r="IN12" s="697"/>
      <c r="IO12" s="706"/>
      <c r="IP12" s="707"/>
      <c r="IQ12" s="1503"/>
      <c r="IR12" s="1503"/>
      <c r="IS12" s="702"/>
      <c r="IT12" s="739"/>
      <c r="IV12" s="360"/>
    </row>
    <row r="13" spans="2:256" s="685" customFormat="1" ht="15" customHeight="1">
      <c r="B13" s="712"/>
      <c r="C13" s="713"/>
      <c r="D13" s="769"/>
      <c r="E13" s="713"/>
      <c r="F13" s="1202"/>
      <c r="G13" s="716"/>
      <c r="H13" s="744"/>
      <c r="I13" s="745"/>
      <c r="J13" s="746"/>
      <c r="K13" s="747"/>
      <c r="L13" s="1340"/>
      <c r="M13" s="1340"/>
      <c r="N13" s="1341"/>
      <c r="O13" s="1337"/>
      <c r="P13" s="1317"/>
      <c r="Q13" s="704"/>
      <c r="R13" s="1332"/>
      <c r="S13" s="694"/>
      <c r="T13" s="694"/>
      <c r="U13" s="695"/>
      <c r="V13" s="705"/>
      <c r="W13" s="697"/>
      <c r="X13" s="697"/>
      <c r="Y13" s="706"/>
      <c r="Z13" s="707"/>
      <c r="AA13" s="701"/>
      <c r="AB13" s="701"/>
      <c r="AC13" s="702"/>
      <c r="AD13" s="708"/>
      <c r="AF13" s="360"/>
      <c r="AG13" s="704"/>
      <c r="AH13" s="694"/>
      <c r="AI13" s="694"/>
      <c r="AJ13" s="694"/>
      <c r="AK13" s="695"/>
      <c r="AL13" s="705"/>
      <c r="AM13" s="697"/>
      <c r="AN13" s="697"/>
      <c r="AO13" s="706"/>
      <c r="AP13" s="707"/>
      <c r="AQ13" s="701"/>
      <c r="AR13" s="701"/>
      <c r="AS13" s="702"/>
      <c r="AT13" s="708"/>
      <c r="AV13" s="360"/>
      <c r="AW13" s="704"/>
      <c r="AX13" s="694"/>
      <c r="AY13" s="694"/>
      <c r="AZ13" s="694"/>
      <c r="BA13" s="695"/>
      <c r="BB13" s="705"/>
      <c r="BC13" s="697"/>
      <c r="BD13" s="697"/>
      <c r="BE13" s="706"/>
      <c r="BF13" s="707"/>
      <c r="BG13" s="701"/>
      <c r="BH13" s="701"/>
      <c r="BI13" s="702"/>
      <c r="BJ13" s="708"/>
      <c r="BL13" s="360"/>
      <c r="BM13" s="704"/>
      <c r="BN13" s="694"/>
      <c r="BO13" s="694"/>
      <c r="BP13" s="694"/>
      <c r="BQ13" s="695"/>
      <c r="BR13" s="705"/>
      <c r="BS13" s="697"/>
      <c r="BT13" s="697"/>
      <c r="BU13" s="706"/>
      <c r="BV13" s="707"/>
      <c r="BW13" s="701"/>
      <c r="BX13" s="701"/>
      <c r="BY13" s="702"/>
      <c r="BZ13" s="708"/>
      <c r="CB13" s="360"/>
      <c r="CC13" s="704"/>
      <c r="CD13" s="694"/>
      <c r="CE13" s="694"/>
      <c r="CF13" s="694"/>
      <c r="CG13" s="695"/>
      <c r="CH13" s="705"/>
      <c r="CI13" s="697"/>
      <c r="CJ13" s="697"/>
      <c r="CK13" s="706"/>
      <c r="CL13" s="707"/>
      <c r="CM13" s="701"/>
      <c r="CN13" s="701"/>
      <c r="CO13" s="702"/>
      <c r="CP13" s="708"/>
      <c r="CR13" s="360"/>
      <c r="CS13" s="704"/>
      <c r="CT13" s="694"/>
      <c r="CU13" s="694"/>
      <c r="CV13" s="694"/>
      <c r="CW13" s="695"/>
      <c r="CX13" s="705"/>
      <c r="CY13" s="697"/>
      <c r="CZ13" s="697"/>
      <c r="DA13" s="706"/>
      <c r="DB13" s="707"/>
      <c r="DC13" s="701"/>
      <c r="DD13" s="701"/>
      <c r="DE13" s="702"/>
      <c r="DF13" s="708"/>
      <c r="DH13" s="360"/>
      <c r="DI13" s="704"/>
      <c r="DJ13" s="694"/>
      <c r="DK13" s="694"/>
      <c r="DL13" s="694"/>
      <c r="DM13" s="695"/>
      <c r="DN13" s="705"/>
      <c r="DO13" s="697"/>
      <c r="DP13" s="697"/>
      <c r="DQ13" s="706"/>
      <c r="DR13" s="707"/>
      <c r="DS13" s="701"/>
      <c r="DT13" s="701"/>
      <c r="DU13" s="702"/>
      <c r="DV13" s="708"/>
      <c r="DX13" s="360"/>
      <c r="DY13" s="704"/>
      <c r="DZ13" s="694"/>
      <c r="EA13" s="694"/>
      <c r="EB13" s="694"/>
      <c r="EC13" s="695"/>
      <c r="ED13" s="705"/>
      <c r="EE13" s="697"/>
      <c r="EF13" s="697"/>
      <c r="EG13" s="706"/>
      <c r="EH13" s="707"/>
      <c r="EI13" s="701"/>
      <c r="EJ13" s="701"/>
      <c r="EK13" s="702"/>
      <c r="EL13" s="708"/>
      <c r="EN13" s="360"/>
      <c r="EO13" s="704"/>
      <c r="EP13" s="694"/>
      <c r="EQ13" s="694"/>
      <c r="ER13" s="694"/>
      <c r="ES13" s="695"/>
      <c r="ET13" s="705"/>
      <c r="EU13" s="697"/>
      <c r="EV13" s="697"/>
      <c r="EW13" s="706"/>
      <c r="EX13" s="707"/>
      <c r="EY13" s="701"/>
      <c r="EZ13" s="701"/>
      <c r="FA13" s="702"/>
      <c r="FB13" s="708"/>
      <c r="FD13" s="360"/>
      <c r="FE13" s="704"/>
      <c r="FF13" s="694"/>
      <c r="FG13" s="694"/>
      <c r="FH13" s="694"/>
      <c r="FI13" s="695"/>
      <c r="FJ13" s="705"/>
      <c r="FK13" s="697"/>
      <c r="FL13" s="697"/>
      <c r="FM13" s="706"/>
      <c r="FN13" s="707"/>
      <c r="FO13" s="701"/>
      <c r="FP13" s="701"/>
      <c r="FQ13" s="702"/>
      <c r="FR13" s="708"/>
      <c r="FT13" s="360"/>
      <c r="FU13" s="704"/>
      <c r="FV13" s="694"/>
      <c r="FW13" s="694"/>
      <c r="FX13" s="694"/>
      <c r="FY13" s="695"/>
      <c r="FZ13" s="705"/>
      <c r="GA13" s="697"/>
      <c r="GB13" s="697"/>
      <c r="GC13" s="706"/>
      <c r="GD13" s="707"/>
      <c r="GE13" s="701"/>
      <c r="GF13" s="701"/>
      <c r="GG13" s="702"/>
      <c r="GH13" s="708"/>
      <c r="GJ13" s="360"/>
      <c r="GK13" s="704"/>
      <c r="GL13" s="694"/>
      <c r="GM13" s="694"/>
      <c r="GN13" s="694"/>
      <c r="GO13" s="695"/>
      <c r="GP13" s="705"/>
      <c r="GQ13" s="697"/>
      <c r="GR13" s="697"/>
      <c r="GS13" s="706"/>
      <c r="GT13" s="707"/>
      <c r="GU13" s="701"/>
      <c r="GV13" s="701"/>
      <c r="GW13" s="702"/>
      <c r="GX13" s="708"/>
      <c r="GZ13" s="360"/>
      <c r="HA13" s="704"/>
      <c r="HB13" s="694"/>
      <c r="HC13" s="694"/>
      <c r="HD13" s="694"/>
      <c r="HE13" s="695"/>
      <c r="HF13" s="705"/>
      <c r="HG13" s="697"/>
      <c r="HH13" s="697"/>
      <c r="HI13" s="706"/>
      <c r="HJ13" s="707"/>
      <c r="HK13" s="701"/>
      <c r="HL13" s="701"/>
      <c r="HM13" s="702"/>
      <c r="HN13" s="708"/>
      <c r="HP13" s="360"/>
      <c r="HQ13" s="704"/>
      <c r="HR13" s="694"/>
      <c r="HS13" s="694"/>
      <c r="HT13" s="694"/>
      <c r="HU13" s="695"/>
      <c r="HV13" s="705"/>
      <c r="HW13" s="697"/>
      <c r="HX13" s="697"/>
      <c r="HY13" s="706"/>
      <c r="HZ13" s="707"/>
      <c r="IA13" s="701"/>
      <c r="IB13" s="701"/>
      <c r="IC13" s="702"/>
      <c r="ID13" s="708"/>
      <c r="IF13" s="360"/>
      <c r="IG13" s="704"/>
      <c r="IH13" s="694"/>
      <c r="II13" s="694"/>
      <c r="IJ13" s="694"/>
      <c r="IK13" s="695"/>
      <c r="IL13" s="705"/>
      <c r="IM13" s="697"/>
      <c r="IN13" s="697"/>
      <c r="IO13" s="706"/>
      <c r="IP13" s="707"/>
      <c r="IQ13" s="701"/>
      <c r="IR13" s="701"/>
      <c r="IS13" s="702"/>
      <c r="IT13" s="708"/>
      <c r="IV13" s="360"/>
    </row>
    <row r="14" spans="2:256" s="685" customFormat="1" ht="15" customHeight="1">
      <c r="B14" s="726"/>
      <c r="C14" s="727"/>
      <c r="D14" s="773"/>
      <c r="E14" s="727"/>
      <c r="F14" s="729"/>
      <c r="G14" s="730"/>
      <c r="H14" s="750"/>
      <c r="I14" s="751"/>
      <c r="J14" s="752"/>
      <c r="K14" s="753"/>
      <c r="L14" s="1199"/>
      <c r="M14" s="1199"/>
      <c r="N14" s="1200"/>
      <c r="O14" s="1342"/>
      <c r="P14" s="1317"/>
      <c r="Q14" s="704"/>
      <c r="R14" s="1332"/>
      <c r="S14" s="694"/>
      <c r="T14" s="537"/>
      <c r="U14" s="695"/>
      <c r="V14" s="705"/>
      <c r="W14" s="697"/>
      <c r="X14" s="697"/>
      <c r="Y14" s="706"/>
      <c r="Z14" s="707"/>
      <c r="AA14" s="1503"/>
      <c r="AB14" s="1503"/>
      <c r="AC14" s="702"/>
      <c r="AD14" s="739"/>
      <c r="AF14" s="360"/>
      <c r="AG14" s="704"/>
      <c r="AH14" s="694"/>
      <c r="AI14" s="694"/>
      <c r="AJ14" s="537"/>
      <c r="AK14" s="695"/>
      <c r="AL14" s="705"/>
      <c r="AM14" s="697"/>
      <c r="AN14" s="697"/>
      <c r="AO14" s="706"/>
      <c r="AP14" s="707"/>
      <c r="AQ14" s="1503"/>
      <c r="AR14" s="1503"/>
      <c r="AS14" s="702"/>
      <c r="AT14" s="739"/>
      <c r="AV14" s="360"/>
      <c r="AW14" s="704"/>
      <c r="AX14" s="694"/>
      <c r="AY14" s="694"/>
      <c r="AZ14" s="537"/>
      <c r="BA14" s="695"/>
      <c r="BB14" s="705"/>
      <c r="BC14" s="697"/>
      <c r="BD14" s="697"/>
      <c r="BE14" s="706"/>
      <c r="BF14" s="707"/>
      <c r="BG14" s="1503"/>
      <c r="BH14" s="1503"/>
      <c r="BI14" s="702"/>
      <c r="BJ14" s="739"/>
      <c r="BL14" s="360"/>
      <c r="BM14" s="704"/>
      <c r="BN14" s="694"/>
      <c r="BO14" s="694"/>
      <c r="BP14" s="537"/>
      <c r="BQ14" s="695"/>
      <c r="BR14" s="705"/>
      <c r="BS14" s="697"/>
      <c r="BT14" s="697"/>
      <c r="BU14" s="706"/>
      <c r="BV14" s="707"/>
      <c r="BW14" s="1503"/>
      <c r="BX14" s="1503"/>
      <c r="BY14" s="702"/>
      <c r="BZ14" s="739"/>
      <c r="CB14" s="360"/>
      <c r="CC14" s="704"/>
      <c r="CD14" s="694"/>
      <c r="CE14" s="694"/>
      <c r="CF14" s="537"/>
      <c r="CG14" s="695"/>
      <c r="CH14" s="705"/>
      <c r="CI14" s="697"/>
      <c r="CJ14" s="697"/>
      <c r="CK14" s="706"/>
      <c r="CL14" s="707"/>
      <c r="CM14" s="1503"/>
      <c r="CN14" s="1503"/>
      <c r="CO14" s="702"/>
      <c r="CP14" s="739"/>
      <c r="CR14" s="360"/>
      <c r="CS14" s="704"/>
      <c r="CT14" s="694"/>
      <c r="CU14" s="694"/>
      <c r="CV14" s="537"/>
      <c r="CW14" s="695"/>
      <c r="CX14" s="705"/>
      <c r="CY14" s="697"/>
      <c r="CZ14" s="697"/>
      <c r="DA14" s="706"/>
      <c r="DB14" s="707"/>
      <c r="DC14" s="1503"/>
      <c r="DD14" s="1503"/>
      <c r="DE14" s="702"/>
      <c r="DF14" s="739"/>
      <c r="DH14" s="360"/>
      <c r="DI14" s="704"/>
      <c r="DJ14" s="694"/>
      <c r="DK14" s="694"/>
      <c r="DL14" s="537"/>
      <c r="DM14" s="695"/>
      <c r="DN14" s="705"/>
      <c r="DO14" s="697"/>
      <c r="DP14" s="697"/>
      <c r="DQ14" s="706"/>
      <c r="DR14" s="707"/>
      <c r="DS14" s="1503"/>
      <c r="DT14" s="1503"/>
      <c r="DU14" s="702"/>
      <c r="DV14" s="739"/>
      <c r="DX14" s="360"/>
      <c r="DY14" s="704"/>
      <c r="DZ14" s="694"/>
      <c r="EA14" s="694"/>
      <c r="EB14" s="537"/>
      <c r="EC14" s="695"/>
      <c r="ED14" s="705"/>
      <c r="EE14" s="697"/>
      <c r="EF14" s="697"/>
      <c r="EG14" s="706"/>
      <c r="EH14" s="707"/>
      <c r="EI14" s="1503"/>
      <c r="EJ14" s="1503"/>
      <c r="EK14" s="702"/>
      <c r="EL14" s="739"/>
      <c r="EN14" s="360"/>
      <c r="EO14" s="704"/>
      <c r="EP14" s="694"/>
      <c r="EQ14" s="694"/>
      <c r="ER14" s="537"/>
      <c r="ES14" s="695"/>
      <c r="ET14" s="705"/>
      <c r="EU14" s="697"/>
      <c r="EV14" s="697"/>
      <c r="EW14" s="706"/>
      <c r="EX14" s="707"/>
      <c r="EY14" s="1503"/>
      <c r="EZ14" s="1503"/>
      <c r="FA14" s="702"/>
      <c r="FB14" s="739"/>
      <c r="FD14" s="360"/>
      <c r="FE14" s="704"/>
      <c r="FF14" s="694"/>
      <c r="FG14" s="694"/>
      <c r="FH14" s="537"/>
      <c r="FI14" s="695"/>
      <c r="FJ14" s="705"/>
      <c r="FK14" s="697"/>
      <c r="FL14" s="697"/>
      <c r="FM14" s="706"/>
      <c r="FN14" s="707"/>
      <c r="FO14" s="1503"/>
      <c r="FP14" s="1503"/>
      <c r="FQ14" s="702"/>
      <c r="FR14" s="739"/>
      <c r="FT14" s="360"/>
      <c r="FU14" s="704"/>
      <c r="FV14" s="694"/>
      <c r="FW14" s="694"/>
      <c r="FX14" s="537"/>
      <c r="FY14" s="695"/>
      <c r="FZ14" s="705"/>
      <c r="GA14" s="697"/>
      <c r="GB14" s="697"/>
      <c r="GC14" s="706"/>
      <c r="GD14" s="707"/>
      <c r="GE14" s="1503"/>
      <c r="GF14" s="1503"/>
      <c r="GG14" s="702"/>
      <c r="GH14" s="739"/>
      <c r="GJ14" s="360"/>
      <c r="GK14" s="704"/>
      <c r="GL14" s="694"/>
      <c r="GM14" s="694"/>
      <c r="GN14" s="537"/>
      <c r="GO14" s="695"/>
      <c r="GP14" s="705"/>
      <c r="GQ14" s="697"/>
      <c r="GR14" s="697"/>
      <c r="GS14" s="706"/>
      <c r="GT14" s="707"/>
      <c r="GU14" s="1503"/>
      <c r="GV14" s="1503"/>
      <c r="GW14" s="702"/>
      <c r="GX14" s="739"/>
      <c r="GZ14" s="360"/>
      <c r="HA14" s="704"/>
      <c r="HB14" s="694"/>
      <c r="HC14" s="694"/>
      <c r="HD14" s="537"/>
      <c r="HE14" s="695"/>
      <c r="HF14" s="705"/>
      <c r="HG14" s="697"/>
      <c r="HH14" s="697"/>
      <c r="HI14" s="706"/>
      <c r="HJ14" s="707"/>
      <c r="HK14" s="1503"/>
      <c r="HL14" s="1503"/>
      <c r="HM14" s="702"/>
      <c r="HN14" s="739"/>
      <c r="HP14" s="360"/>
      <c r="HQ14" s="704"/>
      <c r="HR14" s="694"/>
      <c r="HS14" s="694"/>
      <c r="HT14" s="537"/>
      <c r="HU14" s="695"/>
      <c r="HV14" s="705"/>
      <c r="HW14" s="697"/>
      <c r="HX14" s="697"/>
      <c r="HY14" s="706"/>
      <c r="HZ14" s="707"/>
      <c r="IA14" s="1503"/>
      <c r="IB14" s="1503"/>
      <c r="IC14" s="702"/>
      <c r="ID14" s="739"/>
      <c r="IF14" s="360"/>
      <c r="IG14" s="704"/>
      <c r="IH14" s="694"/>
      <c r="II14" s="694"/>
      <c r="IJ14" s="537"/>
      <c r="IK14" s="695"/>
      <c r="IL14" s="705"/>
      <c r="IM14" s="697"/>
      <c r="IN14" s="697"/>
      <c r="IO14" s="706"/>
      <c r="IP14" s="707"/>
      <c r="IQ14" s="1503"/>
      <c r="IR14" s="1503"/>
      <c r="IS14" s="702"/>
      <c r="IT14" s="739"/>
      <c r="IV14" s="360"/>
    </row>
    <row r="15" spans="2:256" s="685" customFormat="1" ht="15" customHeight="1">
      <c r="B15" s="712"/>
      <c r="C15" s="713"/>
      <c r="D15" s="769"/>
      <c r="E15" s="713"/>
      <c r="F15" s="715"/>
      <c r="G15" s="716"/>
      <c r="H15" s="744"/>
      <c r="I15" s="745"/>
      <c r="J15" s="746"/>
      <c r="K15" s="747"/>
      <c r="L15" s="1340"/>
      <c r="M15" s="1340"/>
      <c r="N15" s="1341"/>
      <c r="O15" s="1337"/>
      <c r="P15" s="1317"/>
      <c r="Q15" s="704"/>
      <c r="R15" s="1332"/>
      <c r="S15" s="694"/>
      <c r="T15" s="694"/>
      <c r="U15" s="695"/>
      <c r="V15" s="705"/>
      <c r="W15" s="697"/>
      <c r="X15" s="697"/>
      <c r="Y15" s="706"/>
      <c r="Z15" s="707"/>
      <c r="AA15" s="701"/>
      <c r="AB15" s="701"/>
      <c r="AC15" s="702"/>
      <c r="AD15" s="708"/>
      <c r="AF15" s="360"/>
      <c r="AG15" s="704"/>
      <c r="AH15" s="694"/>
      <c r="AI15" s="694"/>
      <c r="AJ15" s="694"/>
      <c r="AK15" s="695"/>
      <c r="AL15" s="705"/>
      <c r="AM15" s="697"/>
      <c r="AN15" s="697"/>
      <c r="AO15" s="706"/>
      <c r="AP15" s="707"/>
      <c r="AQ15" s="701"/>
      <c r="AR15" s="701"/>
      <c r="AS15" s="702"/>
      <c r="AT15" s="708"/>
      <c r="AV15" s="360"/>
      <c r="AW15" s="704"/>
      <c r="AX15" s="694"/>
      <c r="AY15" s="694"/>
      <c r="AZ15" s="694"/>
      <c r="BA15" s="695"/>
      <c r="BB15" s="705"/>
      <c r="BC15" s="697"/>
      <c r="BD15" s="697"/>
      <c r="BE15" s="706"/>
      <c r="BF15" s="707"/>
      <c r="BG15" s="701"/>
      <c r="BH15" s="701"/>
      <c r="BI15" s="702"/>
      <c r="BJ15" s="708"/>
      <c r="BL15" s="360"/>
      <c r="BM15" s="704"/>
      <c r="BN15" s="694"/>
      <c r="BO15" s="694"/>
      <c r="BP15" s="694"/>
      <c r="BQ15" s="695"/>
      <c r="BR15" s="705"/>
      <c r="BS15" s="697"/>
      <c r="BT15" s="697"/>
      <c r="BU15" s="706"/>
      <c r="BV15" s="707"/>
      <c r="BW15" s="701"/>
      <c r="BX15" s="701"/>
      <c r="BY15" s="702"/>
      <c r="BZ15" s="708"/>
      <c r="CB15" s="360"/>
      <c r="CC15" s="704"/>
      <c r="CD15" s="694"/>
      <c r="CE15" s="694"/>
      <c r="CF15" s="694"/>
      <c r="CG15" s="695"/>
      <c r="CH15" s="705"/>
      <c r="CI15" s="697"/>
      <c r="CJ15" s="697"/>
      <c r="CK15" s="706"/>
      <c r="CL15" s="707"/>
      <c r="CM15" s="701"/>
      <c r="CN15" s="701"/>
      <c r="CO15" s="702"/>
      <c r="CP15" s="708"/>
      <c r="CR15" s="360"/>
      <c r="CS15" s="704"/>
      <c r="CT15" s="694"/>
      <c r="CU15" s="694"/>
      <c r="CV15" s="694"/>
      <c r="CW15" s="695"/>
      <c r="CX15" s="705"/>
      <c r="CY15" s="697"/>
      <c r="CZ15" s="697"/>
      <c r="DA15" s="706"/>
      <c r="DB15" s="707"/>
      <c r="DC15" s="701"/>
      <c r="DD15" s="701"/>
      <c r="DE15" s="702"/>
      <c r="DF15" s="708"/>
      <c r="DH15" s="360"/>
      <c r="DI15" s="704"/>
      <c r="DJ15" s="694"/>
      <c r="DK15" s="694"/>
      <c r="DL15" s="694"/>
      <c r="DM15" s="695"/>
      <c r="DN15" s="705"/>
      <c r="DO15" s="697"/>
      <c r="DP15" s="697"/>
      <c r="DQ15" s="706"/>
      <c r="DR15" s="707"/>
      <c r="DS15" s="701"/>
      <c r="DT15" s="701"/>
      <c r="DU15" s="702"/>
      <c r="DV15" s="708"/>
      <c r="DX15" s="360"/>
      <c r="DY15" s="704"/>
      <c r="DZ15" s="694"/>
      <c r="EA15" s="694"/>
      <c r="EB15" s="694"/>
      <c r="EC15" s="695"/>
      <c r="ED15" s="705"/>
      <c r="EE15" s="697"/>
      <c r="EF15" s="697"/>
      <c r="EG15" s="706"/>
      <c r="EH15" s="707"/>
      <c r="EI15" s="701"/>
      <c r="EJ15" s="701"/>
      <c r="EK15" s="702"/>
      <c r="EL15" s="708"/>
      <c r="EN15" s="360"/>
      <c r="EO15" s="704"/>
      <c r="EP15" s="694"/>
      <c r="EQ15" s="694"/>
      <c r="ER15" s="694"/>
      <c r="ES15" s="695"/>
      <c r="ET15" s="705"/>
      <c r="EU15" s="697"/>
      <c r="EV15" s="697"/>
      <c r="EW15" s="706"/>
      <c r="EX15" s="707"/>
      <c r="EY15" s="701"/>
      <c r="EZ15" s="701"/>
      <c r="FA15" s="702"/>
      <c r="FB15" s="708"/>
      <c r="FD15" s="360"/>
      <c r="FE15" s="704"/>
      <c r="FF15" s="694"/>
      <c r="FG15" s="694"/>
      <c r="FH15" s="694"/>
      <c r="FI15" s="695"/>
      <c r="FJ15" s="705"/>
      <c r="FK15" s="697"/>
      <c r="FL15" s="697"/>
      <c r="FM15" s="706"/>
      <c r="FN15" s="707"/>
      <c r="FO15" s="701"/>
      <c r="FP15" s="701"/>
      <c r="FQ15" s="702"/>
      <c r="FR15" s="708"/>
      <c r="FT15" s="360"/>
      <c r="FU15" s="704"/>
      <c r="FV15" s="694"/>
      <c r="FW15" s="694"/>
      <c r="FX15" s="694"/>
      <c r="FY15" s="695"/>
      <c r="FZ15" s="705"/>
      <c r="GA15" s="697"/>
      <c r="GB15" s="697"/>
      <c r="GC15" s="706"/>
      <c r="GD15" s="707"/>
      <c r="GE15" s="701"/>
      <c r="GF15" s="701"/>
      <c r="GG15" s="702"/>
      <c r="GH15" s="708"/>
      <c r="GJ15" s="360"/>
      <c r="GK15" s="704"/>
      <c r="GL15" s="694"/>
      <c r="GM15" s="694"/>
      <c r="GN15" s="694"/>
      <c r="GO15" s="695"/>
      <c r="GP15" s="705"/>
      <c r="GQ15" s="697"/>
      <c r="GR15" s="697"/>
      <c r="GS15" s="706"/>
      <c r="GT15" s="707"/>
      <c r="GU15" s="701"/>
      <c r="GV15" s="701"/>
      <c r="GW15" s="702"/>
      <c r="GX15" s="708"/>
      <c r="GZ15" s="360"/>
      <c r="HA15" s="704"/>
      <c r="HB15" s="694"/>
      <c r="HC15" s="694"/>
      <c r="HD15" s="694"/>
      <c r="HE15" s="695"/>
      <c r="HF15" s="705"/>
      <c r="HG15" s="697"/>
      <c r="HH15" s="697"/>
      <c r="HI15" s="706"/>
      <c r="HJ15" s="707"/>
      <c r="HK15" s="701"/>
      <c r="HL15" s="701"/>
      <c r="HM15" s="702"/>
      <c r="HN15" s="708"/>
      <c r="HP15" s="360"/>
      <c r="HQ15" s="704"/>
      <c r="HR15" s="694"/>
      <c r="HS15" s="694"/>
      <c r="HT15" s="694"/>
      <c r="HU15" s="695"/>
      <c r="HV15" s="705"/>
      <c r="HW15" s="697"/>
      <c r="HX15" s="697"/>
      <c r="HY15" s="706"/>
      <c r="HZ15" s="707"/>
      <c r="IA15" s="701"/>
      <c r="IB15" s="701"/>
      <c r="IC15" s="702"/>
      <c r="ID15" s="708"/>
      <c r="IF15" s="360"/>
      <c r="IG15" s="704"/>
      <c r="IH15" s="694"/>
      <c r="II15" s="694"/>
      <c r="IJ15" s="694"/>
      <c r="IK15" s="695"/>
      <c r="IL15" s="705"/>
      <c r="IM15" s="697"/>
      <c r="IN15" s="697"/>
      <c r="IO15" s="706"/>
      <c r="IP15" s="707"/>
      <c r="IQ15" s="701"/>
      <c r="IR15" s="701"/>
      <c r="IS15" s="702"/>
      <c r="IT15" s="708"/>
      <c r="IV15" s="360"/>
    </row>
    <row r="16" spans="2:256" s="685" customFormat="1" ht="15" customHeight="1">
      <c r="B16" s="726"/>
      <c r="C16" s="727"/>
      <c r="D16" s="773"/>
      <c r="E16" s="727"/>
      <c r="F16" s="1196"/>
      <c r="G16" s="730"/>
      <c r="H16" s="750"/>
      <c r="I16" s="751"/>
      <c r="J16" s="752"/>
      <c r="K16" s="753"/>
      <c r="L16" s="740"/>
      <c r="M16" s="740"/>
      <c r="N16" s="1200"/>
      <c r="O16" s="1342"/>
      <c r="P16" s="1317"/>
      <c r="Q16" s="704"/>
      <c r="R16" s="761"/>
      <c r="S16" s="694"/>
      <c r="T16" s="761"/>
      <c r="U16" s="761"/>
      <c r="V16" s="762"/>
      <c r="W16" s="697"/>
      <c r="X16" s="697"/>
      <c r="Y16" s="763"/>
      <c r="Z16" s="707"/>
      <c r="AA16" s="725"/>
      <c r="AB16" s="725"/>
      <c r="AC16" s="764"/>
      <c r="AD16" s="708"/>
      <c r="AF16" s="360"/>
      <c r="AG16" s="704"/>
      <c r="AH16" s="761"/>
      <c r="AI16" s="694"/>
      <c r="AJ16" s="761"/>
      <c r="AK16" s="761"/>
      <c r="AL16" s="762"/>
      <c r="AM16" s="697"/>
      <c r="AN16" s="697"/>
      <c r="AO16" s="763"/>
      <c r="AP16" s="707"/>
      <c r="AQ16" s="725"/>
      <c r="AR16" s="725"/>
      <c r="AS16" s="764"/>
      <c r="AT16" s="708"/>
      <c r="AV16" s="360"/>
      <c r="AW16" s="704"/>
      <c r="AX16" s="761"/>
      <c r="AY16" s="694"/>
      <c r="AZ16" s="761"/>
      <c r="BA16" s="761"/>
      <c r="BB16" s="762"/>
      <c r="BC16" s="697"/>
      <c r="BD16" s="697"/>
      <c r="BE16" s="763"/>
      <c r="BF16" s="707"/>
      <c r="BG16" s="725"/>
      <c r="BH16" s="725"/>
      <c r="BI16" s="764"/>
      <c r="BJ16" s="708"/>
      <c r="BL16" s="360"/>
      <c r="BM16" s="704"/>
      <c r="BN16" s="761"/>
      <c r="BO16" s="694"/>
      <c r="BP16" s="761"/>
      <c r="BQ16" s="761"/>
      <c r="BR16" s="762"/>
      <c r="BS16" s="697"/>
      <c r="BT16" s="697"/>
      <c r="BU16" s="763"/>
      <c r="BV16" s="707"/>
      <c r="BW16" s="725"/>
      <c r="BX16" s="725"/>
      <c r="BY16" s="764"/>
      <c r="BZ16" s="708"/>
      <c r="CB16" s="360"/>
      <c r="CC16" s="704"/>
      <c r="CD16" s="761"/>
      <c r="CE16" s="694"/>
      <c r="CF16" s="761"/>
      <c r="CG16" s="761"/>
      <c r="CH16" s="762"/>
      <c r="CI16" s="697"/>
      <c r="CJ16" s="697"/>
      <c r="CK16" s="763"/>
      <c r="CL16" s="707"/>
      <c r="CM16" s="725"/>
      <c r="CN16" s="725"/>
      <c r="CO16" s="764"/>
      <c r="CP16" s="708"/>
      <c r="CR16" s="360"/>
      <c r="CS16" s="704"/>
      <c r="CT16" s="761"/>
      <c r="CU16" s="694"/>
      <c r="CV16" s="761"/>
      <c r="CW16" s="761"/>
      <c r="CX16" s="762"/>
      <c r="CY16" s="697"/>
      <c r="CZ16" s="697"/>
      <c r="DA16" s="763"/>
      <c r="DB16" s="707"/>
      <c r="DC16" s="725"/>
      <c r="DD16" s="725"/>
      <c r="DE16" s="764"/>
      <c r="DF16" s="708"/>
      <c r="DH16" s="360"/>
      <c r="DI16" s="704"/>
      <c r="DJ16" s="761"/>
      <c r="DK16" s="694"/>
      <c r="DL16" s="761"/>
      <c r="DM16" s="761"/>
      <c r="DN16" s="762"/>
      <c r="DO16" s="697"/>
      <c r="DP16" s="697"/>
      <c r="DQ16" s="763"/>
      <c r="DR16" s="707"/>
      <c r="DS16" s="725"/>
      <c r="DT16" s="725"/>
      <c r="DU16" s="764"/>
      <c r="DV16" s="708"/>
      <c r="DX16" s="360"/>
      <c r="DY16" s="704"/>
      <c r="DZ16" s="761"/>
      <c r="EA16" s="694"/>
      <c r="EB16" s="761"/>
      <c r="EC16" s="761"/>
      <c r="ED16" s="762"/>
      <c r="EE16" s="697"/>
      <c r="EF16" s="697"/>
      <c r="EG16" s="763"/>
      <c r="EH16" s="707"/>
      <c r="EI16" s="725"/>
      <c r="EJ16" s="725"/>
      <c r="EK16" s="764"/>
      <c r="EL16" s="708"/>
      <c r="EN16" s="360"/>
      <c r="EO16" s="704"/>
      <c r="EP16" s="761"/>
      <c r="EQ16" s="694"/>
      <c r="ER16" s="761"/>
      <c r="ES16" s="761"/>
      <c r="ET16" s="762"/>
      <c r="EU16" s="697"/>
      <c r="EV16" s="697"/>
      <c r="EW16" s="763"/>
      <c r="EX16" s="707"/>
      <c r="EY16" s="725"/>
      <c r="EZ16" s="725"/>
      <c r="FA16" s="764"/>
      <c r="FB16" s="708"/>
      <c r="FD16" s="360"/>
      <c r="FE16" s="704"/>
      <c r="FF16" s="761"/>
      <c r="FG16" s="694"/>
      <c r="FH16" s="761"/>
      <c r="FI16" s="761"/>
      <c r="FJ16" s="762"/>
      <c r="FK16" s="697"/>
      <c r="FL16" s="697"/>
      <c r="FM16" s="763"/>
      <c r="FN16" s="707"/>
      <c r="FO16" s="725"/>
      <c r="FP16" s="725"/>
      <c r="FQ16" s="764"/>
      <c r="FR16" s="708"/>
      <c r="FT16" s="360"/>
      <c r="FU16" s="704"/>
      <c r="FV16" s="761"/>
      <c r="FW16" s="694"/>
      <c r="FX16" s="761"/>
      <c r="FY16" s="761"/>
      <c r="FZ16" s="762"/>
      <c r="GA16" s="697"/>
      <c r="GB16" s="697"/>
      <c r="GC16" s="763"/>
      <c r="GD16" s="707"/>
      <c r="GE16" s="725"/>
      <c r="GF16" s="725"/>
      <c r="GG16" s="764"/>
      <c r="GH16" s="708"/>
      <c r="GJ16" s="360"/>
      <c r="GK16" s="704"/>
      <c r="GL16" s="761"/>
      <c r="GM16" s="694"/>
      <c r="GN16" s="761"/>
      <c r="GO16" s="761"/>
      <c r="GP16" s="762"/>
      <c r="GQ16" s="697"/>
      <c r="GR16" s="697"/>
      <c r="GS16" s="763"/>
      <c r="GT16" s="707"/>
      <c r="GU16" s="725"/>
      <c r="GV16" s="725"/>
      <c r="GW16" s="764"/>
      <c r="GX16" s="708"/>
      <c r="GZ16" s="360"/>
      <c r="HA16" s="704"/>
      <c r="HB16" s="761"/>
      <c r="HC16" s="694"/>
      <c r="HD16" s="761"/>
      <c r="HE16" s="761"/>
      <c r="HF16" s="762"/>
      <c r="HG16" s="697"/>
      <c r="HH16" s="697"/>
      <c r="HI16" s="763"/>
      <c r="HJ16" s="707"/>
      <c r="HK16" s="725"/>
      <c r="HL16" s="725"/>
      <c r="HM16" s="764"/>
      <c r="HN16" s="708"/>
      <c r="HP16" s="360"/>
      <c r="HQ16" s="704"/>
      <c r="HR16" s="761"/>
      <c r="HS16" s="694"/>
      <c r="HT16" s="761"/>
      <c r="HU16" s="761"/>
      <c r="HV16" s="762"/>
      <c r="HW16" s="697"/>
      <c r="HX16" s="697"/>
      <c r="HY16" s="763"/>
      <c r="HZ16" s="707"/>
      <c r="IA16" s="725"/>
      <c r="IB16" s="725"/>
      <c r="IC16" s="764"/>
      <c r="ID16" s="708"/>
      <c r="IF16" s="360"/>
      <c r="IG16" s="704"/>
      <c r="IH16" s="761"/>
      <c r="II16" s="694"/>
      <c r="IJ16" s="761"/>
      <c r="IK16" s="761"/>
      <c r="IL16" s="762"/>
      <c r="IM16" s="697"/>
      <c r="IN16" s="697"/>
      <c r="IO16" s="763"/>
      <c r="IP16" s="707"/>
      <c r="IQ16" s="725"/>
      <c r="IR16" s="725"/>
      <c r="IS16" s="764"/>
      <c r="IT16" s="708"/>
      <c r="IV16" s="360"/>
    </row>
    <row r="17" spans="2:256" s="685" customFormat="1" ht="15" customHeight="1">
      <c r="B17" s="712"/>
      <c r="C17" s="713"/>
      <c r="D17" s="769"/>
      <c r="E17" s="713"/>
      <c r="F17" s="1202"/>
      <c r="G17" s="716"/>
      <c r="H17" s="744"/>
      <c r="I17" s="745"/>
      <c r="J17" s="746"/>
      <c r="K17" s="747"/>
      <c r="L17" s="1340"/>
      <c r="M17" s="1340"/>
      <c r="N17" s="1341"/>
      <c r="O17" s="1337"/>
      <c r="P17" s="1317"/>
      <c r="Q17" s="704"/>
      <c r="R17" s="1332"/>
      <c r="S17" s="694"/>
      <c r="T17" s="694"/>
      <c r="U17" s="695"/>
      <c r="V17" s="705"/>
      <c r="W17" s="697"/>
      <c r="X17" s="697"/>
      <c r="Y17" s="706"/>
      <c r="Z17" s="707"/>
      <c r="AA17" s="701"/>
      <c r="AB17" s="701"/>
      <c r="AC17" s="702"/>
      <c r="AD17" s="708"/>
      <c r="AF17" s="360"/>
      <c r="AG17" s="704"/>
      <c r="AH17" s="694"/>
      <c r="AI17" s="694"/>
      <c r="AJ17" s="694"/>
      <c r="AK17" s="695"/>
      <c r="AL17" s="705"/>
      <c r="AM17" s="697"/>
      <c r="AN17" s="697"/>
      <c r="AO17" s="706"/>
      <c r="AP17" s="707"/>
      <c r="AQ17" s="701"/>
      <c r="AR17" s="701"/>
      <c r="AS17" s="702"/>
      <c r="AT17" s="708"/>
      <c r="AV17" s="360"/>
      <c r="AW17" s="704"/>
      <c r="AX17" s="694"/>
      <c r="AY17" s="694"/>
      <c r="AZ17" s="694"/>
      <c r="BA17" s="695"/>
      <c r="BB17" s="705"/>
      <c r="BC17" s="697"/>
      <c r="BD17" s="697"/>
      <c r="BE17" s="706"/>
      <c r="BF17" s="707"/>
      <c r="BG17" s="701"/>
      <c r="BH17" s="701"/>
      <c r="BI17" s="702"/>
      <c r="BJ17" s="708"/>
      <c r="BL17" s="360"/>
      <c r="BM17" s="704"/>
      <c r="BN17" s="694"/>
      <c r="BO17" s="694"/>
      <c r="BP17" s="694"/>
      <c r="BQ17" s="695"/>
      <c r="BR17" s="705"/>
      <c r="BS17" s="697"/>
      <c r="BT17" s="697"/>
      <c r="BU17" s="706"/>
      <c r="BV17" s="707"/>
      <c r="BW17" s="701"/>
      <c r="BX17" s="701"/>
      <c r="BY17" s="702"/>
      <c r="BZ17" s="708"/>
      <c r="CB17" s="360"/>
      <c r="CC17" s="704"/>
      <c r="CD17" s="694"/>
      <c r="CE17" s="694"/>
      <c r="CF17" s="694"/>
      <c r="CG17" s="695"/>
      <c r="CH17" s="705"/>
      <c r="CI17" s="697"/>
      <c r="CJ17" s="697"/>
      <c r="CK17" s="706"/>
      <c r="CL17" s="707"/>
      <c r="CM17" s="701"/>
      <c r="CN17" s="701"/>
      <c r="CO17" s="702"/>
      <c r="CP17" s="708"/>
      <c r="CR17" s="360"/>
      <c r="CS17" s="704"/>
      <c r="CT17" s="694"/>
      <c r="CU17" s="694"/>
      <c r="CV17" s="694"/>
      <c r="CW17" s="695"/>
      <c r="CX17" s="705"/>
      <c r="CY17" s="697"/>
      <c r="CZ17" s="697"/>
      <c r="DA17" s="706"/>
      <c r="DB17" s="707"/>
      <c r="DC17" s="701"/>
      <c r="DD17" s="701"/>
      <c r="DE17" s="702"/>
      <c r="DF17" s="708"/>
      <c r="DH17" s="360"/>
      <c r="DI17" s="704"/>
      <c r="DJ17" s="694"/>
      <c r="DK17" s="694"/>
      <c r="DL17" s="694"/>
      <c r="DM17" s="695"/>
      <c r="DN17" s="705"/>
      <c r="DO17" s="697"/>
      <c r="DP17" s="697"/>
      <c r="DQ17" s="706"/>
      <c r="DR17" s="707"/>
      <c r="DS17" s="701"/>
      <c r="DT17" s="701"/>
      <c r="DU17" s="702"/>
      <c r="DV17" s="708"/>
      <c r="DX17" s="360"/>
      <c r="DY17" s="704"/>
      <c r="DZ17" s="694"/>
      <c r="EA17" s="694"/>
      <c r="EB17" s="694"/>
      <c r="EC17" s="695"/>
      <c r="ED17" s="705"/>
      <c r="EE17" s="697"/>
      <c r="EF17" s="697"/>
      <c r="EG17" s="706"/>
      <c r="EH17" s="707"/>
      <c r="EI17" s="701"/>
      <c r="EJ17" s="701"/>
      <c r="EK17" s="702"/>
      <c r="EL17" s="708"/>
      <c r="EN17" s="360"/>
      <c r="EO17" s="704"/>
      <c r="EP17" s="694"/>
      <c r="EQ17" s="694"/>
      <c r="ER17" s="694"/>
      <c r="ES17" s="695"/>
      <c r="ET17" s="705"/>
      <c r="EU17" s="697"/>
      <c r="EV17" s="697"/>
      <c r="EW17" s="706"/>
      <c r="EX17" s="707"/>
      <c r="EY17" s="701"/>
      <c r="EZ17" s="701"/>
      <c r="FA17" s="702"/>
      <c r="FB17" s="708"/>
      <c r="FD17" s="360"/>
      <c r="FE17" s="704"/>
      <c r="FF17" s="694"/>
      <c r="FG17" s="694"/>
      <c r="FH17" s="694"/>
      <c r="FI17" s="695"/>
      <c r="FJ17" s="705"/>
      <c r="FK17" s="697"/>
      <c r="FL17" s="697"/>
      <c r="FM17" s="706"/>
      <c r="FN17" s="707"/>
      <c r="FO17" s="701"/>
      <c r="FP17" s="701"/>
      <c r="FQ17" s="702"/>
      <c r="FR17" s="708"/>
      <c r="FT17" s="360"/>
      <c r="FU17" s="704"/>
      <c r="FV17" s="694"/>
      <c r="FW17" s="694"/>
      <c r="FX17" s="694"/>
      <c r="FY17" s="695"/>
      <c r="FZ17" s="705"/>
      <c r="GA17" s="697"/>
      <c r="GB17" s="697"/>
      <c r="GC17" s="706"/>
      <c r="GD17" s="707"/>
      <c r="GE17" s="701"/>
      <c r="GF17" s="701"/>
      <c r="GG17" s="702"/>
      <c r="GH17" s="708"/>
      <c r="GJ17" s="360"/>
      <c r="GK17" s="704"/>
      <c r="GL17" s="694"/>
      <c r="GM17" s="694"/>
      <c r="GN17" s="694"/>
      <c r="GO17" s="695"/>
      <c r="GP17" s="705"/>
      <c r="GQ17" s="697"/>
      <c r="GR17" s="697"/>
      <c r="GS17" s="706"/>
      <c r="GT17" s="707"/>
      <c r="GU17" s="701"/>
      <c r="GV17" s="701"/>
      <c r="GW17" s="702"/>
      <c r="GX17" s="708"/>
      <c r="GZ17" s="360"/>
      <c r="HA17" s="704"/>
      <c r="HB17" s="694"/>
      <c r="HC17" s="694"/>
      <c r="HD17" s="694"/>
      <c r="HE17" s="695"/>
      <c r="HF17" s="705"/>
      <c r="HG17" s="697"/>
      <c r="HH17" s="697"/>
      <c r="HI17" s="706"/>
      <c r="HJ17" s="707"/>
      <c r="HK17" s="701"/>
      <c r="HL17" s="701"/>
      <c r="HM17" s="702"/>
      <c r="HN17" s="708"/>
      <c r="HP17" s="360"/>
      <c r="HQ17" s="704"/>
      <c r="HR17" s="694"/>
      <c r="HS17" s="694"/>
      <c r="HT17" s="694"/>
      <c r="HU17" s="695"/>
      <c r="HV17" s="705"/>
      <c r="HW17" s="697"/>
      <c r="HX17" s="697"/>
      <c r="HY17" s="706"/>
      <c r="HZ17" s="707"/>
      <c r="IA17" s="701"/>
      <c r="IB17" s="701"/>
      <c r="IC17" s="702"/>
      <c r="ID17" s="708"/>
      <c r="IF17" s="360"/>
      <c r="IG17" s="704"/>
      <c r="IH17" s="694"/>
      <c r="II17" s="694"/>
      <c r="IJ17" s="694"/>
      <c r="IK17" s="695"/>
      <c r="IL17" s="705"/>
      <c r="IM17" s="697"/>
      <c r="IN17" s="697"/>
      <c r="IO17" s="706"/>
      <c r="IP17" s="707"/>
      <c r="IQ17" s="701"/>
      <c r="IR17" s="701"/>
      <c r="IS17" s="702"/>
      <c r="IT17" s="708"/>
      <c r="IV17" s="360"/>
    </row>
    <row r="18" spans="2:256" s="685" customFormat="1" ht="15" customHeight="1">
      <c r="B18" s="726"/>
      <c r="C18" s="727"/>
      <c r="D18" s="773"/>
      <c r="E18" s="727"/>
      <c r="F18" s="729"/>
      <c r="G18" s="730"/>
      <c r="H18" s="750"/>
      <c r="I18" s="751"/>
      <c r="J18" s="752"/>
      <c r="K18" s="753"/>
      <c r="L18" s="1199"/>
      <c r="M18" s="1199"/>
      <c r="N18" s="1200"/>
      <c r="O18" s="1342"/>
      <c r="P18" s="1317"/>
      <c r="Q18" s="704"/>
      <c r="R18" s="1332"/>
      <c r="S18" s="694"/>
      <c r="T18" s="537"/>
      <c r="U18" s="695"/>
      <c r="V18" s="705"/>
      <c r="W18" s="697"/>
      <c r="X18" s="697"/>
      <c r="Y18" s="706"/>
      <c r="Z18" s="707"/>
      <c r="AA18" s="1503"/>
      <c r="AB18" s="1503"/>
      <c r="AC18" s="702"/>
      <c r="AD18" s="739"/>
      <c r="AF18" s="360"/>
      <c r="AG18" s="704"/>
      <c r="AH18" s="694"/>
      <c r="AI18" s="694"/>
      <c r="AJ18" s="537"/>
      <c r="AK18" s="695"/>
      <c r="AL18" s="705"/>
      <c r="AM18" s="697"/>
      <c r="AN18" s="697"/>
      <c r="AO18" s="706"/>
      <c r="AP18" s="707"/>
      <c r="AQ18" s="1503"/>
      <c r="AR18" s="1503"/>
      <c r="AS18" s="702"/>
      <c r="AT18" s="739"/>
      <c r="AV18" s="360"/>
      <c r="AW18" s="704"/>
      <c r="AX18" s="694"/>
      <c r="AY18" s="694"/>
      <c r="AZ18" s="537"/>
      <c r="BA18" s="695"/>
      <c r="BB18" s="705"/>
      <c r="BC18" s="697"/>
      <c r="BD18" s="697"/>
      <c r="BE18" s="706"/>
      <c r="BF18" s="707"/>
      <c r="BG18" s="1503"/>
      <c r="BH18" s="1503"/>
      <c r="BI18" s="702"/>
      <c r="BJ18" s="739"/>
      <c r="BL18" s="360"/>
      <c r="BM18" s="704"/>
      <c r="BN18" s="694"/>
      <c r="BO18" s="694"/>
      <c r="BP18" s="537"/>
      <c r="BQ18" s="695"/>
      <c r="BR18" s="705"/>
      <c r="BS18" s="697"/>
      <c r="BT18" s="697"/>
      <c r="BU18" s="706"/>
      <c r="BV18" s="707"/>
      <c r="BW18" s="1503"/>
      <c r="BX18" s="1503"/>
      <c r="BY18" s="702"/>
      <c r="BZ18" s="739"/>
      <c r="CB18" s="360"/>
      <c r="CC18" s="704"/>
      <c r="CD18" s="694"/>
      <c r="CE18" s="694"/>
      <c r="CF18" s="537"/>
      <c r="CG18" s="695"/>
      <c r="CH18" s="705"/>
      <c r="CI18" s="697"/>
      <c r="CJ18" s="697"/>
      <c r="CK18" s="706"/>
      <c r="CL18" s="707"/>
      <c r="CM18" s="1503"/>
      <c r="CN18" s="1503"/>
      <c r="CO18" s="702"/>
      <c r="CP18" s="739"/>
      <c r="CR18" s="360"/>
      <c r="CS18" s="704"/>
      <c r="CT18" s="694"/>
      <c r="CU18" s="694"/>
      <c r="CV18" s="537"/>
      <c r="CW18" s="695"/>
      <c r="CX18" s="705"/>
      <c r="CY18" s="697"/>
      <c r="CZ18" s="697"/>
      <c r="DA18" s="706"/>
      <c r="DB18" s="707"/>
      <c r="DC18" s="1503"/>
      <c r="DD18" s="1503"/>
      <c r="DE18" s="702"/>
      <c r="DF18" s="739"/>
      <c r="DH18" s="360"/>
      <c r="DI18" s="704"/>
      <c r="DJ18" s="694"/>
      <c r="DK18" s="694"/>
      <c r="DL18" s="537"/>
      <c r="DM18" s="695"/>
      <c r="DN18" s="705"/>
      <c r="DO18" s="697"/>
      <c r="DP18" s="697"/>
      <c r="DQ18" s="706"/>
      <c r="DR18" s="707"/>
      <c r="DS18" s="1503"/>
      <c r="DT18" s="1503"/>
      <c r="DU18" s="702"/>
      <c r="DV18" s="739"/>
      <c r="DX18" s="360"/>
      <c r="DY18" s="704"/>
      <c r="DZ18" s="694"/>
      <c r="EA18" s="694"/>
      <c r="EB18" s="537"/>
      <c r="EC18" s="695"/>
      <c r="ED18" s="705"/>
      <c r="EE18" s="697"/>
      <c r="EF18" s="697"/>
      <c r="EG18" s="706"/>
      <c r="EH18" s="707"/>
      <c r="EI18" s="1503"/>
      <c r="EJ18" s="1503"/>
      <c r="EK18" s="702"/>
      <c r="EL18" s="739"/>
      <c r="EN18" s="360"/>
      <c r="EO18" s="704"/>
      <c r="EP18" s="694"/>
      <c r="EQ18" s="694"/>
      <c r="ER18" s="537"/>
      <c r="ES18" s="695"/>
      <c r="ET18" s="705"/>
      <c r="EU18" s="697"/>
      <c r="EV18" s="697"/>
      <c r="EW18" s="706"/>
      <c r="EX18" s="707"/>
      <c r="EY18" s="1503"/>
      <c r="EZ18" s="1503"/>
      <c r="FA18" s="702"/>
      <c r="FB18" s="739"/>
      <c r="FD18" s="360"/>
      <c r="FE18" s="704"/>
      <c r="FF18" s="694"/>
      <c r="FG18" s="694"/>
      <c r="FH18" s="537"/>
      <c r="FI18" s="695"/>
      <c r="FJ18" s="705"/>
      <c r="FK18" s="697"/>
      <c r="FL18" s="697"/>
      <c r="FM18" s="706"/>
      <c r="FN18" s="707"/>
      <c r="FO18" s="1503"/>
      <c r="FP18" s="1503"/>
      <c r="FQ18" s="702"/>
      <c r="FR18" s="739"/>
      <c r="FT18" s="360"/>
      <c r="FU18" s="704"/>
      <c r="FV18" s="694"/>
      <c r="FW18" s="694"/>
      <c r="FX18" s="537"/>
      <c r="FY18" s="695"/>
      <c r="FZ18" s="705"/>
      <c r="GA18" s="697"/>
      <c r="GB18" s="697"/>
      <c r="GC18" s="706"/>
      <c r="GD18" s="707"/>
      <c r="GE18" s="1503"/>
      <c r="GF18" s="1503"/>
      <c r="GG18" s="702"/>
      <c r="GH18" s="739"/>
      <c r="GJ18" s="360"/>
      <c r="GK18" s="704"/>
      <c r="GL18" s="694"/>
      <c r="GM18" s="694"/>
      <c r="GN18" s="537"/>
      <c r="GO18" s="695"/>
      <c r="GP18" s="705"/>
      <c r="GQ18" s="697"/>
      <c r="GR18" s="697"/>
      <c r="GS18" s="706"/>
      <c r="GT18" s="707"/>
      <c r="GU18" s="1503"/>
      <c r="GV18" s="1503"/>
      <c r="GW18" s="702"/>
      <c r="GX18" s="739"/>
      <c r="GZ18" s="360"/>
      <c r="HA18" s="704"/>
      <c r="HB18" s="694"/>
      <c r="HC18" s="694"/>
      <c r="HD18" s="537"/>
      <c r="HE18" s="695"/>
      <c r="HF18" s="705"/>
      <c r="HG18" s="697"/>
      <c r="HH18" s="697"/>
      <c r="HI18" s="706"/>
      <c r="HJ18" s="707"/>
      <c r="HK18" s="1503"/>
      <c r="HL18" s="1503"/>
      <c r="HM18" s="702"/>
      <c r="HN18" s="739"/>
      <c r="HP18" s="360"/>
      <c r="HQ18" s="704"/>
      <c r="HR18" s="694"/>
      <c r="HS18" s="694"/>
      <c r="HT18" s="537"/>
      <c r="HU18" s="695"/>
      <c r="HV18" s="705"/>
      <c r="HW18" s="697"/>
      <c r="HX18" s="697"/>
      <c r="HY18" s="706"/>
      <c r="HZ18" s="707"/>
      <c r="IA18" s="1503"/>
      <c r="IB18" s="1503"/>
      <c r="IC18" s="702"/>
      <c r="ID18" s="739"/>
      <c r="IF18" s="360"/>
      <c r="IG18" s="704"/>
      <c r="IH18" s="694"/>
      <c r="II18" s="694"/>
      <c r="IJ18" s="537"/>
      <c r="IK18" s="695"/>
      <c r="IL18" s="705"/>
      <c r="IM18" s="697"/>
      <c r="IN18" s="697"/>
      <c r="IO18" s="706"/>
      <c r="IP18" s="707"/>
      <c r="IQ18" s="1503"/>
      <c r="IR18" s="1503"/>
      <c r="IS18" s="702"/>
      <c r="IT18" s="739"/>
      <c r="IV18" s="360"/>
    </row>
    <row r="19" spans="2:256" s="360" customFormat="1" ht="15" customHeight="1">
      <c r="B19" s="712"/>
      <c r="C19" s="713"/>
      <c r="D19" s="769"/>
      <c r="E19" s="713"/>
      <c r="F19" s="715"/>
      <c r="G19" s="716"/>
      <c r="H19" s="755"/>
      <c r="I19" s="745"/>
      <c r="J19" s="746"/>
      <c r="K19" s="747"/>
      <c r="L19" s="1340"/>
      <c r="M19" s="780"/>
      <c r="N19" s="781"/>
      <c r="O19" s="782"/>
      <c r="P19" s="1317"/>
      <c r="Q19" s="704"/>
      <c r="R19" s="1332"/>
      <c r="S19" s="694"/>
      <c r="T19" s="694"/>
      <c r="U19" s="695"/>
      <c r="V19" s="705"/>
      <c r="W19" s="697"/>
      <c r="X19" s="697"/>
      <c r="Y19" s="706"/>
      <c r="Z19" s="707"/>
      <c r="AA19" s="701"/>
      <c r="AB19" s="724"/>
      <c r="AC19" s="1502"/>
      <c r="AD19" s="1502"/>
      <c r="AE19" s="685"/>
      <c r="AG19" s="704"/>
      <c r="AH19" s="694"/>
      <c r="AI19" s="694"/>
      <c r="AJ19" s="694"/>
      <c r="AK19" s="695"/>
      <c r="AL19" s="705"/>
      <c r="AM19" s="697"/>
      <c r="AN19" s="697"/>
      <c r="AO19" s="706"/>
      <c r="AP19" s="707"/>
      <c r="AQ19" s="701"/>
      <c r="AR19" s="724"/>
      <c r="AS19" s="1502"/>
      <c r="AT19" s="1502"/>
      <c r="AU19" s="685"/>
      <c r="AW19" s="704"/>
      <c r="AX19" s="694"/>
      <c r="AY19" s="694"/>
      <c r="AZ19" s="694"/>
      <c r="BA19" s="695"/>
      <c r="BB19" s="705"/>
      <c r="BC19" s="697"/>
      <c r="BD19" s="697"/>
      <c r="BE19" s="706"/>
      <c r="BF19" s="707"/>
      <c r="BG19" s="701"/>
      <c r="BH19" s="724"/>
      <c r="BI19" s="1502"/>
      <c r="BJ19" s="1502"/>
      <c r="BK19" s="685"/>
      <c r="BM19" s="704"/>
      <c r="BN19" s="694"/>
      <c r="BO19" s="694"/>
      <c r="BP19" s="694"/>
      <c r="BQ19" s="695"/>
      <c r="BR19" s="705"/>
      <c r="BS19" s="697"/>
      <c r="BT19" s="697"/>
      <c r="BU19" s="706"/>
      <c r="BV19" s="707"/>
      <c r="BW19" s="701"/>
      <c r="BX19" s="724"/>
      <c r="BY19" s="1502"/>
      <c r="BZ19" s="1502"/>
      <c r="CA19" s="685"/>
      <c r="CC19" s="704"/>
      <c r="CD19" s="694"/>
      <c r="CE19" s="694"/>
      <c r="CF19" s="694"/>
      <c r="CG19" s="695"/>
      <c r="CH19" s="705"/>
      <c r="CI19" s="697"/>
      <c r="CJ19" s="697"/>
      <c r="CK19" s="706"/>
      <c r="CL19" s="707"/>
      <c r="CM19" s="701"/>
      <c r="CN19" s="724"/>
      <c r="CO19" s="1502"/>
      <c r="CP19" s="1502"/>
      <c r="CQ19" s="685"/>
      <c r="CS19" s="704"/>
      <c r="CT19" s="694"/>
      <c r="CU19" s="694"/>
      <c r="CV19" s="694"/>
      <c r="CW19" s="695"/>
      <c r="CX19" s="705"/>
      <c r="CY19" s="697"/>
      <c r="CZ19" s="697"/>
      <c r="DA19" s="706"/>
      <c r="DB19" s="707"/>
      <c r="DC19" s="701"/>
      <c r="DD19" s="724"/>
      <c r="DE19" s="1502"/>
      <c r="DF19" s="1502"/>
      <c r="DG19" s="685"/>
      <c r="DI19" s="704"/>
      <c r="DJ19" s="694"/>
      <c r="DK19" s="694"/>
      <c r="DL19" s="694"/>
      <c r="DM19" s="695"/>
      <c r="DN19" s="705"/>
      <c r="DO19" s="697"/>
      <c r="DP19" s="697"/>
      <c r="DQ19" s="706"/>
      <c r="DR19" s="707"/>
      <c r="DS19" s="701"/>
      <c r="DT19" s="724"/>
      <c r="DU19" s="1502"/>
      <c r="DV19" s="1502"/>
      <c r="DW19" s="685"/>
      <c r="DY19" s="704"/>
      <c r="DZ19" s="694"/>
      <c r="EA19" s="694"/>
      <c r="EB19" s="694"/>
      <c r="EC19" s="695"/>
      <c r="ED19" s="705"/>
      <c r="EE19" s="697"/>
      <c r="EF19" s="697"/>
      <c r="EG19" s="706"/>
      <c r="EH19" s="707"/>
      <c r="EI19" s="701"/>
      <c r="EJ19" s="724"/>
      <c r="EK19" s="1502"/>
      <c r="EL19" s="1502"/>
      <c r="EM19" s="685"/>
      <c r="EO19" s="704"/>
      <c r="EP19" s="694"/>
      <c r="EQ19" s="694"/>
      <c r="ER19" s="694"/>
      <c r="ES19" s="695"/>
      <c r="ET19" s="705"/>
      <c r="EU19" s="697"/>
      <c r="EV19" s="697"/>
      <c r="EW19" s="706"/>
      <c r="EX19" s="707"/>
      <c r="EY19" s="701"/>
      <c r="EZ19" s="724"/>
      <c r="FA19" s="1502"/>
      <c r="FB19" s="1502"/>
      <c r="FC19" s="685"/>
      <c r="FE19" s="704"/>
      <c r="FF19" s="694"/>
      <c r="FG19" s="694"/>
      <c r="FH19" s="694"/>
      <c r="FI19" s="695"/>
      <c r="FJ19" s="705"/>
      <c r="FK19" s="697"/>
      <c r="FL19" s="697"/>
      <c r="FM19" s="706"/>
      <c r="FN19" s="707"/>
      <c r="FO19" s="701"/>
      <c r="FP19" s="724"/>
      <c r="FQ19" s="1502"/>
      <c r="FR19" s="1502"/>
      <c r="FS19" s="685"/>
      <c r="FU19" s="704"/>
      <c r="FV19" s="694"/>
      <c r="FW19" s="694"/>
      <c r="FX19" s="694"/>
      <c r="FY19" s="695"/>
      <c r="FZ19" s="705"/>
      <c r="GA19" s="697"/>
      <c r="GB19" s="697"/>
      <c r="GC19" s="706"/>
      <c r="GD19" s="707"/>
      <c r="GE19" s="701"/>
      <c r="GF19" s="724"/>
      <c r="GG19" s="1502"/>
      <c r="GH19" s="1502"/>
      <c r="GI19" s="685"/>
      <c r="GK19" s="704"/>
      <c r="GL19" s="694"/>
      <c r="GM19" s="694"/>
      <c r="GN19" s="694"/>
      <c r="GO19" s="695"/>
      <c r="GP19" s="705"/>
      <c r="GQ19" s="697"/>
      <c r="GR19" s="697"/>
      <c r="GS19" s="706"/>
      <c r="GT19" s="707"/>
      <c r="GU19" s="701"/>
      <c r="GV19" s="724"/>
      <c r="GW19" s="1502"/>
      <c r="GX19" s="1502"/>
      <c r="GY19" s="685"/>
      <c r="HA19" s="704"/>
      <c r="HB19" s="694"/>
      <c r="HC19" s="694"/>
      <c r="HD19" s="694"/>
      <c r="HE19" s="695"/>
      <c r="HF19" s="705"/>
      <c r="HG19" s="697"/>
      <c r="HH19" s="697"/>
      <c r="HI19" s="706"/>
      <c r="HJ19" s="707"/>
      <c r="HK19" s="701"/>
      <c r="HL19" s="724"/>
      <c r="HM19" s="1502"/>
      <c r="HN19" s="1502"/>
      <c r="HO19" s="685"/>
      <c r="HQ19" s="704"/>
      <c r="HR19" s="694"/>
      <c r="HS19" s="694"/>
      <c r="HT19" s="694"/>
      <c r="HU19" s="695"/>
      <c r="HV19" s="705"/>
      <c r="HW19" s="697"/>
      <c r="HX19" s="697"/>
      <c r="HY19" s="706"/>
      <c r="HZ19" s="707"/>
      <c r="IA19" s="701"/>
      <c r="IB19" s="724"/>
      <c r="IC19" s="1502"/>
      <c r="ID19" s="1502"/>
      <c r="IE19" s="685"/>
      <c r="IG19" s="704"/>
      <c r="IH19" s="694"/>
      <c r="II19" s="694"/>
      <c r="IJ19" s="694"/>
      <c r="IK19" s="695"/>
      <c r="IL19" s="705"/>
      <c r="IM19" s="697"/>
      <c r="IN19" s="697"/>
      <c r="IO19" s="706"/>
      <c r="IP19" s="707"/>
      <c r="IQ19" s="701"/>
      <c r="IR19" s="724"/>
      <c r="IS19" s="1502"/>
      <c r="IT19" s="1502"/>
      <c r="IU19" s="685"/>
    </row>
    <row r="20" spans="2:256" s="360" customFormat="1" ht="15" customHeight="1">
      <c r="B20" s="726"/>
      <c r="C20" s="710"/>
      <c r="D20" s="773"/>
      <c r="E20" s="710"/>
      <c r="F20" s="766"/>
      <c r="G20" s="767"/>
      <c r="H20" s="758"/>
      <c r="I20" s="751"/>
      <c r="J20" s="1201"/>
      <c r="K20" s="753"/>
      <c r="L20" s="784"/>
      <c r="M20" s="784"/>
      <c r="N20" s="1200"/>
      <c r="O20" s="1345"/>
      <c r="P20" s="1317"/>
      <c r="Q20" s="704"/>
      <c r="R20" s="1332"/>
      <c r="S20" s="694"/>
      <c r="T20" s="694"/>
      <c r="U20" s="695"/>
      <c r="V20" s="705"/>
      <c r="W20" s="697"/>
      <c r="X20" s="697"/>
      <c r="Y20" s="706"/>
      <c r="Z20" s="707"/>
      <c r="AA20" s="1501"/>
      <c r="AB20" s="1501"/>
      <c r="AC20" s="702"/>
      <c r="AD20" s="739"/>
      <c r="AE20" s="685"/>
      <c r="AG20" s="704"/>
      <c r="AH20" s="694"/>
      <c r="AI20" s="694"/>
      <c r="AJ20" s="694"/>
      <c r="AK20" s="695"/>
      <c r="AL20" s="705"/>
      <c r="AM20" s="697"/>
      <c r="AN20" s="697"/>
      <c r="AO20" s="706"/>
      <c r="AP20" s="707"/>
      <c r="AQ20" s="1501"/>
      <c r="AR20" s="1501"/>
      <c r="AS20" s="702"/>
      <c r="AT20" s="739"/>
      <c r="AU20" s="685"/>
      <c r="AW20" s="704"/>
      <c r="AX20" s="694"/>
      <c r="AY20" s="694"/>
      <c r="AZ20" s="694"/>
      <c r="BA20" s="695"/>
      <c r="BB20" s="705"/>
      <c r="BC20" s="697"/>
      <c r="BD20" s="697"/>
      <c r="BE20" s="706"/>
      <c r="BF20" s="707"/>
      <c r="BG20" s="1501"/>
      <c r="BH20" s="1501"/>
      <c r="BI20" s="702"/>
      <c r="BJ20" s="739"/>
      <c r="BK20" s="685"/>
      <c r="BM20" s="704"/>
      <c r="BN20" s="694"/>
      <c r="BO20" s="694"/>
      <c r="BP20" s="694"/>
      <c r="BQ20" s="695"/>
      <c r="BR20" s="705"/>
      <c r="BS20" s="697"/>
      <c r="BT20" s="697"/>
      <c r="BU20" s="706"/>
      <c r="BV20" s="707"/>
      <c r="BW20" s="1501"/>
      <c r="BX20" s="1501"/>
      <c r="BY20" s="702"/>
      <c r="BZ20" s="739"/>
      <c r="CA20" s="685"/>
      <c r="CC20" s="704"/>
      <c r="CD20" s="694"/>
      <c r="CE20" s="694"/>
      <c r="CF20" s="694"/>
      <c r="CG20" s="695"/>
      <c r="CH20" s="705"/>
      <c r="CI20" s="697"/>
      <c r="CJ20" s="697"/>
      <c r="CK20" s="706"/>
      <c r="CL20" s="707"/>
      <c r="CM20" s="1501"/>
      <c r="CN20" s="1501"/>
      <c r="CO20" s="702"/>
      <c r="CP20" s="739"/>
      <c r="CQ20" s="685"/>
      <c r="CS20" s="704"/>
      <c r="CT20" s="694"/>
      <c r="CU20" s="694"/>
      <c r="CV20" s="694"/>
      <c r="CW20" s="695"/>
      <c r="CX20" s="705"/>
      <c r="CY20" s="697"/>
      <c r="CZ20" s="697"/>
      <c r="DA20" s="706"/>
      <c r="DB20" s="707"/>
      <c r="DC20" s="1501"/>
      <c r="DD20" s="1501"/>
      <c r="DE20" s="702"/>
      <c r="DF20" s="739"/>
      <c r="DG20" s="685"/>
      <c r="DI20" s="704"/>
      <c r="DJ20" s="694"/>
      <c r="DK20" s="694"/>
      <c r="DL20" s="694"/>
      <c r="DM20" s="695"/>
      <c r="DN20" s="705"/>
      <c r="DO20" s="697"/>
      <c r="DP20" s="697"/>
      <c r="DQ20" s="706"/>
      <c r="DR20" s="707"/>
      <c r="DS20" s="1501"/>
      <c r="DT20" s="1501"/>
      <c r="DU20" s="702"/>
      <c r="DV20" s="739"/>
      <c r="DW20" s="685"/>
      <c r="DY20" s="704"/>
      <c r="DZ20" s="694"/>
      <c r="EA20" s="694"/>
      <c r="EB20" s="694"/>
      <c r="EC20" s="695"/>
      <c r="ED20" s="705"/>
      <c r="EE20" s="697"/>
      <c r="EF20" s="697"/>
      <c r="EG20" s="706"/>
      <c r="EH20" s="707"/>
      <c r="EI20" s="1501"/>
      <c r="EJ20" s="1501"/>
      <c r="EK20" s="702"/>
      <c r="EL20" s="739"/>
      <c r="EM20" s="685"/>
      <c r="EO20" s="704"/>
      <c r="EP20" s="694"/>
      <c r="EQ20" s="694"/>
      <c r="ER20" s="694"/>
      <c r="ES20" s="695"/>
      <c r="ET20" s="705"/>
      <c r="EU20" s="697"/>
      <c r="EV20" s="697"/>
      <c r="EW20" s="706"/>
      <c r="EX20" s="707"/>
      <c r="EY20" s="1501"/>
      <c r="EZ20" s="1501"/>
      <c r="FA20" s="702"/>
      <c r="FB20" s="739"/>
      <c r="FC20" s="685"/>
      <c r="FE20" s="704"/>
      <c r="FF20" s="694"/>
      <c r="FG20" s="694"/>
      <c r="FH20" s="694"/>
      <c r="FI20" s="695"/>
      <c r="FJ20" s="705"/>
      <c r="FK20" s="697"/>
      <c r="FL20" s="697"/>
      <c r="FM20" s="706"/>
      <c r="FN20" s="707"/>
      <c r="FO20" s="1501"/>
      <c r="FP20" s="1501"/>
      <c r="FQ20" s="702"/>
      <c r="FR20" s="739"/>
      <c r="FS20" s="685"/>
      <c r="FU20" s="704"/>
      <c r="FV20" s="694"/>
      <c r="FW20" s="694"/>
      <c r="FX20" s="694"/>
      <c r="FY20" s="695"/>
      <c r="FZ20" s="705"/>
      <c r="GA20" s="697"/>
      <c r="GB20" s="697"/>
      <c r="GC20" s="706"/>
      <c r="GD20" s="707"/>
      <c r="GE20" s="1501"/>
      <c r="GF20" s="1501"/>
      <c r="GG20" s="702"/>
      <c r="GH20" s="739"/>
      <c r="GI20" s="685"/>
      <c r="GK20" s="704"/>
      <c r="GL20" s="694"/>
      <c r="GM20" s="694"/>
      <c r="GN20" s="694"/>
      <c r="GO20" s="695"/>
      <c r="GP20" s="705"/>
      <c r="GQ20" s="697"/>
      <c r="GR20" s="697"/>
      <c r="GS20" s="706"/>
      <c r="GT20" s="707"/>
      <c r="GU20" s="1501"/>
      <c r="GV20" s="1501"/>
      <c r="GW20" s="702"/>
      <c r="GX20" s="739"/>
      <c r="GY20" s="685"/>
      <c r="HA20" s="704"/>
      <c r="HB20" s="694"/>
      <c r="HC20" s="694"/>
      <c r="HD20" s="694"/>
      <c r="HE20" s="695"/>
      <c r="HF20" s="705"/>
      <c r="HG20" s="697"/>
      <c r="HH20" s="697"/>
      <c r="HI20" s="706"/>
      <c r="HJ20" s="707"/>
      <c r="HK20" s="1501"/>
      <c r="HL20" s="1501"/>
      <c r="HM20" s="702"/>
      <c r="HN20" s="739"/>
      <c r="HO20" s="685"/>
      <c r="HQ20" s="704"/>
      <c r="HR20" s="694"/>
      <c r="HS20" s="694"/>
      <c r="HT20" s="694"/>
      <c r="HU20" s="695"/>
      <c r="HV20" s="705"/>
      <c r="HW20" s="697"/>
      <c r="HX20" s="697"/>
      <c r="HY20" s="706"/>
      <c r="HZ20" s="707"/>
      <c r="IA20" s="1501"/>
      <c r="IB20" s="1501"/>
      <c r="IC20" s="702"/>
      <c r="ID20" s="739"/>
      <c r="IE20" s="685"/>
      <c r="IG20" s="704"/>
      <c r="IH20" s="694"/>
      <c r="II20" s="694"/>
      <c r="IJ20" s="694"/>
      <c r="IK20" s="695"/>
      <c r="IL20" s="705"/>
      <c r="IM20" s="697"/>
      <c r="IN20" s="697"/>
      <c r="IO20" s="706"/>
      <c r="IP20" s="707"/>
      <c r="IQ20" s="1501"/>
      <c r="IR20" s="1501"/>
      <c r="IS20" s="702"/>
      <c r="IT20" s="739"/>
      <c r="IU20" s="685"/>
    </row>
    <row r="21" spans="2:256" s="360" customFormat="1" ht="15" customHeight="1">
      <c r="B21" s="712"/>
      <c r="C21" s="713"/>
      <c r="D21" s="769"/>
      <c r="E21" s="713"/>
      <c r="F21" s="715"/>
      <c r="G21" s="716"/>
      <c r="H21" s="755"/>
      <c r="I21" s="745"/>
      <c r="J21" s="746"/>
      <c r="K21" s="747"/>
      <c r="L21" s="1340"/>
      <c r="M21" s="1340"/>
      <c r="N21" s="1341"/>
      <c r="O21" s="1337"/>
      <c r="P21" s="1317"/>
      <c r="Q21" s="704"/>
      <c r="R21" s="1332"/>
      <c r="S21" s="694"/>
      <c r="T21" s="694"/>
      <c r="U21" s="695"/>
      <c r="V21" s="705"/>
      <c r="W21" s="697"/>
      <c r="X21" s="697"/>
      <c r="Y21" s="706"/>
      <c r="Z21" s="707"/>
      <c r="AA21" s="701"/>
      <c r="AB21" s="701"/>
      <c r="AC21" s="702"/>
      <c r="AD21" s="708"/>
      <c r="AG21" s="704"/>
      <c r="AH21" s="694"/>
      <c r="AI21" s="694"/>
      <c r="AJ21" s="694"/>
      <c r="AK21" s="695"/>
      <c r="AL21" s="705"/>
      <c r="AM21" s="697"/>
      <c r="AN21" s="697"/>
      <c r="AO21" s="706"/>
      <c r="AP21" s="707"/>
      <c r="AQ21" s="701"/>
      <c r="AR21" s="701"/>
      <c r="AS21" s="702"/>
      <c r="AT21" s="708"/>
      <c r="AW21" s="704"/>
      <c r="AX21" s="694"/>
      <c r="AY21" s="694"/>
      <c r="AZ21" s="694"/>
      <c r="BA21" s="695"/>
      <c r="BB21" s="705"/>
      <c r="BC21" s="697"/>
      <c r="BD21" s="697"/>
      <c r="BE21" s="706"/>
      <c r="BF21" s="707"/>
      <c r="BG21" s="701"/>
      <c r="BH21" s="701"/>
      <c r="BI21" s="702"/>
      <c r="BJ21" s="708"/>
      <c r="BM21" s="704"/>
      <c r="BN21" s="694"/>
      <c r="BO21" s="694"/>
      <c r="BP21" s="694"/>
      <c r="BQ21" s="695"/>
      <c r="BR21" s="705"/>
      <c r="BS21" s="697"/>
      <c r="BT21" s="697"/>
      <c r="BU21" s="706"/>
      <c r="BV21" s="707"/>
      <c r="BW21" s="701"/>
      <c r="BX21" s="701"/>
      <c r="BY21" s="702"/>
      <c r="BZ21" s="708"/>
      <c r="CC21" s="704"/>
      <c r="CD21" s="694"/>
      <c r="CE21" s="694"/>
      <c r="CF21" s="694"/>
      <c r="CG21" s="695"/>
      <c r="CH21" s="705"/>
      <c r="CI21" s="697"/>
      <c r="CJ21" s="697"/>
      <c r="CK21" s="706"/>
      <c r="CL21" s="707"/>
      <c r="CM21" s="701"/>
      <c r="CN21" s="701"/>
      <c r="CO21" s="702"/>
      <c r="CP21" s="708"/>
      <c r="CS21" s="704"/>
      <c r="CT21" s="694"/>
      <c r="CU21" s="694"/>
      <c r="CV21" s="694"/>
      <c r="CW21" s="695"/>
      <c r="CX21" s="705"/>
      <c r="CY21" s="697"/>
      <c r="CZ21" s="697"/>
      <c r="DA21" s="706"/>
      <c r="DB21" s="707"/>
      <c r="DC21" s="701"/>
      <c r="DD21" s="701"/>
      <c r="DE21" s="702"/>
      <c r="DF21" s="708"/>
      <c r="DI21" s="704"/>
      <c r="DJ21" s="694"/>
      <c r="DK21" s="694"/>
      <c r="DL21" s="694"/>
      <c r="DM21" s="695"/>
      <c r="DN21" s="705"/>
      <c r="DO21" s="697"/>
      <c r="DP21" s="697"/>
      <c r="DQ21" s="706"/>
      <c r="DR21" s="707"/>
      <c r="DS21" s="701"/>
      <c r="DT21" s="701"/>
      <c r="DU21" s="702"/>
      <c r="DV21" s="708"/>
      <c r="DY21" s="704"/>
      <c r="DZ21" s="694"/>
      <c r="EA21" s="694"/>
      <c r="EB21" s="694"/>
      <c r="EC21" s="695"/>
      <c r="ED21" s="705"/>
      <c r="EE21" s="697"/>
      <c r="EF21" s="697"/>
      <c r="EG21" s="706"/>
      <c r="EH21" s="707"/>
      <c r="EI21" s="701"/>
      <c r="EJ21" s="701"/>
      <c r="EK21" s="702"/>
      <c r="EL21" s="708"/>
      <c r="EO21" s="704"/>
      <c r="EP21" s="694"/>
      <c r="EQ21" s="694"/>
      <c r="ER21" s="694"/>
      <c r="ES21" s="695"/>
      <c r="ET21" s="705"/>
      <c r="EU21" s="697"/>
      <c r="EV21" s="697"/>
      <c r="EW21" s="706"/>
      <c r="EX21" s="707"/>
      <c r="EY21" s="701"/>
      <c r="EZ21" s="701"/>
      <c r="FA21" s="702"/>
      <c r="FB21" s="708"/>
      <c r="FE21" s="704"/>
      <c r="FF21" s="694"/>
      <c r="FG21" s="694"/>
      <c r="FH21" s="694"/>
      <c r="FI21" s="695"/>
      <c r="FJ21" s="705"/>
      <c r="FK21" s="697"/>
      <c r="FL21" s="697"/>
      <c r="FM21" s="706"/>
      <c r="FN21" s="707"/>
      <c r="FO21" s="701"/>
      <c r="FP21" s="701"/>
      <c r="FQ21" s="702"/>
      <c r="FR21" s="708"/>
      <c r="FU21" s="704"/>
      <c r="FV21" s="694"/>
      <c r="FW21" s="694"/>
      <c r="FX21" s="694"/>
      <c r="FY21" s="695"/>
      <c r="FZ21" s="705"/>
      <c r="GA21" s="697"/>
      <c r="GB21" s="697"/>
      <c r="GC21" s="706"/>
      <c r="GD21" s="707"/>
      <c r="GE21" s="701"/>
      <c r="GF21" s="701"/>
      <c r="GG21" s="702"/>
      <c r="GH21" s="708"/>
      <c r="GK21" s="704"/>
      <c r="GL21" s="694"/>
      <c r="GM21" s="694"/>
      <c r="GN21" s="694"/>
      <c r="GO21" s="695"/>
      <c r="GP21" s="705"/>
      <c r="GQ21" s="697"/>
      <c r="GR21" s="697"/>
      <c r="GS21" s="706"/>
      <c r="GT21" s="707"/>
      <c r="GU21" s="701"/>
      <c r="GV21" s="701"/>
      <c r="GW21" s="702"/>
      <c r="GX21" s="708"/>
      <c r="HA21" s="704"/>
      <c r="HB21" s="694"/>
      <c r="HC21" s="694"/>
      <c r="HD21" s="694"/>
      <c r="HE21" s="695"/>
      <c r="HF21" s="705"/>
      <c r="HG21" s="697"/>
      <c r="HH21" s="697"/>
      <c r="HI21" s="706"/>
      <c r="HJ21" s="707"/>
      <c r="HK21" s="701"/>
      <c r="HL21" s="701"/>
      <c r="HM21" s="702"/>
      <c r="HN21" s="708"/>
      <c r="HQ21" s="704"/>
      <c r="HR21" s="694"/>
      <c r="HS21" s="694"/>
      <c r="HT21" s="694"/>
      <c r="HU21" s="695"/>
      <c r="HV21" s="705"/>
      <c r="HW21" s="697"/>
      <c r="HX21" s="697"/>
      <c r="HY21" s="706"/>
      <c r="HZ21" s="707"/>
      <c r="IA21" s="701"/>
      <c r="IB21" s="701"/>
      <c r="IC21" s="702"/>
      <c r="ID21" s="708"/>
      <c r="IG21" s="704"/>
      <c r="IH21" s="694"/>
      <c r="II21" s="694"/>
      <c r="IJ21" s="694"/>
      <c r="IK21" s="695"/>
      <c r="IL21" s="705"/>
      <c r="IM21" s="697"/>
      <c r="IN21" s="697"/>
      <c r="IO21" s="706"/>
      <c r="IP21" s="707"/>
      <c r="IQ21" s="701"/>
      <c r="IR21" s="701"/>
      <c r="IS21" s="702"/>
      <c r="IT21" s="708"/>
    </row>
    <row r="22" spans="2:256" s="360" customFormat="1" ht="15" customHeight="1">
      <c r="B22" s="726"/>
      <c r="C22" s="710"/>
      <c r="D22" s="773"/>
      <c r="E22" s="710"/>
      <c r="F22" s="766"/>
      <c r="G22" s="767"/>
      <c r="H22" s="758"/>
      <c r="I22" s="751"/>
      <c r="J22" s="1201"/>
      <c r="K22" s="753"/>
      <c r="L22" s="1343"/>
      <c r="M22" s="1343"/>
      <c r="N22" s="1200"/>
      <c r="O22" s="1342"/>
      <c r="P22" s="1317"/>
      <c r="Q22" s="704"/>
      <c r="R22" s="1332"/>
      <c r="S22" s="694"/>
      <c r="T22" s="694"/>
      <c r="U22" s="695"/>
      <c r="V22" s="705"/>
      <c r="W22" s="697"/>
      <c r="X22" s="697"/>
      <c r="Y22" s="706"/>
      <c r="Z22" s="707"/>
      <c r="AA22" s="701"/>
      <c r="AB22" s="701"/>
      <c r="AC22" s="702"/>
      <c r="AD22" s="708"/>
      <c r="AG22" s="704"/>
      <c r="AH22" s="694"/>
      <c r="AI22" s="694"/>
      <c r="AJ22" s="694"/>
      <c r="AK22" s="695"/>
      <c r="AL22" s="705"/>
      <c r="AM22" s="697"/>
      <c r="AN22" s="697"/>
      <c r="AO22" s="706"/>
      <c r="AP22" s="707"/>
      <c r="AQ22" s="701"/>
      <c r="AR22" s="701"/>
      <c r="AS22" s="702"/>
      <c r="AT22" s="708"/>
      <c r="AW22" s="704"/>
      <c r="AX22" s="694"/>
      <c r="AY22" s="694"/>
      <c r="AZ22" s="694"/>
      <c r="BA22" s="695"/>
      <c r="BB22" s="705"/>
      <c r="BC22" s="697"/>
      <c r="BD22" s="697"/>
      <c r="BE22" s="706"/>
      <c r="BF22" s="707"/>
      <c r="BG22" s="701"/>
      <c r="BH22" s="701"/>
      <c r="BI22" s="702"/>
      <c r="BJ22" s="708"/>
      <c r="BM22" s="704"/>
      <c r="BN22" s="694"/>
      <c r="BO22" s="694"/>
      <c r="BP22" s="694"/>
      <c r="BQ22" s="695"/>
      <c r="BR22" s="705"/>
      <c r="BS22" s="697"/>
      <c r="BT22" s="697"/>
      <c r="BU22" s="706"/>
      <c r="BV22" s="707"/>
      <c r="BW22" s="701"/>
      <c r="BX22" s="701"/>
      <c r="BY22" s="702"/>
      <c r="BZ22" s="708"/>
      <c r="CC22" s="704"/>
      <c r="CD22" s="694"/>
      <c r="CE22" s="694"/>
      <c r="CF22" s="694"/>
      <c r="CG22" s="695"/>
      <c r="CH22" s="705"/>
      <c r="CI22" s="697"/>
      <c r="CJ22" s="697"/>
      <c r="CK22" s="706"/>
      <c r="CL22" s="707"/>
      <c r="CM22" s="701"/>
      <c r="CN22" s="701"/>
      <c r="CO22" s="702"/>
      <c r="CP22" s="708"/>
      <c r="CS22" s="704"/>
      <c r="CT22" s="694"/>
      <c r="CU22" s="694"/>
      <c r="CV22" s="694"/>
      <c r="CW22" s="695"/>
      <c r="CX22" s="705"/>
      <c r="CY22" s="697"/>
      <c r="CZ22" s="697"/>
      <c r="DA22" s="706"/>
      <c r="DB22" s="707"/>
      <c r="DC22" s="701"/>
      <c r="DD22" s="701"/>
      <c r="DE22" s="702"/>
      <c r="DF22" s="708"/>
      <c r="DI22" s="704"/>
      <c r="DJ22" s="694"/>
      <c r="DK22" s="694"/>
      <c r="DL22" s="694"/>
      <c r="DM22" s="695"/>
      <c r="DN22" s="705"/>
      <c r="DO22" s="697"/>
      <c r="DP22" s="697"/>
      <c r="DQ22" s="706"/>
      <c r="DR22" s="707"/>
      <c r="DS22" s="701"/>
      <c r="DT22" s="701"/>
      <c r="DU22" s="702"/>
      <c r="DV22" s="708"/>
      <c r="DY22" s="704"/>
      <c r="DZ22" s="694"/>
      <c r="EA22" s="694"/>
      <c r="EB22" s="694"/>
      <c r="EC22" s="695"/>
      <c r="ED22" s="705"/>
      <c r="EE22" s="697"/>
      <c r="EF22" s="697"/>
      <c r="EG22" s="706"/>
      <c r="EH22" s="707"/>
      <c r="EI22" s="701"/>
      <c r="EJ22" s="701"/>
      <c r="EK22" s="702"/>
      <c r="EL22" s="708"/>
      <c r="EO22" s="704"/>
      <c r="EP22" s="694"/>
      <c r="EQ22" s="694"/>
      <c r="ER22" s="694"/>
      <c r="ES22" s="695"/>
      <c r="ET22" s="705"/>
      <c r="EU22" s="697"/>
      <c r="EV22" s="697"/>
      <c r="EW22" s="706"/>
      <c r="EX22" s="707"/>
      <c r="EY22" s="701"/>
      <c r="EZ22" s="701"/>
      <c r="FA22" s="702"/>
      <c r="FB22" s="708"/>
      <c r="FE22" s="704"/>
      <c r="FF22" s="694"/>
      <c r="FG22" s="694"/>
      <c r="FH22" s="694"/>
      <c r="FI22" s="695"/>
      <c r="FJ22" s="705"/>
      <c r="FK22" s="697"/>
      <c r="FL22" s="697"/>
      <c r="FM22" s="706"/>
      <c r="FN22" s="707"/>
      <c r="FO22" s="701"/>
      <c r="FP22" s="701"/>
      <c r="FQ22" s="702"/>
      <c r="FR22" s="708"/>
      <c r="FU22" s="704"/>
      <c r="FV22" s="694"/>
      <c r="FW22" s="694"/>
      <c r="FX22" s="694"/>
      <c r="FY22" s="695"/>
      <c r="FZ22" s="705"/>
      <c r="GA22" s="697"/>
      <c r="GB22" s="697"/>
      <c r="GC22" s="706"/>
      <c r="GD22" s="707"/>
      <c r="GE22" s="701"/>
      <c r="GF22" s="701"/>
      <c r="GG22" s="702"/>
      <c r="GH22" s="708"/>
      <c r="GK22" s="704"/>
      <c r="GL22" s="694"/>
      <c r="GM22" s="694"/>
      <c r="GN22" s="694"/>
      <c r="GO22" s="695"/>
      <c r="GP22" s="705"/>
      <c r="GQ22" s="697"/>
      <c r="GR22" s="697"/>
      <c r="GS22" s="706"/>
      <c r="GT22" s="707"/>
      <c r="GU22" s="701"/>
      <c r="GV22" s="701"/>
      <c r="GW22" s="702"/>
      <c r="GX22" s="708"/>
      <c r="HA22" s="704"/>
      <c r="HB22" s="694"/>
      <c r="HC22" s="694"/>
      <c r="HD22" s="694"/>
      <c r="HE22" s="695"/>
      <c r="HF22" s="705"/>
      <c r="HG22" s="697"/>
      <c r="HH22" s="697"/>
      <c r="HI22" s="706"/>
      <c r="HJ22" s="707"/>
      <c r="HK22" s="701"/>
      <c r="HL22" s="701"/>
      <c r="HM22" s="702"/>
      <c r="HN22" s="708"/>
      <c r="HQ22" s="704"/>
      <c r="HR22" s="694"/>
      <c r="HS22" s="694"/>
      <c r="HT22" s="694"/>
      <c r="HU22" s="695"/>
      <c r="HV22" s="705"/>
      <c r="HW22" s="697"/>
      <c r="HX22" s="697"/>
      <c r="HY22" s="706"/>
      <c r="HZ22" s="707"/>
      <c r="IA22" s="701"/>
      <c r="IB22" s="701"/>
      <c r="IC22" s="702"/>
      <c r="ID22" s="708"/>
      <c r="IG22" s="704"/>
      <c r="IH22" s="694"/>
      <c r="II22" s="694"/>
      <c r="IJ22" s="694"/>
      <c r="IK22" s="695"/>
      <c r="IL22" s="705"/>
      <c r="IM22" s="697"/>
      <c r="IN22" s="697"/>
      <c r="IO22" s="706"/>
      <c r="IP22" s="707"/>
      <c r="IQ22" s="701"/>
      <c r="IR22" s="701"/>
      <c r="IS22" s="702"/>
      <c r="IT22" s="708"/>
    </row>
    <row r="23" spans="2:256" s="685" customFormat="1" ht="15" customHeight="1">
      <c r="B23" s="712"/>
      <c r="C23" s="713"/>
      <c r="D23" s="769"/>
      <c r="E23" s="713"/>
      <c r="F23" s="715"/>
      <c r="G23" s="716"/>
      <c r="H23" s="755"/>
      <c r="I23" s="745"/>
      <c r="J23" s="746"/>
      <c r="K23" s="747"/>
      <c r="L23" s="1340"/>
      <c r="M23" s="1340"/>
      <c r="N23" s="1341"/>
      <c r="O23" s="1337"/>
      <c r="P23" s="1317"/>
      <c r="Q23" s="704"/>
      <c r="R23" s="1332"/>
      <c r="S23" s="694"/>
      <c r="T23" s="694"/>
      <c r="U23" s="695"/>
      <c r="V23" s="705"/>
      <c r="W23" s="697"/>
      <c r="X23" s="697"/>
      <c r="Y23" s="706"/>
      <c r="Z23" s="707"/>
      <c r="AA23" s="701"/>
      <c r="AB23" s="701"/>
      <c r="AC23" s="702"/>
      <c r="AD23" s="708"/>
      <c r="AE23" s="360"/>
      <c r="AF23" s="360"/>
      <c r="AG23" s="704"/>
      <c r="AH23" s="694"/>
      <c r="AI23" s="694"/>
      <c r="AJ23" s="694"/>
      <c r="AK23" s="695"/>
      <c r="AL23" s="705"/>
      <c r="AM23" s="697"/>
      <c r="AN23" s="697"/>
      <c r="AO23" s="706"/>
      <c r="AP23" s="707"/>
      <c r="AQ23" s="701"/>
      <c r="AR23" s="701"/>
      <c r="AS23" s="702"/>
      <c r="AT23" s="708"/>
      <c r="AU23" s="360"/>
      <c r="AV23" s="360"/>
      <c r="AW23" s="704"/>
      <c r="AX23" s="694"/>
      <c r="AY23" s="694"/>
      <c r="AZ23" s="694"/>
      <c r="BA23" s="695"/>
      <c r="BB23" s="705"/>
      <c r="BC23" s="697"/>
      <c r="BD23" s="697"/>
      <c r="BE23" s="706"/>
      <c r="BF23" s="707"/>
      <c r="BG23" s="701"/>
      <c r="BH23" s="701"/>
      <c r="BI23" s="702"/>
      <c r="BJ23" s="708"/>
      <c r="BK23" s="360"/>
      <c r="BL23" s="360"/>
      <c r="BM23" s="704"/>
      <c r="BN23" s="694"/>
      <c r="BO23" s="694"/>
      <c r="BP23" s="694"/>
      <c r="BQ23" s="695"/>
      <c r="BR23" s="705"/>
      <c r="BS23" s="697"/>
      <c r="BT23" s="697"/>
      <c r="BU23" s="706"/>
      <c r="BV23" s="707"/>
      <c r="BW23" s="701"/>
      <c r="BX23" s="701"/>
      <c r="BY23" s="702"/>
      <c r="BZ23" s="708"/>
      <c r="CA23" s="360"/>
      <c r="CB23" s="360"/>
      <c r="CC23" s="704"/>
      <c r="CD23" s="694"/>
      <c r="CE23" s="694"/>
      <c r="CF23" s="694"/>
      <c r="CG23" s="695"/>
      <c r="CH23" s="705"/>
      <c r="CI23" s="697"/>
      <c r="CJ23" s="697"/>
      <c r="CK23" s="706"/>
      <c r="CL23" s="707"/>
      <c r="CM23" s="701"/>
      <c r="CN23" s="701"/>
      <c r="CO23" s="702"/>
      <c r="CP23" s="708"/>
      <c r="CQ23" s="360"/>
      <c r="CR23" s="360"/>
      <c r="CS23" s="704"/>
      <c r="CT23" s="694"/>
      <c r="CU23" s="694"/>
      <c r="CV23" s="694"/>
      <c r="CW23" s="695"/>
      <c r="CX23" s="705"/>
      <c r="CY23" s="697"/>
      <c r="CZ23" s="697"/>
      <c r="DA23" s="706"/>
      <c r="DB23" s="707"/>
      <c r="DC23" s="701"/>
      <c r="DD23" s="701"/>
      <c r="DE23" s="702"/>
      <c r="DF23" s="708"/>
      <c r="DG23" s="360"/>
      <c r="DH23" s="360"/>
      <c r="DI23" s="704"/>
      <c r="DJ23" s="694"/>
      <c r="DK23" s="694"/>
      <c r="DL23" s="694"/>
      <c r="DM23" s="695"/>
      <c r="DN23" s="705"/>
      <c r="DO23" s="697"/>
      <c r="DP23" s="697"/>
      <c r="DQ23" s="706"/>
      <c r="DR23" s="707"/>
      <c r="DS23" s="701"/>
      <c r="DT23" s="701"/>
      <c r="DU23" s="702"/>
      <c r="DV23" s="708"/>
      <c r="DW23" s="360"/>
      <c r="DX23" s="360"/>
      <c r="DY23" s="704"/>
      <c r="DZ23" s="694"/>
      <c r="EA23" s="694"/>
      <c r="EB23" s="694"/>
      <c r="EC23" s="695"/>
      <c r="ED23" s="705"/>
      <c r="EE23" s="697"/>
      <c r="EF23" s="697"/>
      <c r="EG23" s="706"/>
      <c r="EH23" s="707"/>
      <c r="EI23" s="701"/>
      <c r="EJ23" s="701"/>
      <c r="EK23" s="702"/>
      <c r="EL23" s="708"/>
      <c r="EM23" s="360"/>
      <c r="EN23" s="360"/>
      <c r="EO23" s="704"/>
      <c r="EP23" s="694"/>
      <c r="EQ23" s="694"/>
      <c r="ER23" s="694"/>
      <c r="ES23" s="695"/>
      <c r="ET23" s="705"/>
      <c r="EU23" s="697"/>
      <c r="EV23" s="697"/>
      <c r="EW23" s="706"/>
      <c r="EX23" s="707"/>
      <c r="EY23" s="701"/>
      <c r="EZ23" s="701"/>
      <c r="FA23" s="702"/>
      <c r="FB23" s="708"/>
      <c r="FC23" s="360"/>
      <c r="FD23" s="360"/>
      <c r="FE23" s="704"/>
      <c r="FF23" s="694"/>
      <c r="FG23" s="694"/>
      <c r="FH23" s="694"/>
      <c r="FI23" s="695"/>
      <c r="FJ23" s="705"/>
      <c r="FK23" s="697"/>
      <c r="FL23" s="697"/>
      <c r="FM23" s="706"/>
      <c r="FN23" s="707"/>
      <c r="FO23" s="701"/>
      <c r="FP23" s="701"/>
      <c r="FQ23" s="702"/>
      <c r="FR23" s="708"/>
      <c r="FS23" s="360"/>
      <c r="FT23" s="360"/>
      <c r="FU23" s="704"/>
      <c r="FV23" s="694"/>
      <c r="FW23" s="694"/>
      <c r="FX23" s="694"/>
      <c r="FY23" s="695"/>
      <c r="FZ23" s="705"/>
      <c r="GA23" s="697"/>
      <c r="GB23" s="697"/>
      <c r="GC23" s="706"/>
      <c r="GD23" s="707"/>
      <c r="GE23" s="701"/>
      <c r="GF23" s="701"/>
      <c r="GG23" s="702"/>
      <c r="GH23" s="708"/>
      <c r="GI23" s="360"/>
      <c r="GJ23" s="360"/>
      <c r="GK23" s="704"/>
      <c r="GL23" s="694"/>
      <c r="GM23" s="694"/>
      <c r="GN23" s="694"/>
      <c r="GO23" s="695"/>
      <c r="GP23" s="705"/>
      <c r="GQ23" s="697"/>
      <c r="GR23" s="697"/>
      <c r="GS23" s="706"/>
      <c r="GT23" s="707"/>
      <c r="GU23" s="701"/>
      <c r="GV23" s="701"/>
      <c r="GW23" s="702"/>
      <c r="GX23" s="708"/>
      <c r="GY23" s="360"/>
      <c r="GZ23" s="360"/>
      <c r="HA23" s="704"/>
      <c r="HB23" s="694"/>
      <c r="HC23" s="694"/>
      <c r="HD23" s="694"/>
      <c r="HE23" s="695"/>
      <c r="HF23" s="705"/>
      <c r="HG23" s="697"/>
      <c r="HH23" s="697"/>
      <c r="HI23" s="706"/>
      <c r="HJ23" s="707"/>
      <c r="HK23" s="701"/>
      <c r="HL23" s="701"/>
      <c r="HM23" s="702"/>
      <c r="HN23" s="708"/>
      <c r="HO23" s="360"/>
      <c r="HP23" s="360"/>
      <c r="HQ23" s="704"/>
      <c r="HR23" s="694"/>
      <c r="HS23" s="694"/>
      <c r="HT23" s="694"/>
      <c r="HU23" s="695"/>
      <c r="HV23" s="705"/>
      <c r="HW23" s="697"/>
      <c r="HX23" s="697"/>
      <c r="HY23" s="706"/>
      <c r="HZ23" s="707"/>
      <c r="IA23" s="701"/>
      <c r="IB23" s="701"/>
      <c r="IC23" s="702"/>
      <c r="ID23" s="708"/>
      <c r="IE23" s="360"/>
      <c r="IF23" s="360"/>
      <c r="IG23" s="704"/>
      <c r="IH23" s="694"/>
      <c r="II23" s="694"/>
      <c r="IJ23" s="694"/>
      <c r="IK23" s="695"/>
      <c r="IL23" s="705"/>
      <c r="IM23" s="697"/>
      <c r="IN23" s="697"/>
      <c r="IO23" s="706"/>
      <c r="IP23" s="707"/>
      <c r="IQ23" s="701"/>
      <c r="IR23" s="701"/>
      <c r="IS23" s="702"/>
      <c r="IT23" s="708"/>
      <c r="IU23" s="360"/>
      <c r="IV23" s="360"/>
    </row>
    <row r="24" spans="2:256" s="685" customFormat="1" ht="15" customHeight="1">
      <c r="B24" s="726"/>
      <c r="C24" s="710" t="s">
        <v>697</v>
      </c>
      <c r="D24" s="773"/>
      <c r="E24" s="710"/>
      <c r="F24" s="766"/>
      <c r="G24" s="767"/>
      <c r="H24" s="758"/>
      <c r="I24" s="751"/>
      <c r="J24" s="783"/>
      <c r="K24" s="753"/>
      <c r="L24" s="1327"/>
      <c r="M24" s="1328"/>
      <c r="N24" s="1200"/>
      <c r="O24" s="1342"/>
      <c r="P24" s="1317"/>
      <c r="Q24" s="704"/>
      <c r="R24" s="1332"/>
      <c r="S24" s="694"/>
      <c r="T24" s="694"/>
      <c r="U24" s="695"/>
      <c r="V24" s="705"/>
      <c r="W24" s="697"/>
      <c r="X24" s="697"/>
      <c r="Y24" s="706"/>
      <c r="Z24" s="707"/>
      <c r="AA24" s="701"/>
      <c r="AB24" s="701"/>
      <c r="AC24" s="702"/>
      <c r="AD24" s="708"/>
      <c r="AE24" s="360"/>
      <c r="AF24" s="360"/>
      <c r="AG24" s="704"/>
      <c r="AH24" s="694"/>
      <c r="AI24" s="694"/>
      <c r="AJ24" s="694"/>
      <c r="AK24" s="695"/>
      <c r="AL24" s="705"/>
      <c r="AM24" s="697"/>
      <c r="AN24" s="697"/>
      <c r="AO24" s="706"/>
      <c r="AP24" s="707"/>
      <c r="AQ24" s="701"/>
      <c r="AR24" s="701"/>
      <c r="AS24" s="702"/>
      <c r="AT24" s="708"/>
      <c r="AU24" s="360"/>
      <c r="AV24" s="360"/>
      <c r="AW24" s="704"/>
      <c r="AX24" s="694"/>
      <c r="AY24" s="694"/>
      <c r="AZ24" s="694"/>
      <c r="BA24" s="695"/>
      <c r="BB24" s="705"/>
      <c r="BC24" s="697"/>
      <c r="BD24" s="697"/>
      <c r="BE24" s="706"/>
      <c r="BF24" s="707"/>
      <c r="BG24" s="701"/>
      <c r="BH24" s="701"/>
      <c r="BI24" s="702"/>
      <c r="BJ24" s="708"/>
      <c r="BK24" s="360"/>
      <c r="BL24" s="360"/>
      <c r="BM24" s="704"/>
      <c r="BN24" s="694"/>
      <c r="BO24" s="694"/>
      <c r="BP24" s="694"/>
      <c r="BQ24" s="695"/>
      <c r="BR24" s="705"/>
      <c r="BS24" s="697"/>
      <c r="BT24" s="697"/>
      <c r="BU24" s="706"/>
      <c r="BV24" s="707"/>
      <c r="BW24" s="701"/>
      <c r="BX24" s="701"/>
      <c r="BY24" s="702"/>
      <c r="BZ24" s="708"/>
      <c r="CA24" s="360"/>
      <c r="CB24" s="360"/>
      <c r="CC24" s="704"/>
      <c r="CD24" s="694"/>
      <c r="CE24" s="694"/>
      <c r="CF24" s="694"/>
      <c r="CG24" s="695"/>
      <c r="CH24" s="705"/>
      <c r="CI24" s="697"/>
      <c r="CJ24" s="697"/>
      <c r="CK24" s="706"/>
      <c r="CL24" s="707"/>
      <c r="CM24" s="701"/>
      <c r="CN24" s="701"/>
      <c r="CO24" s="702"/>
      <c r="CP24" s="708"/>
      <c r="CQ24" s="360"/>
      <c r="CR24" s="360"/>
      <c r="CS24" s="704"/>
      <c r="CT24" s="694"/>
      <c r="CU24" s="694"/>
      <c r="CV24" s="694"/>
      <c r="CW24" s="695"/>
      <c r="CX24" s="705"/>
      <c r="CY24" s="697"/>
      <c r="CZ24" s="697"/>
      <c r="DA24" s="706"/>
      <c r="DB24" s="707"/>
      <c r="DC24" s="701"/>
      <c r="DD24" s="701"/>
      <c r="DE24" s="702"/>
      <c r="DF24" s="708"/>
      <c r="DG24" s="360"/>
      <c r="DH24" s="360"/>
      <c r="DI24" s="704"/>
      <c r="DJ24" s="694"/>
      <c r="DK24" s="694"/>
      <c r="DL24" s="694"/>
      <c r="DM24" s="695"/>
      <c r="DN24" s="705"/>
      <c r="DO24" s="697"/>
      <c r="DP24" s="697"/>
      <c r="DQ24" s="706"/>
      <c r="DR24" s="707"/>
      <c r="DS24" s="701"/>
      <c r="DT24" s="701"/>
      <c r="DU24" s="702"/>
      <c r="DV24" s="708"/>
      <c r="DW24" s="360"/>
      <c r="DX24" s="360"/>
      <c r="DY24" s="704"/>
      <c r="DZ24" s="694"/>
      <c r="EA24" s="694"/>
      <c r="EB24" s="694"/>
      <c r="EC24" s="695"/>
      <c r="ED24" s="705"/>
      <c r="EE24" s="697"/>
      <c r="EF24" s="697"/>
      <c r="EG24" s="706"/>
      <c r="EH24" s="707"/>
      <c r="EI24" s="701"/>
      <c r="EJ24" s="701"/>
      <c r="EK24" s="702"/>
      <c r="EL24" s="708"/>
      <c r="EM24" s="360"/>
      <c r="EN24" s="360"/>
      <c r="EO24" s="704"/>
      <c r="EP24" s="694"/>
      <c r="EQ24" s="694"/>
      <c r="ER24" s="694"/>
      <c r="ES24" s="695"/>
      <c r="ET24" s="705"/>
      <c r="EU24" s="697"/>
      <c r="EV24" s="697"/>
      <c r="EW24" s="706"/>
      <c r="EX24" s="707"/>
      <c r="EY24" s="701"/>
      <c r="EZ24" s="701"/>
      <c r="FA24" s="702"/>
      <c r="FB24" s="708"/>
      <c r="FC24" s="360"/>
      <c r="FD24" s="360"/>
      <c r="FE24" s="704"/>
      <c r="FF24" s="694"/>
      <c r="FG24" s="694"/>
      <c r="FH24" s="694"/>
      <c r="FI24" s="695"/>
      <c r="FJ24" s="705"/>
      <c r="FK24" s="697"/>
      <c r="FL24" s="697"/>
      <c r="FM24" s="706"/>
      <c r="FN24" s="707"/>
      <c r="FO24" s="701"/>
      <c r="FP24" s="701"/>
      <c r="FQ24" s="702"/>
      <c r="FR24" s="708"/>
      <c r="FS24" s="360"/>
      <c r="FT24" s="360"/>
      <c r="FU24" s="704"/>
      <c r="FV24" s="694"/>
      <c r="FW24" s="694"/>
      <c r="FX24" s="694"/>
      <c r="FY24" s="695"/>
      <c r="FZ24" s="705"/>
      <c r="GA24" s="697"/>
      <c r="GB24" s="697"/>
      <c r="GC24" s="706"/>
      <c r="GD24" s="707"/>
      <c r="GE24" s="701"/>
      <c r="GF24" s="701"/>
      <c r="GG24" s="702"/>
      <c r="GH24" s="708"/>
      <c r="GI24" s="360"/>
      <c r="GJ24" s="360"/>
      <c r="GK24" s="704"/>
      <c r="GL24" s="694"/>
      <c r="GM24" s="694"/>
      <c r="GN24" s="694"/>
      <c r="GO24" s="695"/>
      <c r="GP24" s="705"/>
      <c r="GQ24" s="697"/>
      <c r="GR24" s="697"/>
      <c r="GS24" s="706"/>
      <c r="GT24" s="707"/>
      <c r="GU24" s="701"/>
      <c r="GV24" s="701"/>
      <c r="GW24" s="702"/>
      <c r="GX24" s="708"/>
      <c r="GY24" s="360"/>
      <c r="GZ24" s="360"/>
      <c r="HA24" s="704"/>
      <c r="HB24" s="694"/>
      <c r="HC24" s="694"/>
      <c r="HD24" s="694"/>
      <c r="HE24" s="695"/>
      <c r="HF24" s="705"/>
      <c r="HG24" s="697"/>
      <c r="HH24" s="697"/>
      <c r="HI24" s="706"/>
      <c r="HJ24" s="707"/>
      <c r="HK24" s="701"/>
      <c r="HL24" s="701"/>
      <c r="HM24" s="702"/>
      <c r="HN24" s="708"/>
      <c r="HO24" s="360"/>
      <c r="HP24" s="360"/>
      <c r="HQ24" s="704"/>
      <c r="HR24" s="694"/>
      <c r="HS24" s="694"/>
      <c r="HT24" s="694"/>
      <c r="HU24" s="695"/>
      <c r="HV24" s="705"/>
      <c r="HW24" s="697"/>
      <c r="HX24" s="697"/>
      <c r="HY24" s="706"/>
      <c r="HZ24" s="707"/>
      <c r="IA24" s="701"/>
      <c r="IB24" s="701"/>
      <c r="IC24" s="702"/>
      <c r="ID24" s="708"/>
      <c r="IE24" s="360"/>
      <c r="IF24" s="360"/>
      <c r="IG24" s="704"/>
      <c r="IH24" s="694"/>
      <c r="II24" s="694"/>
      <c r="IJ24" s="694"/>
      <c r="IK24" s="695"/>
      <c r="IL24" s="705"/>
      <c r="IM24" s="697"/>
      <c r="IN24" s="697"/>
      <c r="IO24" s="706"/>
      <c r="IP24" s="707"/>
      <c r="IQ24" s="701"/>
      <c r="IR24" s="701"/>
      <c r="IS24" s="702"/>
      <c r="IT24" s="708"/>
      <c r="IU24" s="360"/>
      <c r="IV24" s="360"/>
    </row>
    <row r="25" spans="2:256" s="685" customFormat="1" ht="15" customHeight="1">
      <c r="B25" s="712"/>
      <c r="C25" s="713"/>
      <c r="D25" s="769"/>
      <c r="E25" s="713"/>
      <c r="F25" s="1202"/>
      <c r="G25" s="716"/>
      <c r="H25" s="744"/>
      <c r="I25" s="745"/>
      <c r="J25" s="746"/>
      <c r="K25" s="747"/>
      <c r="L25" s="1340"/>
      <c r="M25" s="1340"/>
      <c r="N25" s="1341"/>
      <c r="O25" s="1337"/>
      <c r="P25" s="1317"/>
      <c r="Q25" s="704"/>
      <c r="R25" s="1332"/>
      <c r="S25" s="694"/>
      <c r="T25" s="694"/>
      <c r="U25" s="695"/>
      <c r="V25" s="705"/>
      <c r="W25" s="697"/>
      <c r="X25" s="697"/>
      <c r="Y25" s="706"/>
      <c r="Z25" s="707"/>
      <c r="AA25" s="701"/>
      <c r="AB25" s="701"/>
      <c r="AC25" s="702"/>
      <c r="AD25" s="708"/>
      <c r="AE25" s="360"/>
      <c r="AF25" s="360"/>
      <c r="AG25" s="704"/>
      <c r="AH25" s="694"/>
      <c r="AI25" s="694"/>
      <c r="AJ25" s="694"/>
      <c r="AK25" s="695"/>
      <c r="AL25" s="705"/>
      <c r="AM25" s="697"/>
      <c r="AN25" s="697"/>
      <c r="AO25" s="706"/>
      <c r="AP25" s="707"/>
      <c r="AQ25" s="701"/>
      <c r="AR25" s="701"/>
      <c r="AS25" s="702"/>
      <c r="AT25" s="708"/>
      <c r="AU25" s="360"/>
      <c r="AV25" s="360"/>
      <c r="AW25" s="704"/>
      <c r="AX25" s="694"/>
      <c r="AY25" s="694"/>
      <c r="AZ25" s="694"/>
      <c r="BA25" s="695"/>
      <c r="BB25" s="705"/>
      <c r="BC25" s="697"/>
      <c r="BD25" s="697"/>
      <c r="BE25" s="706"/>
      <c r="BF25" s="707"/>
      <c r="BG25" s="701"/>
      <c r="BH25" s="701"/>
      <c r="BI25" s="702"/>
      <c r="BJ25" s="708"/>
      <c r="BK25" s="360"/>
      <c r="BL25" s="360"/>
      <c r="BM25" s="704"/>
      <c r="BN25" s="694"/>
      <c r="BO25" s="694"/>
      <c r="BP25" s="694"/>
      <c r="BQ25" s="695"/>
      <c r="BR25" s="705"/>
      <c r="BS25" s="697"/>
      <c r="BT25" s="697"/>
      <c r="BU25" s="706"/>
      <c r="BV25" s="707"/>
      <c r="BW25" s="701"/>
      <c r="BX25" s="701"/>
      <c r="BY25" s="702"/>
      <c r="BZ25" s="708"/>
      <c r="CA25" s="360"/>
      <c r="CB25" s="360"/>
      <c r="CC25" s="704"/>
      <c r="CD25" s="694"/>
      <c r="CE25" s="694"/>
      <c r="CF25" s="694"/>
      <c r="CG25" s="695"/>
      <c r="CH25" s="705"/>
      <c r="CI25" s="697"/>
      <c r="CJ25" s="697"/>
      <c r="CK25" s="706"/>
      <c r="CL25" s="707"/>
      <c r="CM25" s="701"/>
      <c r="CN25" s="701"/>
      <c r="CO25" s="702"/>
      <c r="CP25" s="708"/>
      <c r="CQ25" s="360"/>
      <c r="CR25" s="360"/>
      <c r="CS25" s="704"/>
      <c r="CT25" s="694"/>
      <c r="CU25" s="694"/>
      <c r="CV25" s="694"/>
      <c r="CW25" s="695"/>
      <c r="CX25" s="705"/>
      <c r="CY25" s="697"/>
      <c r="CZ25" s="697"/>
      <c r="DA25" s="706"/>
      <c r="DB25" s="707"/>
      <c r="DC25" s="701"/>
      <c r="DD25" s="701"/>
      <c r="DE25" s="702"/>
      <c r="DF25" s="708"/>
      <c r="DG25" s="360"/>
      <c r="DH25" s="360"/>
      <c r="DI25" s="704"/>
      <c r="DJ25" s="694"/>
      <c r="DK25" s="694"/>
      <c r="DL25" s="694"/>
      <c r="DM25" s="695"/>
      <c r="DN25" s="705"/>
      <c r="DO25" s="697"/>
      <c r="DP25" s="697"/>
      <c r="DQ25" s="706"/>
      <c r="DR25" s="707"/>
      <c r="DS25" s="701"/>
      <c r="DT25" s="701"/>
      <c r="DU25" s="702"/>
      <c r="DV25" s="708"/>
      <c r="DW25" s="360"/>
      <c r="DX25" s="360"/>
      <c r="DY25" s="704"/>
      <c r="DZ25" s="694"/>
      <c r="EA25" s="694"/>
      <c r="EB25" s="694"/>
      <c r="EC25" s="695"/>
      <c r="ED25" s="705"/>
      <c r="EE25" s="697"/>
      <c r="EF25" s="697"/>
      <c r="EG25" s="706"/>
      <c r="EH25" s="707"/>
      <c r="EI25" s="701"/>
      <c r="EJ25" s="701"/>
      <c r="EK25" s="702"/>
      <c r="EL25" s="708"/>
      <c r="EM25" s="360"/>
      <c r="EN25" s="360"/>
      <c r="EO25" s="704"/>
      <c r="EP25" s="694"/>
      <c r="EQ25" s="694"/>
      <c r="ER25" s="694"/>
      <c r="ES25" s="695"/>
      <c r="ET25" s="705"/>
      <c r="EU25" s="697"/>
      <c r="EV25" s="697"/>
      <c r="EW25" s="706"/>
      <c r="EX25" s="707"/>
      <c r="EY25" s="701"/>
      <c r="EZ25" s="701"/>
      <c r="FA25" s="702"/>
      <c r="FB25" s="708"/>
      <c r="FC25" s="360"/>
      <c r="FD25" s="360"/>
      <c r="FE25" s="704"/>
      <c r="FF25" s="694"/>
      <c r="FG25" s="694"/>
      <c r="FH25" s="694"/>
      <c r="FI25" s="695"/>
      <c r="FJ25" s="705"/>
      <c r="FK25" s="697"/>
      <c r="FL25" s="697"/>
      <c r="FM25" s="706"/>
      <c r="FN25" s="707"/>
      <c r="FO25" s="701"/>
      <c r="FP25" s="701"/>
      <c r="FQ25" s="702"/>
      <c r="FR25" s="708"/>
      <c r="FS25" s="360"/>
      <c r="FT25" s="360"/>
      <c r="FU25" s="704"/>
      <c r="FV25" s="694"/>
      <c r="FW25" s="694"/>
      <c r="FX25" s="694"/>
      <c r="FY25" s="695"/>
      <c r="FZ25" s="705"/>
      <c r="GA25" s="697"/>
      <c r="GB25" s="697"/>
      <c r="GC25" s="706"/>
      <c r="GD25" s="707"/>
      <c r="GE25" s="701"/>
      <c r="GF25" s="701"/>
      <c r="GG25" s="702"/>
      <c r="GH25" s="708"/>
      <c r="GI25" s="360"/>
      <c r="GJ25" s="360"/>
      <c r="GK25" s="704"/>
      <c r="GL25" s="694"/>
      <c r="GM25" s="694"/>
      <c r="GN25" s="694"/>
      <c r="GO25" s="695"/>
      <c r="GP25" s="705"/>
      <c r="GQ25" s="697"/>
      <c r="GR25" s="697"/>
      <c r="GS25" s="706"/>
      <c r="GT25" s="707"/>
      <c r="GU25" s="701"/>
      <c r="GV25" s="701"/>
      <c r="GW25" s="702"/>
      <c r="GX25" s="708"/>
      <c r="GY25" s="360"/>
      <c r="GZ25" s="360"/>
      <c r="HA25" s="704"/>
      <c r="HB25" s="694"/>
      <c r="HC25" s="694"/>
      <c r="HD25" s="694"/>
      <c r="HE25" s="695"/>
      <c r="HF25" s="705"/>
      <c r="HG25" s="697"/>
      <c r="HH25" s="697"/>
      <c r="HI25" s="706"/>
      <c r="HJ25" s="707"/>
      <c r="HK25" s="701"/>
      <c r="HL25" s="701"/>
      <c r="HM25" s="702"/>
      <c r="HN25" s="708"/>
      <c r="HO25" s="360"/>
      <c r="HP25" s="360"/>
      <c r="HQ25" s="704"/>
      <c r="HR25" s="694"/>
      <c r="HS25" s="694"/>
      <c r="HT25" s="694"/>
      <c r="HU25" s="695"/>
      <c r="HV25" s="705"/>
      <c r="HW25" s="697"/>
      <c r="HX25" s="697"/>
      <c r="HY25" s="706"/>
      <c r="HZ25" s="707"/>
      <c r="IA25" s="701"/>
      <c r="IB25" s="701"/>
      <c r="IC25" s="702"/>
      <c r="ID25" s="708"/>
      <c r="IE25" s="360"/>
      <c r="IF25" s="360"/>
      <c r="IG25" s="704"/>
      <c r="IH25" s="694"/>
      <c r="II25" s="694"/>
      <c r="IJ25" s="694"/>
      <c r="IK25" s="695"/>
      <c r="IL25" s="705"/>
      <c r="IM25" s="697"/>
      <c r="IN25" s="697"/>
      <c r="IO25" s="706"/>
      <c r="IP25" s="707"/>
      <c r="IQ25" s="701"/>
      <c r="IR25" s="701"/>
      <c r="IS25" s="702"/>
      <c r="IT25" s="708"/>
      <c r="IU25" s="360"/>
      <c r="IV25" s="360"/>
    </row>
    <row r="26" spans="2:256" s="685" customFormat="1" ht="15" customHeight="1">
      <c r="B26" s="726"/>
      <c r="C26" s="727"/>
      <c r="D26" s="773"/>
      <c r="E26" s="727"/>
      <c r="F26" s="729"/>
      <c r="G26" s="730"/>
      <c r="H26" s="750"/>
      <c r="I26" s="751"/>
      <c r="J26" s="752"/>
      <c r="K26" s="753"/>
      <c r="L26" s="1199"/>
      <c r="M26" s="1343"/>
      <c r="N26" s="1200"/>
      <c r="O26" s="1342"/>
      <c r="P26" s="1317"/>
      <c r="Q26" s="704"/>
      <c r="R26" s="1332"/>
      <c r="S26" s="694"/>
      <c r="T26" s="694"/>
      <c r="U26" s="695"/>
      <c r="V26" s="705"/>
      <c r="W26" s="697"/>
      <c r="X26" s="697"/>
      <c r="Y26" s="706"/>
      <c r="Z26" s="707"/>
      <c r="AA26" s="701"/>
      <c r="AB26" s="701"/>
      <c r="AC26" s="702"/>
      <c r="AD26" s="708"/>
      <c r="AE26" s="360"/>
      <c r="AF26" s="360"/>
      <c r="AG26" s="704"/>
      <c r="AH26" s="694"/>
      <c r="AI26" s="694"/>
      <c r="AJ26" s="694"/>
      <c r="AK26" s="695"/>
      <c r="AL26" s="705"/>
      <c r="AM26" s="697"/>
      <c r="AN26" s="697"/>
      <c r="AO26" s="706"/>
      <c r="AP26" s="707"/>
      <c r="AQ26" s="701"/>
      <c r="AR26" s="701"/>
      <c r="AS26" s="702"/>
      <c r="AT26" s="708"/>
      <c r="AU26" s="360"/>
      <c r="AV26" s="360"/>
      <c r="AW26" s="704"/>
      <c r="AX26" s="694"/>
      <c r="AY26" s="694"/>
      <c r="AZ26" s="694"/>
      <c r="BA26" s="695"/>
      <c r="BB26" s="705"/>
      <c r="BC26" s="697"/>
      <c r="BD26" s="697"/>
      <c r="BE26" s="706"/>
      <c r="BF26" s="707"/>
      <c r="BG26" s="701"/>
      <c r="BH26" s="701"/>
      <c r="BI26" s="702"/>
      <c r="BJ26" s="708"/>
      <c r="BK26" s="360"/>
      <c r="BL26" s="360"/>
      <c r="BM26" s="704"/>
      <c r="BN26" s="694"/>
      <c r="BO26" s="694"/>
      <c r="BP26" s="694"/>
      <c r="BQ26" s="695"/>
      <c r="BR26" s="705"/>
      <c r="BS26" s="697"/>
      <c r="BT26" s="697"/>
      <c r="BU26" s="706"/>
      <c r="BV26" s="707"/>
      <c r="BW26" s="701"/>
      <c r="BX26" s="701"/>
      <c r="BY26" s="702"/>
      <c r="BZ26" s="708"/>
      <c r="CA26" s="360"/>
      <c r="CB26" s="360"/>
      <c r="CC26" s="704"/>
      <c r="CD26" s="694"/>
      <c r="CE26" s="694"/>
      <c r="CF26" s="694"/>
      <c r="CG26" s="695"/>
      <c r="CH26" s="705"/>
      <c r="CI26" s="697"/>
      <c r="CJ26" s="697"/>
      <c r="CK26" s="706"/>
      <c r="CL26" s="707"/>
      <c r="CM26" s="701"/>
      <c r="CN26" s="701"/>
      <c r="CO26" s="702"/>
      <c r="CP26" s="708"/>
      <c r="CQ26" s="360"/>
      <c r="CR26" s="360"/>
      <c r="CS26" s="704"/>
      <c r="CT26" s="694"/>
      <c r="CU26" s="694"/>
      <c r="CV26" s="694"/>
      <c r="CW26" s="695"/>
      <c r="CX26" s="705"/>
      <c r="CY26" s="697"/>
      <c r="CZ26" s="697"/>
      <c r="DA26" s="706"/>
      <c r="DB26" s="707"/>
      <c r="DC26" s="701"/>
      <c r="DD26" s="701"/>
      <c r="DE26" s="702"/>
      <c r="DF26" s="708"/>
      <c r="DG26" s="360"/>
      <c r="DH26" s="360"/>
      <c r="DI26" s="704"/>
      <c r="DJ26" s="694"/>
      <c r="DK26" s="694"/>
      <c r="DL26" s="694"/>
      <c r="DM26" s="695"/>
      <c r="DN26" s="705"/>
      <c r="DO26" s="697"/>
      <c r="DP26" s="697"/>
      <c r="DQ26" s="706"/>
      <c r="DR26" s="707"/>
      <c r="DS26" s="701"/>
      <c r="DT26" s="701"/>
      <c r="DU26" s="702"/>
      <c r="DV26" s="708"/>
      <c r="DW26" s="360"/>
      <c r="DX26" s="360"/>
      <c r="DY26" s="704"/>
      <c r="DZ26" s="694"/>
      <c r="EA26" s="694"/>
      <c r="EB26" s="694"/>
      <c r="EC26" s="695"/>
      <c r="ED26" s="705"/>
      <c r="EE26" s="697"/>
      <c r="EF26" s="697"/>
      <c r="EG26" s="706"/>
      <c r="EH26" s="707"/>
      <c r="EI26" s="701"/>
      <c r="EJ26" s="701"/>
      <c r="EK26" s="702"/>
      <c r="EL26" s="708"/>
      <c r="EM26" s="360"/>
      <c r="EN26" s="360"/>
      <c r="EO26" s="704"/>
      <c r="EP26" s="694"/>
      <c r="EQ26" s="694"/>
      <c r="ER26" s="694"/>
      <c r="ES26" s="695"/>
      <c r="ET26" s="705"/>
      <c r="EU26" s="697"/>
      <c r="EV26" s="697"/>
      <c r="EW26" s="706"/>
      <c r="EX26" s="707"/>
      <c r="EY26" s="701"/>
      <c r="EZ26" s="701"/>
      <c r="FA26" s="702"/>
      <c r="FB26" s="708"/>
      <c r="FC26" s="360"/>
      <c r="FD26" s="360"/>
      <c r="FE26" s="704"/>
      <c r="FF26" s="694"/>
      <c r="FG26" s="694"/>
      <c r="FH26" s="694"/>
      <c r="FI26" s="695"/>
      <c r="FJ26" s="705"/>
      <c r="FK26" s="697"/>
      <c r="FL26" s="697"/>
      <c r="FM26" s="706"/>
      <c r="FN26" s="707"/>
      <c r="FO26" s="701"/>
      <c r="FP26" s="701"/>
      <c r="FQ26" s="702"/>
      <c r="FR26" s="708"/>
      <c r="FS26" s="360"/>
      <c r="FT26" s="360"/>
      <c r="FU26" s="704"/>
      <c r="FV26" s="694"/>
      <c r="FW26" s="694"/>
      <c r="FX26" s="694"/>
      <c r="FY26" s="695"/>
      <c r="FZ26" s="705"/>
      <c r="GA26" s="697"/>
      <c r="GB26" s="697"/>
      <c r="GC26" s="706"/>
      <c r="GD26" s="707"/>
      <c r="GE26" s="701"/>
      <c r="GF26" s="701"/>
      <c r="GG26" s="702"/>
      <c r="GH26" s="708"/>
      <c r="GI26" s="360"/>
      <c r="GJ26" s="360"/>
      <c r="GK26" s="704"/>
      <c r="GL26" s="694"/>
      <c r="GM26" s="694"/>
      <c r="GN26" s="694"/>
      <c r="GO26" s="695"/>
      <c r="GP26" s="705"/>
      <c r="GQ26" s="697"/>
      <c r="GR26" s="697"/>
      <c r="GS26" s="706"/>
      <c r="GT26" s="707"/>
      <c r="GU26" s="701"/>
      <c r="GV26" s="701"/>
      <c r="GW26" s="702"/>
      <c r="GX26" s="708"/>
      <c r="GY26" s="360"/>
      <c r="GZ26" s="360"/>
      <c r="HA26" s="704"/>
      <c r="HB26" s="694"/>
      <c r="HC26" s="694"/>
      <c r="HD26" s="694"/>
      <c r="HE26" s="695"/>
      <c r="HF26" s="705"/>
      <c r="HG26" s="697"/>
      <c r="HH26" s="697"/>
      <c r="HI26" s="706"/>
      <c r="HJ26" s="707"/>
      <c r="HK26" s="701"/>
      <c r="HL26" s="701"/>
      <c r="HM26" s="702"/>
      <c r="HN26" s="708"/>
      <c r="HO26" s="360"/>
      <c r="HP26" s="360"/>
      <c r="HQ26" s="704"/>
      <c r="HR26" s="694"/>
      <c r="HS26" s="694"/>
      <c r="HT26" s="694"/>
      <c r="HU26" s="695"/>
      <c r="HV26" s="705"/>
      <c r="HW26" s="697"/>
      <c r="HX26" s="697"/>
      <c r="HY26" s="706"/>
      <c r="HZ26" s="707"/>
      <c r="IA26" s="701"/>
      <c r="IB26" s="701"/>
      <c r="IC26" s="702"/>
      <c r="ID26" s="708"/>
      <c r="IE26" s="360"/>
      <c r="IF26" s="360"/>
      <c r="IG26" s="704"/>
      <c r="IH26" s="694"/>
      <c r="II26" s="694"/>
      <c r="IJ26" s="694"/>
      <c r="IK26" s="695"/>
      <c r="IL26" s="705"/>
      <c r="IM26" s="697"/>
      <c r="IN26" s="697"/>
      <c r="IO26" s="706"/>
      <c r="IP26" s="707"/>
      <c r="IQ26" s="701"/>
      <c r="IR26" s="701"/>
      <c r="IS26" s="702"/>
      <c r="IT26" s="708"/>
      <c r="IU26" s="360"/>
      <c r="IV26" s="360"/>
    </row>
    <row r="27" spans="2:256" s="360" customFormat="1" ht="15" customHeight="1">
      <c r="B27" s="712"/>
      <c r="C27" s="786"/>
      <c r="D27" s="769"/>
      <c r="E27" s="713"/>
      <c r="F27" s="715"/>
      <c r="G27" s="716"/>
      <c r="H27" s="755"/>
      <c r="I27" s="745"/>
      <c r="J27" s="746"/>
      <c r="K27" s="747"/>
      <c r="L27" s="1340"/>
      <c r="M27" s="1340"/>
      <c r="N27" s="1341"/>
      <c r="O27" s="1337"/>
      <c r="P27" s="1317"/>
      <c r="Q27" s="704"/>
      <c r="R27" s="1332"/>
      <c r="S27" s="694"/>
      <c r="T27" s="694"/>
      <c r="U27" s="695"/>
      <c r="V27" s="705"/>
      <c r="W27" s="697"/>
      <c r="X27" s="697"/>
      <c r="Y27" s="706"/>
      <c r="Z27" s="707"/>
      <c r="AA27" s="701"/>
      <c r="AB27" s="701"/>
      <c r="AC27" s="702"/>
      <c r="AD27" s="708"/>
      <c r="AG27" s="704"/>
      <c r="AH27" s="694"/>
      <c r="AI27" s="694"/>
      <c r="AJ27" s="694"/>
      <c r="AK27" s="695"/>
      <c r="AL27" s="705"/>
      <c r="AM27" s="697"/>
      <c r="AN27" s="697"/>
      <c r="AO27" s="706"/>
      <c r="AP27" s="707"/>
      <c r="AQ27" s="701"/>
      <c r="AR27" s="701"/>
      <c r="AS27" s="702"/>
      <c r="AT27" s="708"/>
      <c r="AW27" s="704"/>
      <c r="AX27" s="694"/>
      <c r="AY27" s="694"/>
      <c r="AZ27" s="694"/>
      <c r="BA27" s="695"/>
      <c r="BB27" s="705"/>
      <c r="BC27" s="697"/>
      <c r="BD27" s="697"/>
      <c r="BE27" s="706"/>
      <c r="BF27" s="707"/>
      <c r="BG27" s="701"/>
      <c r="BH27" s="701"/>
      <c r="BI27" s="702"/>
      <c r="BJ27" s="708"/>
      <c r="BM27" s="704"/>
      <c r="BN27" s="694"/>
      <c r="BO27" s="694"/>
      <c r="BP27" s="694"/>
      <c r="BQ27" s="695"/>
      <c r="BR27" s="705"/>
      <c r="BS27" s="697"/>
      <c r="BT27" s="697"/>
      <c r="BU27" s="706"/>
      <c r="BV27" s="707"/>
      <c r="BW27" s="701"/>
      <c r="BX27" s="701"/>
      <c r="BY27" s="702"/>
      <c r="BZ27" s="708"/>
      <c r="CC27" s="704"/>
      <c r="CD27" s="694"/>
      <c r="CE27" s="694"/>
      <c r="CF27" s="694"/>
      <c r="CG27" s="695"/>
      <c r="CH27" s="705"/>
      <c r="CI27" s="697"/>
      <c r="CJ27" s="697"/>
      <c r="CK27" s="706"/>
      <c r="CL27" s="707"/>
      <c r="CM27" s="701"/>
      <c r="CN27" s="701"/>
      <c r="CO27" s="702"/>
      <c r="CP27" s="708"/>
      <c r="CS27" s="704"/>
      <c r="CT27" s="694"/>
      <c r="CU27" s="694"/>
      <c r="CV27" s="694"/>
      <c r="CW27" s="695"/>
      <c r="CX27" s="705"/>
      <c r="CY27" s="697"/>
      <c r="CZ27" s="697"/>
      <c r="DA27" s="706"/>
      <c r="DB27" s="707"/>
      <c r="DC27" s="701"/>
      <c r="DD27" s="701"/>
      <c r="DE27" s="702"/>
      <c r="DF27" s="708"/>
      <c r="DI27" s="704"/>
      <c r="DJ27" s="694"/>
      <c r="DK27" s="694"/>
      <c r="DL27" s="694"/>
      <c r="DM27" s="695"/>
      <c r="DN27" s="705"/>
      <c r="DO27" s="697"/>
      <c r="DP27" s="697"/>
      <c r="DQ27" s="706"/>
      <c r="DR27" s="707"/>
      <c r="DS27" s="701"/>
      <c r="DT27" s="701"/>
      <c r="DU27" s="702"/>
      <c r="DV27" s="708"/>
      <c r="DY27" s="704"/>
      <c r="DZ27" s="694"/>
      <c r="EA27" s="694"/>
      <c r="EB27" s="694"/>
      <c r="EC27" s="695"/>
      <c r="ED27" s="705"/>
      <c r="EE27" s="697"/>
      <c r="EF27" s="697"/>
      <c r="EG27" s="706"/>
      <c r="EH27" s="707"/>
      <c r="EI27" s="701"/>
      <c r="EJ27" s="701"/>
      <c r="EK27" s="702"/>
      <c r="EL27" s="708"/>
      <c r="EO27" s="704"/>
      <c r="EP27" s="694"/>
      <c r="EQ27" s="694"/>
      <c r="ER27" s="694"/>
      <c r="ES27" s="695"/>
      <c r="ET27" s="705"/>
      <c r="EU27" s="697"/>
      <c r="EV27" s="697"/>
      <c r="EW27" s="706"/>
      <c r="EX27" s="707"/>
      <c r="EY27" s="701"/>
      <c r="EZ27" s="701"/>
      <c r="FA27" s="702"/>
      <c r="FB27" s="708"/>
      <c r="FE27" s="704"/>
      <c r="FF27" s="694"/>
      <c r="FG27" s="694"/>
      <c r="FH27" s="694"/>
      <c r="FI27" s="695"/>
      <c r="FJ27" s="705"/>
      <c r="FK27" s="697"/>
      <c r="FL27" s="697"/>
      <c r="FM27" s="706"/>
      <c r="FN27" s="707"/>
      <c r="FO27" s="701"/>
      <c r="FP27" s="701"/>
      <c r="FQ27" s="702"/>
      <c r="FR27" s="708"/>
      <c r="FU27" s="704"/>
      <c r="FV27" s="694"/>
      <c r="FW27" s="694"/>
      <c r="FX27" s="694"/>
      <c r="FY27" s="695"/>
      <c r="FZ27" s="705"/>
      <c r="GA27" s="697"/>
      <c r="GB27" s="697"/>
      <c r="GC27" s="706"/>
      <c r="GD27" s="707"/>
      <c r="GE27" s="701"/>
      <c r="GF27" s="701"/>
      <c r="GG27" s="702"/>
      <c r="GH27" s="708"/>
      <c r="GK27" s="704"/>
      <c r="GL27" s="694"/>
      <c r="GM27" s="694"/>
      <c r="GN27" s="694"/>
      <c r="GO27" s="695"/>
      <c r="GP27" s="705"/>
      <c r="GQ27" s="697"/>
      <c r="GR27" s="697"/>
      <c r="GS27" s="706"/>
      <c r="GT27" s="707"/>
      <c r="GU27" s="701"/>
      <c r="GV27" s="701"/>
      <c r="GW27" s="702"/>
      <c r="GX27" s="708"/>
      <c r="HA27" s="704"/>
      <c r="HB27" s="694"/>
      <c r="HC27" s="694"/>
      <c r="HD27" s="694"/>
      <c r="HE27" s="695"/>
      <c r="HF27" s="705"/>
      <c r="HG27" s="697"/>
      <c r="HH27" s="697"/>
      <c r="HI27" s="706"/>
      <c r="HJ27" s="707"/>
      <c r="HK27" s="701"/>
      <c r="HL27" s="701"/>
      <c r="HM27" s="702"/>
      <c r="HN27" s="708"/>
      <c r="HQ27" s="704"/>
      <c r="HR27" s="694"/>
      <c r="HS27" s="694"/>
      <c r="HT27" s="694"/>
      <c r="HU27" s="695"/>
      <c r="HV27" s="705"/>
      <c r="HW27" s="697"/>
      <c r="HX27" s="697"/>
      <c r="HY27" s="706"/>
      <c r="HZ27" s="707"/>
      <c r="IA27" s="701"/>
      <c r="IB27" s="701"/>
      <c r="IC27" s="702"/>
      <c r="ID27" s="708"/>
      <c r="IG27" s="704"/>
      <c r="IH27" s="694"/>
      <c r="II27" s="694"/>
      <c r="IJ27" s="694"/>
      <c r="IK27" s="695"/>
      <c r="IL27" s="705"/>
      <c r="IM27" s="697"/>
      <c r="IN27" s="697"/>
      <c r="IO27" s="706"/>
      <c r="IP27" s="707"/>
      <c r="IQ27" s="701"/>
      <c r="IR27" s="701"/>
      <c r="IS27" s="702"/>
      <c r="IT27" s="708"/>
    </row>
    <row r="28" spans="2:256" s="360" customFormat="1" ht="15" customHeight="1">
      <c r="B28" s="726"/>
      <c r="C28" s="485"/>
      <c r="D28" s="773"/>
      <c r="E28" s="1203"/>
      <c r="F28" s="1204"/>
      <c r="G28" s="767"/>
      <c r="H28" s="758"/>
      <c r="I28" s="751"/>
      <c r="J28" s="1201"/>
      <c r="K28" s="753"/>
      <c r="L28" s="1343"/>
      <c r="M28" s="1343"/>
      <c r="N28" s="1200"/>
      <c r="O28" s="1342"/>
      <c r="P28" s="1317"/>
      <c r="Q28" s="704"/>
      <c r="R28" s="761"/>
      <c r="S28" s="694"/>
      <c r="T28" s="694"/>
      <c r="U28" s="695"/>
      <c r="V28" s="705"/>
      <c r="W28" s="697"/>
      <c r="X28" s="697"/>
      <c r="Y28" s="706"/>
      <c r="Z28" s="707"/>
      <c r="AA28" s="701"/>
      <c r="AB28" s="701"/>
      <c r="AC28" s="702"/>
      <c r="AD28" s="708"/>
      <c r="AG28" s="704"/>
      <c r="AH28" s="761"/>
      <c r="AI28" s="694"/>
      <c r="AJ28" s="694"/>
      <c r="AK28" s="695"/>
      <c r="AL28" s="705"/>
      <c r="AM28" s="697"/>
      <c r="AN28" s="697"/>
      <c r="AO28" s="706"/>
      <c r="AP28" s="707"/>
      <c r="AQ28" s="701"/>
      <c r="AR28" s="701"/>
      <c r="AS28" s="702"/>
      <c r="AT28" s="708"/>
      <c r="AW28" s="704"/>
      <c r="AX28" s="761"/>
      <c r="AY28" s="694"/>
      <c r="AZ28" s="694"/>
      <c r="BA28" s="695"/>
      <c r="BB28" s="705"/>
      <c r="BC28" s="697"/>
      <c r="BD28" s="697"/>
      <c r="BE28" s="706"/>
      <c r="BF28" s="707"/>
      <c r="BG28" s="701"/>
      <c r="BH28" s="701"/>
      <c r="BI28" s="702"/>
      <c r="BJ28" s="708"/>
      <c r="BM28" s="704"/>
      <c r="BN28" s="761"/>
      <c r="BO28" s="694"/>
      <c r="BP28" s="694"/>
      <c r="BQ28" s="695"/>
      <c r="BR28" s="705"/>
      <c r="BS28" s="697"/>
      <c r="BT28" s="697"/>
      <c r="BU28" s="706"/>
      <c r="BV28" s="707"/>
      <c r="BW28" s="701"/>
      <c r="BX28" s="701"/>
      <c r="BY28" s="702"/>
      <c r="BZ28" s="708"/>
      <c r="CC28" s="704"/>
      <c r="CD28" s="761"/>
      <c r="CE28" s="694"/>
      <c r="CF28" s="694"/>
      <c r="CG28" s="695"/>
      <c r="CH28" s="705"/>
      <c r="CI28" s="697"/>
      <c r="CJ28" s="697"/>
      <c r="CK28" s="706"/>
      <c r="CL28" s="707"/>
      <c r="CM28" s="701"/>
      <c r="CN28" s="701"/>
      <c r="CO28" s="702"/>
      <c r="CP28" s="708"/>
      <c r="CS28" s="704"/>
      <c r="CT28" s="761"/>
      <c r="CU28" s="694"/>
      <c r="CV28" s="694"/>
      <c r="CW28" s="695"/>
      <c r="CX28" s="705"/>
      <c r="CY28" s="697"/>
      <c r="CZ28" s="697"/>
      <c r="DA28" s="706"/>
      <c r="DB28" s="707"/>
      <c r="DC28" s="701"/>
      <c r="DD28" s="701"/>
      <c r="DE28" s="702"/>
      <c r="DF28" s="708"/>
      <c r="DI28" s="704"/>
      <c r="DJ28" s="761"/>
      <c r="DK28" s="694"/>
      <c r="DL28" s="694"/>
      <c r="DM28" s="695"/>
      <c r="DN28" s="705"/>
      <c r="DO28" s="697"/>
      <c r="DP28" s="697"/>
      <c r="DQ28" s="706"/>
      <c r="DR28" s="707"/>
      <c r="DS28" s="701"/>
      <c r="DT28" s="701"/>
      <c r="DU28" s="702"/>
      <c r="DV28" s="708"/>
      <c r="DY28" s="704"/>
      <c r="DZ28" s="761"/>
      <c r="EA28" s="694"/>
      <c r="EB28" s="694"/>
      <c r="EC28" s="695"/>
      <c r="ED28" s="705"/>
      <c r="EE28" s="697"/>
      <c r="EF28" s="697"/>
      <c r="EG28" s="706"/>
      <c r="EH28" s="707"/>
      <c r="EI28" s="701"/>
      <c r="EJ28" s="701"/>
      <c r="EK28" s="702"/>
      <c r="EL28" s="708"/>
      <c r="EO28" s="704"/>
      <c r="EP28" s="761"/>
      <c r="EQ28" s="694"/>
      <c r="ER28" s="694"/>
      <c r="ES28" s="695"/>
      <c r="ET28" s="705"/>
      <c r="EU28" s="697"/>
      <c r="EV28" s="697"/>
      <c r="EW28" s="706"/>
      <c r="EX28" s="707"/>
      <c r="EY28" s="701"/>
      <c r="EZ28" s="701"/>
      <c r="FA28" s="702"/>
      <c r="FB28" s="708"/>
      <c r="FE28" s="704"/>
      <c r="FF28" s="761"/>
      <c r="FG28" s="694"/>
      <c r="FH28" s="694"/>
      <c r="FI28" s="695"/>
      <c r="FJ28" s="705"/>
      <c r="FK28" s="697"/>
      <c r="FL28" s="697"/>
      <c r="FM28" s="706"/>
      <c r="FN28" s="707"/>
      <c r="FO28" s="701"/>
      <c r="FP28" s="701"/>
      <c r="FQ28" s="702"/>
      <c r="FR28" s="708"/>
      <c r="FU28" s="704"/>
      <c r="FV28" s="761"/>
      <c r="FW28" s="694"/>
      <c r="FX28" s="694"/>
      <c r="FY28" s="695"/>
      <c r="FZ28" s="705"/>
      <c r="GA28" s="697"/>
      <c r="GB28" s="697"/>
      <c r="GC28" s="706"/>
      <c r="GD28" s="707"/>
      <c r="GE28" s="701"/>
      <c r="GF28" s="701"/>
      <c r="GG28" s="702"/>
      <c r="GH28" s="708"/>
      <c r="GK28" s="704"/>
      <c r="GL28" s="761"/>
      <c r="GM28" s="694"/>
      <c r="GN28" s="694"/>
      <c r="GO28" s="695"/>
      <c r="GP28" s="705"/>
      <c r="GQ28" s="697"/>
      <c r="GR28" s="697"/>
      <c r="GS28" s="706"/>
      <c r="GT28" s="707"/>
      <c r="GU28" s="701"/>
      <c r="GV28" s="701"/>
      <c r="GW28" s="702"/>
      <c r="GX28" s="708"/>
      <c r="HA28" s="704"/>
      <c r="HB28" s="761"/>
      <c r="HC28" s="694"/>
      <c r="HD28" s="694"/>
      <c r="HE28" s="695"/>
      <c r="HF28" s="705"/>
      <c r="HG28" s="697"/>
      <c r="HH28" s="697"/>
      <c r="HI28" s="706"/>
      <c r="HJ28" s="707"/>
      <c r="HK28" s="701"/>
      <c r="HL28" s="701"/>
      <c r="HM28" s="702"/>
      <c r="HN28" s="708"/>
      <c r="HQ28" s="704"/>
      <c r="HR28" s="761"/>
      <c r="HS28" s="694"/>
      <c r="HT28" s="694"/>
      <c r="HU28" s="695"/>
      <c r="HV28" s="705"/>
      <c r="HW28" s="697"/>
      <c r="HX28" s="697"/>
      <c r="HY28" s="706"/>
      <c r="HZ28" s="707"/>
      <c r="IA28" s="701"/>
      <c r="IB28" s="701"/>
      <c r="IC28" s="702"/>
      <c r="ID28" s="708"/>
      <c r="IG28" s="704"/>
      <c r="IH28" s="761"/>
      <c r="II28" s="694"/>
      <c r="IJ28" s="694"/>
      <c r="IK28" s="695"/>
      <c r="IL28" s="705"/>
      <c r="IM28" s="697"/>
      <c r="IN28" s="697"/>
      <c r="IO28" s="706"/>
      <c r="IP28" s="707"/>
      <c r="IQ28" s="701"/>
      <c r="IR28" s="701"/>
      <c r="IS28" s="702"/>
      <c r="IT28" s="708"/>
    </row>
    <row r="29" spans="2:256" s="685" customFormat="1" ht="15" customHeight="1">
      <c r="B29" s="712"/>
      <c r="C29" s="713"/>
      <c r="D29" s="769"/>
      <c r="E29" s="713"/>
      <c r="F29" s="715"/>
      <c r="G29" s="716"/>
      <c r="H29" s="755"/>
      <c r="I29" s="745"/>
      <c r="J29" s="746"/>
      <c r="K29" s="747"/>
      <c r="L29" s="1340"/>
      <c r="M29" s="1340"/>
      <c r="N29" s="1341"/>
      <c r="O29" s="1337"/>
      <c r="P29" s="1317"/>
      <c r="Q29" s="704"/>
      <c r="R29" s="1332"/>
      <c r="S29" s="694"/>
      <c r="T29" s="694"/>
      <c r="U29" s="695"/>
      <c r="V29" s="705"/>
      <c r="W29" s="697"/>
      <c r="X29" s="697"/>
      <c r="Y29" s="706"/>
      <c r="Z29" s="707"/>
      <c r="AA29" s="701"/>
      <c r="AB29" s="701"/>
      <c r="AC29" s="702"/>
      <c r="AD29" s="708"/>
      <c r="AF29" s="360"/>
      <c r="AG29" s="704"/>
      <c r="AH29" s="694"/>
      <c r="AI29" s="694"/>
      <c r="AJ29" s="694"/>
      <c r="AK29" s="695"/>
      <c r="AL29" s="705"/>
      <c r="AM29" s="697"/>
      <c r="AN29" s="697"/>
      <c r="AO29" s="706"/>
      <c r="AP29" s="707"/>
      <c r="AQ29" s="701"/>
      <c r="AR29" s="701"/>
      <c r="AS29" s="702"/>
      <c r="AT29" s="708"/>
      <c r="AV29" s="360"/>
      <c r="AW29" s="704"/>
      <c r="AX29" s="694"/>
      <c r="AY29" s="694"/>
      <c r="AZ29" s="694"/>
      <c r="BA29" s="695"/>
      <c r="BB29" s="705"/>
      <c r="BC29" s="697"/>
      <c r="BD29" s="697"/>
      <c r="BE29" s="706"/>
      <c r="BF29" s="707"/>
      <c r="BG29" s="701"/>
      <c r="BH29" s="701"/>
      <c r="BI29" s="702"/>
      <c r="BJ29" s="708"/>
      <c r="BL29" s="360"/>
      <c r="BM29" s="704"/>
      <c r="BN29" s="694"/>
      <c r="BO29" s="694"/>
      <c r="BP29" s="694"/>
      <c r="BQ29" s="695"/>
      <c r="BR29" s="705"/>
      <c r="BS29" s="697"/>
      <c r="BT29" s="697"/>
      <c r="BU29" s="706"/>
      <c r="BV29" s="707"/>
      <c r="BW29" s="701"/>
      <c r="BX29" s="701"/>
      <c r="BY29" s="702"/>
      <c r="BZ29" s="708"/>
      <c r="CB29" s="360"/>
      <c r="CC29" s="704"/>
      <c r="CD29" s="694"/>
      <c r="CE29" s="694"/>
      <c r="CF29" s="694"/>
      <c r="CG29" s="695"/>
      <c r="CH29" s="705"/>
      <c r="CI29" s="697"/>
      <c r="CJ29" s="697"/>
      <c r="CK29" s="706"/>
      <c r="CL29" s="707"/>
      <c r="CM29" s="701"/>
      <c r="CN29" s="701"/>
      <c r="CO29" s="702"/>
      <c r="CP29" s="708"/>
      <c r="CR29" s="360"/>
      <c r="CS29" s="704"/>
      <c r="CT29" s="694"/>
      <c r="CU29" s="694"/>
      <c r="CV29" s="694"/>
      <c r="CW29" s="695"/>
      <c r="CX29" s="705"/>
      <c r="CY29" s="697"/>
      <c r="CZ29" s="697"/>
      <c r="DA29" s="706"/>
      <c r="DB29" s="707"/>
      <c r="DC29" s="701"/>
      <c r="DD29" s="701"/>
      <c r="DE29" s="702"/>
      <c r="DF29" s="708"/>
      <c r="DH29" s="360"/>
      <c r="DI29" s="704"/>
      <c r="DJ29" s="694"/>
      <c r="DK29" s="694"/>
      <c r="DL29" s="694"/>
      <c r="DM29" s="695"/>
      <c r="DN29" s="705"/>
      <c r="DO29" s="697"/>
      <c r="DP29" s="697"/>
      <c r="DQ29" s="706"/>
      <c r="DR29" s="707"/>
      <c r="DS29" s="701"/>
      <c r="DT29" s="701"/>
      <c r="DU29" s="702"/>
      <c r="DV29" s="708"/>
      <c r="DX29" s="360"/>
      <c r="DY29" s="704"/>
      <c r="DZ29" s="694"/>
      <c r="EA29" s="694"/>
      <c r="EB29" s="694"/>
      <c r="EC29" s="695"/>
      <c r="ED29" s="705"/>
      <c r="EE29" s="697"/>
      <c r="EF29" s="697"/>
      <c r="EG29" s="706"/>
      <c r="EH29" s="707"/>
      <c r="EI29" s="701"/>
      <c r="EJ29" s="701"/>
      <c r="EK29" s="702"/>
      <c r="EL29" s="708"/>
      <c r="EN29" s="360"/>
      <c r="EO29" s="704"/>
      <c r="EP29" s="694"/>
      <c r="EQ29" s="694"/>
      <c r="ER29" s="694"/>
      <c r="ES29" s="695"/>
      <c r="ET29" s="705"/>
      <c r="EU29" s="697"/>
      <c r="EV29" s="697"/>
      <c r="EW29" s="706"/>
      <c r="EX29" s="707"/>
      <c r="EY29" s="701"/>
      <c r="EZ29" s="701"/>
      <c r="FA29" s="702"/>
      <c r="FB29" s="708"/>
      <c r="FD29" s="360"/>
      <c r="FE29" s="704"/>
      <c r="FF29" s="694"/>
      <c r="FG29" s="694"/>
      <c r="FH29" s="694"/>
      <c r="FI29" s="695"/>
      <c r="FJ29" s="705"/>
      <c r="FK29" s="697"/>
      <c r="FL29" s="697"/>
      <c r="FM29" s="706"/>
      <c r="FN29" s="707"/>
      <c r="FO29" s="701"/>
      <c r="FP29" s="701"/>
      <c r="FQ29" s="702"/>
      <c r="FR29" s="708"/>
      <c r="FT29" s="360"/>
      <c r="FU29" s="704"/>
      <c r="FV29" s="694"/>
      <c r="FW29" s="694"/>
      <c r="FX29" s="694"/>
      <c r="FY29" s="695"/>
      <c r="FZ29" s="705"/>
      <c r="GA29" s="697"/>
      <c r="GB29" s="697"/>
      <c r="GC29" s="706"/>
      <c r="GD29" s="707"/>
      <c r="GE29" s="701"/>
      <c r="GF29" s="701"/>
      <c r="GG29" s="702"/>
      <c r="GH29" s="708"/>
      <c r="GJ29" s="360"/>
      <c r="GK29" s="704"/>
      <c r="GL29" s="694"/>
      <c r="GM29" s="694"/>
      <c r="GN29" s="694"/>
      <c r="GO29" s="695"/>
      <c r="GP29" s="705"/>
      <c r="GQ29" s="697"/>
      <c r="GR29" s="697"/>
      <c r="GS29" s="706"/>
      <c r="GT29" s="707"/>
      <c r="GU29" s="701"/>
      <c r="GV29" s="701"/>
      <c r="GW29" s="702"/>
      <c r="GX29" s="708"/>
      <c r="GZ29" s="360"/>
      <c r="HA29" s="704"/>
      <c r="HB29" s="694"/>
      <c r="HC29" s="694"/>
      <c r="HD29" s="694"/>
      <c r="HE29" s="695"/>
      <c r="HF29" s="705"/>
      <c r="HG29" s="697"/>
      <c r="HH29" s="697"/>
      <c r="HI29" s="706"/>
      <c r="HJ29" s="707"/>
      <c r="HK29" s="701"/>
      <c r="HL29" s="701"/>
      <c r="HM29" s="702"/>
      <c r="HN29" s="708"/>
      <c r="HP29" s="360"/>
      <c r="HQ29" s="704"/>
      <c r="HR29" s="694"/>
      <c r="HS29" s="694"/>
      <c r="HT29" s="694"/>
      <c r="HU29" s="695"/>
      <c r="HV29" s="705"/>
      <c r="HW29" s="697"/>
      <c r="HX29" s="697"/>
      <c r="HY29" s="706"/>
      <c r="HZ29" s="707"/>
      <c r="IA29" s="701"/>
      <c r="IB29" s="701"/>
      <c r="IC29" s="702"/>
      <c r="ID29" s="708"/>
      <c r="IF29" s="360"/>
      <c r="IG29" s="704"/>
      <c r="IH29" s="694"/>
      <c r="II29" s="694"/>
      <c r="IJ29" s="694"/>
      <c r="IK29" s="695"/>
      <c r="IL29" s="705"/>
      <c r="IM29" s="697"/>
      <c r="IN29" s="697"/>
      <c r="IO29" s="706"/>
      <c r="IP29" s="707"/>
      <c r="IQ29" s="701"/>
      <c r="IR29" s="701"/>
      <c r="IS29" s="702"/>
      <c r="IT29" s="708"/>
      <c r="IV29" s="360"/>
    </row>
    <row r="30" spans="2:256" s="360" customFormat="1" ht="15" customHeight="1">
      <c r="B30" s="726"/>
      <c r="C30" s="710"/>
      <c r="D30" s="773"/>
      <c r="E30" s="710"/>
      <c r="F30" s="766"/>
      <c r="G30" s="767"/>
      <c r="H30" s="758"/>
      <c r="I30" s="751"/>
      <c r="J30" s="1201"/>
      <c r="K30" s="753"/>
      <c r="L30" s="1343"/>
      <c r="M30" s="1343"/>
      <c r="N30" s="1200"/>
      <c r="O30" s="1342"/>
      <c r="P30" s="1317"/>
      <c r="Q30" s="704"/>
      <c r="R30" s="1332"/>
      <c r="S30" s="694"/>
      <c r="T30" s="694"/>
      <c r="U30" s="695"/>
      <c r="V30" s="705"/>
      <c r="W30" s="697"/>
      <c r="X30" s="697"/>
      <c r="Y30" s="706"/>
      <c r="Z30" s="707"/>
      <c r="AA30" s="701"/>
      <c r="AB30" s="701"/>
      <c r="AC30" s="702"/>
      <c r="AD30" s="708"/>
      <c r="AE30" s="685"/>
      <c r="AG30" s="704"/>
      <c r="AH30" s="694"/>
      <c r="AI30" s="694"/>
      <c r="AJ30" s="694"/>
      <c r="AK30" s="695"/>
      <c r="AL30" s="705"/>
      <c r="AM30" s="697"/>
      <c r="AN30" s="697"/>
      <c r="AO30" s="706"/>
      <c r="AP30" s="707"/>
      <c r="AQ30" s="701"/>
      <c r="AR30" s="701"/>
      <c r="AS30" s="702"/>
      <c r="AT30" s="708"/>
      <c r="AU30" s="685"/>
      <c r="AW30" s="704"/>
      <c r="AX30" s="694"/>
      <c r="AY30" s="694"/>
      <c r="AZ30" s="694"/>
      <c r="BA30" s="695"/>
      <c r="BB30" s="705"/>
      <c r="BC30" s="697"/>
      <c r="BD30" s="697"/>
      <c r="BE30" s="706"/>
      <c r="BF30" s="707"/>
      <c r="BG30" s="701"/>
      <c r="BH30" s="701"/>
      <c r="BI30" s="702"/>
      <c r="BJ30" s="708"/>
      <c r="BK30" s="685"/>
      <c r="BM30" s="704"/>
      <c r="BN30" s="694"/>
      <c r="BO30" s="694"/>
      <c r="BP30" s="694"/>
      <c r="BQ30" s="695"/>
      <c r="BR30" s="705"/>
      <c r="BS30" s="697"/>
      <c r="BT30" s="697"/>
      <c r="BU30" s="706"/>
      <c r="BV30" s="707"/>
      <c r="BW30" s="701"/>
      <c r="BX30" s="701"/>
      <c r="BY30" s="702"/>
      <c r="BZ30" s="708"/>
      <c r="CA30" s="685"/>
      <c r="CC30" s="704"/>
      <c r="CD30" s="694"/>
      <c r="CE30" s="694"/>
      <c r="CF30" s="694"/>
      <c r="CG30" s="695"/>
      <c r="CH30" s="705"/>
      <c r="CI30" s="697"/>
      <c r="CJ30" s="697"/>
      <c r="CK30" s="706"/>
      <c r="CL30" s="707"/>
      <c r="CM30" s="701"/>
      <c r="CN30" s="701"/>
      <c r="CO30" s="702"/>
      <c r="CP30" s="708"/>
      <c r="CQ30" s="685"/>
      <c r="CS30" s="704"/>
      <c r="CT30" s="694"/>
      <c r="CU30" s="694"/>
      <c r="CV30" s="694"/>
      <c r="CW30" s="695"/>
      <c r="CX30" s="705"/>
      <c r="CY30" s="697"/>
      <c r="CZ30" s="697"/>
      <c r="DA30" s="706"/>
      <c r="DB30" s="707"/>
      <c r="DC30" s="701"/>
      <c r="DD30" s="701"/>
      <c r="DE30" s="702"/>
      <c r="DF30" s="708"/>
      <c r="DG30" s="685"/>
      <c r="DI30" s="704"/>
      <c r="DJ30" s="694"/>
      <c r="DK30" s="694"/>
      <c r="DL30" s="694"/>
      <c r="DM30" s="695"/>
      <c r="DN30" s="705"/>
      <c r="DO30" s="697"/>
      <c r="DP30" s="697"/>
      <c r="DQ30" s="706"/>
      <c r="DR30" s="707"/>
      <c r="DS30" s="701"/>
      <c r="DT30" s="701"/>
      <c r="DU30" s="702"/>
      <c r="DV30" s="708"/>
      <c r="DW30" s="685"/>
      <c r="DY30" s="704"/>
      <c r="DZ30" s="694"/>
      <c r="EA30" s="694"/>
      <c r="EB30" s="694"/>
      <c r="EC30" s="695"/>
      <c r="ED30" s="705"/>
      <c r="EE30" s="697"/>
      <c r="EF30" s="697"/>
      <c r="EG30" s="706"/>
      <c r="EH30" s="707"/>
      <c r="EI30" s="701"/>
      <c r="EJ30" s="701"/>
      <c r="EK30" s="702"/>
      <c r="EL30" s="708"/>
      <c r="EM30" s="685"/>
      <c r="EO30" s="704"/>
      <c r="EP30" s="694"/>
      <c r="EQ30" s="694"/>
      <c r="ER30" s="694"/>
      <c r="ES30" s="695"/>
      <c r="ET30" s="705"/>
      <c r="EU30" s="697"/>
      <c r="EV30" s="697"/>
      <c r="EW30" s="706"/>
      <c r="EX30" s="707"/>
      <c r="EY30" s="701"/>
      <c r="EZ30" s="701"/>
      <c r="FA30" s="702"/>
      <c r="FB30" s="708"/>
      <c r="FC30" s="685"/>
      <c r="FE30" s="704"/>
      <c r="FF30" s="694"/>
      <c r="FG30" s="694"/>
      <c r="FH30" s="694"/>
      <c r="FI30" s="695"/>
      <c r="FJ30" s="705"/>
      <c r="FK30" s="697"/>
      <c r="FL30" s="697"/>
      <c r="FM30" s="706"/>
      <c r="FN30" s="707"/>
      <c r="FO30" s="701"/>
      <c r="FP30" s="701"/>
      <c r="FQ30" s="702"/>
      <c r="FR30" s="708"/>
      <c r="FS30" s="685"/>
      <c r="FU30" s="704"/>
      <c r="FV30" s="694"/>
      <c r="FW30" s="694"/>
      <c r="FX30" s="694"/>
      <c r="FY30" s="695"/>
      <c r="FZ30" s="705"/>
      <c r="GA30" s="697"/>
      <c r="GB30" s="697"/>
      <c r="GC30" s="706"/>
      <c r="GD30" s="707"/>
      <c r="GE30" s="701"/>
      <c r="GF30" s="701"/>
      <c r="GG30" s="702"/>
      <c r="GH30" s="708"/>
      <c r="GI30" s="685"/>
      <c r="GK30" s="704"/>
      <c r="GL30" s="694"/>
      <c r="GM30" s="694"/>
      <c r="GN30" s="694"/>
      <c r="GO30" s="695"/>
      <c r="GP30" s="705"/>
      <c r="GQ30" s="697"/>
      <c r="GR30" s="697"/>
      <c r="GS30" s="706"/>
      <c r="GT30" s="707"/>
      <c r="GU30" s="701"/>
      <c r="GV30" s="701"/>
      <c r="GW30" s="702"/>
      <c r="GX30" s="708"/>
      <c r="GY30" s="685"/>
      <c r="HA30" s="704"/>
      <c r="HB30" s="694"/>
      <c r="HC30" s="694"/>
      <c r="HD30" s="694"/>
      <c r="HE30" s="695"/>
      <c r="HF30" s="705"/>
      <c r="HG30" s="697"/>
      <c r="HH30" s="697"/>
      <c r="HI30" s="706"/>
      <c r="HJ30" s="707"/>
      <c r="HK30" s="701"/>
      <c r="HL30" s="701"/>
      <c r="HM30" s="702"/>
      <c r="HN30" s="708"/>
      <c r="HO30" s="685"/>
      <c r="HQ30" s="704"/>
      <c r="HR30" s="694"/>
      <c r="HS30" s="694"/>
      <c r="HT30" s="694"/>
      <c r="HU30" s="695"/>
      <c r="HV30" s="705"/>
      <c r="HW30" s="697"/>
      <c r="HX30" s="697"/>
      <c r="HY30" s="706"/>
      <c r="HZ30" s="707"/>
      <c r="IA30" s="701"/>
      <c r="IB30" s="701"/>
      <c r="IC30" s="702"/>
      <c r="ID30" s="708"/>
      <c r="IE30" s="685"/>
      <c r="IG30" s="704"/>
      <c r="IH30" s="694"/>
      <c r="II30" s="694"/>
      <c r="IJ30" s="694"/>
      <c r="IK30" s="695"/>
      <c r="IL30" s="705"/>
      <c r="IM30" s="697"/>
      <c r="IN30" s="697"/>
      <c r="IO30" s="706"/>
      <c r="IP30" s="707"/>
      <c r="IQ30" s="701"/>
      <c r="IR30" s="701"/>
      <c r="IS30" s="702"/>
      <c r="IT30" s="708"/>
      <c r="IU30" s="685"/>
    </row>
    <row r="31" spans="2:256" s="360" customFormat="1" ht="15" customHeight="1">
      <c r="B31" s="712"/>
      <c r="C31" s="713"/>
      <c r="D31" s="769"/>
      <c r="E31" s="713"/>
      <c r="F31" s="715"/>
      <c r="G31" s="716"/>
      <c r="H31" s="755"/>
      <c r="I31" s="745"/>
      <c r="J31" s="746"/>
      <c r="K31" s="747"/>
      <c r="L31" s="1340"/>
      <c r="M31" s="1340"/>
      <c r="N31" s="1341"/>
      <c r="O31" s="1337"/>
      <c r="P31" s="1317"/>
      <c r="Q31" s="704"/>
      <c r="R31" s="1332"/>
      <c r="S31" s="694"/>
      <c r="T31" s="694"/>
      <c r="U31" s="695"/>
      <c r="V31" s="705"/>
      <c r="W31" s="697"/>
      <c r="X31" s="697"/>
      <c r="Y31" s="706"/>
      <c r="Z31" s="707"/>
      <c r="AA31" s="701"/>
      <c r="AB31" s="701"/>
      <c r="AC31" s="702"/>
      <c r="AD31" s="708"/>
      <c r="AG31" s="704"/>
      <c r="AH31" s="694"/>
      <c r="AI31" s="694"/>
      <c r="AJ31" s="694"/>
      <c r="AK31" s="695"/>
      <c r="AL31" s="705"/>
      <c r="AM31" s="697"/>
      <c r="AN31" s="697"/>
      <c r="AO31" s="706"/>
      <c r="AP31" s="707"/>
      <c r="AQ31" s="701"/>
      <c r="AR31" s="701"/>
      <c r="AS31" s="702"/>
      <c r="AT31" s="708"/>
      <c r="AW31" s="704"/>
      <c r="AX31" s="694"/>
      <c r="AY31" s="694"/>
      <c r="AZ31" s="694"/>
      <c r="BA31" s="695"/>
      <c r="BB31" s="705"/>
      <c r="BC31" s="697"/>
      <c r="BD31" s="697"/>
      <c r="BE31" s="706"/>
      <c r="BF31" s="707"/>
      <c r="BG31" s="701"/>
      <c r="BH31" s="701"/>
      <c r="BI31" s="702"/>
      <c r="BJ31" s="708"/>
      <c r="BM31" s="704"/>
      <c r="BN31" s="694"/>
      <c r="BO31" s="694"/>
      <c r="BP31" s="694"/>
      <c r="BQ31" s="695"/>
      <c r="BR31" s="705"/>
      <c r="BS31" s="697"/>
      <c r="BT31" s="697"/>
      <c r="BU31" s="706"/>
      <c r="BV31" s="707"/>
      <c r="BW31" s="701"/>
      <c r="BX31" s="701"/>
      <c r="BY31" s="702"/>
      <c r="BZ31" s="708"/>
      <c r="CC31" s="704"/>
      <c r="CD31" s="694"/>
      <c r="CE31" s="694"/>
      <c r="CF31" s="694"/>
      <c r="CG31" s="695"/>
      <c r="CH31" s="705"/>
      <c r="CI31" s="697"/>
      <c r="CJ31" s="697"/>
      <c r="CK31" s="706"/>
      <c r="CL31" s="707"/>
      <c r="CM31" s="701"/>
      <c r="CN31" s="701"/>
      <c r="CO31" s="702"/>
      <c r="CP31" s="708"/>
      <c r="CS31" s="704"/>
      <c r="CT31" s="694"/>
      <c r="CU31" s="694"/>
      <c r="CV31" s="694"/>
      <c r="CW31" s="695"/>
      <c r="CX31" s="705"/>
      <c r="CY31" s="697"/>
      <c r="CZ31" s="697"/>
      <c r="DA31" s="706"/>
      <c r="DB31" s="707"/>
      <c r="DC31" s="701"/>
      <c r="DD31" s="701"/>
      <c r="DE31" s="702"/>
      <c r="DF31" s="708"/>
      <c r="DI31" s="704"/>
      <c r="DJ31" s="694"/>
      <c r="DK31" s="694"/>
      <c r="DL31" s="694"/>
      <c r="DM31" s="695"/>
      <c r="DN31" s="705"/>
      <c r="DO31" s="697"/>
      <c r="DP31" s="697"/>
      <c r="DQ31" s="706"/>
      <c r="DR31" s="707"/>
      <c r="DS31" s="701"/>
      <c r="DT31" s="701"/>
      <c r="DU31" s="702"/>
      <c r="DV31" s="708"/>
      <c r="DY31" s="704"/>
      <c r="DZ31" s="694"/>
      <c r="EA31" s="694"/>
      <c r="EB31" s="694"/>
      <c r="EC31" s="695"/>
      <c r="ED31" s="705"/>
      <c r="EE31" s="697"/>
      <c r="EF31" s="697"/>
      <c r="EG31" s="706"/>
      <c r="EH31" s="707"/>
      <c r="EI31" s="701"/>
      <c r="EJ31" s="701"/>
      <c r="EK31" s="702"/>
      <c r="EL31" s="708"/>
      <c r="EO31" s="704"/>
      <c r="EP31" s="694"/>
      <c r="EQ31" s="694"/>
      <c r="ER31" s="694"/>
      <c r="ES31" s="695"/>
      <c r="ET31" s="705"/>
      <c r="EU31" s="697"/>
      <c r="EV31" s="697"/>
      <c r="EW31" s="706"/>
      <c r="EX31" s="707"/>
      <c r="EY31" s="701"/>
      <c r="EZ31" s="701"/>
      <c r="FA31" s="702"/>
      <c r="FB31" s="708"/>
      <c r="FE31" s="704"/>
      <c r="FF31" s="694"/>
      <c r="FG31" s="694"/>
      <c r="FH31" s="694"/>
      <c r="FI31" s="695"/>
      <c r="FJ31" s="705"/>
      <c r="FK31" s="697"/>
      <c r="FL31" s="697"/>
      <c r="FM31" s="706"/>
      <c r="FN31" s="707"/>
      <c r="FO31" s="701"/>
      <c r="FP31" s="701"/>
      <c r="FQ31" s="702"/>
      <c r="FR31" s="708"/>
      <c r="FU31" s="704"/>
      <c r="FV31" s="694"/>
      <c r="FW31" s="694"/>
      <c r="FX31" s="694"/>
      <c r="FY31" s="695"/>
      <c r="FZ31" s="705"/>
      <c r="GA31" s="697"/>
      <c r="GB31" s="697"/>
      <c r="GC31" s="706"/>
      <c r="GD31" s="707"/>
      <c r="GE31" s="701"/>
      <c r="GF31" s="701"/>
      <c r="GG31" s="702"/>
      <c r="GH31" s="708"/>
      <c r="GK31" s="704"/>
      <c r="GL31" s="694"/>
      <c r="GM31" s="694"/>
      <c r="GN31" s="694"/>
      <c r="GO31" s="695"/>
      <c r="GP31" s="705"/>
      <c r="GQ31" s="697"/>
      <c r="GR31" s="697"/>
      <c r="GS31" s="706"/>
      <c r="GT31" s="707"/>
      <c r="GU31" s="701"/>
      <c r="GV31" s="701"/>
      <c r="GW31" s="702"/>
      <c r="GX31" s="708"/>
      <c r="HA31" s="704"/>
      <c r="HB31" s="694"/>
      <c r="HC31" s="694"/>
      <c r="HD31" s="694"/>
      <c r="HE31" s="695"/>
      <c r="HF31" s="705"/>
      <c r="HG31" s="697"/>
      <c r="HH31" s="697"/>
      <c r="HI31" s="706"/>
      <c r="HJ31" s="707"/>
      <c r="HK31" s="701"/>
      <c r="HL31" s="701"/>
      <c r="HM31" s="702"/>
      <c r="HN31" s="708"/>
      <c r="HQ31" s="704"/>
      <c r="HR31" s="694"/>
      <c r="HS31" s="694"/>
      <c r="HT31" s="694"/>
      <c r="HU31" s="695"/>
      <c r="HV31" s="705"/>
      <c r="HW31" s="697"/>
      <c r="HX31" s="697"/>
      <c r="HY31" s="706"/>
      <c r="HZ31" s="707"/>
      <c r="IA31" s="701"/>
      <c r="IB31" s="701"/>
      <c r="IC31" s="702"/>
      <c r="ID31" s="708"/>
      <c r="IG31" s="704"/>
      <c r="IH31" s="694"/>
      <c r="II31" s="694"/>
      <c r="IJ31" s="694"/>
      <c r="IK31" s="695"/>
      <c r="IL31" s="705"/>
      <c r="IM31" s="697"/>
      <c r="IN31" s="697"/>
      <c r="IO31" s="706"/>
      <c r="IP31" s="707"/>
      <c r="IQ31" s="701"/>
      <c r="IR31" s="701"/>
      <c r="IS31" s="702"/>
      <c r="IT31" s="708"/>
    </row>
    <row r="32" spans="2:256" s="360" customFormat="1" ht="15" customHeight="1">
      <c r="B32" s="726"/>
      <c r="C32" s="727"/>
      <c r="D32" s="773"/>
      <c r="E32" s="710"/>
      <c r="F32" s="766"/>
      <c r="G32" s="767"/>
      <c r="H32" s="758"/>
      <c r="I32" s="751"/>
      <c r="J32" s="1201"/>
      <c r="K32" s="753"/>
      <c r="L32" s="1343"/>
      <c r="M32" s="1343"/>
      <c r="N32" s="1200"/>
      <c r="O32" s="1342"/>
      <c r="P32" s="1317"/>
      <c r="Q32" s="704"/>
      <c r="R32" s="761"/>
      <c r="S32" s="694"/>
      <c r="T32" s="694"/>
      <c r="U32" s="695"/>
      <c r="V32" s="705"/>
      <c r="W32" s="697"/>
      <c r="X32" s="697"/>
      <c r="Y32" s="706"/>
      <c r="Z32" s="707"/>
      <c r="AA32" s="701"/>
      <c r="AB32" s="701"/>
      <c r="AC32" s="702"/>
      <c r="AD32" s="708"/>
      <c r="AG32" s="704"/>
      <c r="AH32" s="761"/>
      <c r="AI32" s="694"/>
      <c r="AJ32" s="694"/>
      <c r="AK32" s="695"/>
      <c r="AL32" s="705"/>
      <c r="AM32" s="697"/>
      <c r="AN32" s="697"/>
      <c r="AO32" s="706"/>
      <c r="AP32" s="707"/>
      <c r="AQ32" s="701"/>
      <c r="AR32" s="701"/>
      <c r="AS32" s="702"/>
      <c r="AT32" s="708"/>
      <c r="AW32" s="704"/>
      <c r="AX32" s="761"/>
      <c r="AY32" s="694"/>
      <c r="AZ32" s="694"/>
      <c r="BA32" s="695"/>
      <c r="BB32" s="705"/>
      <c r="BC32" s="697"/>
      <c r="BD32" s="697"/>
      <c r="BE32" s="706"/>
      <c r="BF32" s="707"/>
      <c r="BG32" s="701"/>
      <c r="BH32" s="701"/>
      <c r="BI32" s="702"/>
      <c r="BJ32" s="708"/>
      <c r="BM32" s="704"/>
      <c r="BN32" s="761"/>
      <c r="BO32" s="694"/>
      <c r="BP32" s="694"/>
      <c r="BQ32" s="695"/>
      <c r="BR32" s="705"/>
      <c r="BS32" s="697"/>
      <c r="BT32" s="697"/>
      <c r="BU32" s="706"/>
      <c r="BV32" s="707"/>
      <c r="BW32" s="701"/>
      <c r="BX32" s="701"/>
      <c r="BY32" s="702"/>
      <c r="BZ32" s="708"/>
      <c r="CC32" s="704"/>
      <c r="CD32" s="761"/>
      <c r="CE32" s="694"/>
      <c r="CF32" s="694"/>
      <c r="CG32" s="695"/>
      <c r="CH32" s="705"/>
      <c r="CI32" s="697"/>
      <c r="CJ32" s="697"/>
      <c r="CK32" s="706"/>
      <c r="CL32" s="707"/>
      <c r="CM32" s="701"/>
      <c r="CN32" s="701"/>
      <c r="CO32" s="702"/>
      <c r="CP32" s="708"/>
      <c r="CS32" s="704"/>
      <c r="CT32" s="761"/>
      <c r="CU32" s="694"/>
      <c r="CV32" s="694"/>
      <c r="CW32" s="695"/>
      <c r="CX32" s="705"/>
      <c r="CY32" s="697"/>
      <c r="CZ32" s="697"/>
      <c r="DA32" s="706"/>
      <c r="DB32" s="707"/>
      <c r="DC32" s="701"/>
      <c r="DD32" s="701"/>
      <c r="DE32" s="702"/>
      <c r="DF32" s="708"/>
      <c r="DI32" s="704"/>
      <c r="DJ32" s="761"/>
      <c r="DK32" s="694"/>
      <c r="DL32" s="694"/>
      <c r="DM32" s="695"/>
      <c r="DN32" s="705"/>
      <c r="DO32" s="697"/>
      <c r="DP32" s="697"/>
      <c r="DQ32" s="706"/>
      <c r="DR32" s="707"/>
      <c r="DS32" s="701"/>
      <c r="DT32" s="701"/>
      <c r="DU32" s="702"/>
      <c r="DV32" s="708"/>
      <c r="DY32" s="704"/>
      <c r="DZ32" s="761"/>
      <c r="EA32" s="694"/>
      <c r="EB32" s="694"/>
      <c r="EC32" s="695"/>
      <c r="ED32" s="705"/>
      <c r="EE32" s="697"/>
      <c r="EF32" s="697"/>
      <c r="EG32" s="706"/>
      <c r="EH32" s="707"/>
      <c r="EI32" s="701"/>
      <c r="EJ32" s="701"/>
      <c r="EK32" s="702"/>
      <c r="EL32" s="708"/>
      <c r="EO32" s="704"/>
      <c r="EP32" s="761"/>
      <c r="EQ32" s="694"/>
      <c r="ER32" s="694"/>
      <c r="ES32" s="695"/>
      <c r="ET32" s="705"/>
      <c r="EU32" s="697"/>
      <c r="EV32" s="697"/>
      <c r="EW32" s="706"/>
      <c r="EX32" s="707"/>
      <c r="EY32" s="701"/>
      <c r="EZ32" s="701"/>
      <c r="FA32" s="702"/>
      <c r="FB32" s="708"/>
      <c r="FE32" s="704"/>
      <c r="FF32" s="761"/>
      <c r="FG32" s="694"/>
      <c r="FH32" s="694"/>
      <c r="FI32" s="695"/>
      <c r="FJ32" s="705"/>
      <c r="FK32" s="697"/>
      <c r="FL32" s="697"/>
      <c r="FM32" s="706"/>
      <c r="FN32" s="707"/>
      <c r="FO32" s="701"/>
      <c r="FP32" s="701"/>
      <c r="FQ32" s="702"/>
      <c r="FR32" s="708"/>
      <c r="FU32" s="704"/>
      <c r="FV32" s="761"/>
      <c r="FW32" s="694"/>
      <c r="FX32" s="694"/>
      <c r="FY32" s="695"/>
      <c r="FZ32" s="705"/>
      <c r="GA32" s="697"/>
      <c r="GB32" s="697"/>
      <c r="GC32" s="706"/>
      <c r="GD32" s="707"/>
      <c r="GE32" s="701"/>
      <c r="GF32" s="701"/>
      <c r="GG32" s="702"/>
      <c r="GH32" s="708"/>
      <c r="GK32" s="704"/>
      <c r="GL32" s="761"/>
      <c r="GM32" s="694"/>
      <c r="GN32" s="694"/>
      <c r="GO32" s="695"/>
      <c r="GP32" s="705"/>
      <c r="GQ32" s="697"/>
      <c r="GR32" s="697"/>
      <c r="GS32" s="706"/>
      <c r="GT32" s="707"/>
      <c r="GU32" s="701"/>
      <c r="GV32" s="701"/>
      <c r="GW32" s="702"/>
      <c r="GX32" s="708"/>
      <c r="HA32" s="704"/>
      <c r="HB32" s="761"/>
      <c r="HC32" s="694"/>
      <c r="HD32" s="694"/>
      <c r="HE32" s="695"/>
      <c r="HF32" s="705"/>
      <c r="HG32" s="697"/>
      <c r="HH32" s="697"/>
      <c r="HI32" s="706"/>
      <c r="HJ32" s="707"/>
      <c r="HK32" s="701"/>
      <c r="HL32" s="701"/>
      <c r="HM32" s="702"/>
      <c r="HN32" s="708"/>
      <c r="HQ32" s="704"/>
      <c r="HR32" s="761"/>
      <c r="HS32" s="694"/>
      <c r="HT32" s="694"/>
      <c r="HU32" s="695"/>
      <c r="HV32" s="705"/>
      <c r="HW32" s="697"/>
      <c r="HX32" s="697"/>
      <c r="HY32" s="706"/>
      <c r="HZ32" s="707"/>
      <c r="IA32" s="701"/>
      <c r="IB32" s="701"/>
      <c r="IC32" s="702"/>
      <c r="ID32" s="708"/>
      <c r="IG32" s="704"/>
      <c r="IH32" s="761"/>
      <c r="II32" s="694"/>
      <c r="IJ32" s="694"/>
      <c r="IK32" s="695"/>
      <c r="IL32" s="705"/>
      <c r="IM32" s="697"/>
      <c r="IN32" s="697"/>
      <c r="IO32" s="706"/>
      <c r="IP32" s="707"/>
      <c r="IQ32" s="701"/>
      <c r="IR32" s="701"/>
      <c r="IS32" s="702"/>
      <c r="IT32" s="708"/>
    </row>
    <row r="33" spans="2:256" s="360" customFormat="1" ht="15" customHeight="1">
      <c r="B33" s="787"/>
      <c r="C33" s="788"/>
      <c r="D33" s="789"/>
      <c r="E33" s="788"/>
      <c r="F33" s="790"/>
      <c r="G33" s="791"/>
      <c r="H33" s="792"/>
      <c r="I33" s="793"/>
      <c r="J33" s="1205"/>
      <c r="K33" s="795"/>
      <c r="L33" s="1346"/>
      <c r="M33" s="1346"/>
      <c r="N33" s="1347"/>
      <c r="O33" s="1348"/>
      <c r="P33" s="1317"/>
      <c r="Q33" s="704"/>
      <c r="R33" s="1332"/>
      <c r="S33" s="694"/>
      <c r="T33" s="694"/>
      <c r="U33" s="695"/>
      <c r="V33" s="705"/>
      <c r="W33" s="697"/>
      <c r="X33" s="697"/>
      <c r="Y33" s="706"/>
      <c r="Z33" s="707"/>
      <c r="AA33" s="701"/>
      <c r="AB33" s="701"/>
      <c r="AC33" s="702"/>
      <c r="AD33" s="708"/>
      <c r="AG33" s="704"/>
      <c r="AH33" s="694"/>
      <c r="AI33" s="694"/>
      <c r="AJ33" s="694"/>
      <c r="AK33" s="695"/>
      <c r="AL33" s="705"/>
      <c r="AM33" s="697"/>
      <c r="AN33" s="697"/>
      <c r="AO33" s="706"/>
      <c r="AP33" s="707"/>
      <c r="AQ33" s="701"/>
      <c r="AR33" s="701"/>
      <c r="AS33" s="702"/>
      <c r="AT33" s="708"/>
      <c r="AW33" s="704"/>
      <c r="AX33" s="694"/>
      <c r="AY33" s="694"/>
      <c r="AZ33" s="694"/>
      <c r="BA33" s="695"/>
      <c r="BB33" s="705"/>
      <c r="BC33" s="697"/>
      <c r="BD33" s="697"/>
      <c r="BE33" s="706"/>
      <c r="BF33" s="707"/>
      <c r="BG33" s="701"/>
      <c r="BH33" s="701"/>
      <c r="BI33" s="702"/>
      <c r="BJ33" s="708"/>
      <c r="BM33" s="704"/>
      <c r="BN33" s="694"/>
      <c r="BO33" s="694"/>
      <c r="BP33" s="694"/>
      <c r="BQ33" s="695"/>
      <c r="BR33" s="705"/>
      <c r="BS33" s="697"/>
      <c r="BT33" s="697"/>
      <c r="BU33" s="706"/>
      <c r="BV33" s="707"/>
      <c r="BW33" s="701"/>
      <c r="BX33" s="701"/>
      <c r="BY33" s="702"/>
      <c r="BZ33" s="708"/>
      <c r="CC33" s="704"/>
      <c r="CD33" s="694"/>
      <c r="CE33" s="694"/>
      <c r="CF33" s="694"/>
      <c r="CG33" s="695"/>
      <c r="CH33" s="705"/>
      <c r="CI33" s="697"/>
      <c r="CJ33" s="697"/>
      <c r="CK33" s="706"/>
      <c r="CL33" s="707"/>
      <c r="CM33" s="701"/>
      <c r="CN33" s="701"/>
      <c r="CO33" s="702"/>
      <c r="CP33" s="708"/>
      <c r="CS33" s="704"/>
      <c r="CT33" s="694"/>
      <c r="CU33" s="694"/>
      <c r="CV33" s="694"/>
      <c r="CW33" s="695"/>
      <c r="CX33" s="705"/>
      <c r="CY33" s="697"/>
      <c r="CZ33" s="697"/>
      <c r="DA33" s="706"/>
      <c r="DB33" s="707"/>
      <c r="DC33" s="701"/>
      <c r="DD33" s="701"/>
      <c r="DE33" s="702"/>
      <c r="DF33" s="708"/>
      <c r="DI33" s="704"/>
      <c r="DJ33" s="694"/>
      <c r="DK33" s="694"/>
      <c r="DL33" s="694"/>
      <c r="DM33" s="695"/>
      <c r="DN33" s="705"/>
      <c r="DO33" s="697"/>
      <c r="DP33" s="697"/>
      <c r="DQ33" s="706"/>
      <c r="DR33" s="707"/>
      <c r="DS33" s="701"/>
      <c r="DT33" s="701"/>
      <c r="DU33" s="702"/>
      <c r="DV33" s="708"/>
      <c r="DY33" s="704"/>
      <c r="DZ33" s="694"/>
      <c r="EA33" s="694"/>
      <c r="EB33" s="694"/>
      <c r="EC33" s="695"/>
      <c r="ED33" s="705"/>
      <c r="EE33" s="697"/>
      <c r="EF33" s="697"/>
      <c r="EG33" s="706"/>
      <c r="EH33" s="707"/>
      <c r="EI33" s="701"/>
      <c r="EJ33" s="701"/>
      <c r="EK33" s="702"/>
      <c r="EL33" s="708"/>
      <c r="EO33" s="704"/>
      <c r="EP33" s="694"/>
      <c r="EQ33" s="694"/>
      <c r="ER33" s="694"/>
      <c r="ES33" s="695"/>
      <c r="ET33" s="705"/>
      <c r="EU33" s="697"/>
      <c r="EV33" s="697"/>
      <c r="EW33" s="706"/>
      <c r="EX33" s="707"/>
      <c r="EY33" s="701"/>
      <c r="EZ33" s="701"/>
      <c r="FA33" s="702"/>
      <c r="FB33" s="708"/>
      <c r="FE33" s="704"/>
      <c r="FF33" s="694"/>
      <c r="FG33" s="694"/>
      <c r="FH33" s="694"/>
      <c r="FI33" s="695"/>
      <c r="FJ33" s="705"/>
      <c r="FK33" s="697"/>
      <c r="FL33" s="697"/>
      <c r="FM33" s="706"/>
      <c r="FN33" s="707"/>
      <c r="FO33" s="701"/>
      <c r="FP33" s="701"/>
      <c r="FQ33" s="702"/>
      <c r="FR33" s="708"/>
      <c r="FU33" s="704"/>
      <c r="FV33" s="694"/>
      <c r="FW33" s="694"/>
      <c r="FX33" s="694"/>
      <c r="FY33" s="695"/>
      <c r="FZ33" s="705"/>
      <c r="GA33" s="697"/>
      <c r="GB33" s="697"/>
      <c r="GC33" s="706"/>
      <c r="GD33" s="707"/>
      <c r="GE33" s="701"/>
      <c r="GF33" s="701"/>
      <c r="GG33" s="702"/>
      <c r="GH33" s="708"/>
      <c r="GK33" s="704"/>
      <c r="GL33" s="694"/>
      <c r="GM33" s="694"/>
      <c r="GN33" s="694"/>
      <c r="GO33" s="695"/>
      <c r="GP33" s="705"/>
      <c r="GQ33" s="697"/>
      <c r="GR33" s="697"/>
      <c r="GS33" s="706"/>
      <c r="GT33" s="707"/>
      <c r="GU33" s="701"/>
      <c r="GV33" s="701"/>
      <c r="GW33" s="702"/>
      <c r="GX33" s="708"/>
      <c r="HA33" s="704"/>
      <c r="HB33" s="694"/>
      <c r="HC33" s="694"/>
      <c r="HD33" s="694"/>
      <c r="HE33" s="695"/>
      <c r="HF33" s="705"/>
      <c r="HG33" s="697"/>
      <c r="HH33" s="697"/>
      <c r="HI33" s="706"/>
      <c r="HJ33" s="707"/>
      <c r="HK33" s="701"/>
      <c r="HL33" s="701"/>
      <c r="HM33" s="702"/>
      <c r="HN33" s="708"/>
      <c r="HQ33" s="704"/>
      <c r="HR33" s="694"/>
      <c r="HS33" s="694"/>
      <c r="HT33" s="694"/>
      <c r="HU33" s="695"/>
      <c r="HV33" s="705"/>
      <c r="HW33" s="697"/>
      <c r="HX33" s="697"/>
      <c r="HY33" s="706"/>
      <c r="HZ33" s="707"/>
      <c r="IA33" s="701"/>
      <c r="IB33" s="701"/>
      <c r="IC33" s="702"/>
      <c r="ID33" s="708"/>
      <c r="IG33" s="704"/>
      <c r="IH33" s="694"/>
      <c r="II33" s="694"/>
      <c r="IJ33" s="694"/>
      <c r="IK33" s="695"/>
      <c r="IL33" s="705"/>
      <c r="IM33" s="697"/>
      <c r="IN33" s="697"/>
      <c r="IO33" s="706"/>
      <c r="IP33" s="707"/>
      <c r="IQ33" s="701"/>
      <c r="IR33" s="701"/>
      <c r="IS33" s="702"/>
      <c r="IT33" s="708"/>
    </row>
    <row r="34" spans="2:256" s="724" customFormat="1" ht="15" customHeight="1" thickBot="1">
      <c r="B34" s="799"/>
      <c r="C34" s="800"/>
      <c r="D34" s="801"/>
      <c r="E34" s="802"/>
      <c r="F34" s="803"/>
      <c r="G34" s="804"/>
      <c r="H34" s="805"/>
      <c r="I34" s="806"/>
      <c r="J34" s="1206"/>
      <c r="K34" s="808"/>
      <c r="L34" s="1349"/>
      <c r="M34" s="1349"/>
      <c r="N34" s="1350"/>
      <c r="O34" s="1351"/>
      <c r="P34" s="1317"/>
      <c r="Q34" s="704"/>
      <c r="R34" s="761"/>
      <c r="S34" s="694"/>
      <c r="T34" s="694"/>
      <c r="U34" s="695"/>
      <c r="V34" s="705"/>
      <c r="W34" s="697"/>
      <c r="X34" s="697"/>
      <c r="Y34" s="706"/>
      <c r="Z34" s="707"/>
      <c r="AA34" s="701"/>
      <c r="AB34" s="701"/>
      <c r="AC34" s="702"/>
      <c r="AD34" s="708"/>
      <c r="AF34" s="360"/>
      <c r="AG34" s="704"/>
      <c r="AH34" s="761"/>
      <c r="AI34" s="694"/>
      <c r="AJ34" s="694"/>
      <c r="AK34" s="695"/>
      <c r="AL34" s="705"/>
      <c r="AM34" s="697"/>
      <c r="AN34" s="697"/>
      <c r="AO34" s="706"/>
      <c r="AP34" s="707"/>
      <c r="AQ34" s="701"/>
      <c r="AR34" s="701"/>
      <c r="AS34" s="702"/>
      <c r="AT34" s="708"/>
      <c r="AV34" s="360"/>
      <c r="AW34" s="704"/>
      <c r="AX34" s="761"/>
      <c r="AY34" s="694"/>
      <c r="AZ34" s="694"/>
      <c r="BA34" s="695"/>
      <c r="BB34" s="705"/>
      <c r="BC34" s="697"/>
      <c r="BD34" s="697"/>
      <c r="BE34" s="706"/>
      <c r="BF34" s="707"/>
      <c r="BG34" s="701"/>
      <c r="BH34" s="701"/>
      <c r="BI34" s="702"/>
      <c r="BJ34" s="708"/>
      <c r="BL34" s="360"/>
      <c r="BM34" s="704"/>
      <c r="BN34" s="761"/>
      <c r="BO34" s="694"/>
      <c r="BP34" s="694"/>
      <c r="BQ34" s="695"/>
      <c r="BR34" s="705"/>
      <c r="BS34" s="697"/>
      <c r="BT34" s="697"/>
      <c r="BU34" s="706"/>
      <c r="BV34" s="707"/>
      <c r="BW34" s="701"/>
      <c r="BX34" s="701"/>
      <c r="BY34" s="702"/>
      <c r="BZ34" s="708"/>
      <c r="CB34" s="360"/>
      <c r="CC34" s="704"/>
      <c r="CD34" s="761"/>
      <c r="CE34" s="694"/>
      <c r="CF34" s="694"/>
      <c r="CG34" s="695"/>
      <c r="CH34" s="705"/>
      <c r="CI34" s="697"/>
      <c r="CJ34" s="697"/>
      <c r="CK34" s="706"/>
      <c r="CL34" s="707"/>
      <c r="CM34" s="701"/>
      <c r="CN34" s="701"/>
      <c r="CO34" s="702"/>
      <c r="CP34" s="708"/>
      <c r="CR34" s="360"/>
      <c r="CS34" s="704"/>
      <c r="CT34" s="761"/>
      <c r="CU34" s="694"/>
      <c r="CV34" s="694"/>
      <c r="CW34" s="695"/>
      <c r="CX34" s="705"/>
      <c r="CY34" s="697"/>
      <c r="CZ34" s="697"/>
      <c r="DA34" s="706"/>
      <c r="DB34" s="707"/>
      <c r="DC34" s="701"/>
      <c r="DD34" s="701"/>
      <c r="DE34" s="702"/>
      <c r="DF34" s="708"/>
      <c r="DH34" s="360"/>
      <c r="DI34" s="704"/>
      <c r="DJ34" s="761"/>
      <c r="DK34" s="694"/>
      <c r="DL34" s="694"/>
      <c r="DM34" s="695"/>
      <c r="DN34" s="705"/>
      <c r="DO34" s="697"/>
      <c r="DP34" s="697"/>
      <c r="DQ34" s="706"/>
      <c r="DR34" s="707"/>
      <c r="DS34" s="701"/>
      <c r="DT34" s="701"/>
      <c r="DU34" s="702"/>
      <c r="DV34" s="708"/>
      <c r="DX34" s="360"/>
      <c r="DY34" s="704"/>
      <c r="DZ34" s="761"/>
      <c r="EA34" s="694"/>
      <c r="EB34" s="694"/>
      <c r="EC34" s="695"/>
      <c r="ED34" s="705"/>
      <c r="EE34" s="697"/>
      <c r="EF34" s="697"/>
      <c r="EG34" s="706"/>
      <c r="EH34" s="707"/>
      <c r="EI34" s="701"/>
      <c r="EJ34" s="701"/>
      <c r="EK34" s="702"/>
      <c r="EL34" s="708"/>
      <c r="EN34" s="360"/>
      <c r="EO34" s="704"/>
      <c r="EP34" s="761"/>
      <c r="EQ34" s="694"/>
      <c r="ER34" s="694"/>
      <c r="ES34" s="695"/>
      <c r="ET34" s="705"/>
      <c r="EU34" s="697"/>
      <c r="EV34" s="697"/>
      <c r="EW34" s="706"/>
      <c r="EX34" s="707"/>
      <c r="EY34" s="701"/>
      <c r="EZ34" s="701"/>
      <c r="FA34" s="702"/>
      <c r="FB34" s="708"/>
      <c r="FD34" s="360"/>
      <c r="FE34" s="704"/>
      <c r="FF34" s="761"/>
      <c r="FG34" s="694"/>
      <c r="FH34" s="694"/>
      <c r="FI34" s="695"/>
      <c r="FJ34" s="705"/>
      <c r="FK34" s="697"/>
      <c r="FL34" s="697"/>
      <c r="FM34" s="706"/>
      <c r="FN34" s="707"/>
      <c r="FO34" s="701"/>
      <c r="FP34" s="701"/>
      <c r="FQ34" s="702"/>
      <c r="FR34" s="708"/>
      <c r="FT34" s="360"/>
      <c r="FU34" s="704"/>
      <c r="FV34" s="761"/>
      <c r="FW34" s="694"/>
      <c r="FX34" s="694"/>
      <c r="FY34" s="695"/>
      <c r="FZ34" s="705"/>
      <c r="GA34" s="697"/>
      <c r="GB34" s="697"/>
      <c r="GC34" s="706"/>
      <c r="GD34" s="707"/>
      <c r="GE34" s="701"/>
      <c r="GF34" s="701"/>
      <c r="GG34" s="702"/>
      <c r="GH34" s="708"/>
      <c r="GJ34" s="360"/>
      <c r="GK34" s="704"/>
      <c r="GL34" s="761"/>
      <c r="GM34" s="694"/>
      <c r="GN34" s="694"/>
      <c r="GO34" s="695"/>
      <c r="GP34" s="705"/>
      <c r="GQ34" s="697"/>
      <c r="GR34" s="697"/>
      <c r="GS34" s="706"/>
      <c r="GT34" s="707"/>
      <c r="GU34" s="701"/>
      <c r="GV34" s="701"/>
      <c r="GW34" s="702"/>
      <c r="GX34" s="708"/>
      <c r="GZ34" s="360"/>
      <c r="HA34" s="704"/>
      <c r="HB34" s="761"/>
      <c r="HC34" s="694"/>
      <c r="HD34" s="694"/>
      <c r="HE34" s="695"/>
      <c r="HF34" s="705"/>
      <c r="HG34" s="697"/>
      <c r="HH34" s="697"/>
      <c r="HI34" s="706"/>
      <c r="HJ34" s="707"/>
      <c r="HK34" s="701"/>
      <c r="HL34" s="701"/>
      <c r="HM34" s="702"/>
      <c r="HN34" s="708"/>
      <c r="HP34" s="360"/>
      <c r="HQ34" s="704"/>
      <c r="HR34" s="761"/>
      <c r="HS34" s="694"/>
      <c r="HT34" s="694"/>
      <c r="HU34" s="695"/>
      <c r="HV34" s="705"/>
      <c r="HW34" s="697"/>
      <c r="HX34" s="697"/>
      <c r="HY34" s="706"/>
      <c r="HZ34" s="707"/>
      <c r="IA34" s="701"/>
      <c r="IB34" s="701"/>
      <c r="IC34" s="702"/>
      <c r="ID34" s="708"/>
      <c r="IF34" s="360"/>
      <c r="IG34" s="704"/>
      <c r="IH34" s="761"/>
      <c r="II34" s="694"/>
      <c r="IJ34" s="694"/>
      <c r="IK34" s="695"/>
      <c r="IL34" s="705"/>
      <c r="IM34" s="697"/>
      <c r="IN34" s="697"/>
      <c r="IO34" s="706"/>
      <c r="IP34" s="707"/>
      <c r="IQ34" s="701"/>
      <c r="IR34" s="701"/>
      <c r="IS34" s="702"/>
      <c r="IT34" s="708"/>
      <c r="IV34" s="360"/>
    </row>
  </sheetData>
  <mergeCells count="123">
    <mergeCell ref="CM6:CN6"/>
    <mergeCell ref="DC6:DD6"/>
    <mergeCell ref="DS6:DT6"/>
    <mergeCell ref="EI6:EJ6"/>
    <mergeCell ref="H2:I2"/>
    <mergeCell ref="J2:K2"/>
    <mergeCell ref="L2:O2"/>
    <mergeCell ref="AA6:AB6"/>
    <mergeCell ref="AQ6:AR6"/>
    <mergeCell ref="FQ9:FR9"/>
    <mergeCell ref="GG9:GH9"/>
    <mergeCell ref="GW9:GX9"/>
    <mergeCell ref="HM9:HN9"/>
    <mergeCell ref="IC9:ID9"/>
    <mergeCell ref="IS9:IT9"/>
    <mergeCell ref="IQ6:IR6"/>
    <mergeCell ref="AC9:AD9"/>
    <mergeCell ref="AS9:AT9"/>
    <mergeCell ref="BI9:BJ9"/>
    <mergeCell ref="BY9:BZ9"/>
    <mergeCell ref="CO9:CP9"/>
    <mergeCell ref="DE9:DF9"/>
    <mergeCell ref="DU9:DV9"/>
    <mergeCell ref="EK9:EL9"/>
    <mergeCell ref="FA9:FB9"/>
    <mergeCell ref="EY6:EZ6"/>
    <mergeCell ref="FO6:FP6"/>
    <mergeCell ref="GE6:GF6"/>
    <mergeCell ref="GU6:GV6"/>
    <mergeCell ref="HK6:HL6"/>
    <mergeCell ref="IA6:IB6"/>
    <mergeCell ref="BG6:BH6"/>
    <mergeCell ref="BW6:BX6"/>
    <mergeCell ref="HK10:HL10"/>
    <mergeCell ref="IA10:IB10"/>
    <mergeCell ref="IQ10:IR10"/>
    <mergeCell ref="AA12:AB12"/>
    <mergeCell ref="AQ12:AR12"/>
    <mergeCell ref="BG12:BH12"/>
    <mergeCell ref="BW12:BX12"/>
    <mergeCell ref="CM12:CN12"/>
    <mergeCell ref="DC12:DD12"/>
    <mergeCell ref="DS10:DT10"/>
    <mergeCell ref="EI10:EJ10"/>
    <mergeCell ref="EY10:EZ10"/>
    <mergeCell ref="FO10:FP10"/>
    <mergeCell ref="GE10:GF10"/>
    <mergeCell ref="GU10:GV10"/>
    <mergeCell ref="AA10:AB10"/>
    <mergeCell ref="AQ10:AR10"/>
    <mergeCell ref="BG10:BH10"/>
    <mergeCell ref="BW10:BX10"/>
    <mergeCell ref="CM10:CN10"/>
    <mergeCell ref="DC10:DD10"/>
    <mergeCell ref="HK12:HL12"/>
    <mergeCell ref="IA12:IB12"/>
    <mergeCell ref="IQ12:IR12"/>
    <mergeCell ref="AA14:AB14"/>
    <mergeCell ref="AQ14:AR14"/>
    <mergeCell ref="BG14:BH14"/>
    <mergeCell ref="BW14:BX14"/>
    <mergeCell ref="CM14:CN14"/>
    <mergeCell ref="DC14:DD14"/>
    <mergeCell ref="DS14:DT14"/>
    <mergeCell ref="DS12:DT12"/>
    <mergeCell ref="EI12:EJ12"/>
    <mergeCell ref="EY12:EZ12"/>
    <mergeCell ref="FO12:FP12"/>
    <mergeCell ref="GE12:GF12"/>
    <mergeCell ref="GU12:GV12"/>
    <mergeCell ref="IA14:IB14"/>
    <mergeCell ref="IQ14:IR14"/>
    <mergeCell ref="AA18:AB18"/>
    <mergeCell ref="AQ18:AR18"/>
    <mergeCell ref="BG18:BH18"/>
    <mergeCell ref="BW18:BX18"/>
    <mergeCell ref="CM18:CN18"/>
    <mergeCell ref="DC18:DD18"/>
    <mergeCell ref="DS18:DT18"/>
    <mergeCell ref="EI14:EJ14"/>
    <mergeCell ref="EY14:EZ14"/>
    <mergeCell ref="FO14:FP14"/>
    <mergeCell ref="GE14:GF14"/>
    <mergeCell ref="GU14:GV14"/>
    <mergeCell ref="HK14:HL14"/>
    <mergeCell ref="IA18:IB18"/>
    <mergeCell ref="IQ18:IR18"/>
    <mergeCell ref="FO18:FP18"/>
    <mergeCell ref="GE18:GF18"/>
    <mergeCell ref="GU18:GV18"/>
    <mergeCell ref="AC19:AD19"/>
    <mergeCell ref="AS19:AT19"/>
    <mergeCell ref="BI19:BJ19"/>
    <mergeCell ref="BY19:BZ19"/>
    <mergeCell ref="CO19:CP19"/>
    <mergeCell ref="DE19:DF19"/>
    <mergeCell ref="DU19:DV19"/>
    <mergeCell ref="EI18:EJ18"/>
    <mergeCell ref="EY18:EZ18"/>
    <mergeCell ref="HK18:HL18"/>
    <mergeCell ref="IS19:IT19"/>
    <mergeCell ref="AA20:AB20"/>
    <mergeCell ref="AQ20:AR20"/>
    <mergeCell ref="BG20:BH20"/>
    <mergeCell ref="BW20:BX20"/>
    <mergeCell ref="CM20:CN20"/>
    <mergeCell ref="DC20:DD20"/>
    <mergeCell ref="DS20:DT20"/>
    <mergeCell ref="EI20:EJ20"/>
    <mergeCell ref="EK19:EL19"/>
    <mergeCell ref="FA19:FB19"/>
    <mergeCell ref="FQ19:FR19"/>
    <mergeCell ref="GG19:GH19"/>
    <mergeCell ref="GW19:GX19"/>
    <mergeCell ref="HM19:HN19"/>
    <mergeCell ref="IQ20:IR20"/>
    <mergeCell ref="EY20:EZ20"/>
    <mergeCell ref="FO20:FP20"/>
    <mergeCell ref="GE20:GF20"/>
    <mergeCell ref="GU20:GV20"/>
    <mergeCell ref="HK20:HL20"/>
    <mergeCell ref="IA20:IB20"/>
    <mergeCell ref="IC19:ID19"/>
  </mergeCells>
  <phoneticPr fontId="1"/>
  <printOptions horizontalCentered="1" verticalCentered="1"/>
  <pageMargins left="0.7" right="0.7" top="0.75" bottom="0.75" header="0.3" footer="0.3"/>
  <pageSetup paperSize="9" scale="85" firstPageNumber="48" fitToHeight="0" orientation="landscape" r:id="rId1"/>
  <headerFooter scaleWithDoc="0" alignWithMargins="0">
    <oddHeader>&amp;R&amp;"ＭＳ 明朝,標準"№&amp;P　&amp;U　　　　</oddHead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471765-24E1-47F3-8BB2-52F7EBFC2B0A}">
  <sheetPr>
    <pageSetUpPr fitToPage="1"/>
  </sheetPr>
  <dimension ref="A1:T1050"/>
  <sheetViews>
    <sheetView view="pageBreakPreview" zoomScale="85" zoomScaleNormal="100" zoomScaleSheetLayoutView="85" workbookViewId="0">
      <selection activeCell="K17" sqref="K17"/>
    </sheetView>
  </sheetViews>
  <sheetFormatPr defaultRowHeight="14.25"/>
  <cols>
    <col min="1" max="5" width="14.875" style="279" customWidth="1"/>
    <col min="6" max="7" width="14.875" style="359" customWidth="1"/>
    <col min="8" max="8" width="14.875" style="279" customWidth="1"/>
    <col min="9" max="9" width="12.75" style="279" customWidth="1"/>
    <col min="10" max="10" width="22.625" style="279" customWidth="1"/>
    <col min="11" max="16" width="9" style="279"/>
    <col min="17" max="17" width="11.75" style="279" bestFit="1" customWidth="1"/>
    <col min="18" max="16384" width="9" style="279"/>
  </cols>
  <sheetData>
    <row r="1" spans="1:16" ht="21.95" customHeight="1" thickBot="1">
      <c r="A1" s="279" t="s">
        <v>68</v>
      </c>
      <c r="C1" s="1448"/>
      <c r="D1" s="1448"/>
      <c r="E1" s="1448"/>
      <c r="F1" s="1448"/>
      <c r="G1" s="279"/>
      <c r="L1" s="1448"/>
      <c r="M1" s="1448"/>
      <c r="N1" s="1448"/>
      <c r="O1" s="1448"/>
    </row>
    <row r="2" spans="1:16" ht="23.25" customHeight="1">
      <c r="A2" s="281"/>
      <c r="B2" s="282"/>
      <c r="C2" s="282"/>
      <c r="D2" s="282"/>
      <c r="E2" s="282"/>
      <c r="F2" s="282"/>
      <c r="G2" s="282"/>
      <c r="H2" s="283"/>
    </row>
    <row r="3" spans="1:16" ht="23.25" customHeight="1">
      <c r="A3" s="284"/>
      <c r="B3" s="285"/>
      <c r="C3" s="286"/>
      <c r="D3" s="286"/>
      <c r="E3" s="286"/>
      <c r="F3" s="286"/>
      <c r="G3" s="279"/>
      <c r="H3" s="287"/>
      <c r="K3" s="280"/>
      <c r="N3" s="288"/>
      <c r="O3" s="289"/>
      <c r="P3" s="290"/>
    </row>
    <row r="4" spans="1:16" ht="23.25" customHeight="1">
      <c r="A4" s="284"/>
      <c r="F4" s="279"/>
      <c r="G4" s="279"/>
      <c r="H4" s="287"/>
    </row>
    <row r="5" spans="1:16" ht="23.25" customHeight="1">
      <c r="A5" s="284"/>
      <c r="F5" s="279"/>
      <c r="G5" s="279"/>
      <c r="H5" s="287"/>
    </row>
    <row r="6" spans="1:16" ht="23.25" customHeight="1">
      <c r="A6" s="284"/>
      <c r="B6" s="280"/>
      <c r="F6" s="279"/>
      <c r="G6" s="279"/>
      <c r="H6" s="287"/>
      <c r="K6" s="280"/>
    </row>
    <row r="7" spans="1:16" ht="23.25" customHeight="1">
      <c r="A7" s="284"/>
      <c r="B7" s="280"/>
      <c r="F7" s="279"/>
      <c r="G7" s="279"/>
      <c r="H7" s="287"/>
      <c r="K7" s="280"/>
    </row>
    <row r="8" spans="1:16" ht="23.25" customHeight="1">
      <c r="A8" s="1449" t="s">
        <v>69</v>
      </c>
      <c r="B8" s="1450"/>
      <c r="C8" s="1450"/>
      <c r="D8" s="1450"/>
      <c r="E8" s="1450"/>
      <c r="F8" s="1450"/>
      <c r="G8" s="1450"/>
      <c r="H8" s="1451"/>
      <c r="I8" s="291"/>
    </row>
    <row r="9" spans="1:16" ht="23.25" customHeight="1">
      <c r="A9" s="292"/>
      <c r="B9" s="280"/>
      <c r="C9" s="286"/>
      <c r="D9" s="286"/>
      <c r="E9" s="286"/>
      <c r="F9" s="286"/>
      <c r="G9" s="286"/>
      <c r="H9" s="293"/>
      <c r="K9" s="280"/>
    </row>
    <row r="10" spans="1:16" ht="23.25" customHeight="1">
      <c r="A10" s="292"/>
      <c r="B10" s="286"/>
      <c r="C10" s="286"/>
      <c r="D10" s="286"/>
      <c r="E10" s="286"/>
      <c r="F10" s="286"/>
      <c r="G10" s="286"/>
      <c r="H10" s="293"/>
    </row>
    <row r="11" spans="1:16" ht="23.25" customHeight="1">
      <c r="A11" s="1449" t="s">
        <v>2258</v>
      </c>
      <c r="B11" s="1450"/>
      <c r="C11" s="1450"/>
      <c r="D11" s="1450"/>
      <c r="E11" s="1450"/>
      <c r="F11" s="1450"/>
      <c r="G11" s="1450"/>
      <c r="H11" s="1451"/>
    </row>
    <row r="12" spans="1:16" ht="23.25" customHeight="1">
      <c r="A12" s="292"/>
      <c r="B12" s="286"/>
      <c r="C12" s="286"/>
      <c r="D12" s="286"/>
      <c r="E12" s="286"/>
      <c r="F12" s="286"/>
      <c r="G12" s="286"/>
      <c r="H12" s="293"/>
      <c r="L12" s="294"/>
    </row>
    <row r="13" spans="1:16" ht="23.25" customHeight="1">
      <c r="A13" s="292"/>
      <c r="B13" s="286"/>
      <c r="C13" s="286"/>
      <c r="D13" s="286"/>
      <c r="E13" s="286"/>
      <c r="F13" s="286"/>
      <c r="G13" s="286"/>
      <c r="H13" s="293"/>
      <c r="K13" s="286"/>
    </row>
    <row r="14" spans="1:16" ht="23.25" customHeight="1">
      <c r="A14" s="1449" t="s">
        <v>71</v>
      </c>
      <c r="B14" s="1450"/>
      <c r="C14" s="1450"/>
      <c r="D14" s="1450"/>
      <c r="E14" s="1450"/>
      <c r="F14" s="1450"/>
      <c r="G14" s="1450"/>
      <c r="H14" s="1451"/>
      <c r="J14" s="1452"/>
      <c r="K14" s="1452"/>
      <c r="L14" s="1452"/>
      <c r="M14" s="1452"/>
    </row>
    <row r="15" spans="1:16" ht="23.25" customHeight="1">
      <c r="A15" s="284"/>
      <c r="C15" s="295"/>
      <c r="F15" s="279"/>
      <c r="G15" s="279"/>
      <c r="H15" s="287"/>
      <c r="J15" s="1444"/>
      <c r="K15" s="1445"/>
      <c r="L15" s="1445"/>
      <c r="M15" s="1445"/>
    </row>
    <row r="16" spans="1:16" ht="23.25" customHeight="1">
      <c r="A16" s="284"/>
      <c r="C16" s="295"/>
      <c r="F16" s="279"/>
      <c r="G16" s="279"/>
      <c r="H16" s="287"/>
      <c r="L16" s="294"/>
    </row>
    <row r="17" spans="1:16" ht="23.25" customHeight="1">
      <c r="A17" s="284"/>
      <c r="F17" s="279"/>
      <c r="G17" s="279"/>
      <c r="H17" s="287"/>
    </row>
    <row r="18" spans="1:16" ht="23.25" customHeight="1">
      <c r="A18" s="284"/>
      <c r="F18" s="279"/>
      <c r="G18" s="1446"/>
      <c r="H18" s="1447"/>
      <c r="K18" s="294"/>
      <c r="P18" s="294"/>
    </row>
    <row r="19" spans="1:16" ht="23.25" customHeight="1">
      <c r="A19" s="284"/>
      <c r="F19" s="279"/>
      <c r="G19" s="1446"/>
      <c r="H19" s="1447"/>
    </row>
    <row r="20" spans="1:16" ht="23.25" customHeight="1">
      <c r="A20" s="284"/>
      <c r="F20" s="279"/>
      <c r="G20" s="296"/>
      <c r="H20" s="287"/>
      <c r="K20" s="296"/>
      <c r="P20" s="296"/>
    </row>
    <row r="21" spans="1:16" ht="23.25" customHeight="1" thickBot="1">
      <c r="A21" s="297"/>
      <c r="B21" s="298"/>
      <c r="C21" s="299"/>
      <c r="D21" s="298"/>
      <c r="E21" s="299"/>
      <c r="F21" s="298"/>
      <c r="G21" s="300"/>
      <c r="H21" s="301"/>
      <c r="K21" s="302"/>
      <c r="N21" s="288"/>
      <c r="P21" s="302"/>
    </row>
    <row r="22" spans="1:16" ht="21.95" customHeight="1">
      <c r="E22" s="288"/>
      <c r="F22" s="303"/>
      <c r="G22" s="303"/>
      <c r="N22" s="288"/>
      <c r="O22" s="303"/>
      <c r="P22" s="303"/>
    </row>
    <row r="23" spans="1:16">
      <c r="A23" s="304"/>
      <c r="B23" s="305"/>
      <c r="C23" s="306"/>
      <c r="D23" s="307"/>
      <c r="E23" s="308"/>
      <c r="F23" s="309"/>
      <c r="G23" s="310"/>
      <c r="H23" s="311"/>
    </row>
    <row r="24" spans="1:16">
      <c r="A24" s="312"/>
      <c r="B24" s="305"/>
      <c r="C24" s="306"/>
      <c r="D24" s="307"/>
      <c r="E24" s="313"/>
      <c r="F24" s="309"/>
      <c r="G24" s="310"/>
      <c r="H24" s="311"/>
      <c r="I24" s="306"/>
      <c r="J24" s="306"/>
    </row>
    <row r="25" spans="1:16">
      <c r="A25" s="304"/>
      <c r="B25" s="305"/>
      <c r="C25" s="305"/>
      <c r="D25" s="307"/>
      <c r="E25" s="308"/>
      <c r="F25" s="309"/>
      <c r="G25" s="310"/>
      <c r="H25" s="311"/>
    </row>
    <row r="26" spans="1:16">
      <c r="A26" s="312"/>
      <c r="B26" s="305"/>
      <c r="C26" s="305"/>
      <c r="D26" s="307"/>
      <c r="E26" s="313"/>
      <c r="F26" s="309"/>
      <c r="G26" s="310"/>
      <c r="H26" s="311"/>
    </row>
    <row r="27" spans="1:16">
      <c r="A27" s="304"/>
      <c r="B27" s="305"/>
      <c r="C27" s="305"/>
      <c r="D27" s="307"/>
      <c r="E27" s="308"/>
      <c r="F27" s="309"/>
      <c r="G27" s="310"/>
      <c r="H27" s="311"/>
    </row>
    <row r="28" spans="1:16">
      <c r="A28" s="312"/>
      <c r="B28" s="305"/>
      <c r="C28" s="306"/>
      <c r="D28" s="307"/>
      <c r="E28" s="308"/>
      <c r="F28" s="309"/>
      <c r="G28" s="310"/>
      <c r="H28" s="311"/>
    </row>
    <row r="29" spans="1:16">
      <c r="A29" s="304"/>
      <c r="B29" s="305"/>
      <c r="C29" s="305"/>
      <c r="D29" s="307"/>
      <c r="E29" s="308"/>
      <c r="F29" s="309"/>
      <c r="G29" s="310"/>
      <c r="H29" s="311"/>
    </row>
    <row r="30" spans="1:16">
      <c r="A30" s="312"/>
      <c r="B30" s="305"/>
      <c r="C30" s="305"/>
      <c r="D30" s="307"/>
      <c r="E30" s="308"/>
      <c r="F30" s="309"/>
      <c r="G30" s="310"/>
      <c r="H30" s="311"/>
    </row>
    <row r="31" spans="1:16">
      <c r="A31" s="304"/>
      <c r="B31" s="305"/>
      <c r="C31" s="305"/>
      <c r="D31" s="307"/>
      <c r="E31" s="308"/>
      <c r="F31" s="309"/>
      <c r="G31" s="310"/>
      <c r="H31" s="311"/>
    </row>
    <row r="32" spans="1:16">
      <c r="A32" s="312"/>
      <c r="B32" s="305"/>
      <c r="C32" s="305"/>
      <c r="D32" s="307"/>
      <c r="E32" s="308"/>
      <c r="F32" s="309"/>
      <c r="G32" s="310"/>
      <c r="H32" s="314"/>
    </row>
    <row r="33" spans="1:10">
      <c r="A33" s="315"/>
      <c r="B33" s="315"/>
      <c r="C33" s="315"/>
      <c r="D33" s="315"/>
      <c r="E33" s="315"/>
      <c r="F33" s="316"/>
      <c r="G33" s="316"/>
      <c r="H33" s="315"/>
    </row>
    <row r="34" spans="1:10">
      <c r="A34" s="315"/>
      <c r="B34" s="315"/>
      <c r="C34" s="315"/>
      <c r="D34" s="315"/>
      <c r="E34" s="315"/>
      <c r="F34" s="316"/>
      <c r="G34" s="316"/>
      <c r="H34" s="315"/>
    </row>
    <row r="35" spans="1:10">
      <c r="A35" s="317"/>
      <c r="B35" s="315"/>
      <c r="C35" s="315"/>
      <c r="D35" s="315"/>
      <c r="E35" s="317"/>
      <c r="F35" s="318"/>
      <c r="G35" s="319"/>
      <c r="H35" s="315"/>
    </row>
    <row r="36" spans="1:10">
      <c r="A36" s="315"/>
      <c r="B36" s="315"/>
      <c r="C36" s="315"/>
      <c r="D36" s="315"/>
      <c r="E36" s="317"/>
      <c r="F36" s="315"/>
      <c r="G36" s="315"/>
      <c r="H36" s="315"/>
    </row>
    <row r="37" spans="1:10">
      <c r="A37" s="315"/>
      <c r="D37" s="315"/>
      <c r="E37" s="315"/>
      <c r="F37" s="320"/>
      <c r="G37" s="320"/>
      <c r="H37" s="315"/>
    </row>
    <row r="38" spans="1:10">
      <c r="A38" s="315"/>
      <c r="B38" s="315"/>
      <c r="C38" s="315"/>
      <c r="D38" s="315"/>
      <c r="E38" s="315"/>
      <c r="F38" s="316"/>
      <c r="G38" s="316"/>
      <c r="H38" s="315"/>
    </row>
    <row r="39" spans="1:10">
      <c r="A39" s="315"/>
      <c r="C39" s="321"/>
      <c r="D39" s="322"/>
      <c r="E39" s="315"/>
      <c r="F39" s="320"/>
      <c r="G39" s="323"/>
      <c r="H39" s="324"/>
      <c r="J39" s="324"/>
    </row>
    <row r="40" spans="1:10">
      <c r="A40" s="315"/>
      <c r="B40" s="315"/>
      <c r="C40" s="321"/>
      <c r="D40" s="325"/>
      <c r="E40" s="317"/>
      <c r="F40" s="316"/>
      <c r="G40" s="316"/>
      <c r="H40" s="321"/>
      <c r="J40" s="321"/>
    </row>
    <row r="41" spans="1:10">
      <c r="A41" s="315"/>
      <c r="C41" s="321"/>
      <c r="D41" s="322"/>
      <c r="E41" s="315"/>
      <c r="F41" s="320"/>
      <c r="G41" s="323"/>
    </row>
    <row r="42" spans="1:10">
      <c r="A42" s="315"/>
      <c r="B42" s="315"/>
      <c r="C42" s="321"/>
      <c r="D42" s="325"/>
      <c r="E42" s="317"/>
      <c r="F42" s="316"/>
      <c r="G42" s="316"/>
      <c r="H42" s="321"/>
      <c r="J42" s="321"/>
    </row>
    <row r="43" spans="1:10">
      <c r="A43" s="315"/>
      <c r="C43" s="321"/>
      <c r="D43" s="323"/>
      <c r="E43" s="315"/>
      <c r="F43" s="320"/>
      <c r="G43" s="326"/>
      <c r="H43" s="327"/>
    </row>
    <row r="44" spans="1:10">
      <c r="A44" s="315"/>
      <c r="B44" s="315"/>
      <c r="C44" s="321"/>
      <c r="D44" s="325"/>
      <c r="E44" s="317"/>
      <c r="F44" s="316"/>
      <c r="G44" s="316"/>
      <c r="H44" s="321"/>
      <c r="J44" s="321"/>
    </row>
    <row r="45" spans="1:10">
      <c r="A45" s="315"/>
      <c r="B45" s="315"/>
      <c r="C45" s="315"/>
      <c r="D45" s="315"/>
      <c r="E45" s="315"/>
      <c r="F45" s="320"/>
      <c r="G45" s="320"/>
      <c r="H45" s="315"/>
      <c r="J45" s="315"/>
    </row>
    <row r="46" spans="1:10">
      <c r="A46" s="315"/>
      <c r="B46" s="315"/>
      <c r="C46" s="315"/>
      <c r="D46" s="328"/>
      <c r="E46" s="317"/>
      <c r="F46" s="320"/>
      <c r="G46" s="320"/>
      <c r="H46" s="315"/>
      <c r="J46" s="315"/>
    </row>
    <row r="47" spans="1:10">
      <c r="A47" s="315"/>
      <c r="B47" s="315"/>
      <c r="C47" s="315"/>
      <c r="D47" s="328"/>
      <c r="E47" s="317"/>
      <c r="F47" s="320"/>
      <c r="G47" s="320"/>
      <c r="H47" s="324"/>
      <c r="J47" s="324"/>
    </row>
    <row r="48" spans="1:10">
      <c r="A48" s="315"/>
      <c r="B48" s="315"/>
      <c r="C48" s="315"/>
      <c r="D48" s="328"/>
      <c r="E48" s="317"/>
      <c r="F48" s="320"/>
      <c r="G48" s="320"/>
      <c r="H48" s="315"/>
      <c r="J48" s="315"/>
    </row>
    <row r="49" spans="1:10">
      <c r="A49" s="315"/>
      <c r="B49" s="315"/>
      <c r="C49" s="315"/>
      <c r="D49" s="328"/>
      <c r="E49" s="317"/>
      <c r="F49" s="320"/>
      <c r="G49" s="320"/>
      <c r="H49" s="315"/>
      <c r="J49" s="315"/>
    </row>
    <row r="50" spans="1:10">
      <c r="A50" s="315"/>
      <c r="B50" s="315"/>
      <c r="C50" s="315"/>
      <c r="D50" s="328"/>
      <c r="E50" s="317"/>
      <c r="F50" s="320"/>
      <c r="G50" s="320"/>
      <c r="H50" s="315"/>
      <c r="J50" s="315"/>
    </row>
    <row r="51" spans="1:10">
      <c r="A51" s="315"/>
      <c r="C51" s="321"/>
      <c r="D51" s="322"/>
      <c r="E51" s="315"/>
      <c r="F51" s="320"/>
      <c r="G51" s="323"/>
      <c r="H51" s="315"/>
      <c r="J51" s="315"/>
    </row>
    <row r="52" spans="1:10">
      <c r="A52" s="315"/>
      <c r="B52" s="315"/>
      <c r="C52" s="321"/>
      <c r="D52" s="328"/>
      <c r="E52" s="317"/>
      <c r="F52" s="316"/>
      <c r="G52" s="316"/>
      <c r="H52" s="321"/>
      <c r="J52" s="321"/>
    </row>
    <row r="53" spans="1:10">
      <c r="A53" s="315"/>
      <c r="C53" s="321"/>
      <c r="D53" s="322"/>
      <c r="E53" s="315"/>
      <c r="F53" s="320"/>
      <c r="G53" s="323"/>
    </row>
    <row r="54" spans="1:10">
      <c r="A54" s="315"/>
      <c r="B54" s="315"/>
      <c r="C54" s="321"/>
      <c r="D54" s="328"/>
      <c r="E54" s="317"/>
      <c r="F54" s="316"/>
      <c r="G54" s="316"/>
      <c r="H54" s="321"/>
      <c r="J54" s="321"/>
    </row>
    <row r="55" spans="1:10">
      <c r="A55" s="315"/>
      <c r="C55" s="321"/>
      <c r="D55" s="322"/>
      <c r="E55" s="315"/>
      <c r="F55" s="320"/>
      <c r="G55" s="323"/>
    </row>
    <row r="56" spans="1:10">
      <c r="A56" s="315"/>
      <c r="B56" s="315"/>
      <c r="C56" s="321"/>
      <c r="D56" s="328"/>
      <c r="E56" s="317"/>
      <c r="F56" s="316"/>
      <c r="G56" s="316"/>
      <c r="H56" s="321"/>
      <c r="J56" s="321"/>
    </row>
    <row r="57" spans="1:10">
      <c r="A57" s="315"/>
      <c r="C57" s="321"/>
      <c r="D57" s="322"/>
      <c r="E57" s="315"/>
      <c r="F57" s="320"/>
      <c r="G57" s="323"/>
    </row>
    <row r="58" spans="1:10">
      <c r="A58" s="315"/>
      <c r="B58" s="329"/>
      <c r="C58" s="321"/>
      <c r="D58" s="325"/>
      <c r="E58" s="317"/>
      <c r="F58" s="316"/>
      <c r="G58" s="316"/>
      <c r="H58" s="321"/>
      <c r="J58" s="321"/>
    </row>
    <row r="59" spans="1:10">
      <c r="A59" s="315"/>
      <c r="D59" s="322"/>
      <c r="E59" s="315"/>
      <c r="F59" s="320"/>
      <c r="G59" s="323"/>
    </row>
    <row r="60" spans="1:10">
      <c r="A60" s="315"/>
      <c r="B60" s="315"/>
      <c r="C60" s="315"/>
      <c r="D60" s="325"/>
      <c r="E60" s="317"/>
      <c r="F60" s="316"/>
      <c r="G60" s="316"/>
      <c r="H60" s="321"/>
      <c r="J60" s="321"/>
    </row>
    <row r="61" spans="1:10">
      <c r="A61" s="315"/>
      <c r="D61" s="315"/>
      <c r="E61" s="315"/>
      <c r="F61" s="320"/>
      <c r="G61" s="320"/>
      <c r="H61" s="315"/>
    </row>
    <row r="62" spans="1:10">
      <c r="A62" s="315"/>
      <c r="B62" s="321"/>
      <c r="D62" s="315"/>
      <c r="E62" s="317"/>
      <c r="F62" s="320"/>
      <c r="G62" s="320"/>
      <c r="H62" s="315"/>
    </row>
    <row r="63" spans="1:10">
      <c r="A63" s="315"/>
      <c r="D63" s="315"/>
      <c r="E63" s="315"/>
      <c r="F63" s="320"/>
      <c r="G63" s="320"/>
      <c r="H63" s="315"/>
    </row>
    <row r="64" spans="1:10">
      <c r="A64" s="315"/>
      <c r="B64" s="321"/>
      <c r="D64" s="315"/>
      <c r="E64" s="317"/>
      <c r="F64" s="320"/>
      <c r="G64" s="320"/>
      <c r="H64" s="315"/>
    </row>
    <row r="65" spans="1:10">
      <c r="A65" s="315"/>
      <c r="B65" s="315"/>
      <c r="C65" s="315"/>
      <c r="D65" s="315"/>
      <c r="E65" s="317"/>
      <c r="F65" s="320"/>
      <c r="G65" s="320"/>
      <c r="H65" s="315"/>
    </row>
    <row r="66" spans="1:10">
      <c r="A66" s="315"/>
      <c r="B66" s="315"/>
      <c r="C66" s="315"/>
      <c r="D66" s="315"/>
      <c r="E66" s="317"/>
      <c r="F66" s="320"/>
      <c r="G66" s="320"/>
      <c r="H66" s="315"/>
    </row>
    <row r="67" spans="1:10">
      <c r="A67" s="315"/>
      <c r="B67" s="315"/>
      <c r="C67" s="315"/>
      <c r="D67" s="315"/>
      <c r="E67" s="317"/>
      <c r="F67" s="320"/>
      <c r="G67" s="326"/>
      <c r="H67" s="327"/>
    </row>
    <row r="68" spans="1:10">
      <c r="A68" s="315"/>
      <c r="B68" s="315"/>
      <c r="C68" s="315"/>
      <c r="D68" s="315"/>
      <c r="E68" s="317"/>
      <c r="F68" s="320"/>
      <c r="G68" s="320"/>
      <c r="H68" s="327"/>
    </row>
    <row r="69" spans="1:10">
      <c r="A69" s="315"/>
      <c r="B69" s="315"/>
      <c r="C69" s="315"/>
      <c r="D69" s="315"/>
      <c r="E69" s="315"/>
      <c r="F69" s="316"/>
      <c r="G69" s="316"/>
      <c r="H69" s="315"/>
    </row>
    <row r="70" spans="1:10">
      <c r="A70" s="315"/>
      <c r="B70" s="315"/>
      <c r="C70" s="315"/>
      <c r="D70" s="315"/>
      <c r="E70" s="315"/>
      <c r="F70" s="316"/>
      <c r="G70" s="316"/>
      <c r="H70" s="315"/>
    </row>
    <row r="71" spans="1:10">
      <c r="A71" s="317"/>
      <c r="B71" s="315"/>
      <c r="C71" s="315"/>
      <c r="D71" s="315"/>
      <c r="E71" s="317"/>
      <c r="F71" s="318"/>
      <c r="G71" s="319"/>
      <c r="H71" s="315"/>
    </row>
    <row r="72" spans="1:10">
      <c r="A72" s="315"/>
      <c r="B72" s="315"/>
      <c r="C72" s="315"/>
      <c r="D72" s="315"/>
      <c r="E72" s="317"/>
      <c r="F72" s="315"/>
      <c r="G72" s="315"/>
      <c r="H72" s="315"/>
    </row>
    <row r="73" spans="1:10">
      <c r="A73" s="315"/>
      <c r="D73" s="315"/>
      <c r="E73" s="315"/>
      <c r="F73" s="320"/>
      <c r="G73" s="320"/>
      <c r="H73" s="315"/>
    </row>
    <row r="74" spans="1:10">
      <c r="A74" s="315"/>
      <c r="B74" s="315"/>
      <c r="C74" s="315"/>
      <c r="D74" s="315"/>
      <c r="E74" s="315"/>
      <c r="F74" s="316"/>
      <c r="G74" s="316"/>
      <c r="H74" s="315"/>
    </row>
    <row r="75" spans="1:10">
      <c r="A75" s="315"/>
      <c r="C75" s="321"/>
      <c r="D75" s="322"/>
      <c r="E75" s="315"/>
      <c r="F75" s="320"/>
      <c r="G75" s="326"/>
      <c r="H75" s="324"/>
      <c r="J75" s="324"/>
    </row>
    <row r="76" spans="1:10">
      <c r="A76" s="315"/>
      <c r="B76" s="315"/>
      <c r="C76" s="321"/>
      <c r="D76" s="328"/>
      <c r="E76" s="317"/>
      <c r="F76" s="316"/>
      <c r="G76" s="316"/>
      <c r="H76" s="321"/>
      <c r="J76" s="321"/>
    </row>
    <row r="77" spans="1:10">
      <c r="A77" s="315"/>
      <c r="C77" s="321"/>
      <c r="D77" s="322"/>
      <c r="E77" s="315"/>
      <c r="F77" s="320"/>
      <c r="G77" s="326"/>
    </row>
    <row r="78" spans="1:10">
      <c r="A78" s="315"/>
      <c r="B78" s="315"/>
      <c r="C78" s="321"/>
      <c r="D78" s="328"/>
      <c r="E78" s="317"/>
      <c r="F78" s="316"/>
      <c r="G78" s="316"/>
      <c r="H78" s="321"/>
      <c r="J78" s="321"/>
    </row>
    <row r="79" spans="1:10">
      <c r="A79" s="315"/>
      <c r="C79" s="321"/>
      <c r="D79" s="322"/>
      <c r="E79" s="315"/>
      <c r="F79" s="320"/>
      <c r="G79" s="326"/>
    </row>
    <row r="80" spans="1:10">
      <c r="A80" s="315"/>
      <c r="B80" s="315"/>
      <c r="C80" s="321"/>
      <c r="D80" s="328"/>
      <c r="E80" s="317"/>
      <c r="F80" s="316"/>
      <c r="G80" s="316"/>
      <c r="H80" s="330"/>
      <c r="J80" s="330"/>
    </row>
    <row r="81" spans="1:10">
      <c r="A81" s="315"/>
      <c r="C81" s="321"/>
      <c r="D81" s="322"/>
      <c r="E81" s="315"/>
      <c r="F81" s="320"/>
      <c r="G81" s="326"/>
    </row>
    <row r="82" spans="1:10">
      <c r="A82" s="315"/>
      <c r="B82" s="315"/>
      <c r="C82" s="321"/>
      <c r="D82" s="328"/>
      <c r="E82" s="317"/>
      <c r="F82" s="316"/>
      <c r="G82" s="316"/>
      <c r="H82" s="330"/>
      <c r="J82" s="330"/>
    </row>
    <row r="83" spans="1:10">
      <c r="A83" s="315"/>
      <c r="C83" s="321"/>
      <c r="D83" s="322"/>
      <c r="E83" s="315"/>
      <c r="F83" s="320"/>
      <c r="G83" s="326"/>
      <c r="H83" s="327"/>
    </row>
    <row r="84" spans="1:10">
      <c r="A84" s="315"/>
      <c r="B84" s="315"/>
      <c r="C84" s="321"/>
      <c r="D84" s="328"/>
      <c r="E84" s="317"/>
      <c r="F84" s="316"/>
      <c r="G84" s="316"/>
      <c r="H84" s="330"/>
      <c r="J84" s="330"/>
    </row>
    <row r="85" spans="1:10">
      <c r="A85" s="315"/>
      <c r="B85" s="315"/>
      <c r="C85" s="315"/>
      <c r="D85" s="315"/>
      <c r="E85" s="317"/>
      <c r="F85" s="320"/>
      <c r="G85" s="320"/>
      <c r="H85" s="315"/>
      <c r="J85" s="315"/>
    </row>
    <row r="86" spans="1:10">
      <c r="A86" s="315"/>
      <c r="B86" s="315"/>
      <c r="C86" s="315"/>
      <c r="D86" s="315"/>
      <c r="E86" s="317"/>
      <c r="F86" s="320"/>
      <c r="G86" s="320"/>
      <c r="H86" s="315"/>
      <c r="J86" s="315"/>
    </row>
    <row r="87" spans="1:10">
      <c r="A87" s="315"/>
      <c r="B87" s="315"/>
      <c r="C87" s="315"/>
      <c r="D87" s="315"/>
      <c r="E87" s="317"/>
      <c r="F87" s="320"/>
      <c r="G87" s="320"/>
      <c r="H87" s="315"/>
      <c r="J87" s="315"/>
    </row>
    <row r="88" spans="1:10">
      <c r="A88" s="315"/>
      <c r="D88" s="315"/>
      <c r="E88" s="315"/>
      <c r="F88" s="320"/>
      <c r="G88" s="320"/>
      <c r="H88" s="315"/>
      <c r="J88" s="315"/>
    </row>
    <row r="89" spans="1:10">
      <c r="A89" s="315"/>
      <c r="D89" s="315"/>
      <c r="E89" s="315"/>
      <c r="F89" s="320"/>
      <c r="G89" s="320"/>
      <c r="H89" s="315"/>
      <c r="J89" s="315"/>
    </row>
    <row r="90" spans="1:10">
      <c r="A90" s="315"/>
      <c r="B90" s="315"/>
      <c r="C90" s="315"/>
      <c r="D90" s="315"/>
      <c r="E90" s="317"/>
      <c r="F90" s="320"/>
      <c r="G90" s="320"/>
      <c r="H90" s="315"/>
      <c r="J90" s="315"/>
    </row>
    <row r="91" spans="1:10">
      <c r="A91" s="315"/>
      <c r="C91" s="321"/>
      <c r="D91" s="322"/>
      <c r="E91" s="315"/>
      <c r="F91" s="320"/>
      <c r="G91" s="326"/>
      <c r="H91" s="315"/>
      <c r="J91" s="315"/>
    </row>
    <row r="92" spans="1:10">
      <c r="A92" s="315"/>
      <c r="B92" s="315"/>
      <c r="C92" s="321"/>
      <c r="D92" s="328"/>
      <c r="E92" s="317"/>
      <c r="F92" s="316"/>
      <c r="G92" s="316"/>
      <c r="H92" s="321"/>
      <c r="J92" s="321"/>
    </row>
    <row r="93" spans="1:10">
      <c r="A93" s="315"/>
      <c r="C93" s="321"/>
      <c r="D93" s="322"/>
      <c r="E93" s="315"/>
      <c r="F93" s="320"/>
      <c r="G93" s="326"/>
    </row>
    <row r="94" spans="1:10">
      <c r="A94" s="315"/>
      <c r="B94" s="315"/>
      <c r="C94" s="321"/>
      <c r="D94" s="328"/>
      <c r="E94" s="317"/>
      <c r="F94" s="316"/>
      <c r="G94" s="316"/>
      <c r="H94" s="321"/>
      <c r="J94" s="321"/>
    </row>
    <row r="95" spans="1:10">
      <c r="A95" s="315"/>
      <c r="C95" s="321"/>
      <c r="D95" s="322"/>
      <c r="E95" s="315"/>
      <c r="F95" s="320"/>
      <c r="G95" s="326"/>
    </row>
    <row r="96" spans="1:10">
      <c r="A96" s="315"/>
      <c r="B96" s="315"/>
      <c r="C96" s="321"/>
      <c r="D96" s="328"/>
      <c r="E96" s="317"/>
      <c r="F96" s="316"/>
      <c r="G96" s="316"/>
      <c r="H96" s="330"/>
      <c r="J96" s="330"/>
    </row>
    <row r="97" spans="1:10">
      <c r="A97" s="315"/>
      <c r="C97" s="321"/>
      <c r="D97" s="322"/>
      <c r="E97" s="315"/>
      <c r="F97" s="320"/>
      <c r="G97" s="326"/>
    </row>
    <row r="98" spans="1:10">
      <c r="A98" s="315"/>
      <c r="B98" s="329"/>
      <c r="C98" s="321"/>
      <c r="D98" s="328"/>
      <c r="E98" s="317"/>
      <c r="F98" s="316"/>
      <c r="G98" s="316"/>
      <c r="H98" s="330"/>
      <c r="J98" s="330"/>
    </row>
    <row r="99" spans="1:10">
      <c r="A99" s="315"/>
      <c r="D99" s="315"/>
      <c r="E99" s="315"/>
      <c r="F99" s="320"/>
      <c r="G99" s="320"/>
      <c r="H99" s="315"/>
    </row>
    <row r="100" spans="1:10">
      <c r="A100" s="315"/>
      <c r="B100" s="321"/>
      <c r="D100" s="315"/>
      <c r="E100" s="317"/>
      <c r="F100" s="320"/>
      <c r="G100" s="320"/>
      <c r="H100" s="315"/>
    </row>
    <row r="101" spans="1:10">
      <c r="A101" s="315"/>
      <c r="B101" s="315"/>
      <c r="C101" s="315"/>
      <c r="D101" s="315"/>
      <c r="E101" s="317"/>
      <c r="F101" s="320"/>
      <c r="G101" s="320"/>
      <c r="H101" s="315"/>
    </row>
    <row r="102" spans="1:10">
      <c r="A102" s="315"/>
      <c r="B102" s="315"/>
      <c r="C102" s="315"/>
      <c r="D102" s="315"/>
      <c r="E102" s="317"/>
      <c r="F102" s="320"/>
      <c r="G102" s="320"/>
      <c r="H102" s="315"/>
    </row>
    <row r="103" spans="1:10">
      <c r="A103" s="315"/>
      <c r="B103" s="315"/>
      <c r="C103" s="315"/>
      <c r="D103" s="315"/>
      <c r="E103" s="317"/>
      <c r="F103" s="320"/>
      <c r="G103" s="326"/>
      <c r="H103" s="327"/>
    </row>
    <row r="104" spans="1:10">
      <c r="A104" s="315"/>
      <c r="B104" s="315"/>
      <c r="C104" s="315"/>
      <c r="D104" s="315"/>
      <c r="E104" s="317"/>
      <c r="F104" s="320"/>
      <c r="G104" s="320"/>
      <c r="H104" s="327"/>
    </row>
    <row r="105" spans="1:10">
      <c r="A105" s="315"/>
      <c r="B105" s="315"/>
      <c r="C105" s="315"/>
      <c r="D105" s="315"/>
      <c r="E105" s="315"/>
      <c r="F105" s="316"/>
      <c r="G105" s="316"/>
      <c r="H105" s="315"/>
    </row>
    <row r="106" spans="1:10">
      <c r="A106" s="315"/>
      <c r="B106" s="315"/>
      <c r="C106" s="315"/>
      <c r="D106" s="315"/>
      <c r="E106" s="315"/>
      <c r="F106" s="316"/>
      <c r="G106" s="316"/>
      <c r="H106" s="315"/>
    </row>
    <row r="107" spans="1:10">
      <c r="A107" s="317"/>
      <c r="B107" s="315"/>
      <c r="C107" s="315"/>
      <c r="D107" s="315"/>
      <c r="E107" s="317"/>
      <c r="F107" s="318"/>
      <c r="G107" s="319"/>
      <c r="H107" s="315"/>
    </row>
    <row r="108" spans="1:10">
      <c r="A108" s="315"/>
      <c r="B108" s="315"/>
      <c r="C108" s="315"/>
      <c r="D108" s="315"/>
      <c r="E108" s="317"/>
      <c r="F108" s="315"/>
      <c r="G108" s="315"/>
      <c r="H108" s="315"/>
    </row>
    <row r="109" spans="1:10">
      <c r="A109" s="315"/>
      <c r="B109" s="315"/>
      <c r="C109" s="315"/>
      <c r="D109" s="315"/>
      <c r="E109" s="315"/>
      <c r="F109" s="320"/>
      <c r="G109" s="320"/>
      <c r="H109" s="315"/>
    </row>
    <row r="110" spans="1:10">
      <c r="A110" s="315"/>
      <c r="B110" s="315"/>
      <c r="C110" s="321"/>
      <c r="D110" s="315"/>
      <c r="E110" s="317"/>
      <c r="F110" s="316"/>
      <c r="G110" s="316"/>
      <c r="H110" s="315"/>
    </row>
    <row r="111" spans="1:10">
      <c r="A111" s="315"/>
      <c r="B111" s="315"/>
      <c r="C111" s="321"/>
      <c r="D111" s="322"/>
      <c r="E111" s="315"/>
      <c r="F111" s="320"/>
      <c r="G111" s="326"/>
      <c r="H111" s="324"/>
      <c r="J111" s="324"/>
    </row>
    <row r="112" spans="1:10">
      <c r="A112" s="315"/>
      <c r="B112" s="331"/>
      <c r="C112" s="332"/>
      <c r="D112" s="325"/>
      <c r="E112" s="317"/>
      <c r="F112" s="316"/>
      <c r="G112" s="316"/>
      <c r="H112" s="321"/>
      <c r="J112" s="321"/>
    </row>
    <row r="113" spans="1:10">
      <c r="A113" s="315"/>
      <c r="B113" s="315"/>
      <c r="C113" s="321"/>
      <c r="D113" s="322"/>
      <c r="E113" s="315"/>
      <c r="F113" s="320"/>
      <c r="G113" s="326"/>
    </row>
    <row r="114" spans="1:10">
      <c r="A114" s="315"/>
      <c r="B114" s="331"/>
      <c r="C114" s="332"/>
      <c r="D114" s="325"/>
      <c r="E114" s="317"/>
      <c r="F114" s="316"/>
      <c r="G114" s="316"/>
      <c r="H114" s="321"/>
      <c r="J114" s="321"/>
    </row>
    <row r="115" spans="1:10">
      <c r="A115" s="315"/>
      <c r="B115" s="315"/>
      <c r="C115" s="321"/>
      <c r="D115" s="322"/>
      <c r="E115" s="315"/>
      <c r="F115" s="320"/>
      <c r="G115" s="326"/>
    </row>
    <row r="116" spans="1:10">
      <c r="A116" s="315"/>
      <c r="B116" s="331"/>
      <c r="C116" s="332"/>
      <c r="D116" s="325"/>
      <c r="E116" s="317"/>
      <c r="F116" s="316"/>
      <c r="G116" s="316"/>
      <c r="H116" s="321"/>
      <c r="J116" s="321"/>
    </row>
    <row r="117" spans="1:10">
      <c r="A117" s="315"/>
      <c r="B117" s="315"/>
      <c r="C117" s="321"/>
      <c r="D117" s="322"/>
      <c r="E117" s="315"/>
      <c r="F117" s="320"/>
      <c r="G117" s="326"/>
    </row>
    <row r="118" spans="1:10">
      <c r="A118" s="315"/>
      <c r="B118" s="331"/>
      <c r="C118" s="332"/>
      <c r="D118" s="325"/>
      <c r="E118" s="317"/>
      <c r="F118" s="316"/>
      <c r="G118" s="316"/>
      <c r="H118" s="321"/>
      <c r="J118" s="321"/>
    </row>
    <row r="119" spans="1:10">
      <c r="A119" s="315"/>
      <c r="B119" s="315"/>
      <c r="C119" s="321"/>
      <c r="D119" s="322"/>
      <c r="E119" s="315"/>
      <c r="F119" s="320"/>
      <c r="G119" s="326"/>
    </row>
    <row r="120" spans="1:10">
      <c r="A120" s="315"/>
      <c r="B120" s="331"/>
      <c r="C120" s="332"/>
      <c r="D120" s="325"/>
      <c r="E120" s="317"/>
      <c r="F120" s="316"/>
      <c r="G120" s="316"/>
      <c r="H120" s="321"/>
      <c r="J120" s="321"/>
    </row>
    <row r="121" spans="1:10">
      <c r="A121" s="315"/>
      <c r="B121" s="315"/>
      <c r="C121" s="321"/>
      <c r="D121" s="322"/>
      <c r="E121" s="315"/>
      <c r="F121" s="320"/>
      <c r="G121" s="326"/>
    </row>
    <row r="122" spans="1:10">
      <c r="A122" s="315"/>
      <c r="B122" s="331"/>
      <c r="C122" s="332"/>
      <c r="D122" s="325"/>
      <c r="E122" s="317"/>
      <c r="F122" s="316"/>
      <c r="G122" s="316"/>
      <c r="H122" s="321"/>
      <c r="J122" s="321"/>
    </row>
    <row r="123" spans="1:10">
      <c r="A123" s="315"/>
      <c r="B123" s="315"/>
      <c r="C123" s="321"/>
      <c r="D123" s="322"/>
      <c r="E123" s="315"/>
      <c r="F123" s="320"/>
      <c r="G123" s="326"/>
    </row>
    <row r="124" spans="1:10">
      <c r="A124" s="315"/>
      <c r="B124" s="331"/>
      <c r="C124" s="332"/>
      <c r="D124" s="325"/>
      <c r="E124" s="317"/>
      <c r="F124" s="316"/>
      <c r="G124" s="316"/>
      <c r="H124" s="321"/>
      <c r="J124" s="321"/>
    </row>
    <row r="125" spans="1:10">
      <c r="A125" s="315"/>
      <c r="B125" s="315"/>
      <c r="C125" s="321"/>
      <c r="D125" s="322"/>
      <c r="E125" s="315"/>
      <c r="F125" s="320"/>
      <c r="G125" s="326"/>
    </row>
    <row r="126" spans="1:10">
      <c r="A126" s="315"/>
      <c r="B126" s="331"/>
      <c r="C126" s="332"/>
      <c r="D126" s="325"/>
      <c r="E126" s="317"/>
      <c r="F126" s="316"/>
      <c r="G126" s="316"/>
      <c r="H126" s="321"/>
      <c r="J126" s="321"/>
    </row>
    <row r="127" spans="1:10">
      <c r="A127" s="315"/>
      <c r="B127" s="315"/>
      <c r="C127" s="321"/>
      <c r="D127" s="322"/>
      <c r="E127" s="315"/>
      <c r="F127" s="320"/>
      <c r="G127" s="326"/>
    </row>
    <row r="128" spans="1:10">
      <c r="A128" s="315"/>
      <c r="B128" s="331"/>
      <c r="C128" s="332"/>
      <c r="D128" s="325"/>
      <c r="E128" s="317"/>
      <c r="F128" s="316"/>
      <c r="G128" s="316"/>
      <c r="H128" s="321"/>
      <c r="J128" s="321"/>
    </row>
    <row r="129" spans="1:10">
      <c r="A129" s="315"/>
      <c r="B129" s="315"/>
      <c r="C129" s="315"/>
      <c r="D129" s="315"/>
      <c r="E129" s="315"/>
      <c r="F129" s="320"/>
      <c r="G129" s="320"/>
      <c r="H129" s="315"/>
      <c r="J129" s="315"/>
    </row>
    <row r="130" spans="1:10">
      <c r="A130" s="315"/>
      <c r="B130" s="315"/>
      <c r="C130" s="315"/>
      <c r="D130" s="315"/>
      <c r="E130" s="317"/>
      <c r="F130" s="320"/>
      <c r="G130" s="320"/>
      <c r="H130" s="315"/>
      <c r="J130" s="315"/>
    </row>
    <row r="131" spans="1:10">
      <c r="A131" s="315"/>
      <c r="B131" s="315"/>
      <c r="C131" s="321"/>
      <c r="D131" s="322"/>
      <c r="E131" s="315"/>
      <c r="F131" s="320"/>
      <c r="G131" s="326"/>
      <c r="H131" s="315"/>
      <c r="J131" s="315"/>
    </row>
    <row r="132" spans="1:10">
      <c r="A132" s="315"/>
      <c r="B132" s="331"/>
      <c r="C132" s="321"/>
      <c r="D132" s="325"/>
      <c r="E132" s="317"/>
      <c r="F132" s="316"/>
      <c r="G132" s="316"/>
      <c r="H132" s="321"/>
      <c r="J132" s="321"/>
    </row>
    <row r="133" spans="1:10">
      <c r="A133" s="315"/>
      <c r="C133" s="321"/>
      <c r="D133" s="322"/>
      <c r="E133" s="315"/>
      <c r="F133" s="320"/>
      <c r="G133" s="326"/>
    </row>
    <row r="134" spans="1:10">
      <c r="A134" s="315"/>
      <c r="B134" s="329"/>
      <c r="C134" s="321"/>
      <c r="D134" s="325"/>
      <c r="E134" s="317"/>
      <c r="F134" s="316"/>
      <c r="G134" s="316"/>
      <c r="H134" s="321"/>
      <c r="J134" s="321"/>
    </row>
    <row r="135" spans="1:10">
      <c r="A135" s="315"/>
      <c r="C135" s="321"/>
      <c r="D135" s="322"/>
      <c r="E135" s="315"/>
      <c r="F135" s="320"/>
      <c r="G135" s="326"/>
    </row>
    <row r="136" spans="1:10">
      <c r="A136" s="315"/>
      <c r="B136" s="331"/>
      <c r="C136" s="321"/>
      <c r="D136" s="325"/>
      <c r="E136" s="317"/>
      <c r="F136" s="316"/>
      <c r="G136" s="316"/>
      <c r="H136" s="321"/>
      <c r="J136" s="321"/>
    </row>
    <row r="137" spans="1:10">
      <c r="A137" s="315"/>
      <c r="C137" s="321"/>
      <c r="D137" s="322"/>
      <c r="E137" s="315"/>
      <c r="F137" s="320"/>
      <c r="G137" s="326"/>
    </row>
    <row r="138" spans="1:10">
      <c r="A138" s="315"/>
      <c r="B138" s="331"/>
      <c r="C138" s="321"/>
      <c r="D138" s="325"/>
      <c r="E138" s="317"/>
      <c r="F138" s="316"/>
      <c r="G138" s="316"/>
      <c r="H138" s="321"/>
      <c r="J138" s="321"/>
    </row>
    <row r="139" spans="1:10">
      <c r="A139" s="315"/>
      <c r="C139" s="321"/>
      <c r="D139" s="322"/>
      <c r="E139" s="315"/>
      <c r="F139" s="320"/>
      <c r="G139" s="326"/>
    </row>
    <row r="140" spans="1:10">
      <c r="A140" s="315"/>
      <c r="B140" s="331"/>
      <c r="C140" s="321"/>
      <c r="D140" s="325"/>
      <c r="E140" s="317"/>
      <c r="F140" s="316"/>
      <c r="G140" s="316"/>
      <c r="H140" s="321"/>
      <c r="J140" s="321"/>
    </row>
    <row r="141" spans="1:10">
      <c r="A141" s="315"/>
      <c r="B141" s="315"/>
      <c r="C141" s="315"/>
      <c r="D141" s="315"/>
      <c r="E141" s="315"/>
      <c r="F141" s="316"/>
      <c r="G141" s="316"/>
      <c r="H141" s="315"/>
    </row>
    <row r="142" spans="1:10">
      <c r="A142" s="315"/>
      <c r="B142" s="315"/>
      <c r="C142" s="315"/>
      <c r="D142" s="315"/>
      <c r="E142" s="315"/>
      <c r="F142" s="316"/>
      <c r="G142" s="316"/>
      <c r="H142" s="315"/>
    </row>
    <row r="143" spans="1:10">
      <c r="A143" s="317"/>
      <c r="B143" s="315"/>
      <c r="C143" s="315"/>
      <c r="D143" s="322"/>
      <c r="E143" s="317"/>
      <c r="F143" s="318"/>
      <c r="G143" s="326"/>
      <c r="H143" s="315"/>
      <c r="J143" s="315"/>
    </row>
    <row r="144" spans="1:10">
      <c r="A144" s="315"/>
      <c r="B144" s="331"/>
      <c r="C144" s="315"/>
      <c r="D144" s="325"/>
      <c r="E144" s="317"/>
      <c r="F144" s="316"/>
      <c r="G144" s="316"/>
      <c r="H144" s="321"/>
      <c r="J144" s="321"/>
    </row>
    <row r="145" spans="1:10">
      <c r="A145" s="315"/>
      <c r="D145" s="322"/>
      <c r="E145" s="315"/>
      <c r="F145" s="320"/>
      <c r="G145" s="326"/>
    </row>
    <row r="146" spans="1:10">
      <c r="A146" s="315"/>
      <c r="B146" s="331"/>
      <c r="C146" s="315"/>
      <c r="D146" s="325"/>
      <c r="E146" s="317"/>
      <c r="F146" s="316"/>
      <c r="G146" s="316"/>
      <c r="H146" s="321"/>
      <c r="J146" s="321"/>
    </row>
    <row r="147" spans="1:10">
      <c r="A147" s="315"/>
      <c r="D147" s="315"/>
      <c r="E147" s="315"/>
      <c r="F147" s="320"/>
      <c r="G147" s="326"/>
      <c r="H147" s="324"/>
      <c r="J147" s="324"/>
    </row>
    <row r="148" spans="1:10">
      <c r="A148" s="315"/>
      <c r="B148" s="317"/>
      <c r="C148" s="315"/>
      <c r="D148" s="315"/>
      <c r="E148" s="317"/>
      <c r="F148" s="316"/>
      <c r="G148" s="316"/>
      <c r="H148" s="324"/>
      <c r="J148" s="324"/>
    </row>
    <row r="149" spans="1:10">
      <c r="A149" s="315"/>
      <c r="D149" s="315"/>
      <c r="E149" s="315"/>
      <c r="F149" s="320"/>
      <c r="G149" s="320"/>
      <c r="H149" s="324"/>
      <c r="J149" s="324"/>
    </row>
    <row r="150" spans="1:10">
      <c r="A150" s="315"/>
      <c r="B150" s="315"/>
      <c r="C150" s="321"/>
      <c r="D150" s="315"/>
      <c r="E150" s="317"/>
      <c r="F150" s="316"/>
      <c r="G150" s="316"/>
      <c r="H150" s="315"/>
      <c r="J150" s="315"/>
    </row>
    <row r="151" spans="1:10">
      <c r="C151" s="321"/>
      <c r="D151" s="322"/>
      <c r="E151" s="315"/>
      <c r="F151" s="320"/>
      <c r="G151" s="326"/>
      <c r="H151" s="315"/>
      <c r="J151" s="315"/>
    </row>
    <row r="152" spans="1:10">
      <c r="A152" s="315"/>
      <c r="B152" s="331"/>
      <c r="C152" s="332"/>
      <c r="D152" s="325"/>
      <c r="E152" s="317"/>
      <c r="F152" s="316"/>
      <c r="G152" s="316"/>
      <c r="H152" s="321"/>
      <c r="J152" s="321"/>
    </row>
    <row r="153" spans="1:10">
      <c r="C153" s="321"/>
      <c r="D153" s="322"/>
      <c r="E153" s="315"/>
      <c r="F153" s="320"/>
      <c r="G153" s="326"/>
    </row>
    <row r="154" spans="1:10">
      <c r="A154" s="315"/>
      <c r="B154" s="331"/>
      <c r="C154" s="332"/>
      <c r="D154" s="325"/>
      <c r="E154" s="317"/>
      <c r="F154" s="316"/>
      <c r="G154" s="316"/>
      <c r="H154" s="321"/>
      <c r="J154" s="321"/>
    </row>
    <row r="155" spans="1:10">
      <c r="C155" s="321"/>
      <c r="D155" s="322"/>
      <c r="E155" s="315"/>
      <c r="F155" s="320"/>
      <c r="G155" s="326"/>
    </row>
    <row r="156" spans="1:10">
      <c r="A156" s="315"/>
      <c r="B156" s="331"/>
      <c r="C156" s="332"/>
      <c r="D156" s="325"/>
      <c r="E156" s="317"/>
      <c r="F156" s="316"/>
      <c r="G156" s="316"/>
      <c r="H156" s="321"/>
      <c r="J156" s="321"/>
    </row>
    <row r="157" spans="1:10">
      <c r="C157" s="321"/>
      <c r="D157" s="322"/>
      <c r="E157" s="315"/>
      <c r="F157" s="320"/>
      <c r="G157" s="326"/>
    </row>
    <row r="158" spans="1:10">
      <c r="A158" s="315"/>
      <c r="B158" s="331"/>
      <c r="C158" s="332"/>
      <c r="D158" s="325"/>
      <c r="E158" s="317"/>
      <c r="F158" s="316"/>
      <c r="G158" s="316"/>
      <c r="H158" s="321"/>
      <c r="J158" s="321"/>
    </row>
    <row r="159" spans="1:10">
      <c r="C159" s="321"/>
      <c r="D159" s="322"/>
      <c r="E159" s="315"/>
      <c r="F159" s="320"/>
      <c r="G159" s="326"/>
    </row>
    <row r="160" spans="1:10">
      <c r="A160" s="315"/>
      <c r="B160" s="331"/>
      <c r="C160" s="332"/>
      <c r="D160" s="325"/>
      <c r="E160" s="317"/>
      <c r="F160" s="316"/>
      <c r="G160" s="316"/>
      <c r="H160" s="321"/>
      <c r="J160" s="321"/>
    </row>
    <row r="161" spans="1:19">
      <c r="C161" s="321"/>
      <c r="D161" s="322"/>
      <c r="E161" s="315"/>
      <c r="F161" s="320"/>
      <c r="G161" s="326"/>
    </row>
    <row r="162" spans="1:19">
      <c r="A162" s="315"/>
      <c r="B162" s="331"/>
      <c r="C162" s="332"/>
      <c r="D162" s="325"/>
      <c r="E162" s="317"/>
      <c r="F162" s="316"/>
      <c r="G162" s="316"/>
      <c r="H162" s="321"/>
      <c r="J162" s="321"/>
    </row>
    <row r="163" spans="1:19">
      <c r="C163" s="321"/>
      <c r="D163" s="322"/>
      <c r="E163" s="315"/>
      <c r="F163" s="320"/>
      <c r="G163" s="326"/>
    </row>
    <row r="164" spans="1:19">
      <c r="A164" s="315"/>
      <c r="B164" s="331"/>
      <c r="C164" s="332"/>
      <c r="D164" s="325"/>
      <c r="E164" s="317"/>
      <c r="F164" s="316"/>
      <c r="G164" s="316"/>
      <c r="H164" s="321"/>
      <c r="J164" s="321"/>
    </row>
    <row r="165" spans="1:19">
      <c r="C165" s="321"/>
      <c r="D165" s="322"/>
      <c r="E165" s="315"/>
      <c r="F165" s="320"/>
      <c r="G165" s="326"/>
    </row>
    <row r="166" spans="1:19">
      <c r="A166" s="315"/>
      <c r="B166" s="331"/>
      <c r="C166" s="332"/>
      <c r="D166" s="325"/>
      <c r="E166" s="317"/>
      <c r="F166" s="316"/>
      <c r="G166" s="316"/>
      <c r="H166" s="321"/>
      <c r="J166" s="321"/>
    </row>
    <row r="167" spans="1:19">
      <c r="C167" s="321"/>
      <c r="D167" s="322"/>
      <c r="E167" s="315"/>
      <c r="F167" s="320"/>
      <c r="G167" s="326"/>
    </row>
    <row r="168" spans="1:19">
      <c r="A168" s="315"/>
      <c r="B168" s="331"/>
      <c r="C168" s="332"/>
      <c r="D168" s="325"/>
      <c r="E168" s="317"/>
      <c r="F168" s="316"/>
      <c r="G168" s="316"/>
      <c r="H168" s="321"/>
      <c r="J168" s="321"/>
    </row>
    <row r="169" spans="1:19">
      <c r="A169" s="315"/>
      <c r="D169" s="322"/>
      <c r="E169" s="315"/>
      <c r="F169" s="320"/>
      <c r="G169" s="326"/>
    </row>
    <row r="170" spans="1:19">
      <c r="A170" s="315"/>
      <c r="B170" s="331"/>
      <c r="C170" s="315"/>
      <c r="D170" s="325"/>
      <c r="E170" s="317"/>
      <c r="F170" s="316"/>
      <c r="G170" s="316"/>
      <c r="H170" s="321"/>
      <c r="J170" s="321"/>
    </row>
    <row r="171" spans="1:19">
      <c r="D171" s="315"/>
      <c r="E171" s="315"/>
      <c r="F171" s="320"/>
      <c r="G171" s="326"/>
      <c r="H171" s="315"/>
    </row>
    <row r="172" spans="1:19">
      <c r="B172" s="317"/>
      <c r="D172" s="315"/>
      <c r="E172" s="315"/>
      <c r="F172" s="320"/>
      <c r="G172" s="320"/>
      <c r="H172" s="315"/>
    </row>
    <row r="173" spans="1:19">
      <c r="A173" s="315"/>
      <c r="B173" s="315"/>
      <c r="C173" s="315"/>
      <c r="D173" s="315"/>
      <c r="E173" s="317"/>
      <c r="F173" s="320"/>
      <c r="G173" s="320"/>
      <c r="H173" s="315"/>
    </row>
    <row r="174" spans="1:19">
      <c r="A174" s="315"/>
      <c r="B174" s="317"/>
      <c r="C174" s="315"/>
      <c r="D174" s="315"/>
      <c r="E174" s="317"/>
      <c r="F174" s="320"/>
      <c r="G174" s="320"/>
      <c r="H174" s="315"/>
    </row>
    <row r="175" spans="1:19">
      <c r="A175" s="315"/>
      <c r="B175" s="315"/>
      <c r="C175" s="315"/>
      <c r="D175" s="315"/>
      <c r="E175" s="317"/>
      <c r="F175" s="320"/>
      <c r="G175" s="326"/>
      <c r="H175" s="315"/>
    </row>
    <row r="176" spans="1:19">
      <c r="A176" s="315"/>
      <c r="B176" s="315"/>
      <c r="C176" s="315"/>
      <c r="D176" s="315"/>
      <c r="E176" s="317"/>
      <c r="F176" s="320"/>
      <c r="G176" s="320"/>
      <c r="H176" s="315"/>
      <c r="S176" s="321"/>
    </row>
    <row r="177" spans="1:20">
      <c r="A177" s="315"/>
      <c r="B177" s="315"/>
      <c r="C177" s="315"/>
      <c r="D177" s="315"/>
      <c r="E177" s="315"/>
      <c r="F177" s="316"/>
      <c r="G177" s="316"/>
      <c r="H177" s="315"/>
    </row>
    <row r="178" spans="1:20">
      <c r="A178" s="315"/>
      <c r="B178" s="315"/>
      <c r="C178" s="315"/>
      <c r="D178" s="315"/>
      <c r="E178" s="315"/>
      <c r="F178" s="316"/>
      <c r="G178" s="316"/>
      <c r="H178" s="315"/>
      <c r="S178" s="333"/>
      <c r="T178" s="288"/>
    </row>
    <row r="179" spans="1:20">
      <c r="A179" s="317"/>
      <c r="B179" s="315"/>
      <c r="C179" s="315"/>
      <c r="D179" s="315"/>
      <c r="E179" s="317"/>
      <c r="F179" s="318"/>
      <c r="G179" s="319"/>
      <c r="H179" s="315"/>
    </row>
    <row r="180" spans="1:20">
      <c r="A180" s="315"/>
      <c r="B180" s="315"/>
      <c r="C180" s="315"/>
      <c r="D180" s="315"/>
      <c r="E180" s="317"/>
      <c r="F180" s="315"/>
      <c r="G180" s="315"/>
      <c r="H180" s="315"/>
      <c r="J180" s="333"/>
      <c r="K180" s="333"/>
      <c r="L180" s="321"/>
      <c r="M180" s="321"/>
      <c r="N180" s="321"/>
      <c r="O180" s="321"/>
      <c r="P180" s="321"/>
      <c r="Q180" s="333"/>
      <c r="R180" s="333"/>
      <c r="S180" s="321"/>
      <c r="T180" s="321"/>
    </row>
    <row r="181" spans="1:20">
      <c r="A181" s="315"/>
      <c r="B181" s="315"/>
      <c r="C181" s="315"/>
      <c r="D181" s="322"/>
      <c r="E181" s="315"/>
      <c r="F181" s="320"/>
      <c r="G181" s="326"/>
      <c r="H181" s="315"/>
      <c r="J181" s="321"/>
      <c r="K181" s="321"/>
      <c r="L181" s="321"/>
      <c r="M181" s="321"/>
      <c r="N181" s="321"/>
      <c r="O181" s="321"/>
      <c r="P181" s="321"/>
      <c r="Q181" s="321"/>
      <c r="R181" s="321"/>
      <c r="S181" s="321"/>
      <c r="T181" s="321"/>
    </row>
    <row r="182" spans="1:20">
      <c r="A182" s="334"/>
      <c r="B182" s="315"/>
      <c r="C182" s="315"/>
      <c r="D182" s="325"/>
      <c r="E182" s="317"/>
      <c r="F182" s="316"/>
      <c r="G182" s="316"/>
      <c r="H182" s="315"/>
      <c r="J182" s="321"/>
      <c r="K182" s="321"/>
      <c r="L182" s="321"/>
      <c r="M182" s="321"/>
      <c r="N182" s="321"/>
      <c r="O182" s="321"/>
      <c r="P182" s="321"/>
      <c r="Q182" s="335"/>
      <c r="R182" s="321"/>
      <c r="S182" s="336"/>
      <c r="T182" s="333"/>
    </row>
    <row r="183" spans="1:20">
      <c r="A183" s="315"/>
      <c r="B183" s="315"/>
      <c r="C183" s="315"/>
      <c r="D183" s="322"/>
      <c r="E183" s="315"/>
      <c r="F183" s="316"/>
      <c r="G183" s="326"/>
      <c r="H183" s="337"/>
      <c r="J183" s="321"/>
      <c r="K183" s="321"/>
      <c r="L183" s="321"/>
      <c r="M183" s="321"/>
      <c r="N183" s="333"/>
      <c r="O183" s="321"/>
      <c r="P183" s="321"/>
      <c r="Q183" s="338"/>
      <c r="R183" s="321"/>
      <c r="S183" s="321"/>
      <c r="T183" s="321"/>
    </row>
    <row r="184" spans="1:20">
      <c r="A184" s="334"/>
      <c r="B184" s="315"/>
      <c r="C184" s="315"/>
      <c r="D184" s="325"/>
      <c r="E184" s="317"/>
      <c r="F184" s="316"/>
      <c r="G184" s="316"/>
      <c r="H184" s="324"/>
      <c r="J184" s="321"/>
      <c r="K184" s="321"/>
      <c r="L184" s="321"/>
      <c r="M184" s="321"/>
      <c r="N184" s="321"/>
      <c r="O184" s="321"/>
      <c r="P184" s="321"/>
      <c r="Q184" s="338"/>
      <c r="R184" s="321"/>
      <c r="S184" s="321"/>
      <c r="T184" s="321"/>
    </row>
    <row r="185" spans="1:20">
      <c r="A185" s="315"/>
      <c r="B185" s="315"/>
      <c r="C185" s="315"/>
      <c r="D185" s="322"/>
      <c r="E185" s="315"/>
      <c r="F185" s="316"/>
      <c r="G185" s="326"/>
      <c r="H185" s="324"/>
      <c r="J185" s="321"/>
      <c r="K185" s="321"/>
      <c r="L185" s="321"/>
      <c r="M185" s="321"/>
      <c r="N185" s="321"/>
      <c r="O185" s="321"/>
      <c r="P185" s="321"/>
      <c r="Q185" s="321"/>
      <c r="R185" s="321"/>
      <c r="S185" s="321"/>
      <c r="T185" s="321"/>
    </row>
    <row r="186" spans="1:20">
      <c r="A186" s="334"/>
      <c r="B186" s="315"/>
      <c r="C186" s="315"/>
      <c r="D186" s="325"/>
      <c r="E186" s="317"/>
      <c r="F186" s="316"/>
      <c r="G186" s="316"/>
      <c r="H186" s="339"/>
      <c r="J186" s="321"/>
      <c r="K186" s="321"/>
      <c r="L186" s="321"/>
      <c r="M186" s="321"/>
      <c r="N186" s="321"/>
      <c r="O186" s="321"/>
      <c r="P186" s="321"/>
      <c r="Q186" s="335"/>
      <c r="R186" s="321"/>
      <c r="S186" s="336"/>
      <c r="T186" s="333"/>
    </row>
    <row r="187" spans="1:20">
      <c r="A187" s="315"/>
      <c r="B187" s="315"/>
      <c r="C187" s="315"/>
      <c r="D187" s="322"/>
      <c r="E187" s="315"/>
      <c r="F187" s="316"/>
      <c r="G187" s="326"/>
      <c r="H187" s="315"/>
      <c r="J187" s="321"/>
      <c r="K187" s="321"/>
      <c r="L187" s="321"/>
      <c r="M187" s="321"/>
      <c r="N187" s="333"/>
      <c r="O187" s="321"/>
      <c r="P187" s="321"/>
      <c r="Q187" s="338"/>
      <c r="R187" s="321"/>
      <c r="S187" s="321"/>
      <c r="T187" s="321"/>
    </row>
    <row r="188" spans="1:20">
      <c r="A188" s="334"/>
      <c r="B188" s="315"/>
      <c r="C188" s="315"/>
      <c r="D188" s="325"/>
      <c r="E188" s="317"/>
      <c r="F188" s="316"/>
      <c r="G188" s="316"/>
      <c r="H188" s="315"/>
      <c r="J188" s="321"/>
      <c r="K188" s="321"/>
      <c r="L188" s="321"/>
      <c r="M188" s="321"/>
      <c r="N188" s="321"/>
      <c r="O188" s="321"/>
      <c r="P188" s="321"/>
      <c r="Q188" s="338"/>
      <c r="R188" s="321"/>
      <c r="S188" s="321"/>
      <c r="T188" s="321"/>
    </row>
    <row r="189" spans="1:20">
      <c r="A189" s="315"/>
      <c r="B189" s="315"/>
      <c r="C189" s="315"/>
      <c r="D189" s="322"/>
      <c r="E189" s="315"/>
      <c r="F189" s="316"/>
      <c r="G189" s="326"/>
      <c r="H189" s="315"/>
      <c r="J189" s="321"/>
      <c r="K189" s="321"/>
      <c r="L189" s="321"/>
      <c r="M189" s="321"/>
      <c r="N189" s="321"/>
      <c r="O189" s="321"/>
      <c r="P189" s="321"/>
      <c r="Q189" s="321"/>
      <c r="R189" s="321"/>
      <c r="S189" s="321"/>
      <c r="T189" s="321"/>
    </row>
    <row r="190" spans="1:20">
      <c r="A190" s="334"/>
      <c r="B190" s="315"/>
      <c r="C190" s="315"/>
      <c r="D190" s="325"/>
      <c r="E190" s="317"/>
      <c r="F190" s="316"/>
      <c r="G190" s="316"/>
      <c r="H190" s="315"/>
      <c r="J190" s="321"/>
      <c r="K190" s="321"/>
      <c r="L190" s="321"/>
      <c r="M190" s="321"/>
      <c r="N190" s="321"/>
      <c r="O190" s="321"/>
      <c r="P190" s="321"/>
      <c r="Q190" s="335"/>
      <c r="R190" s="340"/>
      <c r="S190" s="336"/>
      <c r="T190" s="333"/>
    </row>
    <row r="191" spans="1:20">
      <c r="A191" s="315"/>
      <c r="B191" s="315"/>
      <c r="C191" s="315"/>
      <c r="D191" s="322"/>
      <c r="E191" s="315"/>
      <c r="F191" s="316"/>
      <c r="G191" s="326"/>
      <c r="H191" s="315"/>
      <c r="J191" s="321"/>
      <c r="K191" s="321"/>
      <c r="L191" s="321"/>
      <c r="M191" s="321"/>
      <c r="N191" s="333"/>
      <c r="O191" s="321"/>
      <c r="P191" s="321"/>
      <c r="Q191" s="338"/>
      <c r="R191" s="321"/>
      <c r="S191" s="321"/>
      <c r="T191" s="321"/>
    </row>
    <row r="192" spans="1:20">
      <c r="A192" s="334"/>
      <c r="B192" s="315"/>
      <c r="C192" s="315"/>
      <c r="D192" s="325"/>
      <c r="E192" s="317"/>
      <c r="F192" s="316"/>
      <c r="G192" s="316"/>
      <c r="H192" s="315"/>
      <c r="J192" s="321"/>
      <c r="K192" s="321"/>
      <c r="L192" s="321"/>
      <c r="M192" s="321"/>
      <c r="N192" s="321"/>
      <c r="O192" s="321"/>
      <c r="P192" s="321"/>
      <c r="Q192" s="338"/>
      <c r="R192" s="321"/>
      <c r="S192" s="321"/>
      <c r="T192" s="321"/>
    </row>
    <row r="193" spans="1:20">
      <c r="A193" s="315"/>
      <c r="B193" s="315"/>
      <c r="C193" s="315"/>
      <c r="D193" s="315"/>
      <c r="E193" s="315"/>
      <c r="F193" s="320"/>
      <c r="G193" s="320"/>
      <c r="H193" s="315"/>
      <c r="J193" s="321"/>
      <c r="K193" s="321"/>
      <c r="L193" s="321"/>
      <c r="M193" s="321"/>
      <c r="N193" s="321"/>
      <c r="O193" s="321"/>
      <c r="P193" s="321"/>
      <c r="Q193" s="321"/>
      <c r="R193" s="321"/>
      <c r="S193" s="321"/>
      <c r="T193" s="321"/>
    </row>
    <row r="194" spans="1:20">
      <c r="A194" s="315"/>
      <c r="B194" s="315"/>
      <c r="C194" s="315"/>
      <c r="D194" s="315"/>
      <c r="E194" s="317"/>
      <c r="F194" s="320"/>
      <c r="G194" s="320"/>
      <c r="H194" s="315"/>
      <c r="J194" s="321"/>
      <c r="K194" s="321"/>
      <c r="L194" s="321"/>
      <c r="M194" s="321"/>
      <c r="N194" s="321"/>
      <c r="O194" s="321"/>
      <c r="P194" s="321"/>
      <c r="Q194" s="335"/>
      <c r="R194" s="340"/>
      <c r="S194" s="336"/>
      <c r="T194" s="333"/>
    </row>
    <row r="195" spans="1:20">
      <c r="A195" s="315"/>
      <c r="B195" s="315"/>
      <c r="C195" s="315"/>
      <c r="D195" s="315"/>
      <c r="E195" s="317"/>
      <c r="F195" s="320"/>
      <c r="G195" s="320"/>
      <c r="H195" s="315"/>
      <c r="J195" s="321"/>
      <c r="K195" s="321"/>
      <c r="L195" s="321"/>
      <c r="M195" s="321"/>
      <c r="N195" s="333"/>
      <c r="O195" s="321"/>
      <c r="P195" s="321"/>
      <c r="Q195" s="338"/>
      <c r="R195" s="321"/>
      <c r="S195" s="321"/>
      <c r="T195" s="321"/>
    </row>
    <row r="196" spans="1:20">
      <c r="A196" s="315"/>
      <c r="B196" s="315"/>
      <c r="C196" s="315"/>
      <c r="D196" s="315"/>
      <c r="E196" s="317"/>
      <c r="F196" s="320"/>
      <c r="G196" s="320"/>
      <c r="H196" s="315"/>
      <c r="J196" s="321"/>
      <c r="K196" s="321"/>
      <c r="L196" s="321"/>
      <c r="M196" s="321"/>
      <c r="N196" s="321"/>
      <c r="O196" s="321"/>
      <c r="P196" s="321"/>
      <c r="Q196" s="338"/>
      <c r="R196" s="321"/>
      <c r="S196" s="321"/>
      <c r="T196" s="321"/>
    </row>
    <row r="197" spans="1:20">
      <c r="A197" s="315"/>
      <c r="B197" s="315"/>
      <c r="C197" s="315"/>
      <c r="D197" s="315"/>
      <c r="E197" s="315"/>
      <c r="F197" s="320"/>
      <c r="G197" s="320"/>
      <c r="H197" s="315"/>
      <c r="J197" s="321"/>
      <c r="K197" s="321"/>
      <c r="L197" s="321"/>
      <c r="M197" s="321"/>
      <c r="N197" s="321"/>
      <c r="O197" s="321"/>
      <c r="P197" s="321"/>
      <c r="Q197" s="321"/>
      <c r="R197" s="321"/>
      <c r="S197" s="321"/>
      <c r="T197" s="321"/>
    </row>
    <row r="198" spans="1:20">
      <c r="A198" s="315"/>
      <c r="B198" s="315"/>
      <c r="C198" s="315"/>
      <c r="D198" s="315"/>
      <c r="E198" s="317"/>
      <c r="F198" s="320"/>
      <c r="G198" s="320"/>
      <c r="H198" s="315"/>
      <c r="J198" s="321"/>
      <c r="K198" s="321"/>
      <c r="L198" s="321"/>
      <c r="M198" s="321"/>
      <c r="N198" s="321"/>
      <c r="O198" s="321"/>
      <c r="P198" s="321"/>
      <c r="Q198" s="335"/>
      <c r="R198" s="340"/>
      <c r="S198" s="336"/>
      <c r="T198" s="333"/>
    </row>
    <row r="199" spans="1:20">
      <c r="A199" s="315"/>
      <c r="B199" s="315"/>
      <c r="C199" s="315"/>
      <c r="D199" s="315"/>
      <c r="E199" s="315"/>
      <c r="F199" s="320"/>
      <c r="G199" s="320"/>
      <c r="H199" s="315"/>
      <c r="J199" s="321"/>
      <c r="K199" s="321"/>
      <c r="L199" s="321"/>
      <c r="M199" s="321"/>
      <c r="N199" s="333"/>
      <c r="O199" s="321"/>
      <c r="P199" s="321"/>
      <c r="Q199" s="338"/>
      <c r="R199" s="321"/>
      <c r="S199" s="321"/>
      <c r="T199" s="321"/>
    </row>
    <row r="200" spans="1:20">
      <c r="A200" s="315"/>
      <c r="B200" s="315"/>
      <c r="C200" s="315"/>
      <c r="D200" s="315"/>
      <c r="E200" s="317"/>
      <c r="F200" s="320"/>
      <c r="G200" s="320"/>
      <c r="H200" s="315"/>
      <c r="J200" s="321"/>
      <c r="K200" s="321"/>
      <c r="L200" s="321"/>
      <c r="M200" s="321"/>
      <c r="N200" s="321"/>
      <c r="O200" s="321"/>
      <c r="P200" s="321"/>
      <c r="Q200" s="338"/>
      <c r="R200" s="321"/>
      <c r="S200" s="321"/>
      <c r="T200" s="321"/>
    </row>
    <row r="201" spans="1:20">
      <c r="A201" s="315"/>
      <c r="B201" s="315"/>
      <c r="C201" s="315"/>
      <c r="D201" s="315"/>
      <c r="E201" s="315"/>
      <c r="F201" s="320"/>
      <c r="G201" s="320"/>
      <c r="H201" s="315"/>
      <c r="J201" s="321"/>
      <c r="K201" s="321"/>
      <c r="L201" s="321"/>
      <c r="M201" s="321"/>
      <c r="N201" s="321"/>
      <c r="O201" s="321"/>
      <c r="P201" s="321"/>
      <c r="Q201" s="321"/>
      <c r="R201" s="321"/>
      <c r="S201" s="321"/>
      <c r="T201" s="321"/>
    </row>
    <row r="202" spans="1:20">
      <c r="A202" s="315"/>
      <c r="B202" s="315"/>
      <c r="C202" s="315"/>
      <c r="D202" s="315"/>
      <c r="E202" s="317"/>
      <c r="F202" s="320"/>
      <c r="G202" s="320"/>
      <c r="H202" s="315"/>
      <c r="J202" s="321"/>
      <c r="K202" s="321"/>
      <c r="L202" s="321"/>
      <c r="M202" s="321"/>
      <c r="N202" s="321"/>
      <c r="O202" s="321"/>
      <c r="P202" s="321"/>
      <c r="Q202" s="335"/>
      <c r="R202" s="340"/>
      <c r="S202" s="336"/>
      <c r="T202" s="333"/>
    </row>
    <row r="203" spans="1:20">
      <c r="A203" s="315"/>
      <c r="B203" s="315"/>
      <c r="C203" s="315"/>
      <c r="D203" s="315"/>
      <c r="E203" s="315"/>
      <c r="F203" s="320"/>
      <c r="G203" s="320"/>
      <c r="H203" s="315"/>
      <c r="J203" s="321"/>
      <c r="K203" s="321"/>
      <c r="L203" s="321"/>
      <c r="M203" s="321"/>
      <c r="N203" s="333"/>
      <c r="O203" s="321"/>
      <c r="P203" s="321"/>
      <c r="Q203" s="321"/>
      <c r="R203" s="321"/>
      <c r="S203" s="321"/>
      <c r="T203" s="321"/>
    </row>
    <row r="204" spans="1:20">
      <c r="A204" s="315"/>
      <c r="B204" s="315"/>
      <c r="C204" s="315"/>
      <c r="D204" s="315"/>
      <c r="E204" s="317"/>
      <c r="F204" s="320"/>
      <c r="G204" s="320"/>
      <c r="H204" s="315"/>
      <c r="J204" s="321"/>
      <c r="K204" s="321"/>
      <c r="L204" s="321"/>
      <c r="M204" s="321"/>
      <c r="N204" s="321"/>
      <c r="O204" s="321"/>
      <c r="P204" s="321"/>
      <c r="Q204" s="321"/>
      <c r="R204" s="321"/>
      <c r="S204" s="321"/>
      <c r="T204" s="321"/>
    </row>
    <row r="205" spans="1:20">
      <c r="A205" s="315"/>
      <c r="B205" s="315"/>
      <c r="C205" s="315"/>
      <c r="D205" s="315"/>
      <c r="E205" s="315"/>
      <c r="F205" s="320"/>
      <c r="G205" s="320"/>
      <c r="H205" s="315"/>
      <c r="J205" s="321"/>
      <c r="K205" s="321"/>
      <c r="L205" s="321"/>
      <c r="M205" s="321"/>
      <c r="N205" s="321"/>
      <c r="O205" s="321"/>
      <c r="P205" s="321"/>
      <c r="Q205" s="321"/>
      <c r="R205" s="321"/>
      <c r="S205" s="321"/>
      <c r="T205" s="321"/>
    </row>
    <row r="206" spans="1:20">
      <c r="A206" s="315"/>
      <c r="B206" s="315"/>
      <c r="C206" s="315"/>
      <c r="D206" s="315"/>
      <c r="E206" s="317"/>
      <c r="F206" s="320"/>
      <c r="G206" s="320"/>
      <c r="H206" s="315"/>
      <c r="J206" s="321"/>
      <c r="K206" s="321"/>
      <c r="L206" s="321"/>
      <c r="M206" s="321"/>
      <c r="N206" s="321"/>
      <c r="O206" s="321"/>
      <c r="P206" s="321"/>
      <c r="Q206" s="321"/>
      <c r="R206" s="321"/>
      <c r="S206" s="321"/>
      <c r="T206" s="321"/>
    </row>
    <row r="207" spans="1:20">
      <c r="A207" s="315"/>
      <c r="B207" s="315"/>
      <c r="C207" s="315"/>
      <c r="D207" s="315"/>
      <c r="E207" s="315"/>
      <c r="F207" s="320"/>
      <c r="G207" s="320"/>
      <c r="H207" s="315"/>
      <c r="J207" s="321"/>
      <c r="K207" s="321"/>
      <c r="L207" s="321"/>
      <c r="M207" s="321"/>
      <c r="N207" s="333"/>
      <c r="O207" s="321"/>
      <c r="P207" s="321"/>
      <c r="Q207" s="321"/>
      <c r="R207" s="321"/>
      <c r="S207" s="321"/>
      <c r="T207" s="321"/>
    </row>
    <row r="208" spans="1:20">
      <c r="A208" s="315"/>
      <c r="B208" s="315"/>
      <c r="C208" s="315"/>
      <c r="D208" s="315"/>
      <c r="E208" s="317"/>
      <c r="F208" s="320"/>
      <c r="G208" s="320"/>
      <c r="H208" s="315"/>
      <c r="J208" s="321"/>
      <c r="K208" s="321"/>
      <c r="L208" s="321"/>
      <c r="M208" s="321"/>
      <c r="N208" s="321"/>
      <c r="O208" s="321"/>
      <c r="P208" s="321"/>
      <c r="Q208" s="321"/>
      <c r="R208" s="321"/>
      <c r="S208" s="321"/>
      <c r="T208" s="321"/>
    </row>
    <row r="209" spans="1:20">
      <c r="A209" s="315"/>
      <c r="B209" s="315"/>
      <c r="C209" s="315"/>
      <c r="D209" s="315"/>
      <c r="E209" s="317"/>
      <c r="F209" s="320"/>
      <c r="G209" s="320"/>
      <c r="H209" s="315"/>
      <c r="J209" s="321"/>
      <c r="K209" s="321"/>
      <c r="L209" s="321"/>
      <c r="M209" s="321"/>
      <c r="N209" s="321"/>
      <c r="O209" s="321"/>
      <c r="P209" s="321"/>
      <c r="Q209" s="321"/>
      <c r="R209" s="321"/>
      <c r="S209" s="321"/>
      <c r="T209" s="321"/>
    </row>
    <row r="210" spans="1:20">
      <c r="A210" s="315"/>
      <c r="B210" s="315"/>
      <c r="C210" s="315"/>
      <c r="D210" s="315"/>
      <c r="E210" s="317"/>
      <c r="F210" s="320"/>
      <c r="G210" s="320"/>
      <c r="H210" s="315"/>
      <c r="J210" s="321"/>
      <c r="K210" s="321"/>
      <c r="L210" s="321"/>
      <c r="M210" s="321"/>
      <c r="N210" s="321"/>
      <c r="O210" s="321"/>
      <c r="P210" s="321"/>
      <c r="Q210" s="321"/>
      <c r="R210" s="321"/>
      <c r="S210" s="321"/>
      <c r="T210" s="321"/>
    </row>
    <row r="211" spans="1:20">
      <c r="A211" s="315"/>
      <c r="B211" s="315"/>
      <c r="C211" s="315"/>
      <c r="D211" s="315"/>
      <c r="E211" s="317"/>
      <c r="F211" s="320"/>
      <c r="G211" s="326"/>
      <c r="H211" s="327"/>
      <c r="J211" s="321"/>
      <c r="K211" s="321"/>
      <c r="L211" s="321"/>
      <c r="M211" s="321"/>
      <c r="N211" s="321"/>
      <c r="O211" s="321"/>
      <c r="P211" s="321"/>
      <c r="Q211" s="321"/>
      <c r="R211" s="321"/>
      <c r="S211" s="321"/>
      <c r="T211" s="321"/>
    </row>
    <row r="212" spans="1:20">
      <c r="A212" s="315"/>
      <c r="B212" s="315"/>
      <c r="C212" s="315"/>
      <c r="D212" s="315"/>
      <c r="E212" s="317"/>
      <c r="F212" s="320"/>
      <c r="G212" s="320"/>
      <c r="H212" s="327"/>
      <c r="J212" s="321"/>
      <c r="K212" s="321"/>
      <c r="L212" s="321"/>
      <c r="M212" s="321"/>
      <c r="N212" s="321"/>
      <c r="O212" s="321"/>
      <c r="P212" s="321"/>
      <c r="Q212" s="321"/>
      <c r="R212" s="321"/>
      <c r="S212" s="321"/>
      <c r="T212" s="321"/>
    </row>
    <row r="213" spans="1:20">
      <c r="A213" s="315"/>
      <c r="B213" s="315"/>
      <c r="C213" s="315"/>
      <c r="D213" s="315"/>
      <c r="E213" s="315"/>
      <c r="F213" s="316"/>
      <c r="G213" s="316"/>
      <c r="H213" s="315"/>
    </row>
    <row r="214" spans="1:20">
      <c r="A214" s="315"/>
      <c r="B214" s="315"/>
      <c r="C214" s="315"/>
      <c r="D214" s="315"/>
      <c r="E214" s="315"/>
      <c r="F214" s="316"/>
      <c r="G214" s="316"/>
      <c r="H214" s="315"/>
    </row>
    <row r="215" spans="1:20">
      <c r="A215" s="317"/>
      <c r="B215" s="315"/>
      <c r="C215" s="315"/>
      <c r="D215" s="315"/>
      <c r="E215" s="317"/>
      <c r="F215" s="318"/>
      <c r="G215" s="319"/>
      <c r="H215" s="315"/>
    </row>
    <row r="216" spans="1:20">
      <c r="A216" s="334"/>
      <c r="B216" s="315"/>
      <c r="C216" s="332"/>
      <c r="D216" s="315"/>
      <c r="E216" s="317"/>
      <c r="F216" s="315"/>
      <c r="G216" s="315"/>
      <c r="H216" s="315"/>
    </row>
    <row r="217" spans="1:20">
      <c r="A217" s="315"/>
      <c r="B217" s="315"/>
      <c r="C217" s="341"/>
      <c r="D217" s="322"/>
      <c r="E217" s="317"/>
      <c r="F217" s="320"/>
      <c r="G217" s="326"/>
      <c r="H217" s="315"/>
      <c r="J217" s="315"/>
    </row>
    <row r="218" spans="1:20">
      <c r="A218" s="333"/>
      <c r="B218" s="329"/>
      <c r="C218" s="332"/>
      <c r="D218" s="325"/>
      <c r="E218" s="317"/>
      <c r="F218" s="316"/>
      <c r="G218" s="316"/>
      <c r="H218" s="321"/>
      <c r="J218" s="321"/>
    </row>
    <row r="219" spans="1:20">
      <c r="C219" s="321"/>
      <c r="D219" s="315"/>
      <c r="E219" s="315"/>
      <c r="F219" s="320"/>
      <c r="G219" s="320"/>
      <c r="H219" s="341"/>
      <c r="J219" s="341"/>
    </row>
    <row r="220" spans="1:20">
      <c r="A220" s="315"/>
      <c r="B220" s="329"/>
      <c r="C220" s="341"/>
      <c r="D220" s="315"/>
      <c r="E220" s="317"/>
      <c r="F220" s="316"/>
      <c r="G220" s="316"/>
      <c r="H220" s="321"/>
      <c r="J220" s="321"/>
    </row>
    <row r="221" spans="1:20">
      <c r="C221" s="321"/>
      <c r="D221" s="315"/>
      <c r="E221" s="315"/>
      <c r="F221" s="320"/>
      <c r="G221" s="320"/>
      <c r="H221" s="341"/>
      <c r="J221" s="341"/>
    </row>
    <row r="222" spans="1:20">
      <c r="A222" s="315"/>
      <c r="B222" s="315"/>
      <c r="C222" s="321"/>
      <c r="D222" s="315"/>
      <c r="E222" s="317"/>
      <c r="F222" s="316"/>
      <c r="G222" s="316"/>
      <c r="H222" s="341"/>
      <c r="J222" s="341"/>
    </row>
    <row r="223" spans="1:20">
      <c r="C223" s="321"/>
      <c r="D223" s="315"/>
      <c r="E223" s="315"/>
      <c r="F223" s="320"/>
      <c r="G223" s="320"/>
      <c r="H223" s="341"/>
      <c r="J223" s="341"/>
    </row>
    <row r="224" spans="1:20">
      <c r="A224" s="317"/>
      <c r="B224" s="315"/>
      <c r="C224" s="341"/>
      <c r="D224" s="315"/>
      <c r="E224" s="317"/>
      <c r="F224" s="320"/>
      <c r="G224" s="320"/>
      <c r="H224" s="341"/>
      <c r="J224" s="341"/>
    </row>
    <row r="225" spans="1:10">
      <c r="C225" s="321"/>
      <c r="D225" s="315"/>
      <c r="E225" s="315"/>
      <c r="F225" s="320"/>
      <c r="G225" s="320"/>
      <c r="H225" s="341"/>
      <c r="J225" s="341"/>
    </row>
    <row r="226" spans="1:10">
      <c r="A226" s="315"/>
      <c r="B226" s="315"/>
      <c r="C226" s="321"/>
      <c r="D226" s="315"/>
      <c r="E226" s="315"/>
      <c r="F226" s="320"/>
      <c r="G226" s="320"/>
      <c r="H226" s="341"/>
      <c r="J226" s="341"/>
    </row>
    <row r="227" spans="1:10">
      <c r="C227" s="321"/>
      <c r="D227" s="322"/>
      <c r="E227" s="315"/>
      <c r="F227" s="320"/>
      <c r="G227" s="326"/>
    </row>
    <row r="228" spans="1:10">
      <c r="A228" s="333"/>
      <c r="B228" s="329"/>
      <c r="C228" s="332"/>
      <c r="D228" s="325"/>
      <c r="E228" s="317"/>
      <c r="F228" s="316"/>
      <c r="G228" s="316"/>
      <c r="H228" s="321"/>
      <c r="J228" s="321"/>
    </row>
    <row r="229" spans="1:10">
      <c r="C229" s="321"/>
      <c r="D229" s="315"/>
      <c r="E229" s="315"/>
      <c r="F229" s="320"/>
      <c r="G229" s="320"/>
      <c r="H229" s="321"/>
      <c r="J229" s="321"/>
    </row>
    <row r="230" spans="1:10">
      <c r="A230" s="315"/>
      <c r="B230" s="329"/>
      <c r="C230" s="341"/>
      <c r="D230" s="325"/>
      <c r="E230" s="317"/>
      <c r="F230" s="320"/>
      <c r="G230" s="320"/>
      <c r="H230" s="341"/>
      <c r="J230" s="341"/>
    </row>
    <row r="231" spans="1:10">
      <c r="C231" s="321"/>
      <c r="D231" s="315"/>
      <c r="E231" s="315"/>
      <c r="F231" s="320"/>
      <c r="G231" s="320"/>
      <c r="H231" s="341"/>
      <c r="J231" s="341"/>
    </row>
    <row r="232" spans="1:10">
      <c r="A232" s="317"/>
      <c r="B232" s="315"/>
      <c r="C232" s="341"/>
      <c r="D232" s="325"/>
      <c r="E232" s="317"/>
      <c r="F232" s="320"/>
      <c r="G232" s="320"/>
      <c r="H232" s="341"/>
      <c r="J232" s="341"/>
    </row>
    <row r="233" spans="1:10">
      <c r="C233" s="321"/>
      <c r="D233" s="322"/>
      <c r="E233" s="315"/>
      <c r="F233" s="320"/>
      <c r="G233" s="326"/>
    </row>
    <row r="234" spans="1:10">
      <c r="A234" s="333"/>
      <c r="B234" s="329"/>
      <c r="C234" s="332"/>
      <c r="D234" s="325"/>
      <c r="E234" s="317"/>
      <c r="F234" s="316"/>
      <c r="G234" s="316"/>
      <c r="H234" s="321"/>
      <c r="J234" s="321"/>
    </row>
    <row r="235" spans="1:10">
      <c r="C235" s="321"/>
      <c r="D235" s="315"/>
      <c r="E235" s="315"/>
      <c r="F235" s="320"/>
      <c r="G235" s="320"/>
      <c r="H235" s="321"/>
      <c r="J235" s="321"/>
    </row>
    <row r="236" spans="1:10">
      <c r="A236" s="315"/>
      <c r="B236" s="329"/>
      <c r="C236" s="341"/>
      <c r="D236" s="315"/>
      <c r="E236" s="317"/>
      <c r="F236" s="320"/>
      <c r="G236" s="320"/>
      <c r="H236" s="341"/>
      <c r="J236" s="341"/>
    </row>
    <row r="237" spans="1:10">
      <c r="C237" s="321"/>
      <c r="D237" s="315"/>
      <c r="E237" s="315"/>
      <c r="F237" s="320"/>
      <c r="G237" s="320"/>
      <c r="H237" s="321"/>
      <c r="J237" s="321"/>
    </row>
    <row r="238" spans="1:10">
      <c r="A238" s="315"/>
      <c r="B238" s="315"/>
      <c r="C238" s="321"/>
      <c r="D238" s="315"/>
      <c r="E238" s="317"/>
      <c r="F238" s="320"/>
      <c r="G238" s="320"/>
      <c r="H238" s="321"/>
      <c r="J238" s="321"/>
    </row>
    <row r="239" spans="1:10">
      <c r="C239" s="321"/>
      <c r="D239" s="315"/>
      <c r="E239" s="315"/>
      <c r="F239" s="320"/>
      <c r="G239" s="320"/>
      <c r="H239" s="341"/>
      <c r="J239" s="341"/>
    </row>
    <row r="240" spans="1:10">
      <c r="A240" s="317"/>
      <c r="B240" s="315"/>
      <c r="C240" s="341"/>
      <c r="D240" s="315"/>
      <c r="E240" s="317"/>
      <c r="F240" s="320"/>
      <c r="G240" s="320"/>
    </row>
    <row r="241" spans="1:10">
      <c r="C241" s="321"/>
      <c r="D241" s="315"/>
      <c r="E241" s="315"/>
      <c r="F241" s="320"/>
      <c r="G241" s="320"/>
      <c r="H241" s="315"/>
      <c r="J241" s="315"/>
    </row>
    <row r="242" spans="1:10">
      <c r="A242" s="315"/>
      <c r="B242" s="315"/>
      <c r="C242" s="341"/>
      <c r="D242" s="315"/>
      <c r="E242" s="317"/>
      <c r="F242" s="320"/>
      <c r="G242" s="320"/>
      <c r="H242" s="315"/>
      <c r="J242" s="315"/>
    </row>
    <row r="243" spans="1:10">
      <c r="C243" s="321"/>
      <c r="D243" s="315"/>
      <c r="E243" s="315"/>
      <c r="F243" s="320"/>
      <c r="G243" s="320"/>
      <c r="H243" s="315"/>
      <c r="J243" s="315"/>
    </row>
    <row r="244" spans="1:10">
      <c r="A244" s="317"/>
      <c r="B244" s="329"/>
      <c r="C244" s="341"/>
      <c r="D244" s="315"/>
      <c r="E244" s="317"/>
      <c r="F244" s="320"/>
      <c r="G244" s="320"/>
      <c r="H244" s="315"/>
      <c r="J244" s="315"/>
    </row>
    <row r="245" spans="1:10">
      <c r="C245" s="321"/>
      <c r="D245" s="322"/>
      <c r="E245" s="315"/>
      <c r="F245" s="320"/>
      <c r="G245" s="326"/>
      <c r="H245" s="315"/>
      <c r="J245" s="315"/>
    </row>
    <row r="246" spans="1:10">
      <c r="A246" s="333"/>
      <c r="B246" s="315"/>
      <c r="C246" s="332"/>
      <c r="D246" s="325"/>
      <c r="E246" s="317"/>
      <c r="F246" s="316"/>
      <c r="G246" s="316"/>
      <c r="H246" s="321"/>
      <c r="J246" s="321"/>
    </row>
    <row r="247" spans="1:10">
      <c r="A247" s="317"/>
      <c r="C247" s="341"/>
      <c r="D247" s="315"/>
      <c r="E247" s="317"/>
      <c r="F247" s="320"/>
      <c r="G247" s="320"/>
      <c r="H247" s="315"/>
    </row>
    <row r="248" spans="1:10">
      <c r="B248" s="329"/>
      <c r="C248" s="321"/>
      <c r="D248" s="315"/>
      <c r="E248" s="315"/>
      <c r="F248" s="320"/>
      <c r="G248" s="320"/>
      <c r="H248" s="315"/>
    </row>
    <row r="249" spans="1:10">
      <c r="A249" s="315"/>
      <c r="B249" s="315"/>
      <c r="C249" s="315"/>
      <c r="D249" s="315"/>
      <c r="E249" s="315"/>
      <c r="F249" s="316"/>
      <c r="G249" s="316"/>
      <c r="H249" s="315"/>
    </row>
    <row r="250" spans="1:10">
      <c r="A250" s="315"/>
      <c r="B250" s="315"/>
      <c r="C250" s="315"/>
      <c r="D250" s="315"/>
      <c r="E250" s="315"/>
      <c r="F250" s="316"/>
      <c r="G250" s="316"/>
      <c r="H250" s="315"/>
    </row>
    <row r="251" spans="1:10">
      <c r="A251" s="317"/>
      <c r="B251" s="315"/>
      <c r="C251" s="321"/>
      <c r="D251" s="315"/>
      <c r="E251" s="317"/>
      <c r="F251" s="318"/>
      <c r="G251" s="319"/>
      <c r="H251" s="315"/>
    </row>
    <row r="252" spans="1:10">
      <c r="A252" s="317"/>
      <c r="B252" s="329"/>
      <c r="C252" s="341"/>
      <c r="D252" s="325"/>
      <c r="E252" s="317"/>
      <c r="F252" s="315"/>
      <c r="G252" s="315"/>
      <c r="H252" s="315"/>
    </row>
    <row r="253" spans="1:10">
      <c r="C253" s="321"/>
      <c r="D253" s="322"/>
      <c r="E253" s="315"/>
      <c r="F253" s="320"/>
      <c r="G253" s="326"/>
      <c r="H253" s="315"/>
      <c r="J253" s="315"/>
    </row>
    <row r="254" spans="1:10">
      <c r="A254" s="333"/>
      <c r="B254" s="315"/>
      <c r="C254" s="332"/>
      <c r="D254" s="325"/>
      <c r="E254" s="317"/>
      <c r="F254" s="316"/>
      <c r="G254" s="316"/>
      <c r="H254" s="321"/>
      <c r="J254" s="321"/>
    </row>
    <row r="255" spans="1:10">
      <c r="A255" s="315"/>
      <c r="C255" s="321"/>
      <c r="D255" s="315"/>
      <c r="E255" s="315"/>
      <c r="F255" s="320"/>
      <c r="G255" s="320"/>
      <c r="H255" s="341"/>
      <c r="J255" s="341"/>
    </row>
    <row r="256" spans="1:10">
      <c r="A256" s="317"/>
      <c r="B256" s="329"/>
      <c r="C256" s="341"/>
      <c r="D256" s="315"/>
      <c r="E256" s="317"/>
      <c r="F256" s="316"/>
      <c r="G256" s="316"/>
      <c r="H256" s="341"/>
      <c r="J256" s="341"/>
    </row>
    <row r="257" spans="1:10">
      <c r="C257" s="321"/>
      <c r="D257" s="315"/>
      <c r="E257" s="315"/>
      <c r="F257" s="320"/>
      <c r="G257" s="320"/>
    </row>
    <row r="258" spans="1:10">
      <c r="A258" s="317"/>
      <c r="B258" s="315"/>
      <c r="C258" s="341"/>
      <c r="D258" s="315"/>
      <c r="E258" s="317"/>
      <c r="F258" s="316"/>
      <c r="G258" s="316"/>
    </row>
    <row r="259" spans="1:10">
      <c r="C259" s="321"/>
      <c r="D259" s="315"/>
      <c r="E259" s="315"/>
      <c r="F259" s="320"/>
      <c r="G259" s="320"/>
      <c r="H259" s="315"/>
      <c r="J259" s="315"/>
    </row>
    <row r="260" spans="1:10">
      <c r="A260" s="315"/>
      <c r="B260" s="315"/>
      <c r="C260" s="341"/>
      <c r="D260" s="315"/>
      <c r="E260" s="317"/>
      <c r="F260" s="320"/>
      <c r="G260" s="320"/>
      <c r="H260" s="315"/>
      <c r="J260" s="315"/>
    </row>
    <row r="261" spans="1:10">
      <c r="C261" s="321"/>
      <c r="D261" s="315"/>
      <c r="E261" s="315"/>
      <c r="F261" s="320"/>
      <c r="G261" s="320"/>
      <c r="H261" s="315"/>
      <c r="J261" s="315"/>
    </row>
    <row r="262" spans="1:10">
      <c r="A262" s="315"/>
      <c r="B262" s="315"/>
      <c r="C262" s="341"/>
      <c r="D262" s="315"/>
      <c r="E262" s="317"/>
      <c r="F262" s="320"/>
      <c r="G262" s="320"/>
      <c r="H262" s="315"/>
      <c r="J262" s="315"/>
    </row>
    <row r="263" spans="1:10">
      <c r="C263" s="321"/>
      <c r="D263" s="322"/>
      <c r="E263" s="315"/>
      <c r="F263" s="320"/>
      <c r="G263" s="326"/>
      <c r="H263" s="324"/>
      <c r="J263" s="324"/>
    </row>
    <row r="264" spans="1:10">
      <c r="A264" s="333"/>
      <c r="B264" s="315"/>
      <c r="C264" s="332"/>
      <c r="D264" s="325"/>
      <c r="E264" s="317"/>
      <c r="F264" s="316"/>
      <c r="G264" s="316"/>
      <c r="H264" s="321"/>
      <c r="J264" s="321"/>
    </row>
    <row r="265" spans="1:10">
      <c r="A265" s="315"/>
      <c r="C265" s="321"/>
      <c r="D265" s="315"/>
      <c r="E265" s="315"/>
      <c r="F265" s="320"/>
      <c r="G265" s="320"/>
      <c r="H265" s="341"/>
      <c r="J265" s="341"/>
    </row>
    <row r="266" spans="1:10">
      <c r="A266" s="315"/>
      <c r="B266" s="329"/>
      <c r="C266" s="341"/>
      <c r="D266" s="315"/>
      <c r="E266" s="317"/>
      <c r="F266" s="320"/>
      <c r="G266" s="320"/>
      <c r="H266" s="341"/>
      <c r="J266" s="341"/>
    </row>
    <row r="267" spans="1:10">
      <c r="A267" s="315"/>
      <c r="C267" s="321"/>
      <c r="D267" s="315"/>
      <c r="E267" s="315"/>
      <c r="F267" s="320"/>
      <c r="G267" s="320"/>
      <c r="H267" s="341"/>
      <c r="J267" s="341"/>
    </row>
    <row r="268" spans="1:10">
      <c r="A268" s="315"/>
      <c r="B268" s="329"/>
      <c r="C268" s="341"/>
      <c r="D268" s="315"/>
      <c r="E268" s="317"/>
      <c r="F268" s="320"/>
      <c r="G268" s="320"/>
      <c r="H268" s="341"/>
      <c r="J268" s="341"/>
    </row>
    <row r="269" spans="1:10">
      <c r="A269" s="315"/>
      <c r="C269" s="321"/>
      <c r="D269" s="315"/>
      <c r="E269" s="315"/>
      <c r="F269" s="320"/>
      <c r="G269" s="320"/>
      <c r="H269" s="315"/>
      <c r="J269" s="315"/>
    </row>
    <row r="270" spans="1:10">
      <c r="A270" s="315"/>
      <c r="B270" s="329"/>
      <c r="C270" s="341"/>
      <c r="D270" s="315"/>
      <c r="E270" s="317"/>
      <c r="F270" s="320"/>
      <c r="G270" s="320"/>
      <c r="H270" s="315"/>
      <c r="J270" s="315"/>
    </row>
    <row r="271" spans="1:10">
      <c r="A271" s="315"/>
      <c r="C271" s="321"/>
      <c r="D271" s="322"/>
      <c r="E271" s="315"/>
      <c r="F271" s="320"/>
      <c r="G271" s="326"/>
      <c r="H271" s="315"/>
      <c r="J271" s="315"/>
    </row>
    <row r="272" spans="1:10">
      <c r="A272" s="315"/>
      <c r="B272" s="329"/>
      <c r="C272" s="332"/>
      <c r="D272" s="325"/>
      <c r="E272" s="317"/>
      <c r="F272" s="316"/>
      <c r="G272" s="316"/>
      <c r="H272" s="321"/>
      <c r="J272" s="321"/>
    </row>
    <row r="273" spans="1:10">
      <c r="A273" s="317"/>
      <c r="C273" s="321"/>
      <c r="D273" s="315"/>
      <c r="E273" s="315"/>
      <c r="F273" s="320"/>
      <c r="G273" s="320"/>
      <c r="H273" s="341"/>
      <c r="J273" s="341"/>
    </row>
    <row r="274" spans="1:10">
      <c r="A274" s="315"/>
      <c r="B274" s="329"/>
      <c r="C274" s="321"/>
      <c r="D274" s="315"/>
      <c r="E274" s="315"/>
      <c r="F274" s="320"/>
      <c r="G274" s="320"/>
      <c r="H274" s="341"/>
      <c r="J274" s="341"/>
    </row>
    <row r="275" spans="1:10">
      <c r="A275" s="315"/>
      <c r="C275" s="321"/>
      <c r="D275" s="315"/>
      <c r="E275" s="315"/>
      <c r="F275" s="320"/>
      <c r="G275" s="320"/>
      <c r="H275" s="315"/>
      <c r="J275" s="315"/>
    </row>
    <row r="276" spans="1:10">
      <c r="A276" s="315"/>
      <c r="B276" s="329"/>
      <c r="C276" s="321"/>
      <c r="D276" s="315"/>
      <c r="E276" s="315"/>
      <c r="F276" s="320"/>
      <c r="G276" s="320"/>
      <c r="H276" s="315"/>
      <c r="J276" s="315"/>
    </row>
    <row r="277" spans="1:10">
      <c r="A277" s="315"/>
      <c r="C277" s="321"/>
      <c r="D277" s="315"/>
      <c r="E277" s="315"/>
      <c r="F277" s="320"/>
      <c r="G277" s="320"/>
      <c r="H277" s="315"/>
      <c r="J277" s="315"/>
    </row>
    <row r="278" spans="1:10">
      <c r="A278" s="315"/>
      <c r="B278" s="329"/>
      <c r="C278" s="341"/>
      <c r="D278" s="315"/>
      <c r="E278" s="315"/>
      <c r="F278" s="320"/>
      <c r="G278" s="320"/>
      <c r="H278" s="315"/>
      <c r="J278" s="315"/>
    </row>
    <row r="279" spans="1:10">
      <c r="A279" s="315"/>
      <c r="C279" s="321"/>
      <c r="D279" s="322"/>
      <c r="E279" s="315"/>
      <c r="F279" s="320"/>
      <c r="G279" s="326"/>
      <c r="H279" s="315"/>
      <c r="J279" s="315"/>
    </row>
    <row r="280" spans="1:10">
      <c r="A280" s="315"/>
      <c r="B280" s="315"/>
      <c r="C280" s="332"/>
      <c r="D280" s="325"/>
      <c r="E280" s="317"/>
      <c r="F280" s="316"/>
      <c r="G280" s="316"/>
      <c r="H280" s="321"/>
      <c r="J280" s="321"/>
    </row>
    <row r="281" spans="1:10">
      <c r="C281" s="321"/>
      <c r="D281" s="315"/>
      <c r="E281" s="315"/>
      <c r="F281" s="320"/>
      <c r="G281" s="320"/>
    </row>
    <row r="282" spans="1:10">
      <c r="A282" s="315"/>
      <c r="B282" s="329"/>
      <c r="C282" s="321"/>
      <c r="D282" s="315"/>
      <c r="E282" s="315"/>
      <c r="F282" s="320"/>
      <c r="G282" s="320"/>
      <c r="H282" s="315"/>
      <c r="J282" s="315"/>
    </row>
    <row r="283" spans="1:10">
      <c r="C283" s="321"/>
      <c r="D283" s="322"/>
      <c r="E283" s="315"/>
      <c r="F283" s="320"/>
      <c r="G283" s="326"/>
      <c r="H283" s="315"/>
      <c r="J283" s="315"/>
    </row>
    <row r="284" spans="1:10">
      <c r="A284" s="317"/>
      <c r="B284" s="315"/>
      <c r="C284" s="332"/>
      <c r="D284" s="325"/>
      <c r="E284" s="317"/>
      <c r="F284" s="316"/>
      <c r="G284" s="316"/>
      <c r="H284" s="321"/>
      <c r="J284" s="321"/>
    </row>
    <row r="285" spans="1:10">
      <c r="A285" s="315"/>
      <c r="B285" s="315"/>
      <c r="C285" s="315"/>
      <c r="D285" s="315"/>
      <c r="E285" s="315"/>
      <c r="F285" s="316"/>
      <c r="G285" s="316"/>
      <c r="H285" s="315"/>
    </row>
    <row r="286" spans="1:10">
      <c r="A286" s="315"/>
      <c r="B286" s="315"/>
      <c r="C286" s="315"/>
      <c r="D286" s="315"/>
      <c r="E286" s="315"/>
      <c r="F286" s="316"/>
      <c r="G286" s="316"/>
      <c r="H286" s="315"/>
    </row>
    <row r="287" spans="1:10">
      <c r="A287" s="317"/>
      <c r="B287" s="315"/>
      <c r="C287" s="321"/>
      <c r="D287" s="315"/>
      <c r="E287" s="317"/>
      <c r="F287" s="318"/>
      <c r="G287" s="319"/>
      <c r="H287" s="315"/>
    </row>
    <row r="288" spans="1:10">
      <c r="A288" s="315"/>
      <c r="B288" s="329"/>
      <c r="C288" s="321"/>
      <c r="D288" s="315"/>
      <c r="E288" s="315"/>
      <c r="F288" s="315"/>
      <c r="G288" s="315"/>
      <c r="H288" s="315"/>
    </row>
    <row r="289" spans="1:10">
      <c r="C289" s="321"/>
      <c r="D289" s="315"/>
      <c r="E289" s="315"/>
      <c r="F289" s="320"/>
      <c r="G289" s="320"/>
      <c r="H289" s="315"/>
    </row>
    <row r="290" spans="1:10">
      <c r="A290" s="315"/>
      <c r="B290" s="315"/>
      <c r="C290" s="321"/>
      <c r="D290" s="315"/>
      <c r="E290" s="315"/>
      <c r="F290" s="316"/>
      <c r="G290" s="316"/>
      <c r="H290" s="315"/>
    </row>
    <row r="291" spans="1:10">
      <c r="C291" s="321"/>
      <c r="D291" s="315"/>
      <c r="E291" s="315"/>
      <c r="F291" s="320"/>
      <c r="G291" s="320"/>
      <c r="H291" s="324"/>
    </row>
    <row r="292" spans="1:10">
      <c r="A292" s="315"/>
      <c r="B292" s="315"/>
      <c r="C292" s="341"/>
      <c r="D292" s="315"/>
      <c r="E292" s="317"/>
      <c r="F292" s="316"/>
      <c r="G292" s="316"/>
      <c r="H292" s="324"/>
    </row>
    <row r="293" spans="1:10">
      <c r="C293" s="321"/>
      <c r="D293" s="322"/>
      <c r="E293" s="315"/>
      <c r="F293" s="320"/>
      <c r="G293" s="326"/>
      <c r="H293" s="324"/>
      <c r="J293" s="324"/>
    </row>
    <row r="294" spans="1:10">
      <c r="A294" s="333"/>
      <c r="B294" s="315"/>
      <c r="C294" s="332"/>
      <c r="D294" s="325"/>
      <c r="E294" s="317"/>
      <c r="F294" s="316"/>
      <c r="G294" s="316"/>
      <c r="H294" s="321"/>
      <c r="J294" s="321"/>
    </row>
    <row r="295" spans="1:10">
      <c r="A295" s="317"/>
      <c r="C295" s="341"/>
      <c r="D295" s="315"/>
      <c r="E295" s="317"/>
      <c r="F295" s="320"/>
      <c r="G295" s="320"/>
    </row>
    <row r="296" spans="1:10">
      <c r="A296" s="315"/>
      <c r="B296" s="329"/>
      <c r="C296" s="321"/>
      <c r="D296" s="315"/>
      <c r="E296" s="317"/>
      <c r="F296" s="320"/>
      <c r="G296" s="320"/>
    </row>
    <row r="297" spans="1:10">
      <c r="A297" s="315"/>
      <c r="B297" s="315"/>
      <c r="C297" s="321"/>
      <c r="D297" s="315"/>
      <c r="E297" s="315"/>
      <c r="F297" s="320"/>
      <c r="G297" s="320"/>
    </row>
    <row r="298" spans="1:10">
      <c r="A298" s="315"/>
      <c r="B298" s="315"/>
      <c r="C298" s="321"/>
      <c r="D298" s="315"/>
      <c r="E298" s="315"/>
      <c r="F298" s="320"/>
      <c r="G298" s="320"/>
      <c r="H298" s="315"/>
      <c r="J298" s="315"/>
    </row>
    <row r="299" spans="1:10">
      <c r="C299" s="321"/>
      <c r="D299" s="322"/>
      <c r="E299" s="315"/>
      <c r="F299" s="320"/>
      <c r="G299" s="326"/>
      <c r="H299" s="324"/>
      <c r="J299" s="324"/>
    </row>
    <row r="300" spans="1:10">
      <c r="A300" s="333"/>
      <c r="B300" s="315"/>
      <c r="C300" s="332"/>
      <c r="D300" s="325"/>
      <c r="E300" s="317"/>
      <c r="F300" s="316"/>
      <c r="G300" s="316"/>
      <c r="H300" s="321"/>
      <c r="J300" s="321"/>
    </row>
    <row r="301" spans="1:10">
      <c r="C301" s="321"/>
      <c r="D301" s="315"/>
      <c r="E301" s="315"/>
      <c r="F301" s="320"/>
      <c r="G301" s="320"/>
    </row>
    <row r="302" spans="1:10">
      <c r="A302" s="315"/>
      <c r="B302" s="329"/>
      <c r="C302" s="321"/>
      <c r="D302" s="315"/>
      <c r="E302" s="315"/>
      <c r="F302" s="320"/>
      <c r="G302" s="320"/>
    </row>
    <row r="303" spans="1:10">
      <c r="C303" s="321"/>
      <c r="D303" s="315"/>
      <c r="E303" s="315"/>
      <c r="F303" s="320"/>
      <c r="G303" s="320"/>
      <c r="H303" s="315"/>
      <c r="J303" s="315"/>
    </row>
    <row r="304" spans="1:10">
      <c r="A304" s="315"/>
      <c r="B304" s="315"/>
      <c r="C304" s="321"/>
      <c r="D304" s="315"/>
      <c r="E304" s="315"/>
      <c r="F304" s="320"/>
      <c r="G304" s="320"/>
      <c r="H304" s="315"/>
      <c r="J304" s="315"/>
    </row>
    <row r="305" spans="1:10">
      <c r="C305" s="321"/>
      <c r="D305" s="315"/>
      <c r="E305" s="315"/>
      <c r="F305" s="320"/>
      <c r="G305" s="320"/>
      <c r="H305" s="315"/>
      <c r="J305" s="315"/>
    </row>
    <row r="306" spans="1:10">
      <c r="A306" s="315"/>
      <c r="B306" s="315"/>
      <c r="C306" s="321"/>
      <c r="D306" s="315"/>
      <c r="E306" s="317"/>
      <c r="F306" s="320"/>
      <c r="G306" s="320"/>
      <c r="H306" s="315"/>
      <c r="J306" s="315"/>
    </row>
    <row r="307" spans="1:10">
      <c r="C307" s="321"/>
      <c r="D307" s="322"/>
      <c r="E307" s="315"/>
      <c r="F307" s="320"/>
      <c r="G307" s="326"/>
      <c r="H307" s="315"/>
      <c r="J307" s="315"/>
    </row>
    <row r="308" spans="1:10">
      <c r="A308" s="333"/>
      <c r="B308" s="315"/>
      <c r="C308" s="332"/>
      <c r="D308" s="325"/>
      <c r="E308" s="317"/>
      <c r="F308" s="316"/>
      <c r="G308" s="316"/>
      <c r="H308" s="321"/>
      <c r="J308" s="321"/>
    </row>
    <row r="309" spans="1:10">
      <c r="C309" s="321"/>
      <c r="D309" s="315"/>
      <c r="E309" s="315"/>
      <c r="F309" s="320"/>
      <c r="G309" s="320"/>
    </row>
    <row r="310" spans="1:10">
      <c r="A310" s="315"/>
      <c r="B310" s="329"/>
      <c r="C310" s="321"/>
      <c r="D310" s="315"/>
      <c r="E310" s="315"/>
      <c r="F310" s="320"/>
      <c r="G310" s="320"/>
      <c r="H310" s="315"/>
      <c r="J310" s="315"/>
    </row>
    <row r="311" spans="1:10">
      <c r="C311" s="321"/>
      <c r="D311" s="315"/>
      <c r="E311" s="315"/>
      <c r="F311" s="320"/>
      <c r="G311" s="320"/>
      <c r="H311" s="315"/>
      <c r="J311" s="315"/>
    </row>
    <row r="312" spans="1:10">
      <c r="A312" s="315"/>
      <c r="B312" s="315"/>
      <c r="C312" s="321"/>
      <c r="D312" s="315"/>
      <c r="E312" s="315"/>
      <c r="F312" s="320"/>
      <c r="G312" s="320"/>
      <c r="H312" s="315"/>
      <c r="J312" s="315"/>
    </row>
    <row r="313" spans="1:10">
      <c r="C313" s="321"/>
      <c r="D313" s="315"/>
      <c r="E313" s="315"/>
      <c r="F313" s="320"/>
      <c r="G313" s="320"/>
      <c r="H313" s="315"/>
      <c r="J313" s="315"/>
    </row>
    <row r="314" spans="1:10">
      <c r="A314" s="315"/>
      <c r="B314" s="315"/>
      <c r="C314" s="321"/>
      <c r="D314" s="315"/>
      <c r="E314" s="317"/>
      <c r="F314" s="320"/>
      <c r="G314" s="320"/>
      <c r="H314" s="315"/>
      <c r="J314" s="315"/>
    </row>
    <row r="315" spans="1:10">
      <c r="C315" s="321"/>
      <c r="D315" s="322"/>
      <c r="E315" s="315"/>
      <c r="F315" s="320"/>
      <c r="G315" s="326"/>
      <c r="H315" s="315"/>
      <c r="J315" s="315"/>
    </row>
    <row r="316" spans="1:10">
      <c r="A316" s="333"/>
      <c r="B316" s="315"/>
      <c r="C316" s="332"/>
      <c r="D316" s="325"/>
      <c r="E316" s="317"/>
      <c r="F316" s="316"/>
      <c r="G316" s="316"/>
      <c r="H316" s="321"/>
      <c r="J316" s="321"/>
    </row>
    <row r="317" spans="1:10">
      <c r="A317" s="315"/>
      <c r="B317" s="315"/>
      <c r="C317" s="321"/>
      <c r="D317" s="315"/>
      <c r="E317" s="317"/>
      <c r="F317" s="320"/>
      <c r="G317" s="320"/>
      <c r="H317" s="315"/>
    </row>
    <row r="318" spans="1:10">
      <c r="A318" s="315"/>
      <c r="B318" s="329"/>
      <c r="C318" s="321"/>
      <c r="D318" s="315"/>
      <c r="E318" s="317"/>
      <c r="F318" s="320"/>
      <c r="G318" s="320"/>
      <c r="H318" s="315"/>
    </row>
    <row r="319" spans="1:10">
      <c r="A319" s="315"/>
      <c r="C319" s="321"/>
      <c r="D319" s="315"/>
      <c r="E319" s="317"/>
      <c r="F319" s="320"/>
      <c r="G319" s="320"/>
      <c r="H319" s="315"/>
    </row>
    <row r="320" spans="1:10">
      <c r="A320" s="315"/>
      <c r="B320" s="315"/>
      <c r="C320" s="321"/>
      <c r="D320" s="315"/>
      <c r="E320" s="317"/>
      <c r="F320" s="320"/>
      <c r="G320" s="320"/>
      <c r="H320" s="315"/>
    </row>
    <row r="321" spans="1:10">
      <c r="A321" s="315"/>
      <c r="B321" s="315"/>
      <c r="C321" s="315"/>
      <c r="D321" s="315"/>
      <c r="E321" s="315"/>
      <c r="F321" s="316"/>
      <c r="G321" s="316"/>
      <c r="H321" s="315"/>
    </row>
    <row r="322" spans="1:10">
      <c r="A322" s="315"/>
      <c r="B322" s="315"/>
      <c r="C322" s="315"/>
      <c r="D322" s="315"/>
      <c r="E322" s="315"/>
      <c r="F322" s="316"/>
      <c r="G322" s="316"/>
      <c r="H322" s="315"/>
    </row>
    <row r="323" spans="1:10">
      <c r="A323" s="317"/>
      <c r="B323" s="315"/>
      <c r="C323" s="321"/>
      <c r="D323" s="315"/>
      <c r="E323" s="317"/>
      <c r="F323" s="318"/>
      <c r="G323" s="319"/>
      <c r="H323" s="315"/>
    </row>
    <row r="324" spans="1:10">
      <c r="A324" s="315"/>
      <c r="B324" s="315"/>
      <c r="C324" s="321"/>
      <c r="D324" s="315"/>
      <c r="E324" s="315"/>
      <c r="F324" s="315"/>
      <c r="G324" s="315"/>
      <c r="H324" s="315"/>
    </row>
    <row r="325" spans="1:10">
      <c r="C325" s="321"/>
      <c r="D325" s="322"/>
      <c r="E325" s="315"/>
      <c r="F325" s="320"/>
      <c r="G325" s="326"/>
      <c r="H325" s="315"/>
      <c r="J325" s="315"/>
    </row>
    <row r="326" spans="1:10">
      <c r="A326" s="333"/>
      <c r="B326" s="315"/>
      <c r="C326" s="332"/>
      <c r="D326" s="325"/>
      <c r="E326" s="317"/>
      <c r="F326" s="316"/>
      <c r="G326" s="316"/>
      <c r="H326" s="321"/>
      <c r="J326" s="321"/>
    </row>
    <row r="327" spans="1:10">
      <c r="A327" s="317"/>
      <c r="C327" s="321"/>
      <c r="D327" s="315"/>
      <c r="E327" s="315"/>
      <c r="F327" s="320"/>
      <c r="G327" s="320"/>
      <c r="H327" s="315"/>
      <c r="J327" s="315"/>
    </row>
    <row r="328" spans="1:10">
      <c r="A328" s="317"/>
      <c r="B328" s="329"/>
      <c r="C328" s="341"/>
      <c r="D328" s="315"/>
      <c r="E328" s="317"/>
      <c r="F328" s="316"/>
      <c r="G328" s="316"/>
      <c r="H328" s="315"/>
      <c r="J328" s="315"/>
    </row>
    <row r="329" spans="1:10">
      <c r="A329" s="317"/>
      <c r="C329" s="321"/>
      <c r="D329" s="315"/>
      <c r="E329" s="315"/>
      <c r="F329" s="320"/>
      <c r="G329" s="320"/>
      <c r="H329" s="315"/>
      <c r="J329" s="315"/>
    </row>
    <row r="330" spans="1:10">
      <c r="A330" s="315"/>
      <c r="B330" s="329"/>
      <c r="C330" s="341"/>
      <c r="D330" s="315"/>
      <c r="E330" s="317"/>
      <c r="F330" s="316"/>
      <c r="G330" s="316"/>
      <c r="H330" s="315"/>
      <c r="J330" s="315"/>
    </row>
    <row r="331" spans="1:10">
      <c r="A331" s="315"/>
      <c r="C331" s="321"/>
      <c r="D331" s="315"/>
      <c r="E331" s="315"/>
      <c r="F331" s="320"/>
      <c r="G331" s="320"/>
      <c r="H331" s="315"/>
      <c r="J331" s="315"/>
    </row>
    <row r="332" spans="1:10">
      <c r="A332" s="315"/>
      <c r="B332" s="315"/>
      <c r="C332" s="341"/>
      <c r="D332" s="315"/>
      <c r="E332" s="317"/>
      <c r="F332" s="320"/>
      <c r="G332" s="320"/>
      <c r="H332" s="315"/>
      <c r="J332" s="315"/>
    </row>
    <row r="333" spans="1:10">
      <c r="A333" s="315"/>
      <c r="C333" s="321"/>
      <c r="D333" s="322"/>
      <c r="E333" s="315"/>
      <c r="F333" s="320"/>
      <c r="G333" s="326"/>
      <c r="H333" s="315"/>
      <c r="J333" s="315"/>
    </row>
    <row r="334" spans="1:10">
      <c r="A334" s="315"/>
      <c r="B334" s="315"/>
      <c r="C334" s="332"/>
      <c r="D334" s="325"/>
      <c r="E334" s="317"/>
      <c r="F334" s="316"/>
      <c r="G334" s="316"/>
      <c r="H334" s="321"/>
      <c r="J334" s="321"/>
    </row>
    <row r="335" spans="1:10">
      <c r="A335" s="315"/>
      <c r="C335" s="321"/>
      <c r="D335" s="315"/>
      <c r="E335" s="315"/>
      <c r="F335" s="320"/>
      <c r="G335" s="320"/>
      <c r="H335" s="315"/>
      <c r="J335" s="315"/>
    </row>
    <row r="336" spans="1:10">
      <c r="A336" s="315"/>
      <c r="B336" s="329"/>
      <c r="C336" s="341"/>
      <c r="D336" s="315"/>
      <c r="E336" s="315"/>
      <c r="F336" s="320"/>
      <c r="G336" s="320"/>
      <c r="H336" s="315"/>
      <c r="J336" s="315"/>
    </row>
    <row r="337" spans="1:10">
      <c r="A337" s="315"/>
      <c r="C337" s="321"/>
      <c r="D337" s="315"/>
      <c r="E337" s="315"/>
      <c r="F337" s="320"/>
      <c r="G337" s="320"/>
      <c r="H337" s="315"/>
      <c r="J337" s="315"/>
    </row>
    <row r="338" spans="1:10">
      <c r="A338" s="315"/>
      <c r="B338" s="315"/>
      <c r="C338" s="321"/>
      <c r="D338" s="315"/>
      <c r="E338" s="317"/>
      <c r="F338" s="320"/>
      <c r="G338" s="320"/>
      <c r="H338" s="315"/>
      <c r="J338" s="315"/>
    </row>
    <row r="339" spans="1:10">
      <c r="A339" s="315"/>
      <c r="C339" s="321"/>
      <c r="D339" s="315"/>
      <c r="E339" s="315"/>
      <c r="F339" s="320"/>
      <c r="G339" s="320"/>
      <c r="H339" s="315"/>
      <c r="J339" s="315"/>
    </row>
    <row r="340" spans="1:10">
      <c r="A340" s="288"/>
      <c r="B340" s="342"/>
      <c r="C340" s="341"/>
      <c r="D340" s="315"/>
      <c r="E340" s="317"/>
      <c r="F340" s="320"/>
      <c r="G340" s="320"/>
      <c r="H340" s="315"/>
      <c r="J340" s="315"/>
    </row>
    <row r="341" spans="1:10">
      <c r="C341" s="321"/>
      <c r="D341" s="322"/>
      <c r="E341" s="315"/>
      <c r="F341" s="320"/>
      <c r="G341" s="326"/>
      <c r="H341" s="315"/>
      <c r="J341" s="315"/>
    </row>
    <row r="342" spans="1:10">
      <c r="A342" s="333"/>
      <c r="C342" s="332"/>
      <c r="D342" s="325"/>
      <c r="E342" s="317"/>
      <c r="F342" s="316"/>
      <c r="G342" s="316"/>
      <c r="H342" s="321"/>
      <c r="J342" s="321"/>
    </row>
    <row r="343" spans="1:10">
      <c r="C343" s="321"/>
      <c r="D343" s="315"/>
      <c r="E343" s="315"/>
      <c r="F343" s="320"/>
      <c r="G343" s="320"/>
    </row>
    <row r="344" spans="1:10">
      <c r="A344" s="333"/>
      <c r="C344" s="341"/>
      <c r="D344" s="315"/>
      <c r="E344" s="317"/>
      <c r="F344" s="320"/>
      <c r="G344" s="320"/>
    </row>
    <row r="345" spans="1:10">
      <c r="C345" s="321"/>
      <c r="D345" s="322"/>
      <c r="E345" s="315"/>
      <c r="F345" s="320"/>
      <c r="G345" s="326"/>
      <c r="H345" s="315"/>
      <c r="J345" s="315"/>
    </row>
    <row r="346" spans="1:10">
      <c r="A346" s="333"/>
      <c r="C346" s="332"/>
      <c r="D346" s="325"/>
      <c r="E346" s="317"/>
      <c r="F346" s="316"/>
      <c r="G346" s="316"/>
      <c r="H346" s="321"/>
      <c r="J346" s="321"/>
    </row>
    <row r="347" spans="1:10">
      <c r="C347" s="321"/>
      <c r="D347" s="315"/>
      <c r="E347" s="315"/>
      <c r="F347" s="320"/>
      <c r="G347" s="320"/>
    </row>
    <row r="348" spans="1:10">
      <c r="A348" s="333"/>
      <c r="B348" s="342"/>
      <c r="C348" s="321"/>
      <c r="D348" s="315"/>
      <c r="E348" s="315"/>
      <c r="F348" s="320"/>
      <c r="G348" s="320"/>
      <c r="H348" s="315"/>
      <c r="J348" s="315"/>
    </row>
    <row r="349" spans="1:10">
      <c r="C349" s="321"/>
      <c r="D349" s="315"/>
      <c r="E349" s="315"/>
      <c r="F349" s="320"/>
      <c r="G349" s="320"/>
      <c r="H349" s="315"/>
      <c r="J349" s="315"/>
    </row>
    <row r="350" spans="1:10">
      <c r="A350" s="333"/>
      <c r="B350" s="321"/>
      <c r="C350" s="321"/>
      <c r="D350" s="315"/>
      <c r="E350" s="317"/>
      <c r="F350" s="320"/>
      <c r="G350" s="320"/>
      <c r="H350" s="315"/>
      <c r="J350" s="315"/>
    </row>
    <row r="351" spans="1:10">
      <c r="C351" s="321"/>
      <c r="D351" s="315"/>
      <c r="E351" s="315"/>
      <c r="F351" s="320"/>
      <c r="G351" s="320"/>
      <c r="H351" s="315"/>
      <c r="J351" s="315"/>
    </row>
    <row r="352" spans="1:10">
      <c r="B352" s="342"/>
      <c r="C352" s="321"/>
      <c r="D352" s="315"/>
      <c r="E352" s="315"/>
      <c r="F352" s="320"/>
      <c r="G352" s="320"/>
      <c r="H352" s="315"/>
      <c r="J352" s="315"/>
    </row>
    <row r="353" spans="1:10">
      <c r="C353" s="321"/>
      <c r="D353" s="322"/>
      <c r="E353" s="315"/>
      <c r="F353" s="320"/>
      <c r="G353" s="326"/>
      <c r="H353" s="315"/>
      <c r="J353" s="315"/>
    </row>
    <row r="354" spans="1:10">
      <c r="A354" s="333"/>
      <c r="C354" s="332"/>
      <c r="D354" s="325"/>
      <c r="E354" s="317"/>
      <c r="F354" s="316"/>
      <c r="G354" s="316"/>
      <c r="H354" s="321"/>
      <c r="J354" s="321"/>
    </row>
    <row r="355" spans="1:10">
      <c r="A355" s="333"/>
      <c r="C355" s="321"/>
      <c r="D355" s="315"/>
      <c r="E355" s="315"/>
      <c r="F355" s="320"/>
      <c r="G355" s="320"/>
      <c r="H355" s="315"/>
    </row>
    <row r="356" spans="1:10">
      <c r="A356" s="315"/>
      <c r="B356" s="342"/>
      <c r="C356" s="321"/>
      <c r="D356" s="315"/>
      <c r="E356" s="317"/>
      <c r="F356" s="320"/>
      <c r="G356" s="320"/>
      <c r="H356" s="315"/>
    </row>
    <row r="357" spans="1:10">
      <c r="A357" s="315"/>
      <c r="B357" s="315"/>
      <c r="C357" s="315"/>
      <c r="D357" s="315"/>
      <c r="E357" s="315"/>
      <c r="F357" s="316"/>
      <c r="G357" s="316"/>
      <c r="H357" s="315"/>
    </row>
    <row r="358" spans="1:10">
      <c r="A358" s="315"/>
      <c r="B358" s="315"/>
      <c r="C358" s="315"/>
      <c r="D358" s="315"/>
      <c r="E358" s="315"/>
      <c r="F358" s="316"/>
      <c r="G358" s="316"/>
      <c r="H358" s="315"/>
    </row>
    <row r="359" spans="1:10">
      <c r="A359" s="317"/>
      <c r="B359" s="315"/>
      <c r="C359" s="315"/>
      <c r="D359" s="315"/>
      <c r="E359" s="317"/>
      <c r="F359" s="318"/>
      <c r="G359" s="319"/>
      <c r="H359" s="315"/>
    </row>
    <row r="360" spans="1:10">
      <c r="A360" s="315"/>
      <c r="B360" s="315"/>
      <c r="C360" s="315"/>
      <c r="D360" s="315"/>
      <c r="E360" s="315"/>
      <c r="F360" s="315"/>
      <c r="G360" s="315"/>
      <c r="H360" s="315"/>
    </row>
    <row r="361" spans="1:10">
      <c r="D361" s="322"/>
      <c r="E361" s="315"/>
      <c r="F361" s="320"/>
      <c r="G361" s="326"/>
      <c r="H361" s="315"/>
      <c r="J361" s="315"/>
    </row>
    <row r="362" spans="1:10">
      <c r="A362" s="315"/>
      <c r="B362" s="315"/>
      <c r="C362" s="343"/>
      <c r="D362" s="325"/>
      <c r="E362" s="317"/>
      <c r="F362" s="316"/>
      <c r="G362" s="316"/>
      <c r="H362" s="321"/>
      <c r="J362" s="321"/>
    </row>
    <row r="363" spans="1:10">
      <c r="D363" s="315"/>
      <c r="E363" s="315"/>
      <c r="F363" s="320"/>
      <c r="G363" s="320"/>
      <c r="H363" s="315"/>
      <c r="J363" s="315"/>
    </row>
    <row r="364" spans="1:10">
      <c r="A364" s="317"/>
      <c r="B364" s="329"/>
      <c r="C364" s="315"/>
      <c r="D364" s="315"/>
      <c r="E364" s="315"/>
      <c r="F364" s="316"/>
      <c r="G364" s="316"/>
      <c r="H364" s="315"/>
      <c r="J364" s="315"/>
    </row>
    <row r="365" spans="1:10">
      <c r="D365" s="315"/>
      <c r="E365" s="315"/>
      <c r="F365" s="320"/>
      <c r="G365" s="326"/>
      <c r="H365" s="315"/>
      <c r="J365" s="315"/>
    </row>
    <row r="366" spans="1:10">
      <c r="A366" s="315"/>
      <c r="B366" s="329"/>
      <c r="C366" s="315"/>
      <c r="D366" s="315"/>
      <c r="E366" s="315"/>
      <c r="F366" s="316"/>
      <c r="G366" s="316"/>
      <c r="H366" s="315"/>
      <c r="J366" s="315"/>
    </row>
    <row r="367" spans="1:10">
      <c r="D367" s="322"/>
      <c r="E367" s="315"/>
      <c r="F367" s="320"/>
      <c r="G367" s="326"/>
    </row>
    <row r="368" spans="1:10" ht="14.25" customHeight="1">
      <c r="A368" s="315"/>
      <c r="B368" s="329"/>
      <c r="C368" s="315"/>
      <c r="D368" s="325"/>
      <c r="E368" s="317"/>
      <c r="F368" s="316"/>
      <c r="G368" s="316"/>
      <c r="H368" s="321"/>
      <c r="J368" s="321"/>
    </row>
    <row r="369" spans="1:10">
      <c r="D369" s="322"/>
      <c r="E369" s="315"/>
      <c r="F369" s="320"/>
      <c r="G369" s="326"/>
    </row>
    <row r="370" spans="1:10">
      <c r="A370" s="333"/>
      <c r="B370" s="315"/>
      <c r="C370" s="332"/>
      <c r="D370" s="325"/>
      <c r="E370" s="317"/>
      <c r="F370" s="316"/>
      <c r="G370" s="316"/>
      <c r="H370" s="321"/>
      <c r="J370" s="321"/>
    </row>
    <row r="371" spans="1:10">
      <c r="D371" s="315"/>
      <c r="E371" s="315"/>
      <c r="F371" s="320"/>
      <c r="G371" s="320"/>
      <c r="H371" s="315"/>
      <c r="J371" s="315"/>
    </row>
    <row r="372" spans="1:10">
      <c r="A372" s="315"/>
      <c r="B372" s="329"/>
      <c r="C372" s="315"/>
      <c r="D372" s="315"/>
      <c r="E372" s="315"/>
      <c r="F372" s="320"/>
      <c r="G372" s="320"/>
      <c r="H372" s="315"/>
      <c r="J372" s="315"/>
    </row>
    <row r="373" spans="1:10">
      <c r="D373" s="315"/>
      <c r="E373" s="315"/>
      <c r="F373" s="320"/>
      <c r="G373" s="320"/>
      <c r="H373" s="315"/>
      <c r="J373" s="315"/>
    </row>
    <row r="374" spans="1:10">
      <c r="A374" s="315"/>
      <c r="B374" s="315"/>
      <c r="C374" s="315"/>
      <c r="D374" s="315"/>
      <c r="E374" s="315"/>
      <c r="F374" s="320"/>
      <c r="G374" s="320"/>
      <c r="H374" s="315"/>
      <c r="J374" s="315"/>
    </row>
    <row r="375" spans="1:10">
      <c r="D375" s="322"/>
      <c r="E375" s="315"/>
      <c r="F375" s="320"/>
      <c r="G375" s="326"/>
    </row>
    <row r="376" spans="1:10">
      <c r="A376" s="333"/>
      <c r="B376" s="344"/>
      <c r="C376" s="332"/>
      <c r="D376" s="325"/>
      <c r="E376" s="317"/>
      <c r="F376" s="316"/>
      <c r="G376" s="316"/>
      <c r="H376" s="321"/>
      <c r="J376" s="321"/>
    </row>
    <row r="377" spans="1:10">
      <c r="A377" s="315"/>
      <c r="B377" s="317"/>
      <c r="C377" s="315"/>
      <c r="D377" s="315"/>
      <c r="E377" s="317"/>
      <c r="F377" s="320"/>
      <c r="G377" s="326"/>
      <c r="H377" s="315"/>
      <c r="J377" s="315"/>
    </row>
    <row r="378" spans="1:10">
      <c r="A378" s="317"/>
      <c r="B378" s="317"/>
      <c r="C378" s="315"/>
      <c r="D378" s="315"/>
      <c r="E378" s="317"/>
      <c r="F378" s="320"/>
      <c r="G378" s="320"/>
      <c r="H378" s="315"/>
      <c r="J378" s="315"/>
    </row>
    <row r="379" spans="1:10">
      <c r="A379" s="315"/>
      <c r="D379" s="315"/>
      <c r="E379" s="315"/>
      <c r="F379" s="320"/>
      <c r="G379" s="320"/>
      <c r="H379" s="315"/>
      <c r="J379" s="315"/>
    </row>
    <row r="380" spans="1:10">
      <c r="A380" s="334"/>
      <c r="B380" s="315"/>
      <c r="C380" s="332"/>
      <c r="D380" s="325"/>
      <c r="E380" s="317"/>
      <c r="F380" s="320"/>
      <c r="G380" s="320"/>
      <c r="H380" s="315"/>
      <c r="J380" s="315"/>
    </row>
    <row r="381" spans="1:10">
      <c r="A381" s="345"/>
      <c r="B381" s="315"/>
      <c r="C381" s="315"/>
      <c r="D381" s="322"/>
      <c r="E381" s="317"/>
      <c r="F381" s="320"/>
      <c r="G381" s="326"/>
    </row>
    <row r="382" spans="1:10">
      <c r="A382" s="333"/>
      <c r="B382" s="315"/>
      <c r="C382" s="332"/>
      <c r="D382" s="325"/>
      <c r="E382" s="317"/>
      <c r="F382" s="316"/>
      <c r="G382" s="316"/>
      <c r="H382" s="321"/>
      <c r="J382" s="321"/>
    </row>
    <row r="383" spans="1:10">
      <c r="D383" s="322"/>
      <c r="E383" s="315"/>
      <c r="F383" s="320"/>
      <c r="G383" s="326"/>
    </row>
    <row r="384" spans="1:10">
      <c r="A384" s="317"/>
      <c r="B384" s="315"/>
      <c r="C384" s="332"/>
      <c r="D384" s="325"/>
      <c r="E384" s="317"/>
      <c r="F384" s="316"/>
      <c r="G384" s="316"/>
      <c r="H384" s="321"/>
      <c r="J384" s="321"/>
    </row>
    <row r="385" spans="1:10">
      <c r="D385" s="322"/>
      <c r="E385" s="315"/>
      <c r="F385" s="320"/>
      <c r="G385" s="326"/>
      <c r="H385" s="327"/>
    </row>
    <row r="386" spans="1:10">
      <c r="A386" s="333"/>
      <c r="B386" s="315"/>
      <c r="C386" s="332"/>
      <c r="D386" s="325"/>
      <c r="E386" s="317"/>
      <c r="F386" s="316"/>
      <c r="G386" s="316"/>
      <c r="H386" s="321"/>
      <c r="J386" s="321"/>
    </row>
    <row r="387" spans="1:10">
      <c r="D387" s="322"/>
      <c r="E387" s="315"/>
      <c r="F387" s="320"/>
      <c r="G387" s="326"/>
      <c r="H387" s="327"/>
    </row>
    <row r="388" spans="1:10">
      <c r="A388" s="333"/>
      <c r="B388" s="315"/>
      <c r="C388" s="332"/>
      <c r="D388" s="325"/>
      <c r="E388" s="317"/>
      <c r="F388" s="316"/>
      <c r="G388" s="316"/>
      <c r="H388" s="321"/>
      <c r="J388" s="321"/>
    </row>
    <row r="389" spans="1:10">
      <c r="D389" s="322"/>
      <c r="E389" s="315"/>
      <c r="F389" s="320"/>
      <c r="G389" s="326"/>
    </row>
    <row r="390" spans="1:10">
      <c r="A390" s="333"/>
      <c r="B390" s="315"/>
      <c r="C390" s="332"/>
      <c r="D390" s="325"/>
      <c r="E390" s="317"/>
      <c r="F390" s="316"/>
      <c r="G390" s="316"/>
      <c r="H390" s="321"/>
      <c r="J390" s="321"/>
    </row>
    <row r="391" spans="1:10">
      <c r="D391" s="322"/>
      <c r="E391" s="317"/>
      <c r="F391" s="320"/>
      <c r="G391" s="326"/>
      <c r="H391" s="315"/>
      <c r="J391" s="315"/>
    </row>
    <row r="392" spans="1:10">
      <c r="A392" s="333"/>
      <c r="B392" s="315"/>
      <c r="C392" s="332"/>
      <c r="D392" s="325"/>
      <c r="E392" s="317"/>
      <c r="F392" s="316"/>
      <c r="G392" s="316"/>
      <c r="H392" s="321"/>
      <c r="J392" s="321"/>
    </row>
    <row r="393" spans="1:10">
      <c r="A393" s="315"/>
      <c r="B393" s="315"/>
      <c r="C393" s="315"/>
      <c r="D393" s="315"/>
      <c r="E393" s="315"/>
      <c r="F393" s="316"/>
      <c r="G393" s="316"/>
      <c r="H393" s="315"/>
    </row>
    <row r="394" spans="1:10">
      <c r="A394" s="315"/>
      <c r="B394" s="315"/>
      <c r="C394" s="315"/>
      <c r="D394" s="315"/>
      <c r="E394" s="315"/>
      <c r="F394" s="316"/>
      <c r="G394" s="316"/>
      <c r="H394" s="315"/>
    </row>
    <row r="395" spans="1:10">
      <c r="A395" s="317"/>
      <c r="B395" s="315"/>
      <c r="C395" s="315"/>
      <c r="D395" s="322"/>
      <c r="E395" s="317"/>
      <c r="F395" s="318"/>
      <c r="G395" s="326"/>
      <c r="H395" s="315"/>
      <c r="J395" s="315"/>
    </row>
    <row r="396" spans="1:10">
      <c r="A396" s="346"/>
      <c r="B396" s="315"/>
      <c r="C396" s="332"/>
      <c r="D396" s="325"/>
      <c r="E396" s="317"/>
      <c r="F396" s="316"/>
      <c r="G396" s="316"/>
      <c r="H396" s="321"/>
      <c r="J396" s="321"/>
    </row>
    <row r="397" spans="1:10">
      <c r="D397" s="322"/>
      <c r="E397" s="315"/>
      <c r="F397" s="320"/>
      <c r="G397" s="326"/>
    </row>
    <row r="398" spans="1:10">
      <c r="A398" s="333"/>
      <c r="B398" s="315"/>
      <c r="C398" s="332"/>
      <c r="D398" s="325"/>
      <c r="E398" s="317"/>
      <c r="F398" s="316"/>
      <c r="G398" s="316"/>
      <c r="H398" s="321"/>
      <c r="J398" s="321"/>
    </row>
    <row r="399" spans="1:10">
      <c r="D399" s="322"/>
      <c r="E399" s="315"/>
      <c r="F399" s="320"/>
      <c r="G399" s="326"/>
    </row>
    <row r="400" spans="1:10">
      <c r="A400" s="333"/>
      <c r="B400" s="315"/>
      <c r="C400" s="332"/>
      <c r="D400" s="325"/>
      <c r="E400" s="317"/>
      <c r="F400" s="316"/>
      <c r="G400" s="316"/>
      <c r="H400" s="321"/>
      <c r="J400" s="321"/>
    </row>
    <row r="401" spans="1:10">
      <c r="D401" s="322"/>
      <c r="E401" s="315"/>
      <c r="F401" s="320"/>
      <c r="G401" s="326"/>
    </row>
    <row r="402" spans="1:10">
      <c r="A402" s="333"/>
      <c r="B402" s="315"/>
      <c r="C402" s="332"/>
      <c r="D402" s="325"/>
      <c r="E402" s="317"/>
      <c r="F402" s="316"/>
      <c r="G402" s="316"/>
      <c r="H402" s="321"/>
      <c r="J402" s="321"/>
    </row>
    <row r="403" spans="1:10">
      <c r="D403" s="322"/>
      <c r="E403" s="315"/>
      <c r="F403" s="320"/>
      <c r="G403" s="326"/>
    </row>
    <row r="404" spans="1:10">
      <c r="A404" s="333"/>
      <c r="B404" s="315"/>
      <c r="C404" s="332"/>
      <c r="D404" s="325"/>
      <c r="E404" s="317"/>
      <c r="F404" s="316"/>
      <c r="G404" s="316"/>
      <c r="H404" s="321"/>
      <c r="J404" s="321"/>
    </row>
    <row r="405" spans="1:10">
      <c r="B405" s="315"/>
      <c r="C405" s="315"/>
      <c r="D405" s="315"/>
      <c r="E405" s="315"/>
      <c r="F405" s="316"/>
      <c r="G405" s="316"/>
      <c r="H405" s="315"/>
      <c r="J405" s="315"/>
    </row>
    <row r="406" spans="1:10">
      <c r="B406" s="315"/>
      <c r="C406" s="315"/>
      <c r="D406" s="315"/>
      <c r="E406" s="317"/>
      <c r="F406" s="316"/>
      <c r="G406" s="316"/>
      <c r="H406" s="315"/>
      <c r="J406" s="315"/>
    </row>
    <row r="407" spans="1:10">
      <c r="A407" s="315"/>
      <c r="B407" s="315"/>
      <c r="C407" s="315"/>
      <c r="D407" s="315"/>
      <c r="E407" s="315"/>
      <c r="F407" s="320"/>
      <c r="G407" s="320"/>
      <c r="H407" s="315"/>
      <c r="J407" s="315"/>
    </row>
    <row r="408" spans="1:10">
      <c r="A408" s="315"/>
      <c r="B408" s="315"/>
      <c r="C408" s="315"/>
      <c r="D408" s="315"/>
      <c r="E408" s="317"/>
      <c r="F408" s="320"/>
      <c r="G408" s="320"/>
      <c r="H408" s="315"/>
      <c r="J408" s="315"/>
    </row>
    <row r="409" spans="1:10">
      <c r="A409" s="315"/>
      <c r="B409" s="315"/>
      <c r="C409" s="315"/>
      <c r="D409" s="315"/>
      <c r="E409" s="315"/>
      <c r="F409" s="320"/>
      <c r="G409" s="326"/>
      <c r="H409" s="327"/>
      <c r="J409" s="315"/>
    </row>
    <row r="410" spans="1:10">
      <c r="A410" s="315"/>
      <c r="B410" s="315"/>
      <c r="C410" s="315"/>
      <c r="D410" s="315"/>
      <c r="E410" s="317"/>
      <c r="F410" s="320"/>
      <c r="G410" s="320"/>
      <c r="H410" s="327"/>
      <c r="J410" s="315"/>
    </row>
    <row r="411" spans="1:10">
      <c r="A411" s="315"/>
      <c r="B411" s="315"/>
      <c r="C411" s="315"/>
      <c r="D411" s="315"/>
      <c r="E411" s="315"/>
      <c r="F411" s="320"/>
      <c r="G411" s="320"/>
      <c r="H411" s="315"/>
      <c r="J411" s="315"/>
    </row>
    <row r="412" spans="1:10">
      <c r="A412" s="315"/>
      <c r="B412" s="315"/>
      <c r="C412" s="315"/>
      <c r="D412" s="315"/>
      <c r="E412" s="317"/>
      <c r="F412" s="320"/>
      <c r="G412" s="320"/>
      <c r="H412" s="315"/>
      <c r="J412" s="315"/>
    </row>
    <row r="413" spans="1:10">
      <c r="A413" s="315"/>
      <c r="B413" s="315"/>
      <c r="C413" s="315"/>
      <c r="D413" s="315"/>
      <c r="E413" s="315"/>
      <c r="F413" s="320"/>
      <c r="G413" s="320"/>
      <c r="H413" s="315"/>
      <c r="J413" s="315"/>
    </row>
    <row r="414" spans="1:10">
      <c r="A414" s="334"/>
      <c r="B414" s="315"/>
      <c r="C414" s="347"/>
      <c r="D414" s="315"/>
      <c r="E414" s="317"/>
      <c r="F414" s="320"/>
      <c r="G414" s="320"/>
      <c r="H414" s="315"/>
      <c r="J414" s="315"/>
    </row>
    <row r="415" spans="1:10">
      <c r="A415" s="345"/>
      <c r="B415" s="315"/>
      <c r="C415" s="315"/>
      <c r="D415" s="322"/>
      <c r="E415" s="317"/>
      <c r="F415" s="320"/>
      <c r="G415" s="326"/>
      <c r="H415" s="315"/>
      <c r="J415" s="315"/>
    </row>
    <row r="416" spans="1:10" ht="14.25" customHeight="1">
      <c r="A416" s="333"/>
      <c r="B416" s="348"/>
      <c r="C416" s="349"/>
      <c r="D416" s="325"/>
      <c r="E416" s="317"/>
      <c r="F416" s="316"/>
      <c r="G416" s="316"/>
      <c r="H416" s="321"/>
      <c r="J416" s="321"/>
    </row>
    <row r="417" spans="1:10" ht="14.25" customHeight="1">
      <c r="A417" s="317"/>
      <c r="D417" s="322"/>
      <c r="E417" s="315"/>
      <c r="F417" s="320"/>
      <c r="G417" s="326"/>
    </row>
    <row r="418" spans="1:10" ht="14.25" customHeight="1">
      <c r="A418" s="317"/>
      <c r="B418" s="315"/>
      <c r="C418" s="349"/>
      <c r="D418" s="325"/>
      <c r="E418" s="317"/>
      <c r="F418" s="316"/>
      <c r="G418" s="316"/>
      <c r="H418" s="321"/>
      <c r="J418" s="321"/>
    </row>
    <row r="419" spans="1:10" ht="14.25" customHeight="1">
      <c r="A419" s="317"/>
      <c r="D419" s="322"/>
      <c r="E419" s="315"/>
      <c r="F419" s="320"/>
      <c r="G419" s="326"/>
    </row>
    <row r="420" spans="1:10" ht="14.25" customHeight="1">
      <c r="A420" s="317"/>
      <c r="B420" s="315"/>
      <c r="C420" s="349"/>
      <c r="D420" s="325"/>
      <c r="E420" s="317"/>
      <c r="F420" s="316"/>
      <c r="G420" s="316"/>
      <c r="H420" s="321"/>
      <c r="J420" s="321"/>
    </row>
    <row r="421" spans="1:10" ht="14.25" customHeight="1">
      <c r="A421" s="317"/>
      <c r="D421" s="322"/>
      <c r="E421" s="315"/>
      <c r="F421" s="320"/>
      <c r="G421" s="326"/>
    </row>
    <row r="422" spans="1:10" ht="14.25" customHeight="1">
      <c r="A422" s="317"/>
      <c r="B422" s="315"/>
      <c r="C422" s="349"/>
      <c r="D422" s="325"/>
      <c r="E422" s="317"/>
      <c r="F422" s="316"/>
      <c r="G422" s="316"/>
      <c r="H422" s="321"/>
      <c r="J422" s="321"/>
    </row>
    <row r="423" spans="1:10">
      <c r="A423" s="315"/>
      <c r="D423" s="322"/>
      <c r="E423" s="315"/>
      <c r="F423" s="320"/>
      <c r="G423" s="326"/>
    </row>
    <row r="424" spans="1:10" ht="14.25" customHeight="1">
      <c r="A424" s="315"/>
      <c r="B424" s="315"/>
      <c r="C424" s="349"/>
      <c r="D424" s="325"/>
      <c r="E424" s="317"/>
      <c r="F424" s="316"/>
      <c r="G424" s="316"/>
      <c r="H424" s="321"/>
      <c r="J424" s="321"/>
    </row>
    <row r="425" spans="1:10">
      <c r="A425" s="315"/>
      <c r="D425" s="322"/>
      <c r="E425" s="315"/>
      <c r="F425" s="320"/>
      <c r="G425" s="326"/>
    </row>
    <row r="426" spans="1:10">
      <c r="A426" s="315"/>
      <c r="B426" s="315"/>
      <c r="C426" s="349"/>
      <c r="D426" s="325"/>
      <c r="E426" s="317"/>
      <c r="F426" s="316"/>
      <c r="G426" s="316"/>
      <c r="H426" s="321"/>
      <c r="J426" s="321"/>
    </row>
    <row r="427" spans="1:10">
      <c r="A427" s="315"/>
      <c r="D427" s="322"/>
      <c r="E427" s="315"/>
      <c r="F427" s="320"/>
      <c r="G427" s="326"/>
    </row>
    <row r="428" spans="1:10">
      <c r="A428" s="315"/>
      <c r="B428" s="315"/>
      <c r="C428" s="349"/>
      <c r="D428" s="325"/>
      <c r="E428" s="317"/>
      <c r="F428" s="316"/>
      <c r="G428" s="316"/>
      <c r="H428" s="321"/>
      <c r="J428" s="321"/>
    </row>
    <row r="429" spans="1:10">
      <c r="A429" s="315"/>
      <c r="B429" s="315"/>
      <c r="C429" s="315"/>
      <c r="D429" s="315"/>
      <c r="E429" s="315"/>
      <c r="F429" s="316"/>
      <c r="G429" s="316"/>
      <c r="H429" s="315"/>
    </row>
    <row r="430" spans="1:10">
      <c r="A430" s="315"/>
      <c r="B430" s="315"/>
      <c r="C430" s="315"/>
      <c r="D430" s="315"/>
      <c r="E430" s="315"/>
      <c r="F430" s="316"/>
      <c r="G430" s="316"/>
      <c r="H430" s="315"/>
    </row>
    <row r="431" spans="1:10">
      <c r="A431" s="317"/>
      <c r="B431" s="315"/>
      <c r="C431" s="315"/>
      <c r="D431" s="322"/>
      <c r="E431" s="317"/>
      <c r="F431" s="318"/>
      <c r="G431" s="326"/>
      <c r="H431" s="315"/>
      <c r="J431" s="315"/>
    </row>
    <row r="432" spans="1:10" ht="14.25" customHeight="1">
      <c r="A432" s="333"/>
      <c r="B432" s="329"/>
      <c r="C432" s="349"/>
      <c r="D432" s="325"/>
      <c r="E432" s="317"/>
      <c r="F432" s="316"/>
      <c r="G432" s="316"/>
      <c r="H432" s="321"/>
      <c r="J432" s="321"/>
    </row>
    <row r="433" spans="1:10">
      <c r="A433" s="317"/>
      <c r="D433" s="322"/>
      <c r="E433" s="315"/>
      <c r="F433" s="320"/>
      <c r="G433" s="326"/>
    </row>
    <row r="434" spans="1:10" ht="14.25" customHeight="1">
      <c r="A434" s="317"/>
      <c r="B434" s="315"/>
      <c r="C434" s="349"/>
      <c r="D434" s="325"/>
      <c r="E434" s="317"/>
      <c r="F434" s="316"/>
      <c r="G434" s="316"/>
      <c r="H434" s="321"/>
      <c r="J434" s="321"/>
    </row>
    <row r="435" spans="1:10">
      <c r="A435" s="317"/>
      <c r="D435" s="322"/>
      <c r="E435" s="315"/>
      <c r="F435" s="320"/>
      <c r="G435" s="326"/>
    </row>
    <row r="436" spans="1:10" ht="14.25" customHeight="1">
      <c r="A436" s="315"/>
      <c r="B436" s="315"/>
      <c r="C436" s="349"/>
      <c r="D436" s="325"/>
      <c r="E436" s="317"/>
      <c r="F436" s="316"/>
      <c r="G436" s="316"/>
      <c r="H436" s="321"/>
      <c r="J436" s="321"/>
    </row>
    <row r="437" spans="1:10">
      <c r="A437" s="317"/>
      <c r="D437" s="322"/>
      <c r="E437" s="315"/>
      <c r="F437" s="320"/>
      <c r="G437" s="326"/>
    </row>
    <row r="438" spans="1:10" ht="14.25" customHeight="1">
      <c r="A438" s="317"/>
      <c r="B438" s="315"/>
      <c r="C438" s="349"/>
      <c r="D438" s="325"/>
      <c r="E438" s="317"/>
      <c r="F438" s="316"/>
      <c r="G438" s="316"/>
      <c r="H438" s="321"/>
      <c r="J438" s="321"/>
    </row>
    <row r="439" spans="1:10">
      <c r="A439" s="317"/>
      <c r="D439" s="322"/>
      <c r="E439" s="315"/>
      <c r="F439" s="320"/>
      <c r="G439" s="326"/>
    </row>
    <row r="440" spans="1:10" ht="14.25" customHeight="1">
      <c r="A440" s="317"/>
      <c r="B440" s="315"/>
      <c r="C440" s="349"/>
      <c r="D440" s="325"/>
      <c r="E440" s="317"/>
      <c r="F440" s="316"/>
      <c r="G440" s="316"/>
      <c r="H440" s="321"/>
      <c r="J440" s="321"/>
    </row>
    <row r="441" spans="1:10">
      <c r="A441" s="315"/>
      <c r="D441" s="322"/>
      <c r="E441" s="315"/>
      <c r="F441" s="320"/>
      <c r="G441" s="326"/>
    </row>
    <row r="442" spans="1:10">
      <c r="A442" s="315"/>
      <c r="B442" s="315"/>
      <c r="C442" s="349"/>
      <c r="D442" s="325"/>
      <c r="E442" s="317"/>
      <c r="F442" s="316"/>
      <c r="G442" s="316"/>
      <c r="H442" s="321"/>
      <c r="J442" s="321"/>
    </row>
    <row r="443" spans="1:10">
      <c r="A443" s="315"/>
      <c r="D443" s="322"/>
      <c r="E443" s="315"/>
      <c r="F443" s="320"/>
      <c r="G443" s="326"/>
    </row>
    <row r="444" spans="1:10" ht="14.25" customHeight="1">
      <c r="A444" s="315"/>
      <c r="B444" s="315"/>
      <c r="C444" s="349"/>
      <c r="D444" s="325"/>
      <c r="E444" s="317"/>
      <c r="F444" s="316"/>
      <c r="G444" s="316"/>
      <c r="H444" s="321"/>
      <c r="J444" s="321"/>
    </row>
    <row r="445" spans="1:10">
      <c r="A445" s="315"/>
      <c r="D445" s="322"/>
      <c r="E445" s="315"/>
      <c r="F445" s="320"/>
      <c r="G445" s="326"/>
    </row>
    <row r="446" spans="1:10" ht="14.25" customHeight="1">
      <c r="A446" s="315"/>
      <c r="B446" s="315"/>
      <c r="C446" s="349"/>
      <c r="D446" s="325"/>
      <c r="E446" s="317"/>
      <c r="F446" s="316"/>
      <c r="G446" s="316"/>
      <c r="H446" s="321"/>
      <c r="J446" s="321"/>
    </row>
    <row r="447" spans="1:10">
      <c r="A447" s="315"/>
      <c r="D447" s="322"/>
      <c r="E447" s="315"/>
      <c r="F447" s="320"/>
      <c r="G447" s="326"/>
    </row>
    <row r="448" spans="1:10" ht="14.25" customHeight="1">
      <c r="A448" s="315"/>
      <c r="B448" s="315"/>
      <c r="C448" s="349"/>
      <c r="D448" s="325"/>
      <c r="E448" s="317"/>
      <c r="F448" s="316"/>
      <c r="G448" s="316"/>
      <c r="H448" s="321"/>
      <c r="J448" s="321"/>
    </row>
    <row r="449" spans="1:10">
      <c r="A449" s="315"/>
      <c r="D449" s="315"/>
      <c r="E449" s="315"/>
      <c r="F449" s="320"/>
      <c r="G449" s="320"/>
      <c r="H449" s="315"/>
      <c r="J449" s="315"/>
    </row>
    <row r="450" spans="1:10">
      <c r="A450" s="315"/>
      <c r="B450" s="315"/>
      <c r="C450" s="315"/>
      <c r="D450" s="315"/>
      <c r="E450" s="317"/>
      <c r="F450" s="320"/>
      <c r="G450" s="320"/>
      <c r="H450" s="315"/>
      <c r="J450" s="315"/>
    </row>
    <row r="451" spans="1:10">
      <c r="A451" s="315"/>
      <c r="D451" s="322"/>
      <c r="E451" s="315"/>
      <c r="F451" s="320"/>
      <c r="G451" s="326"/>
      <c r="H451" s="315"/>
      <c r="J451" s="315"/>
    </row>
    <row r="452" spans="1:10" ht="14.25" customHeight="1">
      <c r="A452" s="333"/>
      <c r="B452" s="329"/>
      <c r="C452" s="341"/>
      <c r="D452" s="325"/>
      <c r="E452" s="317"/>
      <c r="F452" s="316"/>
      <c r="G452" s="316"/>
      <c r="H452" s="321"/>
      <c r="J452" s="321"/>
    </row>
    <row r="453" spans="1:10">
      <c r="A453" s="317"/>
      <c r="D453" s="322"/>
      <c r="E453" s="315"/>
      <c r="F453" s="320"/>
      <c r="G453" s="326"/>
    </row>
    <row r="454" spans="1:10" ht="14.25" customHeight="1">
      <c r="A454" s="317"/>
      <c r="B454" s="315"/>
      <c r="C454" s="341"/>
      <c r="D454" s="325"/>
      <c r="E454" s="317"/>
      <c r="F454" s="316"/>
      <c r="G454" s="316"/>
      <c r="H454" s="321"/>
      <c r="J454" s="321"/>
    </row>
    <row r="455" spans="1:10">
      <c r="A455" s="317"/>
      <c r="D455" s="322"/>
      <c r="E455" s="315"/>
      <c r="F455" s="320"/>
      <c r="G455" s="326"/>
    </row>
    <row r="456" spans="1:10" ht="14.25" customHeight="1">
      <c r="A456" s="317"/>
      <c r="B456" s="315"/>
      <c r="C456" s="341"/>
      <c r="D456" s="325"/>
      <c r="E456" s="317"/>
      <c r="F456" s="316"/>
      <c r="G456" s="316"/>
      <c r="H456" s="321"/>
      <c r="J456" s="321"/>
    </row>
    <row r="457" spans="1:10">
      <c r="A457" s="317"/>
      <c r="D457" s="322"/>
      <c r="E457" s="315"/>
      <c r="F457" s="320"/>
      <c r="G457" s="326"/>
    </row>
    <row r="458" spans="1:10" ht="14.25" customHeight="1">
      <c r="A458" s="317"/>
      <c r="B458" s="315"/>
      <c r="C458" s="341"/>
      <c r="D458" s="325"/>
      <c r="E458" s="317"/>
      <c r="F458" s="316"/>
      <c r="G458" s="316"/>
      <c r="H458" s="321"/>
      <c r="J458" s="321"/>
    </row>
    <row r="459" spans="1:10">
      <c r="A459" s="315"/>
      <c r="D459" s="322"/>
      <c r="E459" s="315"/>
      <c r="F459" s="320"/>
      <c r="G459" s="326"/>
    </row>
    <row r="460" spans="1:10" ht="14.25" customHeight="1">
      <c r="A460" s="315"/>
      <c r="B460" s="315"/>
      <c r="C460" s="341"/>
      <c r="D460" s="325"/>
      <c r="E460" s="317"/>
      <c r="F460" s="316"/>
      <c r="G460" s="316"/>
      <c r="H460" s="321"/>
      <c r="J460" s="321"/>
    </row>
    <row r="461" spans="1:10">
      <c r="A461" s="315"/>
      <c r="D461" s="322"/>
      <c r="E461" s="315"/>
      <c r="F461" s="320"/>
      <c r="G461" s="326"/>
    </row>
    <row r="462" spans="1:10">
      <c r="A462" s="315"/>
      <c r="B462" s="315"/>
      <c r="C462" s="315"/>
      <c r="D462" s="325"/>
      <c r="E462" s="317"/>
      <c r="F462" s="316"/>
      <c r="G462" s="316"/>
      <c r="H462" s="321"/>
      <c r="J462" s="321"/>
    </row>
    <row r="463" spans="1:10">
      <c r="A463" s="315"/>
      <c r="D463" s="322"/>
      <c r="E463" s="315"/>
      <c r="F463" s="320"/>
      <c r="G463" s="326"/>
    </row>
    <row r="464" spans="1:10" ht="14.25" customHeight="1">
      <c r="A464" s="315"/>
      <c r="B464" s="329"/>
      <c r="C464" s="341"/>
      <c r="D464" s="325"/>
      <c r="E464" s="317"/>
      <c r="F464" s="316"/>
      <c r="G464" s="316"/>
      <c r="H464" s="321"/>
      <c r="J464" s="321"/>
    </row>
    <row r="465" spans="1:10">
      <c r="A465" s="315"/>
      <c r="B465" s="315"/>
      <c r="C465" s="315"/>
      <c r="D465" s="315"/>
      <c r="E465" s="315"/>
      <c r="F465" s="316"/>
      <c r="G465" s="316"/>
      <c r="H465" s="315"/>
    </row>
    <row r="466" spans="1:10">
      <c r="A466" s="315"/>
      <c r="B466" s="315"/>
      <c r="C466" s="315"/>
      <c r="D466" s="315"/>
      <c r="E466" s="315"/>
      <c r="F466" s="316"/>
      <c r="G466" s="316"/>
      <c r="H466" s="315"/>
    </row>
    <row r="467" spans="1:10">
      <c r="A467" s="317"/>
      <c r="B467" s="315"/>
      <c r="C467" s="315"/>
      <c r="D467" s="322"/>
      <c r="E467" s="317"/>
      <c r="F467" s="318"/>
      <c r="G467" s="326"/>
      <c r="H467" s="315"/>
      <c r="J467" s="315"/>
    </row>
    <row r="468" spans="1:10" ht="14.25" customHeight="1">
      <c r="A468" s="315"/>
      <c r="B468" s="315"/>
      <c r="C468" s="341"/>
      <c r="D468" s="325"/>
      <c r="E468" s="317"/>
      <c r="F468" s="316"/>
      <c r="G468" s="316"/>
      <c r="H468" s="321"/>
      <c r="J468" s="321"/>
    </row>
    <row r="469" spans="1:10" ht="14.25" customHeight="1">
      <c r="A469" s="315"/>
      <c r="D469" s="322"/>
      <c r="E469" s="315"/>
      <c r="F469" s="320"/>
      <c r="G469" s="326"/>
    </row>
    <row r="470" spans="1:10" ht="14.25" customHeight="1">
      <c r="A470" s="315"/>
      <c r="B470" s="315"/>
      <c r="C470" s="341"/>
      <c r="D470" s="325"/>
      <c r="E470" s="317"/>
      <c r="F470" s="316"/>
      <c r="G470" s="316"/>
      <c r="H470" s="321"/>
      <c r="J470" s="321"/>
    </row>
    <row r="471" spans="1:10">
      <c r="A471" s="315"/>
      <c r="D471" s="322"/>
      <c r="E471" s="315"/>
      <c r="F471" s="320"/>
      <c r="G471" s="326"/>
    </row>
    <row r="472" spans="1:10">
      <c r="A472" s="315"/>
      <c r="B472" s="315"/>
      <c r="C472" s="315"/>
      <c r="D472" s="325"/>
      <c r="E472" s="317"/>
      <c r="F472" s="316"/>
      <c r="G472" s="316"/>
      <c r="H472" s="321"/>
      <c r="J472" s="321"/>
    </row>
    <row r="473" spans="1:10">
      <c r="A473" s="315"/>
      <c r="D473" s="322"/>
      <c r="E473" s="315"/>
      <c r="F473" s="320"/>
      <c r="G473" s="326"/>
    </row>
    <row r="474" spans="1:10">
      <c r="A474" s="315"/>
      <c r="B474" s="315"/>
      <c r="C474" s="315"/>
      <c r="D474" s="325"/>
      <c r="E474" s="317"/>
      <c r="F474" s="316"/>
      <c r="G474" s="316"/>
      <c r="H474" s="321"/>
      <c r="J474" s="321"/>
    </row>
    <row r="475" spans="1:10">
      <c r="A475" s="315"/>
      <c r="D475" s="315"/>
      <c r="E475" s="315"/>
      <c r="F475" s="320"/>
      <c r="G475" s="320"/>
      <c r="H475" s="315"/>
    </row>
    <row r="476" spans="1:10">
      <c r="A476" s="315"/>
      <c r="B476" s="321"/>
      <c r="C476" s="321"/>
      <c r="D476" s="315"/>
      <c r="E476" s="317"/>
      <c r="F476" s="320"/>
      <c r="G476" s="320"/>
      <c r="H476" s="315"/>
    </row>
    <row r="477" spans="1:10">
      <c r="A477" s="315"/>
      <c r="B477" s="315"/>
      <c r="C477" s="315"/>
      <c r="D477" s="315"/>
      <c r="E477" s="315"/>
      <c r="F477" s="320"/>
      <c r="G477" s="326"/>
      <c r="H477" s="315"/>
    </row>
    <row r="478" spans="1:10">
      <c r="A478" s="315"/>
      <c r="B478" s="315"/>
      <c r="C478" s="321"/>
      <c r="D478" s="315"/>
      <c r="E478" s="317"/>
      <c r="F478" s="320"/>
      <c r="G478" s="320"/>
      <c r="H478" s="315"/>
    </row>
    <row r="479" spans="1:10">
      <c r="A479" s="315"/>
      <c r="D479" s="315"/>
      <c r="E479" s="315"/>
      <c r="F479" s="320"/>
      <c r="G479" s="320"/>
      <c r="H479" s="324"/>
    </row>
    <row r="480" spans="1:10">
      <c r="A480" s="334"/>
      <c r="B480" s="315"/>
      <c r="C480" s="315"/>
      <c r="D480" s="315"/>
      <c r="E480" s="317"/>
      <c r="F480" s="320"/>
      <c r="G480" s="320"/>
      <c r="H480" s="315"/>
    </row>
    <row r="481" spans="1:10">
      <c r="D481" s="315"/>
      <c r="E481" s="315"/>
      <c r="F481" s="320"/>
      <c r="G481" s="320"/>
      <c r="H481" s="315"/>
    </row>
    <row r="482" spans="1:10">
      <c r="A482" s="345"/>
      <c r="B482" s="315"/>
      <c r="C482" s="315"/>
      <c r="D482" s="315"/>
      <c r="E482" s="317"/>
      <c r="F482" s="320"/>
      <c r="G482" s="320"/>
      <c r="H482" s="315"/>
    </row>
    <row r="483" spans="1:10">
      <c r="D483" s="315"/>
      <c r="E483" s="315"/>
      <c r="F483" s="320"/>
      <c r="G483" s="320"/>
      <c r="H483" s="315"/>
    </row>
    <row r="484" spans="1:10">
      <c r="A484" s="317"/>
      <c r="B484" s="315"/>
      <c r="C484" s="315"/>
      <c r="D484" s="315"/>
      <c r="E484" s="317"/>
      <c r="F484" s="320"/>
      <c r="G484" s="320"/>
      <c r="H484" s="315"/>
    </row>
    <row r="485" spans="1:10">
      <c r="D485" s="315"/>
      <c r="E485" s="315"/>
      <c r="F485" s="320"/>
      <c r="G485" s="320"/>
      <c r="H485" s="315"/>
    </row>
    <row r="486" spans="1:10" ht="14.25" customHeight="1">
      <c r="A486" s="317"/>
      <c r="B486" s="329"/>
      <c r="C486" s="341"/>
      <c r="D486" s="315"/>
      <c r="E486" s="317"/>
      <c r="F486" s="320"/>
      <c r="G486" s="320"/>
      <c r="H486" s="315"/>
    </row>
    <row r="487" spans="1:10">
      <c r="D487" s="315"/>
      <c r="E487" s="315"/>
      <c r="F487" s="320"/>
      <c r="G487" s="320"/>
      <c r="H487" s="315"/>
    </row>
    <row r="488" spans="1:10" ht="14.25" customHeight="1">
      <c r="A488" s="317"/>
      <c r="B488" s="315"/>
      <c r="C488" s="349"/>
      <c r="D488" s="315"/>
      <c r="E488" s="317"/>
      <c r="F488" s="320"/>
      <c r="G488" s="320"/>
      <c r="H488" s="315"/>
    </row>
    <row r="489" spans="1:10">
      <c r="D489" s="315"/>
      <c r="E489" s="315"/>
      <c r="F489" s="320"/>
      <c r="G489" s="320"/>
      <c r="H489" s="315"/>
    </row>
    <row r="490" spans="1:10">
      <c r="A490" s="317"/>
      <c r="B490" s="315"/>
      <c r="C490" s="315"/>
      <c r="D490" s="315"/>
      <c r="E490" s="317"/>
      <c r="F490" s="320"/>
      <c r="G490" s="320"/>
      <c r="H490" s="315"/>
    </row>
    <row r="491" spans="1:10">
      <c r="D491" s="315"/>
      <c r="E491" s="315"/>
      <c r="F491" s="320"/>
      <c r="G491" s="320"/>
      <c r="H491" s="315"/>
    </row>
    <row r="492" spans="1:10">
      <c r="A492" s="317"/>
      <c r="B492" s="329"/>
      <c r="C492" s="315"/>
      <c r="D492" s="315"/>
      <c r="E492" s="317"/>
      <c r="F492" s="320"/>
      <c r="G492" s="320"/>
      <c r="H492" s="315"/>
    </row>
    <row r="493" spans="1:10">
      <c r="D493" s="315"/>
      <c r="E493" s="315"/>
      <c r="F493" s="320"/>
      <c r="G493" s="320"/>
      <c r="H493" s="315"/>
    </row>
    <row r="494" spans="1:10">
      <c r="A494" s="317"/>
      <c r="B494" s="315"/>
      <c r="C494" s="315"/>
      <c r="D494" s="315"/>
      <c r="E494" s="317"/>
      <c r="F494" s="320"/>
      <c r="G494" s="320"/>
      <c r="H494" s="315"/>
    </row>
    <row r="495" spans="1:10">
      <c r="D495" s="322"/>
      <c r="E495" s="315"/>
      <c r="F495" s="320"/>
      <c r="G495" s="326"/>
      <c r="H495" s="315"/>
      <c r="J495" s="315"/>
    </row>
    <row r="496" spans="1:10" ht="14.25" customHeight="1">
      <c r="A496" s="333"/>
      <c r="B496" s="315"/>
      <c r="C496" s="341"/>
      <c r="D496" s="325"/>
      <c r="E496" s="317"/>
      <c r="F496" s="316"/>
      <c r="G496" s="316"/>
      <c r="H496" s="321"/>
      <c r="J496" s="321"/>
    </row>
    <row r="497" spans="1:10">
      <c r="A497" s="317"/>
      <c r="D497" s="322"/>
      <c r="E497" s="315"/>
      <c r="F497" s="320"/>
      <c r="G497" s="326"/>
    </row>
    <row r="498" spans="1:10" ht="14.25" customHeight="1">
      <c r="A498" s="315"/>
      <c r="B498" s="315"/>
      <c r="C498" s="315"/>
      <c r="D498" s="325"/>
      <c r="E498" s="317"/>
      <c r="F498" s="316"/>
      <c r="G498" s="316"/>
      <c r="H498" s="321"/>
      <c r="J498" s="321"/>
    </row>
    <row r="499" spans="1:10">
      <c r="D499" s="315"/>
      <c r="E499" s="315"/>
      <c r="F499" s="320"/>
      <c r="G499" s="326"/>
      <c r="H499" s="315"/>
    </row>
    <row r="500" spans="1:10">
      <c r="B500" s="315"/>
      <c r="D500" s="315"/>
      <c r="E500" s="315"/>
      <c r="F500" s="320"/>
      <c r="G500" s="320"/>
      <c r="H500" s="315"/>
    </row>
    <row r="501" spans="1:10">
      <c r="A501" s="315"/>
      <c r="B501" s="315"/>
      <c r="C501" s="315"/>
      <c r="D501" s="315"/>
      <c r="E501" s="315"/>
      <c r="F501" s="316"/>
      <c r="G501" s="316"/>
      <c r="H501" s="315"/>
    </row>
    <row r="502" spans="1:10">
      <c r="A502" s="315"/>
      <c r="B502" s="315"/>
      <c r="C502" s="315"/>
      <c r="D502" s="315"/>
      <c r="E502" s="315"/>
      <c r="F502" s="316"/>
      <c r="G502" s="316"/>
      <c r="H502" s="315"/>
    </row>
    <row r="503" spans="1:10">
      <c r="A503" s="317"/>
      <c r="B503" s="315"/>
      <c r="C503" s="315"/>
      <c r="D503" s="315"/>
      <c r="E503" s="317"/>
      <c r="F503" s="318"/>
      <c r="G503" s="319"/>
      <c r="H503" s="315"/>
    </row>
    <row r="504" spans="1:10">
      <c r="A504" s="334"/>
      <c r="B504" s="315"/>
      <c r="C504" s="315"/>
      <c r="D504" s="315"/>
      <c r="E504" s="317"/>
      <c r="F504" s="315"/>
      <c r="G504" s="315"/>
      <c r="H504" s="315"/>
    </row>
    <row r="505" spans="1:10">
      <c r="D505" s="315"/>
      <c r="E505" s="315"/>
      <c r="F505" s="320"/>
      <c r="G505" s="320"/>
      <c r="H505" s="315"/>
    </row>
    <row r="506" spans="1:10">
      <c r="A506" s="345"/>
      <c r="B506" s="315"/>
      <c r="C506" s="315"/>
      <c r="D506" s="315"/>
      <c r="E506" s="317"/>
      <c r="F506" s="316"/>
      <c r="G506" s="316"/>
      <c r="H506" s="315"/>
    </row>
    <row r="507" spans="1:10">
      <c r="D507" s="315"/>
      <c r="E507" s="315"/>
      <c r="F507" s="320"/>
      <c r="G507" s="320"/>
      <c r="H507" s="324"/>
    </row>
    <row r="508" spans="1:10">
      <c r="A508" s="317"/>
      <c r="B508" s="315"/>
      <c r="C508" s="315"/>
      <c r="D508" s="315"/>
      <c r="E508" s="317"/>
      <c r="F508" s="316"/>
      <c r="G508" s="316"/>
      <c r="H508" s="324"/>
    </row>
    <row r="509" spans="1:10">
      <c r="D509" s="315"/>
      <c r="E509" s="315"/>
      <c r="F509" s="320"/>
      <c r="G509" s="320"/>
      <c r="H509" s="324"/>
    </row>
    <row r="510" spans="1:10">
      <c r="A510" s="317"/>
      <c r="B510" s="315"/>
      <c r="C510" s="349"/>
      <c r="D510" s="315"/>
      <c r="E510" s="317"/>
      <c r="F510" s="316"/>
      <c r="G510" s="316"/>
      <c r="H510" s="315"/>
    </row>
    <row r="511" spans="1:10">
      <c r="D511" s="315"/>
      <c r="E511" s="315"/>
      <c r="F511" s="320"/>
      <c r="G511" s="320"/>
      <c r="H511" s="315"/>
    </row>
    <row r="512" spans="1:10">
      <c r="A512" s="317"/>
      <c r="B512" s="315"/>
      <c r="C512" s="349"/>
      <c r="D512" s="315"/>
      <c r="E512" s="317"/>
      <c r="F512" s="320"/>
      <c r="G512" s="320"/>
      <c r="H512" s="315"/>
    </row>
    <row r="513" spans="1:10" ht="14.25" customHeight="1">
      <c r="D513" s="315"/>
      <c r="E513" s="315"/>
      <c r="F513" s="320"/>
      <c r="G513" s="320"/>
      <c r="H513" s="315"/>
    </row>
    <row r="514" spans="1:10" ht="14.25" customHeight="1">
      <c r="A514" s="317"/>
      <c r="B514" s="315"/>
      <c r="C514" s="315"/>
      <c r="D514" s="315"/>
      <c r="E514" s="317"/>
      <c r="F514" s="320"/>
      <c r="G514" s="320"/>
      <c r="H514" s="315"/>
    </row>
    <row r="515" spans="1:10">
      <c r="D515" s="315"/>
      <c r="E515" s="315"/>
      <c r="F515" s="320"/>
      <c r="G515" s="320"/>
      <c r="H515" s="324"/>
    </row>
    <row r="516" spans="1:10">
      <c r="A516" s="317"/>
      <c r="B516" s="315"/>
      <c r="C516" s="315"/>
      <c r="D516" s="315"/>
      <c r="E516" s="317"/>
      <c r="F516" s="320"/>
      <c r="G516" s="320"/>
      <c r="H516" s="315"/>
    </row>
    <row r="517" spans="1:10">
      <c r="D517" s="315"/>
      <c r="E517" s="315"/>
      <c r="F517" s="320"/>
      <c r="G517" s="320"/>
      <c r="H517" s="315"/>
    </row>
    <row r="518" spans="1:10">
      <c r="A518" s="317"/>
      <c r="B518" s="315"/>
      <c r="C518" s="315"/>
      <c r="D518" s="315"/>
      <c r="E518" s="317"/>
      <c r="F518" s="320"/>
      <c r="G518" s="320"/>
      <c r="H518" s="315"/>
    </row>
    <row r="519" spans="1:10">
      <c r="D519" s="315"/>
      <c r="E519" s="315"/>
      <c r="F519" s="320"/>
      <c r="G519" s="320"/>
      <c r="H519" s="315"/>
    </row>
    <row r="520" spans="1:10">
      <c r="A520" s="317"/>
      <c r="B520" s="315"/>
      <c r="C520" s="349"/>
      <c r="D520" s="315"/>
      <c r="E520" s="317"/>
      <c r="F520" s="320"/>
      <c r="G520" s="320"/>
      <c r="H520" s="315"/>
    </row>
    <row r="521" spans="1:10">
      <c r="D521" s="322"/>
      <c r="E521" s="315"/>
      <c r="F521" s="320"/>
      <c r="G521" s="326"/>
      <c r="H521" s="315"/>
      <c r="J521" s="315"/>
    </row>
    <row r="522" spans="1:10" ht="14.25" customHeight="1">
      <c r="A522" s="333"/>
      <c r="B522" s="315"/>
      <c r="C522" s="341"/>
      <c r="D522" s="325"/>
      <c r="E522" s="317"/>
      <c r="F522" s="316"/>
      <c r="G522" s="316"/>
      <c r="H522" s="321"/>
      <c r="J522" s="321"/>
    </row>
    <row r="523" spans="1:10">
      <c r="D523" s="322"/>
      <c r="E523" s="315"/>
      <c r="F523" s="320"/>
      <c r="G523" s="326"/>
    </row>
    <row r="524" spans="1:10" ht="14.25" customHeight="1">
      <c r="A524" s="333"/>
      <c r="B524" s="315"/>
      <c r="C524" s="341"/>
      <c r="D524" s="325"/>
      <c r="E524" s="317"/>
      <c r="F524" s="316"/>
      <c r="G524" s="316"/>
      <c r="H524" s="321"/>
      <c r="J524" s="321"/>
    </row>
    <row r="525" spans="1:10">
      <c r="D525" s="322"/>
      <c r="E525" s="315"/>
      <c r="F525" s="320"/>
      <c r="G525" s="326"/>
    </row>
    <row r="526" spans="1:10" ht="14.25" customHeight="1">
      <c r="A526" s="333"/>
      <c r="B526" s="315"/>
      <c r="C526" s="315"/>
      <c r="D526" s="325"/>
      <c r="E526" s="317"/>
      <c r="F526" s="316"/>
      <c r="G526" s="316"/>
      <c r="H526" s="321"/>
      <c r="J526" s="321"/>
    </row>
    <row r="527" spans="1:10">
      <c r="A527" s="315"/>
      <c r="D527" s="315"/>
      <c r="E527" s="315"/>
      <c r="F527" s="320"/>
      <c r="G527" s="320"/>
      <c r="H527" s="315"/>
    </row>
    <row r="528" spans="1:10">
      <c r="A528" s="315"/>
      <c r="B528" s="321"/>
      <c r="D528" s="315"/>
      <c r="E528" s="317"/>
      <c r="F528" s="320"/>
      <c r="G528" s="320"/>
      <c r="H528" s="315"/>
    </row>
    <row r="529" spans="1:10">
      <c r="A529" s="315"/>
      <c r="D529" s="315"/>
      <c r="E529" s="315"/>
      <c r="F529" s="320"/>
      <c r="G529" s="320"/>
      <c r="H529" s="315"/>
    </row>
    <row r="530" spans="1:10">
      <c r="A530" s="315"/>
      <c r="B530" s="321"/>
      <c r="D530" s="315"/>
      <c r="E530" s="317"/>
      <c r="F530" s="320"/>
      <c r="G530" s="320"/>
      <c r="H530" s="315"/>
    </row>
    <row r="531" spans="1:10">
      <c r="A531" s="315"/>
      <c r="D531" s="315"/>
      <c r="E531" s="315"/>
      <c r="F531" s="320"/>
      <c r="G531" s="320"/>
      <c r="H531" s="315"/>
    </row>
    <row r="532" spans="1:10">
      <c r="A532" s="315"/>
      <c r="B532" s="321"/>
      <c r="D532" s="315"/>
      <c r="E532" s="317"/>
      <c r="F532" s="320"/>
      <c r="G532" s="320"/>
      <c r="H532" s="315"/>
    </row>
    <row r="533" spans="1:10">
      <c r="A533" s="315"/>
      <c r="B533" s="315"/>
      <c r="C533" s="315"/>
      <c r="D533" s="315"/>
      <c r="E533" s="317"/>
      <c r="F533" s="320"/>
      <c r="G533" s="320"/>
      <c r="H533" s="315"/>
    </row>
    <row r="534" spans="1:10">
      <c r="A534" s="315"/>
      <c r="B534" s="315"/>
      <c r="C534" s="315"/>
      <c r="D534" s="315"/>
      <c r="E534" s="317"/>
      <c r="F534" s="320"/>
      <c r="G534" s="320"/>
      <c r="H534" s="315"/>
    </row>
    <row r="535" spans="1:10">
      <c r="A535" s="315"/>
      <c r="B535" s="315"/>
      <c r="C535" s="315"/>
      <c r="D535" s="315"/>
      <c r="E535" s="317"/>
      <c r="F535" s="320"/>
      <c r="G535" s="326"/>
      <c r="H535" s="315"/>
    </row>
    <row r="536" spans="1:10">
      <c r="A536" s="315"/>
      <c r="B536" s="315"/>
      <c r="C536" s="315"/>
      <c r="D536" s="315"/>
      <c r="E536" s="317"/>
      <c r="F536" s="320"/>
      <c r="G536" s="320"/>
      <c r="H536" s="315"/>
    </row>
    <row r="537" spans="1:10">
      <c r="A537" s="315"/>
      <c r="B537" s="315"/>
      <c r="C537" s="315"/>
      <c r="D537" s="315"/>
      <c r="E537" s="315"/>
      <c r="F537" s="316"/>
      <c r="G537" s="316"/>
      <c r="H537" s="315"/>
    </row>
    <row r="538" spans="1:10">
      <c r="A538" s="315"/>
      <c r="B538" s="315"/>
      <c r="C538" s="315"/>
      <c r="D538" s="315"/>
      <c r="E538" s="315"/>
      <c r="F538" s="316"/>
      <c r="G538" s="316"/>
      <c r="H538" s="315"/>
    </row>
    <row r="539" spans="1:10">
      <c r="A539" s="317"/>
      <c r="B539" s="315"/>
      <c r="C539" s="315"/>
      <c r="D539" s="315"/>
      <c r="E539" s="317"/>
      <c r="F539" s="318"/>
      <c r="G539" s="319"/>
      <c r="H539" s="315"/>
    </row>
    <row r="540" spans="1:10">
      <c r="A540" s="334"/>
      <c r="B540" s="315"/>
      <c r="C540" s="349"/>
      <c r="D540" s="315"/>
      <c r="E540" s="317"/>
      <c r="F540" s="315"/>
      <c r="G540" s="315"/>
      <c r="H540" s="315"/>
    </row>
    <row r="541" spans="1:10">
      <c r="A541" s="315"/>
      <c r="B541" s="315"/>
      <c r="C541" s="349"/>
      <c r="D541" s="322"/>
      <c r="E541" s="317"/>
      <c r="F541" s="320"/>
      <c r="G541" s="326"/>
      <c r="H541" s="315"/>
      <c r="J541" s="315"/>
    </row>
    <row r="542" spans="1:10">
      <c r="A542" s="317"/>
      <c r="B542" s="315"/>
      <c r="C542" s="343"/>
      <c r="D542" s="325"/>
      <c r="E542" s="317"/>
      <c r="F542" s="316"/>
      <c r="G542" s="316"/>
      <c r="H542" s="321"/>
      <c r="J542" s="321"/>
    </row>
    <row r="543" spans="1:10">
      <c r="A543" s="317"/>
      <c r="D543" s="315"/>
      <c r="E543" s="315"/>
      <c r="F543" s="320"/>
      <c r="G543" s="320"/>
      <c r="H543" s="321"/>
      <c r="J543" s="321"/>
    </row>
    <row r="544" spans="1:10">
      <c r="A544" s="315"/>
      <c r="B544" s="315"/>
      <c r="C544" s="349"/>
      <c r="D544" s="315"/>
      <c r="E544" s="317"/>
      <c r="F544" s="316"/>
      <c r="G544" s="316"/>
    </row>
    <row r="545" spans="1:10">
      <c r="A545" s="317"/>
      <c r="D545" s="322"/>
      <c r="E545" s="315"/>
      <c r="F545" s="320"/>
      <c r="G545" s="326"/>
    </row>
    <row r="546" spans="1:10">
      <c r="A546" s="317"/>
      <c r="B546" s="329"/>
      <c r="C546" s="349"/>
      <c r="D546" s="325"/>
      <c r="E546" s="317"/>
      <c r="F546" s="316"/>
      <c r="G546" s="316"/>
      <c r="H546" s="321"/>
      <c r="J546" s="321"/>
    </row>
    <row r="547" spans="1:10">
      <c r="A547" s="317"/>
      <c r="D547" s="315"/>
      <c r="E547" s="315"/>
      <c r="F547" s="320"/>
      <c r="G547" s="320"/>
      <c r="H547" s="321"/>
      <c r="J547" s="321"/>
    </row>
    <row r="548" spans="1:10">
      <c r="A548" s="317"/>
      <c r="B548" s="315"/>
      <c r="C548" s="349"/>
      <c r="D548" s="315"/>
      <c r="E548" s="317"/>
      <c r="F548" s="320"/>
      <c r="G548" s="320"/>
    </row>
    <row r="549" spans="1:10">
      <c r="A549" s="317"/>
      <c r="D549" s="322"/>
      <c r="E549" s="315"/>
      <c r="F549" s="320"/>
      <c r="G549" s="326"/>
    </row>
    <row r="550" spans="1:10">
      <c r="A550" s="317"/>
      <c r="B550" s="329"/>
      <c r="C550" s="349"/>
      <c r="D550" s="325"/>
      <c r="E550" s="317"/>
      <c r="F550" s="316"/>
      <c r="G550" s="316"/>
      <c r="H550" s="321"/>
      <c r="J550" s="321"/>
    </row>
    <row r="551" spans="1:10">
      <c r="A551" s="317"/>
      <c r="D551" s="315"/>
      <c r="E551" s="315"/>
      <c r="F551" s="320"/>
      <c r="G551" s="320"/>
      <c r="H551" s="321"/>
      <c r="J551" s="321"/>
    </row>
    <row r="552" spans="1:10">
      <c r="A552" s="317"/>
      <c r="B552" s="315"/>
      <c r="C552" s="349"/>
      <c r="D552" s="315"/>
      <c r="E552" s="317"/>
      <c r="F552" s="320"/>
      <c r="G552" s="320"/>
    </row>
    <row r="553" spans="1:10">
      <c r="A553" s="315"/>
      <c r="D553" s="322"/>
      <c r="E553" s="315"/>
      <c r="F553" s="320"/>
      <c r="G553" s="326"/>
    </row>
    <row r="554" spans="1:10">
      <c r="A554" s="315"/>
      <c r="B554" s="329"/>
      <c r="C554" s="343"/>
      <c r="D554" s="325"/>
      <c r="E554" s="317"/>
      <c r="F554" s="316"/>
      <c r="G554" s="316"/>
      <c r="H554" s="321"/>
      <c r="J554" s="321"/>
    </row>
    <row r="555" spans="1:10">
      <c r="A555" s="315"/>
      <c r="D555" s="315"/>
      <c r="E555" s="315"/>
      <c r="F555" s="320"/>
      <c r="G555" s="320"/>
      <c r="H555" s="321"/>
      <c r="J555" s="321"/>
    </row>
    <row r="556" spans="1:10">
      <c r="A556" s="315"/>
      <c r="B556" s="315"/>
      <c r="C556" s="349"/>
      <c r="D556" s="315"/>
      <c r="E556" s="317"/>
      <c r="F556" s="320"/>
      <c r="G556" s="320"/>
    </row>
    <row r="557" spans="1:10">
      <c r="A557" s="315"/>
      <c r="D557" s="322"/>
      <c r="E557" s="315"/>
      <c r="F557" s="320"/>
      <c r="G557" s="326"/>
    </row>
    <row r="558" spans="1:10">
      <c r="A558" s="315"/>
      <c r="B558" s="329"/>
      <c r="C558" s="349"/>
      <c r="D558" s="325"/>
      <c r="E558" s="317"/>
      <c r="F558" s="316"/>
      <c r="G558" s="316"/>
      <c r="H558" s="321"/>
      <c r="J558" s="321"/>
    </row>
    <row r="559" spans="1:10">
      <c r="A559" s="315"/>
      <c r="D559" s="315"/>
      <c r="E559" s="315"/>
      <c r="F559" s="320"/>
      <c r="G559" s="320"/>
      <c r="H559" s="321"/>
      <c r="J559" s="321"/>
    </row>
    <row r="560" spans="1:10">
      <c r="A560" s="315"/>
      <c r="B560" s="315"/>
      <c r="C560" s="349"/>
      <c r="D560" s="315"/>
      <c r="E560" s="317"/>
      <c r="F560" s="320"/>
      <c r="G560" s="320"/>
    </row>
    <row r="561" spans="1:10">
      <c r="A561" s="315"/>
      <c r="D561" s="322"/>
      <c r="E561" s="315"/>
      <c r="F561" s="320"/>
      <c r="G561" s="326"/>
      <c r="H561" s="315"/>
      <c r="J561" s="315"/>
    </row>
    <row r="562" spans="1:10">
      <c r="A562" s="315"/>
      <c r="B562" s="315"/>
      <c r="C562" s="315"/>
      <c r="D562" s="325"/>
      <c r="E562" s="317"/>
      <c r="F562" s="316"/>
      <c r="G562" s="316"/>
      <c r="H562" s="321"/>
      <c r="J562" s="321"/>
    </row>
    <row r="563" spans="1:10">
      <c r="A563" s="315"/>
      <c r="D563" s="315"/>
      <c r="E563" s="315"/>
      <c r="F563" s="320"/>
      <c r="G563" s="320"/>
      <c r="H563" s="315"/>
    </row>
    <row r="564" spans="1:10">
      <c r="A564" s="315"/>
      <c r="B564" s="321"/>
      <c r="D564" s="315"/>
      <c r="E564" s="317"/>
      <c r="F564" s="320"/>
      <c r="G564" s="320"/>
      <c r="H564" s="315"/>
    </row>
    <row r="565" spans="1:10">
      <c r="A565" s="315"/>
      <c r="D565" s="315"/>
      <c r="E565" s="315"/>
      <c r="F565" s="320"/>
      <c r="G565" s="320"/>
      <c r="H565" s="315"/>
    </row>
    <row r="566" spans="1:10">
      <c r="A566" s="315"/>
      <c r="B566" s="321"/>
      <c r="D566" s="315"/>
      <c r="E566" s="317"/>
      <c r="F566" s="320"/>
      <c r="G566" s="320"/>
      <c r="H566" s="315"/>
    </row>
    <row r="567" spans="1:10">
      <c r="A567" s="315"/>
      <c r="D567" s="315"/>
      <c r="E567" s="315"/>
      <c r="F567" s="320"/>
      <c r="G567" s="320"/>
      <c r="H567" s="315"/>
    </row>
    <row r="568" spans="1:10">
      <c r="A568" s="315"/>
      <c r="B568" s="321"/>
      <c r="D568" s="315"/>
      <c r="E568" s="317"/>
      <c r="F568" s="320"/>
      <c r="G568" s="320"/>
      <c r="H568" s="315"/>
    </row>
    <row r="569" spans="1:10">
      <c r="A569" s="315"/>
      <c r="B569" s="315"/>
      <c r="C569" s="315"/>
      <c r="D569" s="315"/>
      <c r="E569" s="317"/>
      <c r="F569" s="320"/>
      <c r="G569" s="320"/>
      <c r="H569" s="315"/>
    </row>
    <row r="570" spans="1:10">
      <c r="A570" s="315"/>
      <c r="B570" s="315"/>
      <c r="C570" s="315"/>
      <c r="D570" s="315"/>
      <c r="E570" s="317"/>
      <c r="F570" s="320"/>
      <c r="G570" s="320"/>
      <c r="H570" s="315"/>
    </row>
    <row r="571" spans="1:10">
      <c r="A571" s="315"/>
      <c r="B571" s="315"/>
      <c r="C571" s="315"/>
      <c r="D571" s="315"/>
      <c r="E571" s="317"/>
      <c r="F571" s="320"/>
      <c r="G571" s="326"/>
      <c r="H571" s="315"/>
    </row>
    <row r="572" spans="1:10">
      <c r="A572" s="315"/>
      <c r="B572" s="315"/>
      <c r="C572" s="315"/>
      <c r="D572" s="315"/>
      <c r="E572" s="317"/>
      <c r="F572" s="320"/>
      <c r="G572" s="320"/>
      <c r="H572" s="315"/>
    </row>
    <row r="573" spans="1:10">
      <c r="A573" s="315"/>
      <c r="B573" s="315"/>
      <c r="C573" s="315"/>
      <c r="D573" s="315"/>
      <c r="E573" s="315"/>
      <c r="F573" s="316"/>
      <c r="G573" s="316"/>
      <c r="H573" s="315"/>
    </row>
    <row r="574" spans="1:10">
      <c r="A574" s="315"/>
      <c r="B574" s="315"/>
      <c r="C574" s="315"/>
      <c r="D574" s="315"/>
      <c r="E574" s="315"/>
      <c r="F574" s="316"/>
      <c r="G574" s="316"/>
      <c r="H574" s="315"/>
    </row>
    <row r="575" spans="1:10">
      <c r="A575" s="317"/>
      <c r="B575" s="315"/>
      <c r="C575" s="315"/>
      <c r="D575" s="315"/>
      <c r="E575" s="317"/>
      <c r="F575" s="318"/>
      <c r="G575" s="319"/>
      <c r="H575" s="315"/>
    </row>
    <row r="576" spans="1:10">
      <c r="A576" s="315"/>
      <c r="B576" s="315"/>
      <c r="C576" s="349"/>
      <c r="D576" s="315"/>
      <c r="E576" s="317"/>
      <c r="F576" s="315"/>
      <c r="G576" s="315"/>
      <c r="H576" s="315"/>
    </row>
    <row r="577" spans="1:10">
      <c r="A577" s="315"/>
      <c r="B577" s="315"/>
      <c r="C577" s="349"/>
      <c r="D577" s="322"/>
      <c r="E577" s="317"/>
      <c r="F577" s="320"/>
      <c r="G577" s="326"/>
      <c r="H577" s="315"/>
      <c r="J577" s="315"/>
    </row>
    <row r="578" spans="1:10" ht="14.25" customHeight="1">
      <c r="A578" s="317"/>
      <c r="B578" s="315"/>
      <c r="C578" s="341"/>
      <c r="D578" s="325"/>
      <c r="E578" s="317"/>
      <c r="F578" s="316"/>
      <c r="G578" s="316"/>
      <c r="H578" s="321"/>
      <c r="J578" s="321"/>
    </row>
    <row r="579" spans="1:10">
      <c r="A579" s="317"/>
      <c r="D579" s="322"/>
      <c r="E579" s="315"/>
      <c r="F579" s="320"/>
      <c r="G579" s="326"/>
    </row>
    <row r="580" spans="1:10" ht="14.25" customHeight="1">
      <c r="A580" s="315"/>
      <c r="B580" s="315"/>
      <c r="C580" s="341"/>
      <c r="D580" s="325"/>
      <c r="E580" s="317"/>
      <c r="F580" s="316"/>
      <c r="G580" s="316"/>
      <c r="H580" s="321"/>
      <c r="J580" s="321"/>
    </row>
    <row r="581" spans="1:10">
      <c r="A581" s="317"/>
      <c r="D581" s="322"/>
      <c r="E581" s="315"/>
      <c r="F581" s="320"/>
      <c r="G581" s="326"/>
    </row>
    <row r="582" spans="1:10" ht="14.25" customHeight="1">
      <c r="A582" s="315"/>
      <c r="B582" s="315"/>
      <c r="C582" s="341"/>
      <c r="D582" s="325"/>
      <c r="E582" s="317"/>
      <c r="F582" s="316"/>
      <c r="G582" s="316"/>
      <c r="H582" s="321"/>
      <c r="J582" s="321"/>
    </row>
    <row r="583" spans="1:10">
      <c r="A583" s="315"/>
      <c r="D583" s="322"/>
      <c r="E583" s="315"/>
      <c r="F583" s="320"/>
      <c r="G583" s="326"/>
    </row>
    <row r="584" spans="1:10">
      <c r="A584" s="315"/>
      <c r="B584" s="315"/>
      <c r="C584" s="349"/>
      <c r="D584" s="325"/>
      <c r="E584" s="317"/>
      <c r="F584" s="316"/>
      <c r="G584" s="316"/>
      <c r="H584" s="321"/>
      <c r="J584" s="321"/>
    </row>
    <row r="585" spans="1:10">
      <c r="A585" s="315"/>
      <c r="B585" s="315"/>
      <c r="C585" s="315"/>
      <c r="D585" s="315"/>
      <c r="E585" s="315"/>
      <c r="F585" s="320"/>
      <c r="G585" s="320"/>
      <c r="H585" s="315"/>
    </row>
    <row r="586" spans="1:10">
      <c r="A586" s="315"/>
      <c r="B586" s="315"/>
      <c r="C586" s="315"/>
      <c r="D586" s="315"/>
      <c r="E586" s="317"/>
      <c r="F586" s="320"/>
      <c r="G586" s="320"/>
      <c r="H586" s="315"/>
    </row>
    <row r="587" spans="1:10">
      <c r="A587" s="315"/>
      <c r="B587" s="315"/>
      <c r="C587" s="315"/>
      <c r="D587" s="315"/>
      <c r="E587" s="315"/>
      <c r="F587" s="320"/>
      <c r="G587" s="320"/>
      <c r="H587" s="324"/>
    </row>
    <row r="588" spans="1:10">
      <c r="A588" s="315"/>
      <c r="B588" s="315"/>
      <c r="C588" s="315"/>
      <c r="D588" s="315"/>
      <c r="E588" s="317"/>
      <c r="F588" s="320"/>
      <c r="G588" s="320"/>
      <c r="H588" s="315"/>
    </row>
    <row r="589" spans="1:10">
      <c r="A589" s="315"/>
      <c r="B589" s="315"/>
      <c r="C589" s="315"/>
      <c r="D589" s="315"/>
      <c r="E589" s="315"/>
      <c r="F589" s="320"/>
      <c r="G589" s="320"/>
      <c r="H589" s="315"/>
    </row>
    <row r="590" spans="1:10">
      <c r="A590" s="315"/>
      <c r="B590" s="315"/>
      <c r="C590" s="315"/>
      <c r="D590" s="315"/>
      <c r="E590" s="317"/>
      <c r="F590" s="320"/>
      <c r="G590" s="320"/>
      <c r="H590" s="315"/>
    </row>
    <row r="591" spans="1:10">
      <c r="A591" s="315"/>
      <c r="B591" s="315"/>
      <c r="C591" s="315"/>
      <c r="D591" s="315"/>
      <c r="E591" s="315"/>
      <c r="F591" s="320"/>
      <c r="G591" s="320"/>
      <c r="H591" s="315"/>
    </row>
    <row r="592" spans="1:10">
      <c r="A592" s="315"/>
      <c r="B592" s="315"/>
      <c r="C592" s="315"/>
      <c r="D592" s="315"/>
      <c r="E592" s="317"/>
      <c r="F592" s="320"/>
      <c r="G592" s="320"/>
      <c r="H592" s="315"/>
    </row>
    <row r="593" spans="1:8">
      <c r="A593" s="315"/>
      <c r="B593" s="315"/>
      <c r="C593" s="315"/>
      <c r="D593" s="315"/>
      <c r="E593" s="315"/>
      <c r="F593" s="320"/>
      <c r="G593" s="320"/>
      <c r="H593" s="315"/>
    </row>
    <row r="594" spans="1:8">
      <c r="A594" s="315"/>
      <c r="B594" s="315"/>
      <c r="C594" s="315"/>
      <c r="D594" s="315"/>
      <c r="E594" s="317"/>
      <c r="F594" s="320"/>
      <c r="G594" s="320"/>
      <c r="H594" s="315"/>
    </row>
    <row r="595" spans="1:8">
      <c r="A595" s="315"/>
      <c r="B595" s="315"/>
      <c r="C595" s="315"/>
      <c r="D595" s="315"/>
      <c r="E595" s="315"/>
      <c r="F595" s="320"/>
      <c r="G595" s="320"/>
      <c r="H595" s="315"/>
    </row>
    <row r="596" spans="1:8">
      <c r="A596" s="315"/>
      <c r="B596" s="315"/>
      <c r="C596" s="315"/>
      <c r="D596" s="315"/>
      <c r="E596" s="317"/>
      <c r="F596" s="320"/>
      <c r="G596" s="320"/>
      <c r="H596" s="315"/>
    </row>
    <row r="597" spans="1:8">
      <c r="A597" s="315"/>
      <c r="B597" s="315"/>
      <c r="C597" s="315"/>
      <c r="D597" s="315"/>
      <c r="E597" s="315"/>
      <c r="F597" s="320"/>
      <c r="G597" s="320"/>
      <c r="H597" s="315"/>
    </row>
    <row r="598" spans="1:8">
      <c r="A598" s="315"/>
      <c r="B598" s="315"/>
      <c r="C598" s="315"/>
      <c r="D598" s="315"/>
      <c r="E598" s="317"/>
      <c r="F598" s="320"/>
      <c r="G598" s="320"/>
      <c r="H598" s="315"/>
    </row>
    <row r="599" spans="1:8">
      <c r="A599" s="315"/>
      <c r="B599" s="315"/>
      <c r="C599" s="315"/>
      <c r="D599" s="315"/>
      <c r="E599" s="315"/>
      <c r="F599" s="320"/>
      <c r="G599" s="320"/>
      <c r="H599" s="315"/>
    </row>
    <row r="600" spans="1:8">
      <c r="A600" s="315"/>
      <c r="B600" s="315"/>
      <c r="C600" s="315"/>
      <c r="D600" s="315"/>
      <c r="E600" s="317"/>
      <c r="F600" s="320"/>
      <c r="G600" s="320"/>
      <c r="H600" s="315"/>
    </row>
    <row r="601" spans="1:8">
      <c r="A601" s="315"/>
      <c r="B601" s="315"/>
      <c r="C601" s="315"/>
      <c r="D601" s="315"/>
      <c r="E601" s="315"/>
      <c r="F601" s="320"/>
      <c r="G601" s="320"/>
      <c r="H601" s="315"/>
    </row>
    <row r="602" spans="1:8">
      <c r="A602" s="315"/>
      <c r="B602" s="315"/>
      <c r="C602" s="315"/>
      <c r="D602" s="315"/>
      <c r="E602" s="317"/>
      <c r="F602" s="320"/>
      <c r="G602" s="320"/>
      <c r="H602" s="315"/>
    </row>
    <row r="603" spans="1:8">
      <c r="A603" s="315"/>
      <c r="B603" s="315"/>
      <c r="C603" s="315"/>
      <c r="D603" s="315"/>
      <c r="E603" s="315"/>
      <c r="F603" s="320"/>
      <c r="G603" s="320"/>
      <c r="H603" s="315"/>
    </row>
    <row r="604" spans="1:8">
      <c r="A604" s="315"/>
      <c r="B604" s="315"/>
      <c r="C604" s="315"/>
      <c r="D604" s="315"/>
      <c r="E604" s="317"/>
      <c r="F604" s="320"/>
      <c r="G604" s="320"/>
      <c r="H604" s="315"/>
    </row>
    <row r="605" spans="1:8">
      <c r="A605" s="315"/>
      <c r="B605" s="315"/>
      <c r="C605" s="315"/>
      <c r="D605" s="315"/>
      <c r="E605" s="317"/>
      <c r="F605" s="320"/>
      <c r="G605" s="320"/>
      <c r="H605" s="315"/>
    </row>
    <row r="606" spans="1:8">
      <c r="A606" s="315"/>
      <c r="B606" s="315"/>
      <c r="C606" s="315"/>
      <c r="D606" s="315"/>
      <c r="E606" s="317"/>
      <c r="F606" s="320"/>
      <c r="G606" s="320"/>
      <c r="H606" s="315"/>
    </row>
    <row r="607" spans="1:8">
      <c r="A607" s="315"/>
      <c r="B607" s="315"/>
      <c r="C607" s="315"/>
      <c r="D607" s="315"/>
      <c r="E607" s="317"/>
      <c r="F607" s="320"/>
      <c r="G607" s="326"/>
      <c r="H607" s="315"/>
    </row>
    <row r="608" spans="1:8">
      <c r="A608" s="315"/>
      <c r="B608" s="315"/>
      <c r="C608" s="315"/>
      <c r="D608" s="315"/>
      <c r="E608" s="317"/>
      <c r="F608" s="320"/>
      <c r="G608" s="320"/>
      <c r="H608" s="315"/>
    </row>
    <row r="609" spans="1:10">
      <c r="A609" s="315"/>
      <c r="B609" s="315"/>
      <c r="C609" s="315"/>
      <c r="D609" s="315"/>
      <c r="E609" s="315"/>
      <c r="F609" s="316"/>
      <c r="G609" s="316"/>
      <c r="H609" s="315"/>
    </row>
    <row r="610" spans="1:10">
      <c r="A610" s="315"/>
      <c r="B610" s="315"/>
      <c r="C610" s="315"/>
      <c r="D610" s="315"/>
      <c r="E610" s="315"/>
      <c r="F610" s="316"/>
      <c r="G610" s="316"/>
      <c r="H610" s="315"/>
    </row>
    <row r="611" spans="1:10">
      <c r="A611" s="317"/>
      <c r="B611" s="315"/>
      <c r="C611" s="315"/>
      <c r="D611" s="315"/>
      <c r="E611" s="317"/>
      <c r="F611" s="318"/>
      <c r="G611" s="319"/>
      <c r="H611" s="315"/>
    </row>
    <row r="612" spans="1:10">
      <c r="A612" s="315"/>
      <c r="B612" s="315"/>
      <c r="C612" s="349"/>
      <c r="D612" s="315"/>
      <c r="E612" s="317"/>
      <c r="F612" s="315"/>
      <c r="G612" s="315"/>
      <c r="H612" s="315"/>
    </row>
    <row r="613" spans="1:10">
      <c r="A613" s="315"/>
      <c r="B613" s="315"/>
      <c r="C613" s="315"/>
      <c r="D613" s="315"/>
      <c r="E613" s="315"/>
      <c r="F613" s="320"/>
      <c r="G613" s="320"/>
      <c r="H613" s="315"/>
    </row>
    <row r="614" spans="1:10">
      <c r="A614" s="315"/>
      <c r="B614" s="315"/>
      <c r="C614" s="315"/>
      <c r="D614" s="315"/>
      <c r="E614" s="317"/>
      <c r="F614" s="316"/>
      <c r="G614" s="316"/>
      <c r="H614" s="315"/>
    </row>
    <row r="615" spans="1:10">
      <c r="A615" s="315"/>
      <c r="D615" s="322"/>
      <c r="E615" s="315"/>
      <c r="F615" s="326"/>
      <c r="G615" s="326"/>
      <c r="H615" s="324"/>
      <c r="J615" s="324"/>
    </row>
    <row r="616" spans="1:10">
      <c r="A616" s="315"/>
      <c r="B616" s="329"/>
      <c r="C616" s="321"/>
      <c r="D616" s="328"/>
      <c r="E616" s="317"/>
      <c r="F616" s="316"/>
      <c r="G616" s="316"/>
      <c r="H616" s="321"/>
      <c r="J616" s="321"/>
    </row>
    <row r="617" spans="1:10">
      <c r="A617" s="315"/>
      <c r="D617" s="322"/>
      <c r="E617" s="315"/>
      <c r="F617" s="326"/>
      <c r="G617" s="326"/>
    </row>
    <row r="618" spans="1:10">
      <c r="A618" s="315"/>
      <c r="B618" s="329"/>
      <c r="C618" s="321"/>
      <c r="D618" s="325"/>
      <c r="E618" s="317"/>
      <c r="F618" s="316"/>
      <c r="G618" s="316"/>
      <c r="H618" s="321"/>
      <c r="J618" s="321"/>
    </row>
    <row r="619" spans="1:10">
      <c r="A619" s="315"/>
      <c r="D619" s="322"/>
      <c r="E619" s="315"/>
      <c r="F619" s="326"/>
      <c r="G619" s="326"/>
    </row>
    <row r="620" spans="1:10">
      <c r="A620" s="315"/>
      <c r="B620" s="329"/>
      <c r="C620" s="321"/>
      <c r="D620" s="325"/>
      <c r="E620" s="317"/>
      <c r="F620" s="316"/>
      <c r="G620" s="316"/>
      <c r="H620" s="321"/>
      <c r="J620" s="321"/>
    </row>
    <row r="621" spans="1:10">
      <c r="A621" s="315"/>
      <c r="D621" s="322"/>
      <c r="E621" s="315"/>
      <c r="F621" s="326"/>
      <c r="G621" s="326"/>
    </row>
    <row r="622" spans="1:10">
      <c r="A622" s="315"/>
      <c r="B622" s="329"/>
      <c r="C622" s="321"/>
      <c r="D622" s="325"/>
      <c r="E622" s="317"/>
      <c r="F622" s="316"/>
      <c r="G622" s="316"/>
      <c r="H622" s="321"/>
      <c r="J622" s="321"/>
    </row>
    <row r="623" spans="1:10">
      <c r="A623" s="315"/>
      <c r="D623" s="322"/>
      <c r="E623" s="315"/>
      <c r="F623" s="326"/>
      <c r="G623" s="326"/>
    </row>
    <row r="624" spans="1:10">
      <c r="A624" s="315"/>
      <c r="B624" s="329"/>
      <c r="C624" s="321"/>
      <c r="D624" s="325"/>
      <c r="E624" s="317"/>
      <c r="F624" s="316"/>
      <c r="G624" s="316"/>
      <c r="H624" s="321"/>
      <c r="J624" s="321"/>
    </row>
    <row r="625" spans="1:10">
      <c r="A625" s="315"/>
      <c r="D625" s="322"/>
      <c r="E625" s="315"/>
      <c r="F625" s="326"/>
      <c r="G625" s="326"/>
    </row>
    <row r="626" spans="1:10">
      <c r="A626" s="315"/>
      <c r="B626" s="329"/>
      <c r="C626" s="321"/>
      <c r="D626" s="325"/>
      <c r="E626" s="317"/>
      <c r="F626" s="316"/>
      <c r="G626" s="316"/>
      <c r="H626" s="321"/>
      <c r="J626" s="321"/>
    </row>
    <row r="627" spans="1:10">
      <c r="A627" s="315"/>
      <c r="D627" s="322"/>
      <c r="E627" s="315"/>
      <c r="F627" s="326"/>
      <c r="G627" s="326"/>
    </row>
    <row r="628" spans="1:10">
      <c r="A628" s="315"/>
      <c r="B628" s="329"/>
      <c r="C628" s="321"/>
      <c r="D628" s="325"/>
      <c r="E628" s="317"/>
      <c r="F628" s="316"/>
      <c r="G628" s="316"/>
      <c r="H628" s="321"/>
      <c r="J628" s="321"/>
    </row>
    <row r="629" spans="1:10">
      <c r="A629" s="315"/>
      <c r="D629" s="322"/>
      <c r="E629" s="315"/>
      <c r="F629" s="326"/>
      <c r="G629" s="326"/>
      <c r="H629" s="327"/>
    </row>
    <row r="630" spans="1:10">
      <c r="A630" s="315"/>
      <c r="B630" s="329"/>
      <c r="C630" s="321"/>
      <c r="D630" s="325"/>
      <c r="E630" s="317"/>
      <c r="F630" s="316"/>
      <c r="G630" s="316"/>
      <c r="H630" s="321"/>
      <c r="J630" s="321"/>
    </row>
    <row r="631" spans="1:10">
      <c r="A631" s="315"/>
      <c r="B631" s="329"/>
      <c r="C631" s="350"/>
      <c r="D631" s="315"/>
      <c r="E631" s="317"/>
      <c r="F631" s="326"/>
      <c r="G631" s="326"/>
      <c r="H631" s="327"/>
      <c r="J631" s="321"/>
    </row>
    <row r="632" spans="1:10">
      <c r="A632" s="315"/>
      <c r="B632" s="329"/>
      <c r="C632" s="350"/>
      <c r="D632" s="315"/>
      <c r="E632" s="317"/>
      <c r="F632" s="326"/>
      <c r="G632" s="326"/>
      <c r="H632" s="321"/>
      <c r="J632" s="315"/>
    </row>
    <row r="633" spans="1:10">
      <c r="A633" s="315"/>
      <c r="B633" s="329"/>
      <c r="C633" s="350"/>
      <c r="D633" s="315"/>
      <c r="E633" s="317"/>
      <c r="F633" s="326"/>
      <c r="G633" s="326"/>
      <c r="H633" s="327"/>
      <c r="J633" s="321"/>
    </row>
    <row r="634" spans="1:10">
      <c r="A634" s="315"/>
      <c r="B634" s="329"/>
      <c r="C634" s="350"/>
      <c r="D634" s="315"/>
      <c r="E634" s="317"/>
      <c r="F634" s="326"/>
      <c r="G634" s="326"/>
      <c r="H634" s="321"/>
      <c r="J634" s="315"/>
    </row>
    <row r="635" spans="1:10">
      <c r="A635" s="315"/>
      <c r="B635" s="329"/>
      <c r="C635" s="350"/>
      <c r="D635" s="315"/>
      <c r="E635" s="317"/>
      <c r="F635" s="326"/>
      <c r="G635" s="326"/>
      <c r="H635" s="327"/>
      <c r="J635" s="321"/>
    </row>
    <row r="636" spans="1:10">
      <c r="A636" s="315"/>
      <c r="B636" s="329"/>
      <c r="C636" s="350"/>
      <c r="D636" s="315"/>
      <c r="E636" s="317"/>
      <c r="F636" s="326"/>
      <c r="G636" s="326"/>
      <c r="H636" s="321"/>
      <c r="J636" s="315"/>
    </row>
    <row r="637" spans="1:10">
      <c r="A637" s="315"/>
      <c r="B637" s="329"/>
      <c r="C637" s="350"/>
      <c r="D637" s="322"/>
      <c r="E637" s="317"/>
      <c r="F637" s="326"/>
      <c r="G637" s="326"/>
      <c r="H637" s="327"/>
      <c r="J637" s="321"/>
    </row>
    <row r="638" spans="1:10">
      <c r="A638" s="315"/>
      <c r="B638" s="329"/>
      <c r="C638" s="350"/>
      <c r="D638" s="322"/>
      <c r="E638" s="317"/>
      <c r="F638" s="326"/>
      <c r="G638" s="326"/>
      <c r="H638" s="321"/>
    </row>
    <row r="639" spans="1:10">
      <c r="A639" s="315"/>
      <c r="B639" s="329"/>
      <c r="C639" s="350"/>
      <c r="D639" s="322"/>
      <c r="E639" s="317"/>
      <c r="F639" s="326"/>
      <c r="G639" s="326"/>
      <c r="H639" s="327"/>
      <c r="J639" s="321"/>
    </row>
    <row r="640" spans="1:10">
      <c r="A640" s="315"/>
      <c r="B640" s="315"/>
      <c r="C640" s="315"/>
      <c r="D640" s="315"/>
      <c r="E640" s="317"/>
      <c r="F640" s="320"/>
      <c r="G640" s="320"/>
      <c r="H640" s="315"/>
    </row>
    <row r="641" spans="1:10">
      <c r="A641" s="315"/>
      <c r="B641" s="315"/>
      <c r="C641" s="315"/>
      <c r="D641" s="315"/>
      <c r="E641" s="317"/>
      <c r="F641" s="320"/>
      <c r="G641" s="320"/>
      <c r="H641" s="315"/>
    </row>
    <row r="642" spans="1:10">
      <c r="A642" s="315"/>
      <c r="B642" s="315"/>
      <c r="C642" s="315"/>
      <c r="D642" s="315"/>
      <c r="E642" s="317"/>
      <c r="F642" s="320"/>
      <c r="G642" s="320"/>
      <c r="H642" s="315"/>
    </row>
    <row r="643" spans="1:10">
      <c r="A643" s="315"/>
      <c r="B643" s="315"/>
      <c r="C643" s="315"/>
      <c r="D643" s="315"/>
      <c r="E643" s="317"/>
      <c r="F643" s="320"/>
      <c r="G643" s="326"/>
      <c r="H643" s="327"/>
      <c r="I643" s="323"/>
    </row>
    <row r="644" spans="1:10">
      <c r="A644" s="315"/>
      <c r="B644" s="315"/>
      <c r="C644" s="315"/>
      <c r="D644" s="315"/>
      <c r="E644" s="317"/>
      <c r="F644" s="320"/>
      <c r="G644" s="320"/>
      <c r="H644" s="327"/>
      <c r="I644" s="323"/>
    </row>
    <row r="645" spans="1:10">
      <c r="A645" s="315"/>
      <c r="B645" s="315"/>
      <c r="C645" s="315"/>
      <c r="D645" s="315"/>
      <c r="E645" s="315"/>
      <c r="F645" s="316"/>
      <c r="G645" s="316"/>
      <c r="H645" s="315"/>
    </row>
    <row r="646" spans="1:10">
      <c r="A646" s="315"/>
      <c r="B646" s="315"/>
      <c r="C646" s="315"/>
      <c r="D646" s="315"/>
      <c r="E646" s="315"/>
      <c r="F646" s="316"/>
      <c r="G646" s="316"/>
      <c r="H646" s="315"/>
    </row>
    <row r="647" spans="1:10">
      <c r="A647" s="317"/>
      <c r="B647" s="315"/>
      <c r="C647" s="315"/>
      <c r="D647" s="315"/>
      <c r="E647" s="317"/>
      <c r="F647" s="318"/>
      <c r="G647" s="319"/>
      <c r="H647" s="315"/>
    </row>
    <row r="648" spans="1:10">
      <c r="A648" s="315"/>
      <c r="B648" s="315"/>
      <c r="C648" s="315"/>
      <c r="D648" s="315"/>
      <c r="E648" s="317"/>
      <c r="F648" s="315"/>
      <c r="G648" s="315"/>
      <c r="H648" s="315"/>
    </row>
    <row r="649" spans="1:10">
      <c r="A649" s="315"/>
      <c r="D649" s="322"/>
      <c r="E649" s="315"/>
      <c r="F649" s="326"/>
      <c r="G649" s="326"/>
      <c r="H649" s="315"/>
      <c r="J649" s="315"/>
    </row>
    <row r="650" spans="1:10">
      <c r="A650" s="315"/>
      <c r="B650" s="329"/>
      <c r="C650" s="321"/>
      <c r="D650" s="325"/>
      <c r="E650" s="317"/>
      <c r="F650" s="316"/>
      <c r="G650" s="316"/>
      <c r="H650" s="321"/>
      <c r="J650" s="321"/>
    </row>
    <row r="651" spans="1:10">
      <c r="A651" s="315"/>
      <c r="D651" s="322"/>
      <c r="E651" s="315"/>
      <c r="F651" s="326"/>
      <c r="G651" s="326"/>
      <c r="H651" s="315"/>
      <c r="J651" s="315"/>
    </row>
    <row r="652" spans="1:10">
      <c r="A652" s="315"/>
      <c r="B652" s="315"/>
      <c r="C652" s="315"/>
      <c r="D652" s="325"/>
      <c r="E652" s="317"/>
      <c r="F652" s="316"/>
      <c r="G652" s="316"/>
      <c r="H652" s="315"/>
      <c r="J652" s="315"/>
    </row>
    <row r="653" spans="1:10">
      <c r="A653" s="315"/>
      <c r="D653" s="322"/>
      <c r="E653" s="315"/>
      <c r="F653" s="326"/>
      <c r="G653" s="326"/>
    </row>
    <row r="654" spans="1:10">
      <c r="A654" s="315"/>
      <c r="B654" s="315"/>
      <c r="C654" s="321"/>
      <c r="D654" s="328"/>
      <c r="E654" s="317"/>
      <c r="F654" s="316"/>
      <c r="G654" s="316"/>
      <c r="H654" s="321"/>
      <c r="J654" s="321"/>
    </row>
    <row r="655" spans="1:10">
      <c r="A655" s="315"/>
      <c r="D655" s="322"/>
      <c r="E655" s="315"/>
      <c r="F655" s="326"/>
      <c r="G655" s="326"/>
    </row>
    <row r="656" spans="1:10">
      <c r="A656" s="315"/>
      <c r="B656" s="315"/>
      <c r="C656" s="321"/>
      <c r="D656" s="328"/>
      <c r="E656" s="317"/>
      <c r="F656" s="316"/>
      <c r="G656" s="316"/>
      <c r="H656" s="321"/>
      <c r="J656" s="321"/>
    </row>
    <row r="657" spans="1:10">
      <c r="A657" s="315"/>
      <c r="D657" s="322"/>
      <c r="E657" s="315"/>
      <c r="F657" s="326"/>
      <c r="G657" s="326"/>
    </row>
    <row r="658" spans="1:10">
      <c r="A658" s="315"/>
      <c r="B658" s="329"/>
      <c r="C658" s="321"/>
      <c r="D658" s="328"/>
      <c r="E658" s="317"/>
      <c r="F658" s="316"/>
      <c r="G658" s="316"/>
      <c r="H658" s="321"/>
      <c r="J658" s="321"/>
    </row>
    <row r="659" spans="1:10">
      <c r="A659" s="315"/>
      <c r="D659" s="322"/>
      <c r="E659" s="315"/>
      <c r="F659" s="326"/>
      <c r="G659" s="326"/>
    </row>
    <row r="660" spans="1:10">
      <c r="A660" s="315"/>
      <c r="B660" s="329"/>
      <c r="C660" s="321"/>
      <c r="D660" s="325"/>
      <c r="E660" s="317"/>
      <c r="F660" s="316"/>
      <c r="G660" s="316"/>
      <c r="H660" s="321"/>
      <c r="J660" s="321"/>
    </row>
    <row r="661" spans="1:10">
      <c r="A661" s="315"/>
      <c r="D661" s="322"/>
      <c r="E661" s="315"/>
      <c r="F661" s="326"/>
      <c r="G661" s="326"/>
    </row>
    <row r="662" spans="1:10">
      <c r="A662" s="315"/>
      <c r="B662" s="329"/>
      <c r="C662" s="321"/>
      <c r="D662" s="328"/>
      <c r="E662" s="317"/>
      <c r="F662" s="316"/>
      <c r="G662" s="316"/>
      <c r="H662" s="321"/>
      <c r="J662" s="321"/>
    </row>
    <row r="663" spans="1:10">
      <c r="A663" s="315"/>
      <c r="B663" s="315"/>
      <c r="C663" s="315"/>
      <c r="D663" s="315"/>
      <c r="E663" s="315"/>
      <c r="F663" s="320"/>
      <c r="G663" s="320"/>
      <c r="H663" s="315"/>
    </row>
    <row r="664" spans="1:10">
      <c r="A664" s="315"/>
      <c r="B664" s="315"/>
      <c r="C664" s="315"/>
      <c r="D664" s="315"/>
      <c r="E664" s="317"/>
      <c r="F664" s="320"/>
      <c r="G664" s="320"/>
      <c r="H664" s="315"/>
    </row>
    <row r="665" spans="1:10">
      <c r="A665" s="315"/>
      <c r="B665" s="315"/>
      <c r="C665" s="315"/>
      <c r="D665" s="315"/>
      <c r="E665" s="315"/>
      <c r="F665" s="320"/>
      <c r="G665" s="320"/>
      <c r="H665" s="315"/>
    </row>
    <row r="666" spans="1:10">
      <c r="A666" s="315"/>
      <c r="B666" s="315"/>
      <c r="C666" s="315"/>
      <c r="D666" s="315"/>
      <c r="E666" s="317"/>
      <c r="F666" s="320"/>
      <c r="G666" s="320"/>
      <c r="H666" s="315"/>
    </row>
    <row r="667" spans="1:10">
      <c r="A667" s="315"/>
      <c r="B667" s="315"/>
      <c r="C667" s="315"/>
      <c r="D667" s="315"/>
      <c r="E667" s="315"/>
      <c r="F667" s="320"/>
      <c r="G667" s="320"/>
      <c r="H667" s="315"/>
    </row>
    <row r="668" spans="1:10">
      <c r="A668" s="315"/>
      <c r="B668" s="315"/>
      <c r="C668" s="315"/>
      <c r="D668" s="315"/>
      <c r="E668" s="317"/>
      <c r="F668" s="320"/>
      <c r="G668" s="320"/>
      <c r="H668" s="315"/>
    </row>
    <row r="669" spans="1:10">
      <c r="A669" s="315"/>
      <c r="B669" s="315"/>
      <c r="C669" s="315"/>
      <c r="D669" s="315"/>
      <c r="E669" s="315"/>
      <c r="F669" s="320"/>
      <c r="G669" s="320"/>
      <c r="H669" s="315"/>
    </row>
    <row r="670" spans="1:10">
      <c r="A670" s="315"/>
      <c r="B670" s="315"/>
      <c r="C670" s="315"/>
      <c r="D670" s="315"/>
      <c r="E670" s="317"/>
      <c r="F670" s="320"/>
      <c r="G670" s="320"/>
      <c r="H670" s="315"/>
    </row>
    <row r="671" spans="1:10">
      <c r="A671" s="315"/>
      <c r="B671" s="315"/>
      <c r="C671" s="315"/>
      <c r="D671" s="315"/>
      <c r="E671" s="315"/>
      <c r="F671" s="320"/>
      <c r="G671" s="320"/>
      <c r="H671" s="315"/>
    </row>
    <row r="672" spans="1:10">
      <c r="A672" s="315"/>
      <c r="B672" s="315"/>
      <c r="C672" s="315"/>
      <c r="D672" s="315"/>
      <c r="E672" s="317"/>
      <c r="F672" s="320"/>
      <c r="G672" s="320"/>
      <c r="H672" s="315"/>
    </row>
    <row r="673" spans="1:10">
      <c r="A673" s="315"/>
      <c r="B673" s="315"/>
      <c r="C673" s="315"/>
      <c r="D673" s="315"/>
      <c r="E673" s="315"/>
      <c r="F673" s="320"/>
      <c r="G673" s="326"/>
      <c r="H673" s="315"/>
    </row>
    <row r="674" spans="1:10">
      <c r="A674" s="315"/>
      <c r="B674" s="315"/>
      <c r="C674" s="315"/>
      <c r="D674" s="315"/>
      <c r="E674" s="317"/>
      <c r="F674" s="320"/>
      <c r="G674" s="320"/>
      <c r="H674" s="315"/>
    </row>
    <row r="675" spans="1:10">
      <c r="A675" s="315"/>
      <c r="B675" s="315"/>
      <c r="C675" s="315"/>
      <c r="D675" s="315"/>
      <c r="E675" s="315"/>
      <c r="F675" s="320"/>
      <c r="G675" s="320"/>
      <c r="H675" s="315"/>
    </row>
    <row r="676" spans="1:10">
      <c r="A676" s="315"/>
      <c r="B676" s="315"/>
      <c r="C676" s="315"/>
      <c r="D676" s="315"/>
      <c r="E676" s="317"/>
      <c r="F676" s="320"/>
      <c r="G676" s="320"/>
      <c r="H676" s="315"/>
    </row>
    <row r="677" spans="1:10">
      <c r="A677" s="315"/>
      <c r="B677" s="315"/>
      <c r="C677" s="315"/>
      <c r="D677" s="315"/>
      <c r="E677" s="317"/>
      <c r="F677" s="320"/>
      <c r="G677" s="320"/>
      <c r="H677" s="315"/>
    </row>
    <row r="678" spans="1:10">
      <c r="A678" s="315"/>
      <c r="B678" s="315"/>
      <c r="C678" s="315"/>
      <c r="D678" s="315"/>
      <c r="E678" s="317"/>
      <c r="F678" s="320"/>
      <c r="G678" s="320"/>
      <c r="H678" s="315"/>
    </row>
    <row r="679" spans="1:10">
      <c r="A679" s="315"/>
      <c r="B679" s="315"/>
      <c r="C679" s="315"/>
      <c r="D679" s="315"/>
      <c r="E679" s="317"/>
      <c r="F679" s="320"/>
      <c r="G679" s="326"/>
      <c r="H679" s="327"/>
    </row>
    <row r="680" spans="1:10">
      <c r="A680" s="315"/>
      <c r="B680" s="315"/>
      <c r="C680" s="315"/>
      <c r="D680" s="315"/>
      <c r="E680" s="317"/>
      <c r="F680" s="320"/>
      <c r="G680" s="320"/>
      <c r="H680" s="327"/>
    </row>
    <row r="681" spans="1:10">
      <c r="A681" s="315"/>
      <c r="B681" s="315"/>
      <c r="C681" s="315"/>
      <c r="D681" s="315"/>
      <c r="E681" s="315"/>
      <c r="F681" s="316"/>
      <c r="G681" s="316"/>
      <c r="H681" s="315"/>
    </row>
    <row r="682" spans="1:10">
      <c r="A682" s="315"/>
      <c r="B682" s="315"/>
      <c r="C682" s="315"/>
      <c r="D682" s="315"/>
      <c r="E682" s="315"/>
      <c r="F682" s="316"/>
      <c r="G682" s="316"/>
      <c r="H682" s="315"/>
    </row>
    <row r="683" spans="1:10">
      <c r="A683" s="317"/>
      <c r="B683" s="315"/>
      <c r="C683" s="315"/>
      <c r="D683" s="315"/>
      <c r="E683" s="317"/>
      <c r="F683" s="318"/>
      <c r="G683" s="319"/>
      <c r="H683" s="315"/>
    </row>
    <row r="684" spans="1:10">
      <c r="A684" s="315"/>
      <c r="B684" s="315"/>
      <c r="C684" s="315"/>
      <c r="D684" s="315"/>
      <c r="E684" s="317"/>
      <c r="F684" s="315"/>
      <c r="G684" s="315"/>
      <c r="H684" s="315"/>
    </row>
    <row r="685" spans="1:10">
      <c r="A685" s="315"/>
      <c r="D685" s="315"/>
      <c r="E685" s="315"/>
      <c r="F685" s="320"/>
      <c r="G685" s="320"/>
      <c r="H685" s="315"/>
    </row>
    <row r="686" spans="1:10">
      <c r="A686" s="315"/>
      <c r="B686" s="315"/>
      <c r="C686" s="315"/>
      <c r="D686" s="315"/>
      <c r="E686" s="315"/>
      <c r="F686" s="316"/>
      <c r="G686" s="316"/>
      <c r="H686" s="315"/>
    </row>
    <row r="687" spans="1:10">
      <c r="A687" s="315"/>
      <c r="D687" s="322"/>
      <c r="E687" s="315"/>
      <c r="F687" s="320"/>
      <c r="G687" s="326"/>
      <c r="H687" s="324"/>
      <c r="J687" s="324"/>
    </row>
    <row r="688" spans="1:10">
      <c r="A688" s="315"/>
      <c r="B688" s="315"/>
      <c r="C688" s="321"/>
      <c r="D688" s="328"/>
      <c r="E688" s="317"/>
      <c r="F688" s="316"/>
      <c r="G688" s="316"/>
      <c r="H688" s="321"/>
      <c r="J688" s="321"/>
    </row>
    <row r="689" spans="1:10">
      <c r="A689" s="315"/>
      <c r="D689" s="322"/>
      <c r="E689" s="315"/>
      <c r="F689" s="320"/>
      <c r="G689" s="326"/>
    </row>
    <row r="690" spans="1:10">
      <c r="A690" s="315"/>
      <c r="B690" s="315"/>
      <c r="C690" s="315"/>
      <c r="D690" s="328"/>
      <c r="E690" s="317"/>
      <c r="F690" s="316"/>
      <c r="G690" s="316"/>
      <c r="H690" s="321"/>
      <c r="J690" s="321"/>
    </row>
    <row r="691" spans="1:10">
      <c r="A691" s="315"/>
      <c r="D691" s="322"/>
      <c r="E691" s="315"/>
      <c r="F691" s="320"/>
      <c r="G691" s="326"/>
    </row>
    <row r="692" spans="1:10">
      <c r="A692" s="315"/>
      <c r="B692" s="329"/>
      <c r="C692" s="315"/>
      <c r="D692" s="328"/>
      <c r="E692" s="317"/>
      <c r="F692" s="316"/>
      <c r="G692" s="316"/>
      <c r="H692" s="321"/>
      <c r="J692" s="321"/>
    </row>
    <row r="693" spans="1:10">
      <c r="A693" s="315"/>
      <c r="D693" s="322"/>
      <c r="E693" s="315"/>
      <c r="F693" s="320"/>
      <c r="G693" s="326"/>
    </row>
    <row r="694" spans="1:10">
      <c r="A694" s="315"/>
      <c r="B694" s="315"/>
      <c r="C694" s="321"/>
      <c r="D694" s="325"/>
      <c r="E694" s="317"/>
      <c r="F694" s="316"/>
      <c r="G694" s="316"/>
      <c r="H694" s="321"/>
      <c r="J694" s="321"/>
    </row>
    <row r="695" spans="1:10">
      <c r="A695" s="315"/>
      <c r="D695" s="322"/>
      <c r="E695" s="315"/>
      <c r="F695" s="320"/>
      <c r="G695" s="326"/>
    </row>
    <row r="696" spans="1:10">
      <c r="A696" s="315"/>
      <c r="B696" s="315"/>
      <c r="C696" s="321"/>
      <c r="D696" s="325"/>
      <c r="E696" s="317"/>
      <c r="F696" s="316"/>
      <c r="G696" s="316"/>
      <c r="H696" s="321"/>
      <c r="J696" s="321"/>
    </row>
    <row r="697" spans="1:10">
      <c r="A697" s="315"/>
      <c r="D697" s="322"/>
      <c r="E697" s="315"/>
      <c r="F697" s="320"/>
      <c r="G697" s="326"/>
    </row>
    <row r="698" spans="1:10">
      <c r="A698" s="315"/>
      <c r="B698" s="315"/>
      <c r="C698" s="321"/>
      <c r="D698" s="325"/>
      <c r="E698" s="317"/>
      <c r="F698" s="316"/>
      <c r="G698" s="316"/>
      <c r="H698" s="321"/>
      <c r="J698" s="321"/>
    </row>
    <row r="699" spans="1:10">
      <c r="A699" s="315"/>
      <c r="D699" s="322"/>
      <c r="E699" s="315"/>
      <c r="F699" s="320"/>
      <c r="G699" s="326"/>
      <c r="H699" s="327"/>
    </row>
    <row r="700" spans="1:10">
      <c r="A700" s="315"/>
      <c r="B700" s="315"/>
      <c r="C700" s="321"/>
      <c r="D700" s="328"/>
      <c r="E700" s="317"/>
      <c r="F700" s="316"/>
      <c r="G700" s="316"/>
      <c r="H700" s="321"/>
      <c r="J700" s="321"/>
    </row>
    <row r="701" spans="1:10">
      <c r="A701" s="315"/>
      <c r="D701" s="322"/>
      <c r="E701" s="315"/>
      <c r="F701" s="320"/>
      <c r="G701" s="326"/>
    </row>
    <row r="702" spans="1:10">
      <c r="A702" s="315"/>
      <c r="B702" s="315"/>
      <c r="C702" s="321"/>
      <c r="D702" s="328"/>
      <c r="E702" s="317"/>
      <c r="F702" s="316"/>
      <c r="G702" s="316"/>
      <c r="H702" s="321"/>
      <c r="J702" s="321"/>
    </row>
    <row r="703" spans="1:10">
      <c r="A703" s="315"/>
      <c r="D703" s="322"/>
      <c r="E703" s="315"/>
      <c r="F703" s="320"/>
      <c r="G703" s="326"/>
      <c r="H703" s="315"/>
      <c r="J703" s="315"/>
    </row>
    <row r="704" spans="1:10">
      <c r="A704" s="315"/>
      <c r="B704" s="315"/>
      <c r="C704" s="321"/>
      <c r="D704" s="328"/>
      <c r="E704" s="317"/>
      <c r="F704" s="316"/>
      <c r="G704" s="316"/>
      <c r="H704" s="315"/>
      <c r="J704" s="315"/>
    </row>
    <row r="705" spans="1:10">
      <c r="A705" s="315"/>
      <c r="D705" s="322"/>
      <c r="E705" s="315"/>
      <c r="F705" s="320"/>
      <c r="G705" s="326"/>
    </row>
    <row r="706" spans="1:10">
      <c r="A706" s="315"/>
      <c r="B706" s="315"/>
      <c r="C706" s="315"/>
      <c r="D706" s="328"/>
      <c r="E706" s="317"/>
      <c r="F706" s="316"/>
      <c r="G706" s="316"/>
      <c r="H706" s="321"/>
      <c r="J706" s="321"/>
    </row>
    <row r="707" spans="1:10">
      <c r="A707" s="315"/>
      <c r="D707" s="322"/>
      <c r="E707" s="315"/>
      <c r="F707" s="320"/>
      <c r="G707" s="326"/>
      <c r="H707" s="315"/>
      <c r="J707" s="315"/>
    </row>
    <row r="708" spans="1:10">
      <c r="A708" s="315"/>
      <c r="B708" s="315"/>
      <c r="C708" s="315"/>
      <c r="D708" s="328"/>
      <c r="E708" s="317"/>
      <c r="F708" s="316"/>
      <c r="G708" s="316"/>
      <c r="H708" s="321"/>
      <c r="J708" s="321"/>
    </row>
    <row r="709" spans="1:10">
      <c r="A709" s="315"/>
      <c r="D709" s="322"/>
      <c r="E709" s="315"/>
      <c r="F709" s="320"/>
      <c r="G709" s="326"/>
      <c r="H709" s="327"/>
    </row>
    <row r="710" spans="1:10">
      <c r="A710" s="315"/>
      <c r="B710" s="315"/>
      <c r="C710" s="321"/>
      <c r="D710" s="325"/>
      <c r="E710" s="317"/>
      <c r="F710" s="316"/>
      <c r="G710" s="316"/>
      <c r="H710" s="321"/>
      <c r="J710" s="321"/>
    </row>
    <row r="711" spans="1:10">
      <c r="A711" s="315"/>
      <c r="D711" s="322"/>
      <c r="E711" s="315"/>
      <c r="F711" s="320"/>
      <c r="G711" s="326"/>
    </row>
    <row r="712" spans="1:10">
      <c r="A712" s="315"/>
      <c r="B712" s="315"/>
      <c r="C712" s="321"/>
      <c r="D712" s="328"/>
      <c r="E712" s="317"/>
      <c r="F712" s="316"/>
      <c r="G712" s="316"/>
      <c r="H712" s="321"/>
      <c r="J712" s="321"/>
    </row>
    <row r="713" spans="1:10">
      <c r="A713" s="315"/>
      <c r="D713" s="322"/>
      <c r="E713" s="315"/>
      <c r="F713" s="320"/>
      <c r="G713" s="326"/>
    </row>
    <row r="714" spans="1:10">
      <c r="A714" s="315"/>
      <c r="B714" s="315"/>
      <c r="C714" s="321"/>
      <c r="D714" s="328"/>
      <c r="E714" s="317"/>
      <c r="F714" s="316"/>
      <c r="G714" s="316"/>
      <c r="H714" s="321"/>
      <c r="J714" s="321"/>
    </row>
    <row r="715" spans="1:10">
      <c r="A715" s="315"/>
      <c r="D715" s="322"/>
      <c r="E715" s="315"/>
      <c r="F715" s="320"/>
      <c r="G715" s="326"/>
    </row>
    <row r="716" spans="1:10">
      <c r="A716" s="315"/>
      <c r="B716" s="315"/>
      <c r="C716" s="315"/>
      <c r="D716" s="328"/>
      <c r="E716" s="317"/>
      <c r="F716" s="316"/>
      <c r="G716" s="316"/>
      <c r="H716" s="321"/>
      <c r="J716" s="321"/>
    </row>
    <row r="717" spans="1:10">
      <c r="A717" s="315"/>
      <c r="B717" s="315"/>
      <c r="C717" s="315"/>
      <c r="D717" s="315"/>
      <c r="E717" s="315"/>
      <c r="F717" s="316"/>
      <c r="G717" s="316"/>
      <c r="H717" s="315"/>
    </row>
    <row r="718" spans="1:10">
      <c r="A718" s="315"/>
      <c r="B718" s="315"/>
      <c r="C718" s="315"/>
      <c r="D718" s="315"/>
      <c r="E718" s="315"/>
      <c r="F718" s="316"/>
      <c r="G718" s="316"/>
      <c r="H718" s="315"/>
    </row>
    <row r="719" spans="1:10">
      <c r="A719" s="317"/>
      <c r="B719" s="315"/>
      <c r="C719" s="315"/>
      <c r="D719" s="322"/>
      <c r="E719" s="317"/>
      <c r="F719" s="318"/>
      <c r="G719" s="326"/>
      <c r="H719" s="315"/>
      <c r="J719" s="315"/>
    </row>
    <row r="720" spans="1:10">
      <c r="A720" s="315"/>
      <c r="B720" s="315"/>
      <c r="C720" s="315"/>
      <c r="D720" s="328"/>
      <c r="E720" s="317"/>
      <c r="F720" s="316"/>
      <c r="G720" s="316"/>
      <c r="H720" s="321"/>
      <c r="J720" s="321"/>
    </row>
    <row r="721" spans="1:10">
      <c r="A721" s="315"/>
      <c r="D721" s="322"/>
      <c r="E721" s="315"/>
      <c r="F721" s="320"/>
      <c r="G721" s="326"/>
    </row>
    <row r="722" spans="1:10">
      <c r="A722" s="315"/>
      <c r="B722" s="315"/>
      <c r="C722" s="315"/>
      <c r="D722" s="328"/>
      <c r="E722" s="317"/>
      <c r="F722" s="316"/>
      <c r="G722" s="316"/>
      <c r="H722" s="321"/>
      <c r="J722" s="321"/>
    </row>
    <row r="723" spans="1:10">
      <c r="A723" s="315"/>
      <c r="D723" s="322"/>
      <c r="E723" s="315"/>
      <c r="F723" s="320"/>
      <c r="G723" s="326"/>
    </row>
    <row r="724" spans="1:10">
      <c r="A724" s="315"/>
      <c r="B724" s="315"/>
      <c r="C724" s="321"/>
      <c r="D724" s="328"/>
      <c r="E724" s="317"/>
      <c r="F724" s="316"/>
      <c r="G724" s="316"/>
      <c r="H724" s="321"/>
      <c r="J724" s="321"/>
    </row>
    <row r="725" spans="1:10">
      <c r="A725" s="315"/>
      <c r="B725" s="315"/>
      <c r="C725" s="315"/>
      <c r="D725" s="322"/>
      <c r="E725" s="315"/>
      <c r="F725" s="320"/>
      <c r="G725" s="326"/>
    </row>
    <row r="726" spans="1:10">
      <c r="A726" s="315"/>
      <c r="B726" s="315"/>
      <c r="C726" s="321"/>
      <c r="D726" s="328"/>
      <c r="E726" s="317"/>
      <c r="F726" s="316"/>
      <c r="G726" s="316"/>
      <c r="H726" s="321"/>
      <c r="J726" s="321"/>
    </row>
    <row r="727" spans="1:10">
      <c r="A727" s="315"/>
      <c r="D727" s="322"/>
      <c r="E727" s="315"/>
      <c r="F727" s="320"/>
      <c r="G727" s="326"/>
    </row>
    <row r="728" spans="1:10">
      <c r="A728" s="315"/>
      <c r="B728" s="315"/>
      <c r="C728" s="321"/>
      <c r="D728" s="328"/>
      <c r="E728" s="317"/>
      <c r="F728" s="316"/>
      <c r="G728" s="316"/>
      <c r="H728" s="321"/>
      <c r="J728" s="321"/>
    </row>
    <row r="729" spans="1:10">
      <c r="A729" s="315"/>
      <c r="B729" s="329"/>
      <c r="C729" s="350"/>
      <c r="D729" s="322"/>
      <c r="E729" s="317"/>
      <c r="F729" s="326"/>
      <c r="G729" s="326"/>
      <c r="H729" s="327"/>
      <c r="J729" s="321"/>
    </row>
    <row r="730" spans="1:10">
      <c r="A730" s="315"/>
      <c r="B730" s="329"/>
      <c r="C730" s="350"/>
      <c r="D730" s="322"/>
      <c r="E730" s="317"/>
      <c r="F730" s="326"/>
      <c r="G730" s="326"/>
      <c r="H730" s="321"/>
      <c r="J730" s="315"/>
    </row>
    <row r="731" spans="1:10">
      <c r="A731" s="315"/>
      <c r="B731" s="329"/>
      <c r="C731" s="350"/>
      <c r="D731" s="322"/>
      <c r="E731" s="317"/>
      <c r="F731" s="326"/>
      <c r="G731" s="326"/>
      <c r="H731" s="327"/>
      <c r="J731" s="321"/>
    </row>
    <row r="732" spans="1:10">
      <c r="A732" s="315"/>
      <c r="B732" s="329"/>
      <c r="C732" s="350"/>
      <c r="D732" s="322"/>
      <c r="E732" s="317"/>
      <c r="F732" s="326"/>
      <c r="G732" s="326"/>
      <c r="H732" s="321"/>
      <c r="J732" s="315"/>
    </row>
    <row r="733" spans="1:10">
      <c r="A733" s="315"/>
      <c r="D733" s="315"/>
      <c r="E733" s="315"/>
      <c r="F733" s="320"/>
      <c r="G733" s="316"/>
      <c r="H733" s="327"/>
      <c r="I733" s="323"/>
      <c r="J733" s="315"/>
    </row>
    <row r="734" spans="1:10">
      <c r="A734" s="315"/>
      <c r="B734" s="315"/>
      <c r="C734" s="315"/>
      <c r="D734" s="315"/>
      <c r="E734" s="317"/>
      <c r="F734" s="320"/>
      <c r="G734" s="316"/>
      <c r="H734" s="327"/>
      <c r="J734" s="315"/>
    </row>
    <row r="735" spans="1:10">
      <c r="A735" s="315"/>
      <c r="B735" s="315"/>
      <c r="D735" s="315"/>
      <c r="E735" s="315"/>
      <c r="F735" s="320"/>
      <c r="G735" s="320"/>
      <c r="H735" s="315"/>
      <c r="J735" s="315"/>
    </row>
    <row r="736" spans="1:10">
      <c r="A736" s="315"/>
      <c r="B736" s="315"/>
      <c r="C736" s="315"/>
      <c r="D736" s="315"/>
      <c r="E736" s="317"/>
      <c r="F736" s="320"/>
      <c r="G736" s="320"/>
      <c r="H736" s="315"/>
      <c r="J736" s="315"/>
    </row>
    <row r="737" spans="1:10">
      <c r="A737" s="315"/>
      <c r="D737" s="315"/>
      <c r="E737" s="315"/>
      <c r="F737" s="320"/>
      <c r="G737" s="320"/>
      <c r="H737" s="315"/>
      <c r="J737" s="315"/>
    </row>
    <row r="738" spans="1:10">
      <c r="A738" s="315"/>
      <c r="B738" s="315"/>
      <c r="C738" s="315"/>
      <c r="D738" s="315"/>
      <c r="E738" s="317"/>
      <c r="F738" s="320"/>
      <c r="G738" s="320"/>
      <c r="H738" s="315"/>
      <c r="J738" s="315"/>
    </row>
    <row r="739" spans="1:10">
      <c r="A739" s="315"/>
      <c r="D739" s="322"/>
      <c r="E739" s="315"/>
      <c r="F739" s="320"/>
      <c r="G739" s="326"/>
      <c r="H739" s="324"/>
      <c r="J739" s="324"/>
    </row>
    <row r="740" spans="1:10">
      <c r="A740" s="315"/>
      <c r="B740" s="315"/>
      <c r="C740" s="321"/>
      <c r="D740" s="328"/>
      <c r="E740" s="317"/>
      <c r="F740" s="316"/>
      <c r="G740" s="316"/>
      <c r="H740" s="321"/>
      <c r="J740" s="321"/>
    </row>
    <row r="741" spans="1:10">
      <c r="A741" s="315"/>
      <c r="D741" s="322"/>
      <c r="E741" s="315"/>
      <c r="F741" s="320"/>
      <c r="G741" s="326"/>
    </row>
    <row r="742" spans="1:10">
      <c r="A742" s="315"/>
      <c r="B742" s="315"/>
      <c r="C742" s="321"/>
      <c r="D742" s="328"/>
      <c r="E742" s="317"/>
      <c r="F742" s="316"/>
      <c r="G742" s="316"/>
      <c r="H742" s="321"/>
      <c r="J742" s="321"/>
    </row>
    <row r="743" spans="1:10">
      <c r="A743" s="315"/>
      <c r="D743" s="322"/>
      <c r="E743" s="315"/>
      <c r="F743" s="320"/>
      <c r="G743" s="326"/>
      <c r="H743" s="315"/>
      <c r="J743" s="315"/>
    </row>
    <row r="744" spans="1:10">
      <c r="A744" s="315"/>
      <c r="B744" s="315"/>
      <c r="C744" s="321"/>
      <c r="D744" s="328"/>
      <c r="E744" s="317"/>
      <c r="F744" s="316"/>
      <c r="G744" s="316"/>
      <c r="H744" s="321"/>
      <c r="J744" s="321"/>
    </row>
    <row r="745" spans="1:10">
      <c r="A745" s="315"/>
      <c r="D745" s="322"/>
      <c r="E745" s="315"/>
      <c r="F745" s="320"/>
      <c r="G745" s="326"/>
    </row>
    <row r="746" spans="1:10">
      <c r="A746" s="315"/>
      <c r="B746" s="315"/>
      <c r="C746" s="321"/>
      <c r="D746" s="328"/>
      <c r="E746" s="317"/>
      <c r="F746" s="316"/>
      <c r="G746" s="316"/>
      <c r="H746" s="321"/>
      <c r="J746" s="321"/>
    </row>
    <row r="747" spans="1:10">
      <c r="A747" s="315"/>
      <c r="D747" s="322"/>
      <c r="E747" s="315"/>
      <c r="F747" s="320"/>
      <c r="G747" s="326"/>
    </row>
    <row r="748" spans="1:10">
      <c r="A748" s="315"/>
      <c r="B748" s="315"/>
      <c r="C748" s="321"/>
      <c r="D748" s="328"/>
      <c r="E748" s="317"/>
      <c r="F748" s="316"/>
      <c r="G748" s="316"/>
      <c r="H748" s="321"/>
      <c r="J748" s="321"/>
    </row>
    <row r="749" spans="1:10">
      <c r="A749" s="315"/>
      <c r="D749" s="322"/>
      <c r="E749" s="315"/>
      <c r="F749" s="320"/>
      <c r="G749" s="326"/>
    </row>
    <row r="750" spans="1:10">
      <c r="A750" s="315"/>
      <c r="B750" s="315"/>
      <c r="C750" s="321"/>
      <c r="D750" s="328"/>
      <c r="E750" s="317"/>
      <c r="F750" s="316"/>
      <c r="G750" s="316"/>
      <c r="H750" s="321"/>
      <c r="J750" s="321"/>
    </row>
    <row r="751" spans="1:10">
      <c r="A751" s="315"/>
      <c r="D751" s="322"/>
      <c r="E751" s="315"/>
      <c r="F751" s="320"/>
      <c r="G751" s="326"/>
    </row>
    <row r="752" spans="1:10">
      <c r="A752" s="315"/>
      <c r="B752" s="315"/>
      <c r="C752" s="321"/>
      <c r="D752" s="328"/>
      <c r="E752" s="317"/>
      <c r="F752" s="316"/>
      <c r="G752" s="316"/>
      <c r="H752" s="321"/>
      <c r="J752" s="321"/>
    </row>
    <row r="753" spans="1:10">
      <c r="A753" s="315"/>
      <c r="B753" s="315"/>
      <c r="C753" s="315"/>
      <c r="D753" s="315"/>
      <c r="E753" s="315"/>
      <c r="F753" s="316"/>
      <c r="G753" s="316"/>
      <c r="H753" s="315"/>
    </row>
    <row r="754" spans="1:10">
      <c r="A754" s="315"/>
      <c r="B754" s="315"/>
      <c r="C754" s="315"/>
      <c r="D754" s="315"/>
      <c r="E754" s="315"/>
      <c r="F754" s="316"/>
      <c r="G754" s="316"/>
      <c r="H754" s="315"/>
    </row>
    <row r="755" spans="1:10">
      <c r="A755" s="317"/>
      <c r="B755" s="315"/>
      <c r="C755" s="315"/>
      <c r="D755" s="322"/>
      <c r="E755" s="317"/>
      <c r="F755" s="318"/>
      <c r="G755" s="326"/>
      <c r="H755" s="315"/>
      <c r="J755" s="315"/>
    </row>
    <row r="756" spans="1:10">
      <c r="A756" s="315"/>
      <c r="B756" s="315"/>
      <c r="C756" s="321"/>
      <c r="D756" s="325"/>
      <c r="E756" s="317"/>
      <c r="F756" s="316"/>
      <c r="G756" s="316"/>
      <c r="H756" s="321"/>
      <c r="J756" s="321"/>
    </row>
    <row r="757" spans="1:10">
      <c r="A757" s="315"/>
      <c r="D757" s="322"/>
      <c r="E757" s="315"/>
      <c r="F757" s="320"/>
      <c r="G757" s="326"/>
    </row>
    <row r="758" spans="1:10">
      <c r="A758" s="315"/>
      <c r="B758" s="315"/>
      <c r="C758" s="321"/>
      <c r="D758" s="325"/>
      <c r="E758" s="317"/>
      <c r="F758" s="316"/>
      <c r="G758" s="316"/>
      <c r="H758" s="321"/>
      <c r="J758" s="321"/>
    </row>
    <row r="759" spans="1:10">
      <c r="A759" s="315"/>
      <c r="D759" s="322"/>
      <c r="E759" s="315"/>
      <c r="F759" s="320"/>
      <c r="G759" s="326"/>
    </row>
    <row r="760" spans="1:10">
      <c r="A760" s="315"/>
      <c r="B760" s="315"/>
      <c r="C760" s="321"/>
      <c r="D760" s="328"/>
      <c r="E760" s="317"/>
      <c r="F760" s="316"/>
      <c r="G760" s="316"/>
      <c r="H760" s="321"/>
      <c r="J760" s="321"/>
    </row>
    <row r="761" spans="1:10">
      <c r="A761" s="315"/>
      <c r="D761" s="322"/>
      <c r="E761" s="315"/>
      <c r="F761" s="320"/>
      <c r="G761" s="326"/>
    </row>
    <row r="762" spans="1:10">
      <c r="A762" s="315"/>
      <c r="B762" s="315"/>
      <c r="C762" s="321"/>
      <c r="D762" s="328"/>
      <c r="E762" s="317"/>
      <c r="F762" s="316"/>
      <c r="G762" s="316"/>
      <c r="H762" s="321"/>
      <c r="J762" s="321"/>
    </row>
    <row r="763" spans="1:10">
      <c r="A763" s="315"/>
      <c r="B763" s="315"/>
      <c r="C763" s="315"/>
      <c r="D763" s="322"/>
      <c r="E763" s="315"/>
      <c r="F763" s="320"/>
      <c r="G763" s="326"/>
      <c r="H763" s="315"/>
      <c r="J763" s="315"/>
    </row>
    <row r="764" spans="1:10">
      <c r="A764" s="315"/>
      <c r="B764" s="315"/>
      <c r="C764" s="321"/>
      <c r="D764" s="328"/>
      <c r="E764" s="317"/>
      <c r="F764" s="316"/>
      <c r="G764" s="316"/>
      <c r="H764" s="321"/>
      <c r="J764" s="321"/>
    </row>
    <row r="765" spans="1:10">
      <c r="A765" s="315"/>
      <c r="D765" s="322"/>
      <c r="E765" s="315"/>
      <c r="F765" s="320"/>
      <c r="G765" s="326"/>
    </row>
    <row r="766" spans="1:10">
      <c r="A766" s="315"/>
      <c r="B766" s="315"/>
      <c r="C766" s="321"/>
      <c r="D766" s="325"/>
      <c r="E766" s="317"/>
      <c r="F766" s="316"/>
      <c r="G766" s="316"/>
      <c r="H766" s="321"/>
      <c r="J766" s="321"/>
    </row>
    <row r="767" spans="1:10">
      <c r="A767" s="315"/>
      <c r="B767" s="329"/>
      <c r="C767" s="350"/>
      <c r="D767" s="322"/>
      <c r="E767" s="317"/>
      <c r="F767" s="326"/>
      <c r="G767" s="326"/>
      <c r="H767" s="327"/>
      <c r="J767" s="321"/>
    </row>
    <row r="768" spans="1:10">
      <c r="A768" s="315"/>
      <c r="B768" s="329"/>
      <c r="C768" s="350"/>
      <c r="D768" s="322"/>
      <c r="E768" s="317"/>
      <c r="F768" s="326"/>
      <c r="G768" s="326"/>
      <c r="H768" s="321"/>
    </row>
    <row r="769" spans="1:9">
      <c r="A769" s="315"/>
      <c r="B769" s="315"/>
      <c r="C769" s="315"/>
      <c r="D769" s="315"/>
      <c r="E769" s="315"/>
      <c r="F769" s="320"/>
      <c r="G769" s="320"/>
      <c r="H769" s="315"/>
    </row>
    <row r="770" spans="1:9">
      <c r="A770" s="315"/>
      <c r="B770" s="315"/>
      <c r="C770" s="315"/>
      <c r="D770" s="315"/>
      <c r="E770" s="317"/>
      <c r="F770" s="320"/>
      <c r="G770" s="320"/>
      <c r="H770" s="315"/>
    </row>
    <row r="771" spans="1:9">
      <c r="A771" s="315"/>
      <c r="B771" s="315"/>
      <c r="C771" s="315"/>
      <c r="D771" s="315"/>
      <c r="E771" s="315"/>
      <c r="F771" s="320"/>
      <c r="G771" s="326"/>
      <c r="H771" s="327"/>
      <c r="I771" s="323"/>
    </row>
    <row r="772" spans="1:9">
      <c r="A772" s="315"/>
      <c r="B772" s="315"/>
      <c r="C772" s="315"/>
      <c r="D772" s="315"/>
      <c r="E772" s="317"/>
      <c r="F772" s="320"/>
      <c r="G772" s="320"/>
      <c r="H772" s="327"/>
      <c r="I772" s="323"/>
    </row>
    <row r="773" spans="1:9">
      <c r="A773" s="315"/>
      <c r="B773" s="315"/>
      <c r="C773" s="315"/>
      <c r="D773" s="315"/>
      <c r="E773" s="315"/>
      <c r="F773" s="320"/>
      <c r="G773" s="320"/>
      <c r="H773" s="315"/>
    </row>
    <row r="774" spans="1:9">
      <c r="A774" s="315"/>
      <c r="B774" s="315"/>
      <c r="C774" s="315"/>
      <c r="D774" s="315"/>
      <c r="E774" s="317"/>
      <c r="F774" s="320"/>
      <c r="G774" s="320"/>
      <c r="H774" s="315"/>
    </row>
    <row r="775" spans="1:9">
      <c r="A775" s="315"/>
      <c r="B775" s="315"/>
      <c r="C775" s="315"/>
      <c r="D775" s="315"/>
      <c r="E775" s="315"/>
      <c r="F775" s="320"/>
      <c r="G775" s="320"/>
      <c r="H775" s="315"/>
    </row>
    <row r="776" spans="1:9">
      <c r="A776" s="315"/>
      <c r="B776" s="315"/>
      <c r="C776" s="315"/>
      <c r="D776" s="315"/>
      <c r="E776" s="317"/>
      <c r="F776" s="320"/>
      <c r="G776" s="320"/>
      <c r="H776" s="315"/>
    </row>
    <row r="777" spans="1:9">
      <c r="A777" s="315"/>
      <c r="B777" s="315"/>
      <c r="C777" s="315"/>
      <c r="D777" s="315"/>
      <c r="E777" s="315"/>
      <c r="F777" s="320"/>
      <c r="G777" s="320"/>
      <c r="H777" s="315"/>
    </row>
    <row r="778" spans="1:9">
      <c r="A778" s="315"/>
      <c r="B778" s="315"/>
      <c r="C778" s="315"/>
      <c r="D778" s="315"/>
      <c r="E778" s="317"/>
      <c r="F778" s="320"/>
      <c r="G778" s="320"/>
      <c r="H778" s="315"/>
    </row>
    <row r="779" spans="1:9">
      <c r="A779" s="315"/>
      <c r="B779" s="315"/>
      <c r="C779" s="315"/>
      <c r="D779" s="315"/>
      <c r="E779" s="315"/>
      <c r="F779" s="320"/>
      <c r="G779" s="320"/>
      <c r="H779" s="315"/>
    </row>
    <row r="780" spans="1:9">
      <c r="A780" s="315"/>
      <c r="B780" s="315"/>
      <c r="C780" s="315"/>
      <c r="D780" s="315"/>
      <c r="E780" s="317"/>
      <c r="F780" s="320"/>
      <c r="G780" s="320"/>
      <c r="H780" s="315"/>
    </row>
    <row r="781" spans="1:9">
      <c r="A781" s="315"/>
      <c r="B781" s="315"/>
      <c r="C781" s="315"/>
      <c r="D781" s="315"/>
      <c r="E781" s="315"/>
      <c r="F781" s="320"/>
      <c r="G781" s="320"/>
      <c r="H781" s="315"/>
    </row>
    <row r="782" spans="1:9">
      <c r="A782" s="315"/>
      <c r="B782" s="315"/>
      <c r="C782" s="315"/>
      <c r="D782" s="315"/>
      <c r="E782" s="317"/>
      <c r="F782" s="320"/>
      <c r="G782" s="320"/>
      <c r="H782" s="315"/>
    </row>
    <row r="783" spans="1:9">
      <c r="A783" s="315"/>
      <c r="B783" s="315"/>
      <c r="C783" s="315"/>
      <c r="D783" s="315"/>
      <c r="E783" s="315"/>
      <c r="F783" s="320"/>
      <c r="G783" s="320"/>
      <c r="H783" s="315"/>
    </row>
    <row r="784" spans="1:9">
      <c r="A784" s="315"/>
      <c r="B784" s="315"/>
      <c r="C784" s="315"/>
      <c r="D784" s="315"/>
      <c r="E784" s="317"/>
      <c r="F784" s="320"/>
      <c r="G784" s="320"/>
      <c r="H784" s="315"/>
    </row>
    <row r="785" spans="1:10">
      <c r="A785" s="315"/>
      <c r="B785" s="315"/>
      <c r="C785" s="315"/>
      <c r="D785" s="315"/>
      <c r="E785" s="317"/>
      <c r="F785" s="320"/>
      <c r="G785" s="320"/>
      <c r="H785" s="315"/>
    </row>
    <row r="786" spans="1:10">
      <c r="A786" s="315"/>
      <c r="B786" s="315"/>
      <c r="C786" s="315"/>
      <c r="D786" s="315"/>
      <c r="E786" s="317"/>
      <c r="F786" s="320"/>
      <c r="G786" s="320"/>
      <c r="H786" s="315"/>
    </row>
    <row r="787" spans="1:10">
      <c r="A787" s="315"/>
      <c r="B787" s="315"/>
      <c r="C787" s="315"/>
      <c r="D787" s="315"/>
      <c r="E787" s="317"/>
      <c r="F787" s="320"/>
      <c r="G787" s="326"/>
      <c r="H787" s="327"/>
    </row>
    <row r="788" spans="1:10">
      <c r="A788" s="315"/>
      <c r="B788" s="315"/>
      <c r="C788" s="315"/>
      <c r="D788" s="315"/>
      <c r="E788" s="317"/>
      <c r="F788" s="320"/>
      <c r="G788" s="320"/>
      <c r="H788" s="327"/>
    </row>
    <row r="789" spans="1:10">
      <c r="A789" s="315"/>
      <c r="B789" s="315"/>
      <c r="C789" s="315"/>
      <c r="D789" s="315"/>
      <c r="E789" s="315"/>
      <c r="F789" s="316"/>
      <c r="G789" s="316"/>
      <c r="H789" s="315"/>
    </row>
    <row r="790" spans="1:10">
      <c r="A790" s="315"/>
      <c r="B790" s="315"/>
      <c r="C790" s="315"/>
      <c r="D790" s="315"/>
      <c r="E790" s="315"/>
      <c r="F790" s="316"/>
      <c r="G790" s="316"/>
      <c r="H790" s="315"/>
    </row>
    <row r="791" spans="1:10">
      <c r="A791" s="317"/>
      <c r="B791" s="315"/>
      <c r="C791" s="315"/>
      <c r="D791" s="315"/>
      <c r="E791" s="317"/>
      <c r="F791" s="318"/>
      <c r="G791" s="319"/>
      <c r="H791" s="315"/>
    </row>
    <row r="792" spans="1:10">
      <c r="A792" s="315"/>
      <c r="B792" s="315"/>
      <c r="C792" s="315"/>
      <c r="D792" s="315"/>
      <c r="E792" s="317"/>
      <c r="F792" s="315"/>
      <c r="G792" s="315"/>
      <c r="H792" s="315"/>
    </row>
    <row r="793" spans="1:10">
      <c r="A793" s="315"/>
      <c r="B793" s="315"/>
      <c r="C793" s="315"/>
      <c r="D793" s="322"/>
      <c r="E793" s="317"/>
      <c r="F793" s="320"/>
      <c r="G793" s="326"/>
      <c r="H793" s="315"/>
      <c r="J793" s="315"/>
    </row>
    <row r="794" spans="1:10">
      <c r="A794" s="333"/>
      <c r="B794" s="315"/>
      <c r="C794" s="332"/>
      <c r="D794" s="325"/>
      <c r="E794" s="317"/>
      <c r="F794" s="316"/>
      <c r="G794" s="316"/>
      <c r="H794" s="321"/>
      <c r="J794" s="321"/>
    </row>
    <row r="795" spans="1:10">
      <c r="D795" s="322"/>
      <c r="E795" s="315"/>
      <c r="F795" s="320"/>
      <c r="G795" s="326"/>
    </row>
    <row r="796" spans="1:10">
      <c r="A796" s="333"/>
      <c r="B796" s="315"/>
      <c r="C796" s="332"/>
      <c r="D796" s="325"/>
      <c r="E796" s="317"/>
      <c r="F796" s="316"/>
      <c r="G796" s="316"/>
      <c r="H796" s="321"/>
      <c r="J796" s="321"/>
    </row>
    <row r="797" spans="1:10">
      <c r="D797" s="322"/>
      <c r="E797" s="315"/>
      <c r="F797" s="320"/>
      <c r="G797" s="326"/>
    </row>
    <row r="798" spans="1:10">
      <c r="A798" s="333"/>
      <c r="B798" s="315"/>
      <c r="C798" s="332"/>
      <c r="D798" s="325"/>
      <c r="E798" s="317"/>
      <c r="F798" s="316"/>
      <c r="G798" s="316"/>
      <c r="H798" s="321"/>
      <c r="J798" s="321"/>
    </row>
    <row r="799" spans="1:10">
      <c r="D799" s="322"/>
      <c r="E799" s="315"/>
      <c r="F799" s="320"/>
      <c r="G799" s="326"/>
    </row>
    <row r="800" spans="1:10">
      <c r="A800" s="333"/>
      <c r="B800" s="315"/>
      <c r="C800" s="332"/>
      <c r="D800" s="325"/>
      <c r="E800" s="317"/>
      <c r="F800" s="316"/>
      <c r="G800" s="316"/>
      <c r="H800" s="321"/>
      <c r="J800" s="321"/>
    </row>
    <row r="801" spans="1:10">
      <c r="D801" s="322"/>
      <c r="E801" s="315"/>
      <c r="F801" s="320"/>
      <c r="G801" s="326"/>
    </row>
    <row r="802" spans="1:10">
      <c r="A802" s="333"/>
      <c r="B802" s="315"/>
      <c r="C802" s="332"/>
      <c r="D802" s="325"/>
      <c r="E802" s="317"/>
      <c r="F802" s="316"/>
      <c r="G802" s="316"/>
      <c r="H802" s="321"/>
      <c r="J802" s="321"/>
    </row>
    <row r="803" spans="1:10">
      <c r="D803" s="322"/>
      <c r="E803" s="315"/>
      <c r="F803" s="320"/>
      <c r="G803" s="326"/>
    </row>
    <row r="804" spans="1:10">
      <c r="A804" s="333"/>
      <c r="B804" s="315"/>
      <c r="C804" s="332"/>
      <c r="D804" s="325"/>
      <c r="E804" s="317"/>
      <c r="F804" s="316"/>
      <c r="G804" s="316"/>
      <c r="H804" s="321"/>
      <c r="J804" s="321"/>
    </row>
    <row r="805" spans="1:10">
      <c r="D805" s="322"/>
      <c r="E805" s="315"/>
      <c r="F805" s="320"/>
      <c r="G805" s="326"/>
    </row>
    <row r="806" spans="1:10">
      <c r="A806" s="333"/>
      <c r="B806" s="315"/>
      <c r="C806" s="332"/>
      <c r="D806" s="325"/>
      <c r="E806" s="317"/>
      <c r="F806" s="316"/>
      <c r="G806" s="316"/>
      <c r="H806" s="321"/>
      <c r="J806" s="321"/>
    </row>
    <row r="807" spans="1:10">
      <c r="A807" s="317"/>
      <c r="D807" s="322"/>
      <c r="E807" s="315"/>
      <c r="F807" s="320"/>
      <c r="G807" s="326"/>
    </row>
    <row r="808" spans="1:10">
      <c r="A808" s="315"/>
      <c r="B808" s="315"/>
      <c r="C808" s="315"/>
      <c r="D808" s="325"/>
      <c r="E808" s="317"/>
      <c r="F808" s="316"/>
      <c r="G808" s="316"/>
      <c r="H808" s="321"/>
      <c r="J808" s="321"/>
    </row>
    <row r="809" spans="1:10">
      <c r="A809" s="315"/>
      <c r="B809" s="315"/>
      <c r="C809" s="315"/>
      <c r="D809" s="315"/>
      <c r="E809" s="315"/>
      <c r="F809" s="320"/>
      <c r="G809" s="320"/>
      <c r="H809" s="315"/>
    </row>
    <row r="810" spans="1:10">
      <c r="A810" s="315"/>
      <c r="B810" s="315"/>
      <c r="C810" s="315"/>
      <c r="D810" s="315"/>
      <c r="E810" s="317"/>
      <c r="F810" s="320"/>
      <c r="G810" s="320"/>
      <c r="H810" s="315"/>
    </row>
    <row r="811" spans="1:10">
      <c r="A811" s="315"/>
      <c r="B811" s="315"/>
      <c r="C811" s="315"/>
      <c r="D811" s="315"/>
      <c r="E811" s="315"/>
      <c r="F811" s="320"/>
      <c r="G811" s="320"/>
      <c r="H811" s="315"/>
    </row>
    <row r="812" spans="1:10">
      <c r="A812" s="315"/>
      <c r="B812" s="315"/>
      <c r="C812" s="315"/>
      <c r="D812" s="315"/>
      <c r="E812" s="317"/>
      <c r="F812" s="320"/>
      <c r="G812" s="320"/>
      <c r="H812" s="315"/>
    </row>
    <row r="813" spans="1:10">
      <c r="A813" s="315"/>
      <c r="B813" s="315"/>
      <c r="C813" s="315"/>
      <c r="D813" s="315"/>
      <c r="E813" s="315"/>
      <c r="F813" s="320"/>
      <c r="G813" s="320"/>
      <c r="H813" s="315"/>
    </row>
    <row r="814" spans="1:10">
      <c r="A814" s="315"/>
      <c r="B814" s="315"/>
      <c r="C814" s="315"/>
      <c r="D814" s="315"/>
      <c r="E814" s="317"/>
      <c r="F814" s="320"/>
      <c r="G814" s="320"/>
      <c r="H814" s="315"/>
    </row>
    <row r="815" spans="1:10">
      <c r="A815" s="315"/>
      <c r="B815" s="315"/>
      <c r="C815" s="315"/>
      <c r="D815" s="315"/>
      <c r="E815" s="315"/>
      <c r="F815" s="320"/>
      <c r="G815" s="320"/>
      <c r="H815" s="315"/>
    </row>
    <row r="816" spans="1:10">
      <c r="A816" s="315"/>
      <c r="B816" s="315"/>
      <c r="C816" s="315"/>
      <c r="D816" s="315"/>
      <c r="E816" s="317"/>
      <c r="F816" s="320"/>
      <c r="G816" s="320"/>
      <c r="H816" s="315"/>
    </row>
    <row r="817" spans="1:10">
      <c r="A817" s="315"/>
      <c r="B817" s="315"/>
      <c r="C817" s="315"/>
      <c r="D817" s="315"/>
      <c r="E817" s="315"/>
      <c r="F817" s="320"/>
      <c r="G817" s="320"/>
      <c r="H817" s="315"/>
    </row>
    <row r="818" spans="1:10">
      <c r="A818" s="315"/>
      <c r="B818" s="315"/>
      <c r="C818" s="315"/>
      <c r="D818" s="315"/>
      <c r="E818" s="317"/>
      <c r="F818" s="320"/>
      <c r="G818" s="320"/>
      <c r="H818" s="315"/>
    </row>
    <row r="819" spans="1:10">
      <c r="A819" s="315"/>
      <c r="B819" s="315"/>
      <c r="C819" s="315"/>
      <c r="D819" s="315"/>
      <c r="E819" s="315"/>
      <c r="F819" s="320"/>
      <c r="G819" s="320"/>
      <c r="H819" s="315"/>
    </row>
    <row r="820" spans="1:10">
      <c r="A820" s="315"/>
      <c r="B820" s="315"/>
      <c r="C820" s="315"/>
      <c r="D820" s="315"/>
      <c r="E820" s="317"/>
      <c r="F820" s="320"/>
      <c r="G820" s="320"/>
      <c r="H820" s="315"/>
    </row>
    <row r="821" spans="1:10">
      <c r="A821" s="315"/>
      <c r="B821" s="315"/>
      <c r="C821" s="315"/>
      <c r="D821" s="315"/>
      <c r="E821" s="317"/>
      <c r="F821" s="320"/>
      <c r="G821" s="320"/>
      <c r="H821" s="315"/>
    </row>
    <row r="822" spans="1:10">
      <c r="A822" s="315"/>
      <c r="B822" s="315"/>
      <c r="C822" s="315"/>
      <c r="D822" s="315"/>
      <c r="E822" s="317"/>
      <c r="F822" s="320"/>
      <c r="G822" s="320"/>
      <c r="H822" s="315"/>
    </row>
    <row r="823" spans="1:10">
      <c r="A823" s="315"/>
      <c r="B823" s="315"/>
      <c r="C823" s="315"/>
      <c r="D823" s="315"/>
      <c r="E823" s="317"/>
      <c r="F823" s="320"/>
      <c r="G823" s="326"/>
      <c r="H823" s="315"/>
    </row>
    <row r="824" spans="1:10">
      <c r="A824" s="315"/>
      <c r="B824" s="315"/>
      <c r="C824" s="315"/>
      <c r="D824" s="315"/>
      <c r="E824" s="317"/>
      <c r="F824" s="320"/>
      <c r="G824" s="320"/>
      <c r="H824" s="315"/>
    </row>
    <row r="825" spans="1:10">
      <c r="A825" s="315"/>
      <c r="B825" s="315"/>
      <c r="C825" s="315"/>
      <c r="D825" s="315"/>
      <c r="E825" s="315"/>
      <c r="F825" s="316"/>
      <c r="G825" s="316"/>
      <c r="H825" s="315"/>
    </row>
    <row r="826" spans="1:10">
      <c r="A826" s="315"/>
      <c r="B826" s="315"/>
      <c r="C826" s="315"/>
      <c r="D826" s="315"/>
      <c r="E826" s="315"/>
      <c r="F826" s="316"/>
      <c r="G826" s="316"/>
      <c r="H826" s="315"/>
    </row>
    <row r="827" spans="1:10">
      <c r="A827" s="317"/>
      <c r="B827" s="315"/>
      <c r="C827" s="315"/>
      <c r="D827" s="315"/>
      <c r="E827" s="317"/>
      <c r="F827" s="318"/>
      <c r="G827" s="319"/>
      <c r="H827" s="315"/>
    </row>
    <row r="828" spans="1:10">
      <c r="A828" s="315"/>
      <c r="B828" s="315"/>
      <c r="C828" s="315"/>
      <c r="D828" s="315"/>
      <c r="E828" s="317"/>
      <c r="F828" s="315"/>
      <c r="G828" s="315"/>
      <c r="H828" s="315"/>
    </row>
    <row r="829" spans="1:10">
      <c r="A829" s="315"/>
      <c r="B829" s="315"/>
      <c r="C829" s="332"/>
      <c r="D829" s="322"/>
      <c r="E829" s="315"/>
      <c r="F829" s="320"/>
      <c r="G829" s="320"/>
      <c r="H829" s="324"/>
      <c r="J829" s="324"/>
    </row>
    <row r="830" spans="1:10">
      <c r="A830" s="315"/>
      <c r="B830" s="315"/>
      <c r="C830" s="332"/>
      <c r="D830" s="325"/>
      <c r="E830" s="317"/>
      <c r="F830" s="316"/>
      <c r="G830" s="316"/>
      <c r="H830" s="321"/>
      <c r="J830" s="321"/>
    </row>
    <row r="831" spans="1:10">
      <c r="A831" s="315"/>
      <c r="D831" s="322"/>
      <c r="E831" s="315"/>
      <c r="F831" s="320"/>
      <c r="G831" s="320"/>
    </row>
    <row r="832" spans="1:10">
      <c r="A832" s="315"/>
      <c r="B832" s="315"/>
      <c r="C832" s="332"/>
      <c r="D832" s="325"/>
      <c r="E832" s="317"/>
      <c r="F832" s="316"/>
      <c r="G832" s="316"/>
      <c r="H832" s="321"/>
      <c r="J832" s="321"/>
    </row>
    <row r="833" spans="1:10">
      <c r="A833" s="315"/>
      <c r="B833" s="329"/>
      <c r="D833" s="322"/>
      <c r="E833" s="315"/>
      <c r="F833" s="320"/>
      <c r="G833" s="320"/>
    </row>
    <row r="834" spans="1:10">
      <c r="A834" s="315"/>
      <c r="B834" s="315"/>
      <c r="C834" s="332"/>
      <c r="D834" s="325"/>
      <c r="E834" s="317"/>
      <c r="F834" s="316"/>
      <c r="G834" s="316"/>
      <c r="H834" s="321"/>
      <c r="J834" s="321"/>
    </row>
    <row r="835" spans="1:10">
      <c r="A835" s="315"/>
      <c r="B835" s="315"/>
      <c r="D835" s="322"/>
      <c r="E835" s="315"/>
      <c r="F835" s="320"/>
      <c r="G835" s="320"/>
    </row>
    <row r="836" spans="1:10">
      <c r="A836" s="315"/>
      <c r="B836" s="315"/>
      <c r="C836" s="332"/>
      <c r="D836" s="325"/>
      <c r="E836" s="317"/>
      <c r="F836" s="316"/>
      <c r="G836" s="316"/>
      <c r="H836" s="321"/>
      <c r="J836" s="321"/>
    </row>
    <row r="837" spans="1:10">
      <c r="A837" s="315"/>
      <c r="D837" s="322"/>
      <c r="E837" s="315"/>
      <c r="F837" s="320"/>
      <c r="G837" s="326"/>
    </row>
    <row r="838" spans="1:10">
      <c r="A838" s="315"/>
      <c r="B838" s="315"/>
      <c r="C838" s="332"/>
      <c r="D838" s="325"/>
      <c r="E838" s="317"/>
      <c r="F838" s="316"/>
      <c r="G838" s="316"/>
      <c r="H838" s="321"/>
      <c r="J838" s="321"/>
    </row>
    <row r="839" spans="1:10">
      <c r="A839" s="315"/>
      <c r="D839" s="322"/>
      <c r="E839" s="315"/>
      <c r="F839" s="320"/>
      <c r="G839" s="326"/>
    </row>
    <row r="840" spans="1:10">
      <c r="A840" s="315"/>
      <c r="B840" s="315"/>
      <c r="C840" s="332"/>
      <c r="D840" s="325"/>
      <c r="E840" s="317"/>
      <c r="F840" s="316"/>
      <c r="G840" s="316"/>
      <c r="H840" s="321"/>
      <c r="J840" s="321"/>
    </row>
    <row r="841" spans="1:10">
      <c r="A841" s="315"/>
      <c r="D841" s="322"/>
      <c r="E841" s="315"/>
      <c r="F841" s="320"/>
      <c r="G841" s="326"/>
    </row>
    <row r="842" spans="1:10">
      <c r="A842" s="315"/>
      <c r="B842" s="315"/>
      <c r="C842" s="332"/>
      <c r="D842" s="325"/>
      <c r="E842" s="317"/>
      <c r="F842" s="316"/>
      <c r="G842" s="316"/>
      <c r="H842" s="321"/>
      <c r="J842" s="321"/>
    </row>
    <row r="843" spans="1:10">
      <c r="A843" s="315"/>
      <c r="D843" s="322"/>
      <c r="E843" s="315"/>
      <c r="F843" s="320"/>
      <c r="G843" s="326"/>
    </row>
    <row r="844" spans="1:10">
      <c r="A844" s="315"/>
      <c r="B844" s="315"/>
      <c r="C844" s="332"/>
      <c r="D844" s="325"/>
      <c r="E844" s="317"/>
      <c r="F844" s="316"/>
      <c r="G844" s="316"/>
      <c r="H844" s="321"/>
      <c r="J844" s="321"/>
    </row>
    <row r="845" spans="1:10">
      <c r="A845" s="315"/>
      <c r="D845" s="322"/>
      <c r="E845" s="315"/>
      <c r="F845" s="320"/>
      <c r="G845" s="326"/>
    </row>
    <row r="846" spans="1:10">
      <c r="A846" s="315"/>
      <c r="B846" s="315"/>
      <c r="C846" s="332"/>
      <c r="D846" s="325"/>
      <c r="E846" s="317"/>
      <c r="F846" s="316"/>
      <c r="G846" s="316"/>
      <c r="H846" s="321"/>
      <c r="J846" s="321"/>
    </row>
    <row r="847" spans="1:10">
      <c r="A847" s="315"/>
      <c r="D847" s="322"/>
      <c r="E847" s="315"/>
      <c r="F847" s="320"/>
      <c r="G847" s="326"/>
    </row>
    <row r="848" spans="1:10">
      <c r="A848" s="315"/>
      <c r="B848" s="315"/>
      <c r="C848" s="332"/>
      <c r="D848" s="325"/>
      <c r="E848" s="317"/>
      <c r="F848" s="316"/>
      <c r="G848" s="316"/>
      <c r="H848" s="321"/>
      <c r="J848" s="321"/>
    </row>
    <row r="849" spans="1:10">
      <c r="A849" s="315"/>
      <c r="D849" s="322"/>
      <c r="E849" s="315"/>
      <c r="F849" s="320"/>
      <c r="G849" s="326"/>
    </row>
    <row r="850" spans="1:10">
      <c r="A850" s="315"/>
      <c r="B850" s="315"/>
      <c r="C850" s="332"/>
      <c r="D850" s="325"/>
      <c r="E850" s="317"/>
      <c r="F850" s="316"/>
      <c r="G850" s="316"/>
      <c r="H850" s="321"/>
      <c r="J850" s="321"/>
    </row>
    <row r="851" spans="1:10">
      <c r="A851" s="315"/>
      <c r="D851" s="322"/>
      <c r="E851" s="315"/>
      <c r="F851" s="320"/>
      <c r="G851" s="326"/>
      <c r="H851" s="315"/>
      <c r="J851" s="315"/>
    </row>
    <row r="852" spans="1:10">
      <c r="A852" s="315"/>
      <c r="B852" s="315"/>
      <c r="C852" s="332"/>
      <c r="D852" s="325"/>
      <c r="E852" s="317"/>
      <c r="F852" s="316"/>
      <c r="G852" s="316"/>
      <c r="H852" s="321"/>
      <c r="J852" s="321"/>
    </row>
    <row r="853" spans="1:10">
      <c r="A853" s="315"/>
      <c r="D853" s="322"/>
      <c r="E853" s="315"/>
      <c r="F853" s="320"/>
      <c r="G853" s="326"/>
    </row>
    <row r="854" spans="1:10">
      <c r="A854" s="315"/>
      <c r="B854" s="315"/>
      <c r="C854" s="332"/>
      <c r="D854" s="325"/>
      <c r="E854" s="317"/>
      <c r="F854" s="316"/>
      <c r="G854" s="316"/>
      <c r="H854" s="321"/>
      <c r="J854" s="321"/>
    </row>
    <row r="855" spans="1:10">
      <c r="A855" s="315"/>
      <c r="D855" s="322"/>
      <c r="E855" s="315"/>
      <c r="F855" s="320"/>
      <c r="G855" s="320"/>
      <c r="H855" s="327"/>
    </row>
    <row r="856" spans="1:10">
      <c r="A856" s="315"/>
      <c r="B856" s="315"/>
      <c r="C856" s="321"/>
      <c r="D856" s="325"/>
      <c r="E856" s="317"/>
      <c r="F856" s="316"/>
      <c r="G856" s="316"/>
      <c r="H856" s="321"/>
      <c r="J856" s="321"/>
    </row>
    <row r="857" spans="1:10">
      <c r="A857" s="315"/>
      <c r="B857" s="315"/>
      <c r="C857" s="332"/>
      <c r="D857" s="322"/>
      <c r="E857" s="317"/>
      <c r="F857" s="323"/>
      <c r="G857" s="326"/>
      <c r="H857" s="327"/>
      <c r="J857" s="321"/>
    </row>
    <row r="858" spans="1:10">
      <c r="A858" s="315"/>
      <c r="B858" s="315"/>
      <c r="C858" s="332"/>
      <c r="D858" s="322"/>
      <c r="E858" s="317"/>
      <c r="F858" s="323"/>
      <c r="G858" s="326"/>
      <c r="H858" s="321"/>
    </row>
    <row r="859" spans="1:10">
      <c r="A859" s="317"/>
      <c r="B859" s="329"/>
      <c r="C859" s="332"/>
      <c r="D859" s="322"/>
      <c r="E859" s="317"/>
      <c r="F859" s="323"/>
      <c r="G859" s="326"/>
      <c r="H859" s="327"/>
      <c r="J859" s="321"/>
    </row>
    <row r="860" spans="1:10">
      <c r="A860" s="315"/>
      <c r="B860" s="329"/>
      <c r="C860" s="332"/>
      <c r="D860" s="322"/>
      <c r="E860" s="317"/>
      <c r="F860" s="323"/>
      <c r="G860" s="326"/>
      <c r="H860" s="321"/>
    </row>
    <row r="861" spans="1:10">
      <c r="A861" s="315"/>
      <c r="B861" s="315"/>
      <c r="C861" s="315"/>
      <c r="D861" s="315"/>
      <c r="E861" s="315"/>
      <c r="F861" s="316"/>
      <c r="G861" s="316"/>
      <c r="H861" s="315"/>
    </row>
    <row r="862" spans="1:10">
      <c r="A862" s="315"/>
      <c r="B862" s="315"/>
      <c r="C862" s="315"/>
      <c r="D862" s="315"/>
      <c r="E862" s="315"/>
      <c r="F862" s="316"/>
      <c r="G862" s="316"/>
      <c r="H862" s="315"/>
    </row>
    <row r="863" spans="1:10">
      <c r="A863" s="315"/>
      <c r="D863" s="322"/>
      <c r="E863" s="315"/>
      <c r="F863" s="320"/>
      <c r="G863" s="320"/>
      <c r="H863" s="327"/>
      <c r="J863" s="321"/>
    </row>
    <row r="864" spans="1:10">
      <c r="A864" s="315"/>
      <c r="B864" s="315"/>
      <c r="C864" s="332"/>
      <c r="D864" s="325"/>
      <c r="E864" s="317"/>
      <c r="F864" s="316"/>
      <c r="G864" s="316"/>
      <c r="H864" s="321"/>
      <c r="J864" s="321"/>
    </row>
    <row r="865" spans="1:10">
      <c r="A865" s="315"/>
      <c r="D865" s="322"/>
      <c r="E865" s="315"/>
      <c r="F865" s="326"/>
      <c r="G865" s="320"/>
      <c r="H865" s="327"/>
      <c r="J865" s="321"/>
    </row>
    <row r="866" spans="1:10">
      <c r="A866" s="315"/>
      <c r="B866" s="315"/>
      <c r="C866" s="332"/>
      <c r="D866" s="325"/>
      <c r="E866" s="317"/>
      <c r="F866" s="316"/>
      <c r="G866" s="316"/>
      <c r="H866" s="321"/>
      <c r="J866" s="321"/>
    </row>
    <row r="867" spans="1:10">
      <c r="A867" s="315"/>
      <c r="D867" s="322"/>
      <c r="E867" s="315"/>
      <c r="F867" s="326"/>
      <c r="G867" s="320"/>
      <c r="H867" s="327"/>
      <c r="J867" s="321"/>
    </row>
    <row r="868" spans="1:10">
      <c r="A868" s="315"/>
      <c r="B868" s="315"/>
      <c r="C868" s="332"/>
      <c r="D868" s="325"/>
      <c r="E868" s="317"/>
      <c r="F868" s="316"/>
      <c r="G868" s="316"/>
      <c r="H868" s="321"/>
      <c r="J868" s="321"/>
    </row>
    <row r="869" spans="1:10">
      <c r="A869" s="315"/>
      <c r="D869" s="322"/>
      <c r="E869" s="315"/>
      <c r="F869" s="320"/>
      <c r="G869" s="320"/>
    </row>
    <row r="870" spans="1:10">
      <c r="A870" s="315"/>
      <c r="B870" s="315"/>
      <c r="C870" s="321"/>
      <c r="D870" s="325"/>
      <c r="E870" s="317"/>
      <c r="F870" s="316"/>
      <c r="G870" s="316"/>
      <c r="H870" s="321"/>
      <c r="J870" s="321"/>
    </row>
    <row r="871" spans="1:10">
      <c r="A871" s="315"/>
      <c r="D871" s="315"/>
      <c r="E871" s="315"/>
      <c r="F871" s="320"/>
      <c r="G871" s="320"/>
      <c r="H871" s="321"/>
      <c r="J871" s="321"/>
    </row>
    <row r="872" spans="1:10">
      <c r="A872" s="315"/>
      <c r="B872" s="315"/>
      <c r="C872" s="351"/>
      <c r="D872" s="315"/>
      <c r="E872" s="317"/>
      <c r="F872" s="320"/>
      <c r="G872" s="320"/>
    </row>
    <row r="873" spans="1:10">
      <c r="A873" s="315"/>
      <c r="D873" s="322"/>
      <c r="E873" s="315"/>
      <c r="F873" s="320"/>
      <c r="G873" s="320"/>
    </row>
    <row r="874" spans="1:10">
      <c r="A874" s="315"/>
      <c r="B874" s="315"/>
      <c r="C874" s="332"/>
      <c r="D874" s="325"/>
      <c r="E874" s="317"/>
      <c r="F874" s="316"/>
      <c r="G874" s="316"/>
      <c r="H874" s="321"/>
      <c r="J874" s="321"/>
    </row>
    <row r="875" spans="1:10">
      <c r="A875" s="315"/>
      <c r="D875" s="322"/>
      <c r="E875" s="315"/>
      <c r="F875" s="320"/>
      <c r="G875" s="320"/>
      <c r="H875" s="321"/>
      <c r="J875" s="321"/>
    </row>
    <row r="876" spans="1:10">
      <c r="A876" s="315"/>
      <c r="B876" s="315"/>
      <c r="C876" s="321"/>
      <c r="D876" s="325"/>
      <c r="E876" s="317"/>
      <c r="F876" s="316"/>
      <c r="G876" s="316"/>
      <c r="H876" s="321"/>
      <c r="J876" s="321"/>
    </row>
    <row r="877" spans="1:10">
      <c r="A877" s="315"/>
      <c r="D877" s="322"/>
      <c r="E877" s="315"/>
      <c r="F877" s="320"/>
      <c r="G877" s="320"/>
      <c r="H877" s="321"/>
      <c r="J877" s="321"/>
    </row>
    <row r="878" spans="1:10">
      <c r="A878" s="315"/>
      <c r="B878" s="315"/>
      <c r="C878" s="321"/>
      <c r="D878" s="325"/>
      <c r="E878" s="317"/>
      <c r="F878" s="316"/>
      <c r="G878" s="316"/>
      <c r="H878" s="321"/>
      <c r="J878" s="321"/>
    </row>
    <row r="879" spans="1:10">
      <c r="A879" s="315"/>
      <c r="D879" s="322"/>
      <c r="E879" s="315"/>
      <c r="F879" s="320"/>
      <c r="G879" s="320"/>
      <c r="H879" s="321"/>
      <c r="J879" s="321"/>
    </row>
    <row r="880" spans="1:10">
      <c r="A880" s="315"/>
      <c r="B880" s="315"/>
      <c r="C880" s="315"/>
      <c r="D880" s="325"/>
      <c r="E880" s="317"/>
      <c r="F880" s="316"/>
      <c r="G880" s="316"/>
      <c r="H880" s="321"/>
      <c r="J880" s="321"/>
    </row>
    <row r="881" spans="1:10">
      <c r="A881" s="315"/>
      <c r="B881" s="315"/>
      <c r="C881" s="332"/>
      <c r="D881" s="325"/>
      <c r="E881" s="317"/>
      <c r="F881" s="316"/>
      <c r="G881" s="316"/>
      <c r="H881" s="321"/>
      <c r="J881" s="321"/>
    </row>
    <row r="882" spans="1:10">
      <c r="A882" s="315"/>
      <c r="B882" s="315"/>
      <c r="C882" s="332"/>
      <c r="D882" s="325"/>
      <c r="E882" s="317"/>
      <c r="F882" s="316"/>
      <c r="G882" s="316"/>
      <c r="H882" s="321"/>
      <c r="J882" s="321"/>
    </row>
    <row r="883" spans="1:10">
      <c r="A883" s="315"/>
      <c r="B883" s="315"/>
      <c r="C883" s="332"/>
      <c r="D883" s="325"/>
      <c r="E883" s="317"/>
      <c r="F883" s="316"/>
      <c r="G883" s="316"/>
      <c r="H883" s="321"/>
      <c r="J883" s="321"/>
    </row>
    <row r="884" spans="1:10">
      <c r="A884" s="315"/>
      <c r="B884" s="315"/>
      <c r="C884" s="332"/>
      <c r="D884" s="325"/>
      <c r="E884" s="317"/>
      <c r="F884" s="316"/>
      <c r="G884" s="316"/>
      <c r="H884" s="321"/>
      <c r="J884" s="321"/>
    </row>
    <row r="885" spans="1:10">
      <c r="A885" s="315"/>
      <c r="B885" s="315"/>
      <c r="C885" s="332"/>
      <c r="D885" s="325"/>
      <c r="E885" s="317"/>
      <c r="F885" s="316"/>
      <c r="G885" s="316"/>
      <c r="H885" s="321"/>
      <c r="J885" s="321"/>
    </row>
    <row r="886" spans="1:10">
      <c r="A886" s="315"/>
      <c r="B886" s="315"/>
      <c r="C886" s="332"/>
      <c r="D886" s="325"/>
      <c r="E886" s="317"/>
      <c r="F886" s="316"/>
      <c r="G886" s="316"/>
      <c r="H886" s="321"/>
      <c r="J886" s="321"/>
    </row>
    <row r="887" spans="1:10">
      <c r="A887" s="315"/>
      <c r="B887" s="315"/>
      <c r="C887" s="332"/>
      <c r="D887" s="325"/>
      <c r="E887" s="317"/>
      <c r="F887" s="316"/>
      <c r="G887" s="316"/>
      <c r="H887" s="321"/>
      <c r="J887" s="321"/>
    </row>
    <row r="888" spans="1:10">
      <c r="A888" s="315"/>
      <c r="B888" s="315"/>
      <c r="C888" s="332"/>
      <c r="D888" s="325"/>
      <c r="E888" s="317"/>
      <c r="F888" s="316"/>
      <c r="G888" s="316"/>
      <c r="H888" s="321"/>
      <c r="J888" s="321"/>
    </row>
    <row r="889" spans="1:10">
      <c r="A889" s="315"/>
      <c r="D889" s="322"/>
      <c r="E889" s="315"/>
      <c r="F889" s="320"/>
      <c r="G889" s="320"/>
    </row>
    <row r="890" spans="1:10">
      <c r="A890" s="315"/>
      <c r="B890" s="315"/>
      <c r="C890" s="321"/>
      <c r="D890" s="325"/>
      <c r="E890" s="317"/>
      <c r="F890" s="316"/>
      <c r="G890" s="316"/>
      <c r="H890" s="321"/>
      <c r="J890" s="321"/>
    </row>
    <row r="891" spans="1:10">
      <c r="A891" s="315"/>
      <c r="D891" s="322"/>
      <c r="E891" s="315"/>
      <c r="F891" s="320"/>
      <c r="G891" s="320"/>
      <c r="H891" s="315"/>
      <c r="J891" s="315"/>
    </row>
    <row r="892" spans="1:10">
      <c r="A892" s="315"/>
      <c r="B892" s="315"/>
      <c r="C892" s="321"/>
      <c r="D892" s="325"/>
      <c r="E892" s="317"/>
      <c r="F892" s="316"/>
      <c r="G892" s="316"/>
      <c r="H892" s="321"/>
      <c r="J892" s="321"/>
    </row>
    <row r="893" spans="1:10">
      <c r="A893" s="315"/>
      <c r="D893" s="322"/>
      <c r="E893" s="315"/>
      <c r="F893" s="320"/>
      <c r="G893" s="320"/>
      <c r="H893" s="315"/>
      <c r="J893" s="315"/>
    </row>
    <row r="894" spans="1:10">
      <c r="A894" s="315"/>
      <c r="B894" s="315"/>
      <c r="C894" s="315"/>
      <c r="D894" s="325"/>
      <c r="E894" s="317"/>
      <c r="F894" s="316"/>
      <c r="G894" s="316"/>
      <c r="H894" s="321"/>
      <c r="J894" s="321"/>
    </row>
    <row r="895" spans="1:10">
      <c r="A895" s="315"/>
      <c r="B895" s="315"/>
      <c r="C895" s="315"/>
      <c r="D895" s="315"/>
      <c r="E895" s="317"/>
      <c r="F895" s="320"/>
      <c r="G895" s="326"/>
      <c r="H895" s="327"/>
      <c r="I895" s="318"/>
    </row>
    <row r="896" spans="1:10">
      <c r="A896" s="315"/>
      <c r="B896" s="315"/>
      <c r="C896" s="315"/>
      <c r="D896" s="315"/>
      <c r="E896" s="317"/>
      <c r="F896" s="320"/>
      <c r="G896" s="320"/>
      <c r="H896" s="327"/>
      <c r="I896" s="323"/>
    </row>
    <row r="897" spans="1:10">
      <c r="A897" s="315"/>
      <c r="B897" s="315"/>
      <c r="C897" s="315"/>
      <c r="D897" s="315"/>
      <c r="E897" s="315"/>
      <c r="F897" s="316"/>
      <c r="G897" s="316"/>
      <c r="H897" s="315"/>
    </row>
    <row r="898" spans="1:10">
      <c r="A898" s="315"/>
      <c r="B898" s="315"/>
      <c r="C898" s="315"/>
      <c r="D898" s="315"/>
      <c r="E898" s="315"/>
      <c r="F898" s="316"/>
      <c r="G898" s="316"/>
      <c r="H898" s="315"/>
    </row>
    <row r="899" spans="1:10">
      <c r="A899" s="317"/>
      <c r="B899" s="315"/>
      <c r="C899" s="315"/>
      <c r="D899" s="315"/>
      <c r="E899" s="317"/>
      <c r="F899" s="318"/>
      <c r="G899" s="319"/>
      <c r="H899" s="315"/>
    </row>
    <row r="900" spans="1:10">
      <c r="A900" s="315"/>
      <c r="B900" s="315"/>
      <c r="C900" s="315"/>
      <c r="D900" s="315"/>
      <c r="E900" s="317"/>
      <c r="F900" s="315"/>
      <c r="G900" s="315"/>
      <c r="H900" s="315"/>
    </row>
    <row r="901" spans="1:10">
      <c r="A901" s="315"/>
      <c r="D901" s="315"/>
      <c r="E901" s="315"/>
      <c r="F901" s="320"/>
      <c r="G901" s="320"/>
      <c r="H901" s="315"/>
    </row>
    <row r="902" spans="1:10">
      <c r="A902" s="315"/>
      <c r="B902" s="315"/>
      <c r="C902" s="352"/>
      <c r="D902" s="315"/>
      <c r="E902" s="315"/>
      <c r="F902" s="316"/>
      <c r="G902" s="316"/>
      <c r="H902" s="315"/>
    </row>
    <row r="903" spans="1:10">
      <c r="A903" s="315"/>
      <c r="D903" s="322"/>
      <c r="E903" s="315"/>
      <c r="F903" s="320"/>
      <c r="G903" s="326"/>
      <c r="H903" s="324"/>
      <c r="J903" s="324"/>
    </row>
    <row r="904" spans="1:10">
      <c r="A904" s="315"/>
      <c r="B904" s="315"/>
      <c r="C904" s="332"/>
      <c r="D904" s="325"/>
      <c r="E904" s="317"/>
      <c r="F904" s="316"/>
      <c r="G904" s="316"/>
      <c r="H904" s="321"/>
      <c r="J904" s="321"/>
    </row>
    <row r="905" spans="1:10">
      <c r="A905" s="315"/>
      <c r="D905" s="322"/>
      <c r="E905" s="315"/>
      <c r="F905" s="320"/>
      <c r="G905" s="326"/>
    </row>
    <row r="906" spans="1:10">
      <c r="A906" s="315"/>
      <c r="B906" s="315"/>
      <c r="C906" s="332"/>
      <c r="D906" s="325"/>
      <c r="E906" s="317"/>
      <c r="F906" s="316"/>
      <c r="G906" s="316"/>
      <c r="H906" s="321"/>
      <c r="J906" s="321"/>
    </row>
    <row r="907" spans="1:10">
      <c r="A907" s="315"/>
      <c r="D907" s="322"/>
      <c r="E907" s="315"/>
      <c r="F907" s="320"/>
      <c r="G907" s="326"/>
    </row>
    <row r="908" spans="1:10">
      <c r="A908" s="315"/>
      <c r="B908" s="315"/>
      <c r="C908" s="332"/>
      <c r="D908" s="325"/>
      <c r="E908" s="317"/>
      <c r="F908" s="316"/>
      <c r="G908" s="316"/>
      <c r="H908" s="321"/>
      <c r="J908" s="321"/>
    </row>
    <row r="909" spans="1:10">
      <c r="A909" s="315"/>
      <c r="D909" s="322"/>
      <c r="E909" s="315"/>
      <c r="F909" s="320"/>
      <c r="G909" s="326"/>
    </row>
    <row r="910" spans="1:10">
      <c r="A910" s="315"/>
      <c r="B910" s="315"/>
      <c r="C910" s="332"/>
      <c r="D910" s="325"/>
      <c r="E910" s="317"/>
      <c r="F910" s="316"/>
      <c r="G910" s="316"/>
      <c r="H910" s="321"/>
      <c r="J910" s="321"/>
    </row>
    <row r="911" spans="1:10">
      <c r="A911" s="315"/>
      <c r="D911" s="322"/>
      <c r="E911" s="315"/>
      <c r="F911" s="320"/>
      <c r="G911" s="326"/>
    </row>
    <row r="912" spans="1:10">
      <c r="A912" s="315"/>
      <c r="B912" s="315"/>
      <c r="C912" s="332"/>
      <c r="D912" s="325"/>
      <c r="E912" s="317"/>
      <c r="F912" s="316"/>
      <c r="G912" s="316"/>
      <c r="H912" s="321"/>
      <c r="J912" s="321"/>
    </row>
    <row r="913" spans="1:10">
      <c r="A913" s="315"/>
      <c r="D913" s="322"/>
      <c r="E913" s="315"/>
      <c r="F913" s="320"/>
      <c r="G913" s="326"/>
    </row>
    <row r="914" spans="1:10">
      <c r="A914" s="315"/>
      <c r="B914" s="315"/>
      <c r="C914" s="332"/>
      <c r="D914" s="325"/>
      <c r="E914" s="317"/>
      <c r="F914" s="316"/>
      <c r="G914" s="316"/>
      <c r="H914" s="321"/>
      <c r="J914" s="321"/>
    </row>
    <row r="915" spans="1:10">
      <c r="A915" s="315"/>
      <c r="D915" s="322"/>
      <c r="E915" s="315"/>
      <c r="F915" s="320"/>
      <c r="G915" s="326"/>
    </row>
    <row r="916" spans="1:10">
      <c r="A916" s="315"/>
      <c r="B916" s="315"/>
      <c r="C916" s="332"/>
      <c r="D916" s="325"/>
      <c r="E916" s="317"/>
      <c r="F916" s="316"/>
      <c r="G916" s="316"/>
      <c r="H916" s="321"/>
      <c r="J916" s="321"/>
    </row>
    <row r="917" spans="1:10">
      <c r="A917" s="315"/>
      <c r="D917" s="322"/>
      <c r="E917" s="315"/>
      <c r="F917" s="320"/>
      <c r="G917" s="326"/>
    </row>
    <row r="918" spans="1:10">
      <c r="A918" s="315"/>
      <c r="B918" s="315"/>
      <c r="C918" s="332"/>
      <c r="D918" s="325"/>
      <c r="E918" s="317"/>
      <c r="F918" s="316"/>
      <c r="G918" s="316"/>
      <c r="H918" s="321"/>
      <c r="J918" s="321"/>
    </row>
    <row r="919" spans="1:10">
      <c r="A919" s="315"/>
      <c r="D919" s="322"/>
      <c r="E919" s="315"/>
      <c r="F919" s="320"/>
      <c r="G919" s="326"/>
    </row>
    <row r="920" spans="1:10">
      <c r="A920" s="315"/>
      <c r="B920" s="315"/>
      <c r="C920" s="315"/>
      <c r="D920" s="325"/>
      <c r="E920" s="317"/>
      <c r="F920" s="316"/>
      <c r="G920" s="316"/>
      <c r="H920" s="321"/>
      <c r="J920" s="321"/>
    </row>
    <row r="921" spans="1:10">
      <c r="A921" s="315"/>
      <c r="B921" s="315"/>
      <c r="C921" s="315"/>
      <c r="D921" s="315"/>
      <c r="E921" s="315"/>
      <c r="F921" s="320"/>
      <c r="G921" s="320"/>
      <c r="H921" s="315"/>
    </row>
    <row r="922" spans="1:10">
      <c r="A922" s="315"/>
      <c r="B922" s="315"/>
      <c r="C922" s="315"/>
      <c r="D922" s="315"/>
      <c r="E922" s="317"/>
      <c r="F922" s="320"/>
      <c r="G922" s="320"/>
      <c r="H922" s="315"/>
    </row>
    <row r="923" spans="1:10">
      <c r="A923" s="315"/>
      <c r="B923" s="315"/>
      <c r="C923" s="315"/>
      <c r="D923" s="315"/>
      <c r="E923" s="315"/>
      <c r="F923" s="320"/>
      <c r="G923" s="320"/>
      <c r="H923" s="315"/>
    </row>
    <row r="924" spans="1:10">
      <c r="A924" s="315"/>
      <c r="B924" s="315"/>
      <c r="C924" s="315"/>
      <c r="D924" s="315"/>
      <c r="E924" s="317"/>
      <c r="F924" s="320"/>
      <c r="G924" s="320"/>
      <c r="H924" s="315"/>
    </row>
    <row r="925" spans="1:10">
      <c r="A925" s="315"/>
      <c r="B925" s="315"/>
      <c r="C925" s="315"/>
      <c r="D925" s="315"/>
      <c r="E925" s="315"/>
      <c r="F925" s="320"/>
      <c r="G925" s="320"/>
      <c r="H925" s="315"/>
    </row>
    <row r="926" spans="1:10">
      <c r="A926" s="315"/>
      <c r="B926" s="315"/>
      <c r="C926" s="315"/>
      <c r="D926" s="315"/>
      <c r="E926" s="317"/>
      <c r="F926" s="320"/>
      <c r="G926" s="320"/>
      <c r="H926" s="315"/>
    </row>
    <row r="927" spans="1:10">
      <c r="A927" s="315"/>
      <c r="B927" s="315"/>
      <c r="C927" s="315"/>
      <c r="D927" s="315"/>
      <c r="E927" s="315"/>
      <c r="F927" s="320"/>
      <c r="G927" s="320"/>
      <c r="H927" s="315"/>
    </row>
    <row r="928" spans="1:10">
      <c r="A928" s="315"/>
      <c r="B928" s="315"/>
      <c r="C928" s="315"/>
      <c r="D928" s="315"/>
      <c r="E928" s="317"/>
      <c r="F928" s="320"/>
      <c r="G928" s="320"/>
      <c r="H928" s="315"/>
    </row>
    <row r="929" spans="1:10">
      <c r="A929" s="315"/>
      <c r="B929" s="315"/>
      <c r="C929" s="315"/>
      <c r="D929" s="315"/>
      <c r="E929" s="317"/>
      <c r="F929" s="320"/>
      <c r="G929" s="320"/>
      <c r="H929" s="315"/>
    </row>
    <row r="930" spans="1:10">
      <c r="A930" s="315"/>
      <c r="B930" s="315"/>
      <c r="C930" s="315"/>
      <c r="D930" s="315"/>
      <c r="E930" s="317"/>
      <c r="F930" s="320"/>
      <c r="G930" s="320"/>
      <c r="H930" s="315"/>
    </row>
    <row r="931" spans="1:10">
      <c r="A931" s="315"/>
      <c r="B931" s="315"/>
      <c r="C931" s="315"/>
      <c r="D931" s="315"/>
      <c r="E931" s="317"/>
      <c r="F931" s="320"/>
      <c r="G931" s="326"/>
      <c r="H931" s="315"/>
    </row>
    <row r="932" spans="1:10">
      <c r="A932" s="315"/>
      <c r="B932" s="315"/>
      <c r="C932" s="315"/>
      <c r="D932" s="315"/>
      <c r="E932" s="317"/>
      <c r="F932" s="320"/>
      <c r="G932" s="320"/>
      <c r="H932" s="315"/>
    </row>
    <row r="933" spans="1:10">
      <c r="A933" s="315"/>
      <c r="B933" s="315"/>
      <c r="C933" s="315"/>
      <c r="D933" s="315"/>
      <c r="E933" s="315"/>
      <c r="F933" s="316"/>
      <c r="G933" s="316"/>
      <c r="H933" s="315"/>
    </row>
    <row r="934" spans="1:10">
      <c r="A934" s="315"/>
      <c r="B934" s="315"/>
      <c r="C934" s="315"/>
      <c r="D934" s="315"/>
      <c r="E934" s="315"/>
      <c r="F934" s="316"/>
      <c r="G934" s="316"/>
      <c r="H934" s="315"/>
    </row>
    <row r="935" spans="1:10">
      <c r="A935" s="317"/>
      <c r="B935" s="315"/>
      <c r="C935" s="315"/>
      <c r="D935" s="315"/>
      <c r="E935" s="317"/>
      <c r="F935" s="318"/>
      <c r="G935" s="319"/>
      <c r="H935" s="315"/>
    </row>
    <row r="936" spans="1:10">
      <c r="A936" s="315"/>
      <c r="B936" s="315"/>
      <c r="D936" s="315"/>
      <c r="E936" s="317"/>
      <c r="F936" s="315"/>
      <c r="G936" s="315"/>
      <c r="H936" s="315"/>
    </row>
    <row r="937" spans="1:10">
      <c r="A937" s="315"/>
      <c r="D937" s="315"/>
      <c r="E937" s="315"/>
      <c r="F937" s="320"/>
      <c r="G937" s="320"/>
      <c r="H937" s="315"/>
    </row>
    <row r="938" spans="1:10">
      <c r="A938" s="315"/>
      <c r="B938" s="315"/>
      <c r="C938" s="341"/>
      <c r="D938" s="315"/>
      <c r="E938" s="315"/>
      <c r="F938" s="316"/>
      <c r="G938" s="316"/>
      <c r="H938" s="315"/>
    </row>
    <row r="939" spans="1:10">
      <c r="A939" s="315"/>
      <c r="D939" s="322"/>
      <c r="E939" s="315"/>
      <c r="F939" s="320"/>
      <c r="G939" s="320"/>
      <c r="H939" s="324"/>
      <c r="J939" s="324"/>
    </row>
    <row r="940" spans="1:10">
      <c r="A940" s="315"/>
      <c r="B940" s="315"/>
      <c r="C940" s="332"/>
      <c r="D940" s="325"/>
      <c r="E940" s="317"/>
      <c r="F940" s="316"/>
      <c r="G940" s="316"/>
      <c r="H940" s="321"/>
      <c r="J940" s="321"/>
    </row>
    <row r="941" spans="1:10">
      <c r="A941" s="315"/>
      <c r="D941" s="322"/>
      <c r="E941" s="315"/>
      <c r="F941" s="320"/>
      <c r="G941" s="320"/>
    </row>
    <row r="942" spans="1:10">
      <c r="A942" s="315"/>
      <c r="B942" s="315"/>
      <c r="C942" s="332"/>
      <c r="D942" s="325"/>
      <c r="E942" s="317"/>
      <c r="F942" s="316"/>
      <c r="G942" s="316"/>
      <c r="H942" s="321"/>
      <c r="J942" s="321"/>
    </row>
    <row r="943" spans="1:10">
      <c r="A943" s="315"/>
      <c r="D943" s="322"/>
      <c r="E943" s="315"/>
      <c r="F943" s="320"/>
      <c r="G943" s="320"/>
    </row>
    <row r="944" spans="1:10">
      <c r="A944" s="315"/>
      <c r="B944" s="315"/>
      <c r="D944" s="325"/>
      <c r="E944" s="317"/>
      <c r="F944" s="316"/>
      <c r="G944" s="316"/>
      <c r="H944" s="321"/>
      <c r="J944" s="321"/>
    </row>
    <row r="945" spans="1:10">
      <c r="A945" s="315"/>
      <c r="B945" s="315"/>
      <c r="C945" s="315"/>
      <c r="D945" s="322"/>
      <c r="E945" s="317"/>
      <c r="F945" s="320"/>
      <c r="G945" s="316"/>
      <c r="H945" s="327"/>
      <c r="J945" s="321"/>
    </row>
    <row r="946" spans="1:10">
      <c r="A946" s="315"/>
      <c r="B946" s="315"/>
      <c r="C946" s="315"/>
      <c r="D946" s="315"/>
      <c r="E946" s="317"/>
      <c r="F946" s="320"/>
      <c r="G946" s="320"/>
      <c r="H946" s="315"/>
      <c r="J946" s="315"/>
    </row>
    <row r="947" spans="1:10">
      <c r="A947" s="315"/>
      <c r="B947" s="315"/>
      <c r="C947" s="315"/>
      <c r="D947" s="322"/>
      <c r="E947" s="317"/>
      <c r="F947" s="320"/>
      <c r="G947" s="316"/>
      <c r="H947" s="327"/>
      <c r="J947" s="321"/>
    </row>
    <row r="948" spans="1:10">
      <c r="A948" s="315"/>
      <c r="B948" s="315"/>
      <c r="C948" s="315"/>
      <c r="D948" s="315"/>
      <c r="E948" s="317"/>
      <c r="F948" s="320"/>
      <c r="G948" s="320"/>
      <c r="H948" s="315"/>
      <c r="J948" s="315"/>
    </row>
    <row r="949" spans="1:10">
      <c r="A949" s="315"/>
      <c r="B949" s="315"/>
      <c r="C949" s="315"/>
      <c r="D949" s="322"/>
      <c r="E949" s="317"/>
      <c r="F949" s="320"/>
      <c r="G949" s="316"/>
      <c r="H949" s="327"/>
      <c r="J949" s="321"/>
    </row>
    <row r="950" spans="1:10">
      <c r="A950" s="315"/>
      <c r="B950" s="315"/>
      <c r="C950" s="315"/>
      <c r="D950" s="315"/>
      <c r="E950" s="317"/>
      <c r="F950" s="320"/>
      <c r="G950" s="320"/>
      <c r="H950" s="315"/>
      <c r="J950" s="315"/>
    </row>
    <row r="951" spans="1:10">
      <c r="A951" s="315"/>
      <c r="B951" s="315"/>
      <c r="C951" s="315"/>
      <c r="D951" s="322"/>
      <c r="E951" s="317"/>
      <c r="F951" s="320"/>
      <c r="G951" s="316"/>
      <c r="H951" s="327"/>
      <c r="J951" s="321"/>
    </row>
    <row r="952" spans="1:10">
      <c r="A952" s="315"/>
      <c r="B952" s="315"/>
      <c r="C952" s="315"/>
      <c r="D952" s="315"/>
      <c r="E952" s="317"/>
      <c r="F952" s="320"/>
      <c r="G952" s="320"/>
      <c r="H952" s="315"/>
      <c r="J952" s="315"/>
    </row>
    <row r="953" spans="1:10">
      <c r="A953" s="315"/>
      <c r="F953" s="353"/>
      <c r="G953" s="353"/>
      <c r="H953" s="315"/>
    </row>
    <row r="954" spans="1:10">
      <c r="A954" s="315"/>
      <c r="F954" s="353"/>
      <c r="G954" s="353"/>
      <c r="H954" s="315"/>
    </row>
    <row r="955" spans="1:10">
      <c r="A955" s="315"/>
      <c r="B955" s="315"/>
      <c r="C955" s="315"/>
      <c r="D955" s="315"/>
      <c r="E955" s="315"/>
      <c r="F955" s="320"/>
      <c r="G955" s="320"/>
      <c r="H955" s="315"/>
    </row>
    <row r="956" spans="1:10">
      <c r="A956" s="315"/>
      <c r="B956" s="315"/>
      <c r="C956" s="315"/>
      <c r="D956" s="315"/>
      <c r="E956" s="317"/>
      <c r="F956" s="320"/>
      <c r="G956" s="320"/>
      <c r="H956" s="315"/>
    </row>
    <row r="957" spans="1:10">
      <c r="A957" s="315"/>
      <c r="B957" s="315"/>
      <c r="C957" s="315"/>
      <c r="D957" s="315"/>
      <c r="E957" s="315"/>
      <c r="F957" s="320"/>
      <c r="G957" s="320"/>
      <c r="H957" s="315"/>
    </row>
    <row r="958" spans="1:10">
      <c r="A958" s="315"/>
      <c r="B958" s="315"/>
      <c r="C958" s="315"/>
      <c r="D958" s="315"/>
      <c r="E958" s="317"/>
      <c r="F958" s="320"/>
      <c r="G958" s="320"/>
      <c r="H958" s="315"/>
    </row>
    <row r="959" spans="1:10">
      <c r="A959" s="315"/>
      <c r="B959" s="315"/>
      <c r="C959" s="315"/>
      <c r="D959" s="315"/>
      <c r="E959" s="315"/>
      <c r="F959" s="320"/>
      <c r="G959" s="320"/>
      <c r="H959" s="315"/>
    </row>
    <row r="960" spans="1:10">
      <c r="A960" s="315"/>
      <c r="B960" s="315"/>
      <c r="C960" s="315"/>
      <c r="D960" s="315"/>
      <c r="E960" s="317"/>
      <c r="F960" s="320"/>
      <c r="G960" s="320"/>
      <c r="H960" s="315"/>
    </row>
    <row r="961" spans="1:10">
      <c r="A961" s="315"/>
      <c r="B961" s="315"/>
      <c r="C961" s="315"/>
      <c r="D961" s="315"/>
      <c r="E961" s="315"/>
      <c r="F961" s="320"/>
      <c r="G961" s="320"/>
      <c r="H961" s="315"/>
    </row>
    <row r="962" spans="1:10">
      <c r="A962" s="315"/>
      <c r="B962" s="315"/>
      <c r="C962" s="315"/>
      <c r="D962" s="315"/>
      <c r="E962" s="317"/>
      <c r="F962" s="320"/>
      <c r="G962" s="320"/>
      <c r="H962" s="315"/>
    </row>
    <row r="963" spans="1:10">
      <c r="A963" s="315"/>
      <c r="B963" s="315"/>
      <c r="C963" s="315"/>
      <c r="D963" s="315"/>
      <c r="E963" s="315"/>
      <c r="F963" s="320"/>
      <c r="G963" s="320"/>
      <c r="H963" s="315"/>
    </row>
    <row r="964" spans="1:10">
      <c r="A964" s="315"/>
      <c r="B964" s="315"/>
      <c r="C964" s="315"/>
      <c r="D964" s="315"/>
      <c r="E964" s="317"/>
      <c r="F964" s="320"/>
      <c r="G964" s="320"/>
      <c r="H964" s="315"/>
    </row>
    <row r="965" spans="1:10">
      <c r="A965" s="315"/>
      <c r="B965" s="315"/>
      <c r="C965" s="315"/>
      <c r="D965" s="315"/>
      <c r="E965" s="315"/>
      <c r="F965" s="320"/>
      <c r="G965" s="320"/>
      <c r="H965" s="315"/>
    </row>
    <row r="966" spans="1:10">
      <c r="A966" s="315"/>
      <c r="B966" s="315"/>
      <c r="C966" s="315"/>
      <c r="D966" s="315"/>
      <c r="E966" s="317"/>
      <c r="F966" s="320"/>
      <c r="G966" s="320"/>
      <c r="H966" s="315"/>
    </row>
    <row r="967" spans="1:10">
      <c r="A967" s="315"/>
      <c r="B967" s="315"/>
      <c r="C967" s="315"/>
      <c r="D967" s="315"/>
      <c r="E967" s="315"/>
      <c r="F967" s="320"/>
      <c r="G967" s="326"/>
      <c r="H967" s="327"/>
    </row>
    <row r="968" spans="1:10">
      <c r="A968" s="315"/>
      <c r="B968" s="315"/>
      <c r="C968" s="315"/>
      <c r="D968" s="315"/>
      <c r="E968" s="317"/>
      <c r="F968" s="320"/>
      <c r="G968" s="320"/>
      <c r="H968" s="327"/>
    </row>
    <row r="969" spans="1:10">
      <c r="A969" s="315"/>
      <c r="B969" s="315"/>
      <c r="C969" s="315"/>
      <c r="D969" s="315"/>
      <c r="E969" s="315"/>
      <c r="F969" s="316"/>
      <c r="G969" s="316"/>
      <c r="H969" s="315"/>
    </row>
    <row r="970" spans="1:10">
      <c r="A970" s="315"/>
      <c r="B970" s="315"/>
      <c r="C970" s="315"/>
      <c r="D970" s="315"/>
      <c r="E970" s="315"/>
      <c r="F970" s="316"/>
      <c r="G970" s="316"/>
      <c r="H970" s="315"/>
    </row>
    <row r="971" spans="1:10">
      <c r="A971" s="317"/>
      <c r="B971" s="315"/>
      <c r="C971" s="315"/>
      <c r="D971" s="322"/>
      <c r="E971" s="317"/>
      <c r="F971" s="318"/>
      <c r="G971" s="326"/>
      <c r="H971" s="327"/>
      <c r="J971" s="315"/>
    </row>
    <row r="972" spans="1:10">
      <c r="A972" s="315"/>
      <c r="B972" s="315"/>
      <c r="C972" s="332"/>
      <c r="D972" s="325"/>
      <c r="E972" s="317"/>
      <c r="F972" s="316"/>
      <c r="G972" s="316"/>
      <c r="H972" s="321"/>
      <c r="J972" s="321"/>
    </row>
    <row r="973" spans="1:10">
      <c r="A973" s="315"/>
      <c r="D973" s="322"/>
      <c r="E973" s="315"/>
      <c r="F973" s="320"/>
      <c r="G973" s="326"/>
    </row>
    <row r="974" spans="1:10">
      <c r="A974" s="315"/>
      <c r="B974" s="315"/>
      <c r="C974" s="332"/>
      <c r="D974" s="325"/>
      <c r="E974" s="317"/>
      <c r="F974" s="316"/>
      <c r="G974" s="316"/>
      <c r="H974" s="321"/>
      <c r="J974" s="321"/>
    </row>
    <row r="975" spans="1:10">
      <c r="A975" s="315"/>
      <c r="D975" s="322"/>
      <c r="E975" s="315"/>
      <c r="F975" s="320"/>
      <c r="G975" s="326"/>
      <c r="H975" s="327"/>
    </row>
    <row r="976" spans="1:10">
      <c r="A976" s="315"/>
      <c r="B976" s="315"/>
      <c r="C976" s="332"/>
      <c r="D976" s="325"/>
      <c r="E976" s="317"/>
      <c r="F976" s="316"/>
      <c r="G976" s="316"/>
      <c r="H976" s="321"/>
      <c r="J976" s="321"/>
    </row>
    <row r="977" spans="1:10">
      <c r="A977" s="315"/>
      <c r="D977" s="322"/>
      <c r="E977" s="315"/>
      <c r="F977" s="320"/>
      <c r="G977" s="326"/>
    </row>
    <row r="978" spans="1:10">
      <c r="A978" s="315"/>
      <c r="B978" s="315"/>
      <c r="C978" s="332"/>
      <c r="D978" s="325"/>
      <c r="E978" s="317"/>
      <c r="F978" s="316"/>
      <c r="G978" s="316"/>
      <c r="H978" s="321"/>
      <c r="J978" s="321"/>
    </row>
    <row r="979" spans="1:10">
      <c r="A979" s="315"/>
      <c r="D979" s="322"/>
      <c r="E979" s="315"/>
      <c r="F979" s="320"/>
      <c r="G979" s="326"/>
    </row>
    <row r="980" spans="1:10">
      <c r="A980" s="315"/>
      <c r="B980" s="315"/>
      <c r="C980" s="332"/>
      <c r="D980" s="325"/>
      <c r="E980" s="317"/>
      <c r="F980" s="316"/>
      <c r="G980" s="316"/>
      <c r="H980" s="321"/>
      <c r="J980" s="321"/>
    </row>
    <row r="981" spans="1:10">
      <c r="A981" s="315"/>
      <c r="D981" s="322"/>
      <c r="E981" s="315"/>
      <c r="F981" s="320"/>
      <c r="G981" s="326"/>
    </row>
    <row r="982" spans="1:10">
      <c r="A982" s="315"/>
      <c r="B982" s="315"/>
      <c r="C982" s="332"/>
      <c r="D982" s="325"/>
      <c r="E982" s="317"/>
      <c r="F982" s="316"/>
      <c r="G982" s="316"/>
      <c r="H982" s="321"/>
      <c r="J982" s="321"/>
    </row>
    <row r="983" spans="1:10">
      <c r="A983" s="315"/>
      <c r="D983" s="322"/>
      <c r="E983" s="315"/>
      <c r="F983" s="320"/>
      <c r="G983" s="326"/>
    </row>
    <row r="984" spans="1:10">
      <c r="A984" s="315"/>
      <c r="B984" s="315"/>
      <c r="C984" s="332"/>
      <c r="D984" s="325"/>
      <c r="E984" s="317"/>
      <c r="F984" s="316"/>
      <c r="G984" s="316"/>
      <c r="H984" s="321"/>
      <c r="J984" s="321"/>
    </row>
    <row r="985" spans="1:10">
      <c r="A985" s="315"/>
      <c r="D985" s="322"/>
      <c r="E985" s="315"/>
      <c r="F985" s="320"/>
      <c r="G985" s="326"/>
      <c r="I985" s="323"/>
    </row>
    <row r="986" spans="1:10">
      <c r="A986" s="315"/>
      <c r="B986" s="315"/>
      <c r="C986" s="332"/>
      <c r="D986" s="325"/>
      <c r="E986" s="317"/>
      <c r="F986" s="316"/>
      <c r="G986" s="316"/>
      <c r="H986" s="321"/>
      <c r="J986" s="321"/>
    </row>
    <row r="987" spans="1:10">
      <c r="A987" s="315"/>
      <c r="D987" s="322"/>
      <c r="E987" s="315"/>
      <c r="F987" s="320"/>
      <c r="G987" s="326"/>
      <c r="H987" s="321"/>
      <c r="I987" s="323"/>
      <c r="J987" s="321"/>
    </row>
    <row r="988" spans="1:10">
      <c r="A988" s="315"/>
      <c r="B988" s="315"/>
      <c r="C988" s="315"/>
      <c r="D988" s="325"/>
      <c r="E988" s="317"/>
      <c r="F988" s="316"/>
      <c r="G988" s="316"/>
      <c r="H988" s="321"/>
      <c r="J988" s="321"/>
    </row>
    <row r="989" spans="1:10">
      <c r="A989" s="315"/>
      <c r="B989" s="315"/>
      <c r="C989" s="332"/>
      <c r="D989" s="322"/>
      <c r="E989" s="317"/>
      <c r="F989" s="320"/>
      <c r="G989" s="326"/>
      <c r="H989" s="327"/>
      <c r="J989" s="321"/>
    </row>
    <row r="990" spans="1:10">
      <c r="A990" s="315"/>
      <c r="B990" s="315"/>
      <c r="C990" s="332"/>
      <c r="D990" s="322"/>
      <c r="E990" s="317"/>
      <c r="F990" s="320"/>
      <c r="G990" s="326"/>
      <c r="H990" s="321"/>
    </row>
    <row r="991" spans="1:10">
      <c r="A991" s="315"/>
      <c r="B991" s="315"/>
      <c r="C991" s="332"/>
      <c r="D991" s="322"/>
      <c r="E991" s="317"/>
      <c r="F991" s="320"/>
      <c r="G991" s="326"/>
      <c r="H991" s="327"/>
      <c r="J991" s="321"/>
    </row>
    <row r="992" spans="1:10">
      <c r="A992" s="315"/>
      <c r="B992" s="315"/>
      <c r="C992" s="332"/>
      <c r="D992" s="322"/>
      <c r="E992" s="317"/>
      <c r="F992" s="320"/>
      <c r="G992" s="326"/>
      <c r="H992" s="321"/>
    </row>
    <row r="993" spans="1:9">
      <c r="A993" s="315"/>
      <c r="B993" s="315"/>
      <c r="C993" s="315"/>
      <c r="D993" s="322"/>
      <c r="E993" s="315"/>
      <c r="F993" s="320"/>
      <c r="G993" s="326"/>
      <c r="H993" s="315"/>
    </row>
    <row r="994" spans="1:9">
      <c r="A994" s="315"/>
      <c r="B994" s="315"/>
      <c r="C994" s="315"/>
      <c r="D994" s="315"/>
      <c r="E994" s="317"/>
      <c r="F994" s="320"/>
      <c r="G994" s="320"/>
      <c r="H994" s="315"/>
    </row>
    <row r="995" spans="1:9">
      <c r="A995" s="315"/>
      <c r="B995" s="315"/>
      <c r="C995" s="315"/>
      <c r="D995" s="322"/>
      <c r="E995" s="315"/>
      <c r="F995" s="320"/>
      <c r="G995" s="326"/>
      <c r="H995" s="327"/>
    </row>
    <row r="996" spans="1:9">
      <c r="A996" s="315"/>
      <c r="B996" s="315"/>
      <c r="C996" s="315"/>
      <c r="D996" s="315"/>
      <c r="E996" s="317"/>
      <c r="F996" s="320"/>
      <c r="G996" s="320"/>
      <c r="H996" s="327"/>
    </row>
    <row r="997" spans="1:9">
      <c r="A997" s="315"/>
      <c r="B997" s="315"/>
      <c r="C997" s="315"/>
      <c r="D997" s="322"/>
      <c r="E997" s="315"/>
      <c r="F997" s="320"/>
      <c r="G997" s="326"/>
      <c r="H997" s="315"/>
    </row>
    <row r="998" spans="1:9">
      <c r="A998" s="315"/>
      <c r="B998" s="315"/>
      <c r="C998" s="315"/>
      <c r="D998" s="315"/>
      <c r="E998" s="317"/>
      <c r="F998" s="320"/>
      <c r="G998" s="320"/>
      <c r="H998" s="315"/>
    </row>
    <row r="999" spans="1:9">
      <c r="A999" s="315"/>
      <c r="B999" s="315"/>
      <c r="C999" s="315"/>
      <c r="D999" s="322"/>
      <c r="E999" s="315"/>
      <c r="F999" s="320"/>
      <c r="G999" s="326"/>
      <c r="H999" s="315"/>
    </row>
    <row r="1000" spans="1:9">
      <c r="A1000" s="315"/>
      <c r="B1000" s="315"/>
      <c r="C1000" s="315"/>
      <c r="D1000" s="315"/>
      <c r="E1000" s="317"/>
      <c r="F1000" s="320"/>
      <c r="G1000" s="320"/>
      <c r="H1000" s="315"/>
    </row>
    <row r="1001" spans="1:9">
      <c r="A1001" s="315"/>
      <c r="B1001" s="315"/>
      <c r="C1001" s="315"/>
      <c r="D1001" s="322"/>
      <c r="E1001" s="317"/>
      <c r="F1001" s="320"/>
      <c r="G1001" s="326"/>
      <c r="H1001" s="315"/>
    </row>
    <row r="1002" spans="1:9">
      <c r="A1002" s="315"/>
      <c r="B1002" s="315"/>
      <c r="C1002" s="315"/>
      <c r="D1002" s="315"/>
      <c r="E1002" s="317"/>
      <c r="F1002" s="320"/>
      <c r="G1002" s="320"/>
      <c r="H1002" s="315"/>
    </row>
    <row r="1003" spans="1:9">
      <c r="A1003" s="315"/>
      <c r="B1003" s="315"/>
      <c r="C1003" s="315"/>
      <c r="D1003" s="315"/>
      <c r="E1003" s="317"/>
      <c r="F1003" s="320"/>
      <c r="G1003" s="326"/>
      <c r="H1003" s="327"/>
    </row>
    <row r="1004" spans="1:9">
      <c r="A1004" s="315"/>
      <c r="B1004" s="315"/>
      <c r="C1004" s="315"/>
      <c r="D1004" s="315"/>
      <c r="E1004" s="317"/>
      <c r="F1004" s="320"/>
      <c r="G1004" s="320"/>
      <c r="H1004" s="327"/>
    </row>
    <row r="1005" spans="1:9">
      <c r="A1005" s="315"/>
      <c r="B1005" s="315"/>
      <c r="C1005" s="315"/>
      <c r="D1005" s="315"/>
      <c r="E1005" s="315"/>
      <c r="F1005" s="316"/>
      <c r="G1005" s="316"/>
      <c r="H1005" s="315"/>
    </row>
    <row r="1006" spans="1:9">
      <c r="A1006" s="315"/>
      <c r="B1006" s="315"/>
      <c r="C1006" s="315"/>
      <c r="D1006" s="315"/>
      <c r="E1006" s="315"/>
      <c r="F1006" s="316"/>
      <c r="G1006" s="316"/>
      <c r="H1006" s="315"/>
    </row>
    <row r="1007" spans="1:9">
      <c r="A1007" s="317"/>
      <c r="B1007" s="315"/>
      <c r="C1007" s="315"/>
      <c r="D1007" s="315"/>
      <c r="E1007" s="317"/>
      <c r="F1007" s="318"/>
      <c r="G1007" s="319"/>
      <c r="H1007" s="315"/>
      <c r="I1007" s="323"/>
    </row>
    <row r="1008" spans="1:9">
      <c r="A1008" s="315"/>
      <c r="B1008" s="315"/>
      <c r="C1008" s="315"/>
      <c r="D1008" s="315"/>
      <c r="E1008" s="317"/>
      <c r="F1008" s="315"/>
      <c r="G1008" s="315"/>
      <c r="H1008" s="315"/>
      <c r="I1008" s="323"/>
    </row>
    <row r="1009" spans="1:10">
      <c r="A1009" s="321"/>
      <c r="C1009" s="354"/>
      <c r="D1009" s="355"/>
      <c r="E1009" s="317"/>
      <c r="F1009" s="320"/>
      <c r="G1009" s="320"/>
    </row>
    <row r="1010" spans="1:10">
      <c r="A1010" s="321"/>
      <c r="B1010" s="315"/>
      <c r="C1010" s="356"/>
      <c r="D1010" s="322"/>
      <c r="E1010" s="317"/>
      <c r="F1010" s="320"/>
      <c r="G1010" s="320"/>
      <c r="H1010" s="344"/>
      <c r="J1010" s="344"/>
    </row>
    <row r="1011" spans="1:10">
      <c r="A1011" s="315"/>
      <c r="B1011" s="315"/>
      <c r="C1011" s="318"/>
      <c r="D1011" s="322"/>
      <c r="E1011" s="315"/>
      <c r="F1011" s="320"/>
      <c r="G1011" s="320"/>
      <c r="H1011" s="327"/>
      <c r="J1011" s="352"/>
    </row>
    <row r="1012" spans="1:10">
      <c r="A1012" s="315"/>
      <c r="B1012" s="315"/>
      <c r="C1012" s="318"/>
      <c r="D1012" s="325"/>
      <c r="E1012" s="317"/>
      <c r="F1012" s="316"/>
      <c r="G1012" s="316"/>
      <c r="H1012" s="327"/>
      <c r="J1012" s="352"/>
    </row>
    <row r="1013" spans="1:10">
      <c r="A1013" s="315"/>
      <c r="C1013" s="343"/>
      <c r="D1013" s="322"/>
      <c r="E1013" s="315"/>
      <c r="F1013" s="357"/>
      <c r="G1013" s="320"/>
      <c r="H1013" s="327"/>
      <c r="I1013" s="333"/>
      <c r="J1013" s="352"/>
    </row>
    <row r="1014" spans="1:10">
      <c r="A1014" s="315"/>
      <c r="B1014" s="315"/>
      <c r="C1014" s="343"/>
      <c r="D1014" s="325"/>
      <c r="E1014" s="317"/>
      <c r="F1014" s="358"/>
      <c r="G1014" s="316"/>
      <c r="H1014" s="327"/>
      <c r="J1014" s="352"/>
    </row>
    <row r="1015" spans="1:10">
      <c r="A1015" s="315"/>
      <c r="B1015" s="315"/>
      <c r="C1015" s="315"/>
      <c r="D1015" s="315"/>
      <c r="E1015" s="315"/>
      <c r="F1015" s="320"/>
      <c r="G1015" s="320"/>
      <c r="H1015" s="324"/>
    </row>
    <row r="1016" spans="1:10">
      <c r="A1016" s="315"/>
      <c r="B1016" s="315"/>
      <c r="C1016" s="315"/>
      <c r="D1016" s="315"/>
      <c r="E1016" s="317"/>
      <c r="F1016" s="316"/>
      <c r="G1016" s="316"/>
      <c r="H1016" s="315"/>
    </row>
    <row r="1017" spans="1:10">
      <c r="A1017" s="315"/>
      <c r="B1017" s="315"/>
      <c r="C1017" s="315"/>
      <c r="D1017" s="315"/>
      <c r="E1017" s="315"/>
      <c r="F1017" s="320"/>
      <c r="G1017" s="320"/>
      <c r="H1017" s="315"/>
    </row>
    <row r="1018" spans="1:10">
      <c r="A1018" s="315"/>
      <c r="B1018" s="315"/>
      <c r="C1018" s="315"/>
      <c r="D1018" s="315"/>
      <c r="E1018" s="317"/>
      <c r="F1018" s="320"/>
      <c r="G1018" s="320"/>
      <c r="H1018" s="315"/>
    </row>
    <row r="1019" spans="1:10">
      <c r="A1019" s="315"/>
      <c r="B1019" s="315"/>
      <c r="C1019" s="315"/>
      <c r="D1019" s="315"/>
      <c r="E1019" s="315"/>
      <c r="F1019" s="320"/>
      <c r="G1019" s="320"/>
      <c r="H1019" s="324"/>
    </row>
    <row r="1020" spans="1:10">
      <c r="A1020" s="315"/>
      <c r="B1020" s="315"/>
      <c r="C1020" s="315"/>
      <c r="D1020" s="315"/>
      <c r="E1020" s="317"/>
      <c r="F1020" s="320"/>
      <c r="G1020" s="320"/>
      <c r="H1020" s="315"/>
    </row>
    <row r="1021" spans="1:10">
      <c r="A1021" s="315"/>
      <c r="B1021" s="315"/>
      <c r="C1021" s="315"/>
      <c r="D1021" s="315"/>
      <c r="E1021" s="315"/>
      <c r="F1021" s="320"/>
      <c r="G1021" s="320"/>
      <c r="H1021" s="315"/>
    </row>
    <row r="1022" spans="1:10">
      <c r="A1022" s="315"/>
      <c r="B1022" s="315"/>
      <c r="C1022" s="315"/>
      <c r="D1022" s="315"/>
      <c r="E1022" s="317"/>
      <c r="F1022" s="320"/>
      <c r="G1022" s="320"/>
      <c r="H1022" s="315"/>
    </row>
    <row r="1023" spans="1:10">
      <c r="A1023" s="315"/>
      <c r="B1023" s="315"/>
      <c r="C1023" s="315"/>
      <c r="D1023" s="315"/>
      <c r="E1023" s="315"/>
      <c r="F1023" s="320"/>
      <c r="G1023" s="320"/>
      <c r="H1023" s="315"/>
    </row>
    <row r="1024" spans="1:10">
      <c r="A1024" s="315"/>
      <c r="B1024" s="315"/>
      <c r="C1024" s="315"/>
      <c r="D1024" s="315"/>
      <c r="E1024" s="317"/>
      <c r="F1024" s="320"/>
      <c r="G1024" s="320"/>
      <c r="H1024" s="315"/>
    </row>
    <row r="1025" spans="1:9">
      <c r="A1025" s="315"/>
      <c r="B1025" s="315"/>
      <c r="C1025" s="315"/>
      <c r="D1025" s="315"/>
      <c r="E1025" s="315"/>
      <c r="F1025" s="320"/>
      <c r="G1025" s="320"/>
      <c r="H1025" s="315"/>
    </row>
    <row r="1026" spans="1:9">
      <c r="A1026" s="315"/>
      <c r="B1026" s="315"/>
      <c r="C1026" s="315"/>
      <c r="D1026" s="315"/>
      <c r="E1026" s="317"/>
      <c r="F1026" s="320"/>
      <c r="G1026" s="320"/>
      <c r="H1026" s="315"/>
    </row>
    <row r="1027" spans="1:9">
      <c r="A1027" s="315"/>
      <c r="B1027" s="315"/>
      <c r="C1027" s="315"/>
      <c r="D1027" s="315"/>
      <c r="E1027" s="315"/>
      <c r="F1027" s="320"/>
      <c r="G1027" s="320"/>
      <c r="H1027" s="315"/>
    </row>
    <row r="1028" spans="1:9">
      <c r="A1028" s="315"/>
      <c r="B1028" s="315"/>
      <c r="C1028" s="315"/>
      <c r="D1028" s="315"/>
      <c r="E1028" s="317"/>
      <c r="F1028" s="320"/>
      <c r="G1028" s="320"/>
      <c r="H1028" s="315"/>
    </row>
    <row r="1029" spans="1:9">
      <c r="A1029" s="315"/>
      <c r="B1029" s="315"/>
      <c r="C1029" s="315"/>
      <c r="D1029" s="315"/>
      <c r="E1029" s="315"/>
      <c r="F1029" s="320"/>
      <c r="G1029" s="320"/>
      <c r="H1029" s="315"/>
    </row>
    <row r="1030" spans="1:9">
      <c r="A1030" s="315"/>
      <c r="B1030" s="315"/>
      <c r="C1030" s="315"/>
      <c r="D1030" s="315"/>
      <c r="E1030" s="317"/>
      <c r="F1030" s="320"/>
      <c r="G1030" s="320"/>
      <c r="H1030" s="315"/>
    </row>
    <row r="1031" spans="1:9">
      <c r="A1031" s="315"/>
      <c r="B1031" s="315"/>
      <c r="C1031" s="315"/>
      <c r="D1031" s="315"/>
      <c r="E1031" s="315"/>
      <c r="F1031" s="320"/>
      <c r="G1031" s="320"/>
      <c r="H1031" s="315"/>
    </row>
    <row r="1032" spans="1:9">
      <c r="A1032" s="315"/>
      <c r="B1032" s="315"/>
      <c r="C1032" s="315"/>
      <c r="D1032" s="315"/>
      <c r="E1032" s="317"/>
      <c r="F1032" s="320"/>
      <c r="G1032" s="320"/>
      <c r="H1032" s="315"/>
    </row>
    <row r="1033" spans="1:9">
      <c r="A1033" s="315"/>
      <c r="B1033" s="315"/>
      <c r="C1033" s="315"/>
      <c r="D1033" s="315"/>
      <c r="E1033" s="315"/>
      <c r="F1033" s="320"/>
      <c r="G1033" s="320"/>
      <c r="H1033" s="315"/>
    </row>
    <row r="1034" spans="1:9">
      <c r="A1034" s="315"/>
      <c r="B1034" s="315"/>
      <c r="C1034" s="315"/>
      <c r="D1034" s="315"/>
      <c r="E1034" s="317"/>
      <c r="F1034" s="320"/>
      <c r="G1034" s="320"/>
      <c r="H1034" s="315"/>
    </row>
    <row r="1035" spans="1:9">
      <c r="A1035" s="315"/>
      <c r="B1035" s="315"/>
      <c r="C1035" s="315"/>
      <c r="D1035" s="315"/>
      <c r="E1035" s="315"/>
      <c r="F1035" s="320"/>
      <c r="G1035" s="320"/>
      <c r="H1035" s="315"/>
    </row>
    <row r="1036" spans="1:9">
      <c r="A1036" s="315"/>
      <c r="B1036" s="315"/>
      <c r="C1036" s="315"/>
      <c r="D1036" s="315"/>
      <c r="E1036" s="317"/>
      <c r="F1036" s="320"/>
      <c r="G1036" s="320"/>
      <c r="H1036" s="315"/>
    </row>
    <row r="1037" spans="1:9">
      <c r="A1037" s="315"/>
      <c r="B1037" s="315"/>
      <c r="C1037" s="315"/>
      <c r="D1037" s="315"/>
      <c r="E1037" s="317"/>
      <c r="F1037" s="320"/>
      <c r="G1037" s="320"/>
      <c r="H1037" s="315"/>
    </row>
    <row r="1038" spans="1:9">
      <c r="A1038" s="315"/>
      <c r="B1038" s="315"/>
      <c r="C1038" s="315"/>
      <c r="D1038" s="315"/>
      <c r="E1038" s="317"/>
      <c r="F1038" s="320"/>
      <c r="G1038" s="320"/>
      <c r="H1038" s="315"/>
    </row>
    <row r="1039" spans="1:9">
      <c r="A1039" s="315"/>
      <c r="B1039" s="315"/>
      <c r="C1039" s="315"/>
      <c r="D1039" s="315"/>
      <c r="E1039" s="317"/>
      <c r="F1039" s="320"/>
      <c r="G1039" s="320"/>
      <c r="H1039" s="327"/>
      <c r="I1039" s="318"/>
    </row>
    <row r="1040" spans="1:9">
      <c r="A1040" s="315"/>
      <c r="B1040" s="315"/>
      <c r="C1040" s="315"/>
      <c r="D1040" s="315"/>
      <c r="E1040" s="317"/>
      <c r="F1040" s="320"/>
      <c r="G1040" s="320"/>
      <c r="H1040" s="327"/>
      <c r="I1040" s="323"/>
    </row>
    <row r="1041" spans="6:7">
      <c r="F1041" s="353"/>
      <c r="G1041" s="353"/>
    </row>
    <row r="1042" spans="6:7">
      <c r="F1042" s="353"/>
      <c r="G1042" s="353"/>
    </row>
    <row r="1043" spans="6:7">
      <c r="F1043" s="353"/>
      <c r="G1043" s="353"/>
    </row>
    <row r="1044" spans="6:7">
      <c r="F1044" s="353"/>
      <c r="G1044" s="353"/>
    </row>
    <row r="1045" spans="6:7">
      <c r="F1045" s="353"/>
      <c r="G1045" s="353"/>
    </row>
    <row r="1046" spans="6:7">
      <c r="F1046" s="353"/>
      <c r="G1046" s="353"/>
    </row>
    <row r="1047" spans="6:7">
      <c r="F1047" s="353"/>
      <c r="G1047" s="353"/>
    </row>
    <row r="1048" spans="6:7">
      <c r="F1048" s="353"/>
      <c r="G1048" s="353"/>
    </row>
    <row r="1049" spans="6:7">
      <c r="F1049" s="353"/>
      <c r="G1049" s="353"/>
    </row>
    <row r="1050" spans="6:7">
      <c r="F1050" s="353"/>
      <c r="G1050" s="353"/>
    </row>
  </sheetData>
  <mergeCells count="8">
    <mergeCell ref="J15:M15"/>
    <mergeCell ref="G18:H19"/>
    <mergeCell ref="C1:F1"/>
    <mergeCell ref="L1:O1"/>
    <mergeCell ref="A8:H8"/>
    <mergeCell ref="A11:H11"/>
    <mergeCell ref="A14:H14"/>
    <mergeCell ref="J14:M14"/>
  </mergeCells>
  <phoneticPr fontId="1"/>
  <printOptions horizontalCentered="1" verticalCentered="1"/>
  <pageMargins left="0.7" right="0.7" top="0.75" bottom="0.75" header="0.3" footer="0.3"/>
  <pageSetup paperSize="9" fitToHeight="0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B0EA28-78A8-4921-A439-3931EB2A477D}">
  <sheetPr>
    <pageSetUpPr fitToPage="1"/>
  </sheetPr>
  <dimension ref="B1:P1505"/>
  <sheetViews>
    <sheetView showZeros="0" view="pageBreakPreview" topLeftCell="A215" zoomScale="90" zoomScaleNormal="100" zoomScaleSheetLayoutView="90" workbookViewId="0">
      <selection activeCell="J227" sqref="J227"/>
    </sheetView>
  </sheetViews>
  <sheetFormatPr defaultRowHeight="29.1" customHeight="1"/>
  <cols>
    <col min="1" max="1" width="9" style="761"/>
    <col min="2" max="2" width="6.875" style="762" customWidth="1"/>
    <col min="3" max="3" width="25.25" style="1270" customWidth="1"/>
    <col min="4" max="4" width="7.875" style="725" customWidth="1"/>
    <col min="5" max="5" width="23.875" style="1270" customWidth="1"/>
    <col min="6" max="6" width="10.125" style="1271" customWidth="1"/>
    <col min="7" max="7" width="6" style="762" customWidth="1"/>
    <col min="8" max="8" width="15.625" style="1272" customWidth="1"/>
    <col min="9" max="9" width="20" style="894" customWidth="1"/>
    <col min="10" max="10" width="20.375" style="1273" customWidth="1"/>
    <col min="11" max="221" width="9" style="761"/>
    <col min="222" max="222" width="4.75" style="761" customWidth="1"/>
    <col min="223" max="223" width="6.875" style="761" customWidth="1"/>
    <col min="224" max="224" width="25.25" style="761" customWidth="1"/>
    <col min="225" max="225" width="7.875" style="761" customWidth="1"/>
    <col min="226" max="226" width="23.875" style="761" customWidth="1"/>
    <col min="227" max="227" width="10.125" style="761" customWidth="1"/>
    <col min="228" max="228" width="6" style="761" customWidth="1"/>
    <col min="229" max="229" width="15.625" style="761" customWidth="1"/>
    <col min="230" max="230" width="20" style="761" customWidth="1"/>
    <col min="231" max="231" width="20.375" style="761" customWidth="1"/>
    <col min="232" max="477" width="9" style="761"/>
    <col min="478" max="478" width="4.75" style="761" customWidth="1"/>
    <col min="479" max="479" width="6.875" style="761" customWidth="1"/>
    <col min="480" max="480" width="25.25" style="761" customWidth="1"/>
    <col min="481" max="481" width="7.875" style="761" customWidth="1"/>
    <col min="482" max="482" width="23.875" style="761" customWidth="1"/>
    <col min="483" max="483" width="10.125" style="761" customWidth="1"/>
    <col min="484" max="484" width="6" style="761" customWidth="1"/>
    <col min="485" max="485" width="15.625" style="761" customWidth="1"/>
    <col min="486" max="486" width="20" style="761" customWidth="1"/>
    <col min="487" max="487" width="20.375" style="761" customWidth="1"/>
    <col min="488" max="733" width="9" style="761"/>
    <col min="734" max="734" width="4.75" style="761" customWidth="1"/>
    <col min="735" max="735" width="6.875" style="761" customWidth="1"/>
    <col min="736" max="736" width="25.25" style="761" customWidth="1"/>
    <col min="737" max="737" width="7.875" style="761" customWidth="1"/>
    <col min="738" max="738" width="23.875" style="761" customWidth="1"/>
    <col min="739" max="739" width="10.125" style="761" customWidth="1"/>
    <col min="740" max="740" width="6" style="761" customWidth="1"/>
    <col min="741" max="741" width="15.625" style="761" customWidth="1"/>
    <col min="742" max="742" width="20" style="761" customWidth="1"/>
    <col min="743" max="743" width="20.375" style="761" customWidth="1"/>
    <col min="744" max="989" width="9" style="761"/>
    <col min="990" max="990" width="4.75" style="761" customWidth="1"/>
    <col min="991" max="991" width="6.875" style="761" customWidth="1"/>
    <col min="992" max="992" width="25.25" style="761" customWidth="1"/>
    <col min="993" max="993" width="7.875" style="761" customWidth="1"/>
    <col min="994" max="994" width="23.875" style="761" customWidth="1"/>
    <col min="995" max="995" width="10.125" style="761" customWidth="1"/>
    <col min="996" max="996" width="6" style="761" customWidth="1"/>
    <col min="997" max="997" width="15.625" style="761" customWidth="1"/>
    <col min="998" max="998" width="20" style="761" customWidth="1"/>
    <col min="999" max="999" width="20.375" style="761" customWidth="1"/>
    <col min="1000" max="1245" width="9" style="761"/>
    <col min="1246" max="1246" width="4.75" style="761" customWidth="1"/>
    <col min="1247" max="1247" width="6.875" style="761" customWidth="1"/>
    <col min="1248" max="1248" width="25.25" style="761" customWidth="1"/>
    <col min="1249" max="1249" width="7.875" style="761" customWidth="1"/>
    <col min="1250" max="1250" width="23.875" style="761" customWidth="1"/>
    <col min="1251" max="1251" width="10.125" style="761" customWidth="1"/>
    <col min="1252" max="1252" width="6" style="761" customWidth="1"/>
    <col min="1253" max="1253" width="15.625" style="761" customWidth="1"/>
    <col min="1254" max="1254" width="20" style="761" customWidth="1"/>
    <col min="1255" max="1255" width="20.375" style="761" customWidth="1"/>
    <col min="1256" max="1501" width="9" style="761"/>
    <col min="1502" max="1502" width="4.75" style="761" customWidth="1"/>
    <col min="1503" max="1503" width="6.875" style="761" customWidth="1"/>
    <col min="1504" max="1504" width="25.25" style="761" customWidth="1"/>
    <col min="1505" max="1505" width="7.875" style="761" customWidth="1"/>
    <col min="1506" max="1506" width="23.875" style="761" customWidth="1"/>
    <col min="1507" max="1507" width="10.125" style="761" customWidth="1"/>
    <col min="1508" max="1508" width="6" style="761" customWidth="1"/>
    <col min="1509" max="1509" width="15.625" style="761" customWidth="1"/>
    <col min="1510" max="1510" width="20" style="761" customWidth="1"/>
    <col min="1511" max="1511" width="20.375" style="761" customWidth="1"/>
    <col min="1512" max="1757" width="9" style="761"/>
    <col min="1758" max="1758" width="4.75" style="761" customWidth="1"/>
    <col min="1759" max="1759" width="6.875" style="761" customWidth="1"/>
    <col min="1760" max="1760" width="25.25" style="761" customWidth="1"/>
    <col min="1761" max="1761" width="7.875" style="761" customWidth="1"/>
    <col min="1762" max="1762" width="23.875" style="761" customWidth="1"/>
    <col min="1763" max="1763" width="10.125" style="761" customWidth="1"/>
    <col min="1764" max="1764" width="6" style="761" customWidth="1"/>
    <col min="1765" max="1765" width="15.625" style="761" customWidth="1"/>
    <col min="1766" max="1766" width="20" style="761" customWidth="1"/>
    <col min="1767" max="1767" width="20.375" style="761" customWidth="1"/>
    <col min="1768" max="2013" width="9" style="761"/>
    <col min="2014" max="2014" width="4.75" style="761" customWidth="1"/>
    <col min="2015" max="2015" width="6.875" style="761" customWidth="1"/>
    <col min="2016" max="2016" width="25.25" style="761" customWidth="1"/>
    <col min="2017" max="2017" width="7.875" style="761" customWidth="1"/>
    <col min="2018" max="2018" width="23.875" style="761" customWidth="1"/>
    <col min="2019" max="2019" width="10.125" style="761" customWidth="1"/>
    <col min="2020" max="2020" width="6" style="761" customWidth="1"/>
    <col min="2021" max="2021" width="15.625" style="761" customWidth="1"/>
    <col min="2022" max="2022" width="20" style="761" customWidth="1"/>
    <col min="2023" max="2023" width="20.375" style="761" customWidth="1"/>
    <col min="2024" max="2269" width="9" style="761"/>
    <col min="2270" max="2270" width="4.75" style="761" customWidth="1"/>
    <col min="2271" max="2271" width="6.875" style="761" customWidth="1"/>
    <col min="2272" max="2272" width="25.25" style="761" customWidth="1"/>
    <col min="2273" max="2273" width="7.875" style="761" customWidth="1"/>
    <col min="2274" max="2274" width="23.875" style="761" customWidth="1"/>
    <col min="2275" max="2275" width="10.125" style="761" customWidth="1"/>
    <col min="2276" max="2276" width="6" style="761" customWidth="1"/>
    <col min="2277" max="2277" width="15.625" style="761" customWidth="1"/>
    <col min="2278" max="2278" width="20" style="761" customWidth="1"/>
    <col min="2279" max="2279" width="20.375" style="761" customWidth="1"/>
    <col min="2280" max="2525" width="9" style="761"/>
    <col min="2526" max="2526" width="4.75" style="761" customWidth="1"/>
    <col min="2527" max="2527" width="6.875" style="761" customWidth="1"/>
    <col min="2528" max="2528" width="25.25" style="761" customWidth="1"/>
    <col min="2529" max="2529" width="7.875" style="761" customWidth="1"/>
    <col min="2530" max="2530" width="23.875" style="761" customWidth="1"/>
    <col min="2531" max="2531" width="10.125" style="761" customWidth="1"/>
    <col min="2532" max="2532" width="6" style="761" customWidth="1"/>
    <col min="2533" max="2533" width="15.625" style="761" customWidth="1"/>
    <col min="2534" max="2534" width="20" style="761" customWidth="1"/>
    <col min="2535" max="2535" width="20.375" style="761" customWidth="1"/>
    <col min="2536" max="2781" width="9" style="761"/>
    <col min="2782" max="2782" width="4.75" style="761" customWidth="1"/>
    <col min="2783" max="2783" width="6.875" style="761" customWidth="1"/>
    <col min="2784" max="2784" width="25.25" style="761" customWidth="1"/>
    <col min="2785" max="2785" width="7.875" style="761" customWidth="1"/>
    <col min="2786" max="2786" width="23.875" style="761" customWidth="1"/>
    <col min="2787" max="2787" width="10.125" style="761" customWidth="1"/>
    <col min="2788" max="2788" width="6" style="761" customWidth="1"/>
    <col min="2789" max="2789" width="15.625" style="761" customWidth="1"/>
    <col min="2790" max="2790" width="20" style="761" customWidth="1"/>
    <col min="2791" max="2791" width="20.375" style="761" customWidth="1"/>
    <col min="2792" max="3037" width="9" style="761"/>
    <col min="3038" max="3038" width="4.75" style="761" customWidth="1"/>
    <col min="3039" max="3039" width="6.875" style="761" customWidth="1"/>
    <col min="3040" max="3040" width="25.25" style="761" customWidth="1"/>
    <col min="3041" max="3041" width="7.875" style="761" customWidth="1"/>
    <col min="3042" max="3042" width="23.875" style="761" customWidth="1"/>
    <col min="3043" max="3043" width="10.125" style="761" customWidth="1"/>
    <col min="3044" max="3044" width="6" style="761" customWidth="1"/>
    <col min="3045" max="3045" width="15.625" style="761" customWidth="1"/>
    <col min="3046" max="3046" width="20" style="761" customWidth="1"/>
    <col min="3047" max="3047" width="20.375" style="761" customWidth="1"/>
    <col min="3048" max="3293" width="9" style="761"/>
    <col min="3294" max="3294" width="4.75" style="761" customWidth="1"/>
    <col min="3295" max="3295" width="6.875" style="761" customWidth="1"/>
    <col min="3296" max="3296" width="25.25" style="761" customWidth="1"/>
    <col min="3297" max="3297" width="7.875" style="761" customWidth="1"/>
    <col min="3298" max="3298" width="23.875" style="761" customWidth="1"/>
    <col min="3299" max="3299" width="10.125" style="761" customWidth="1"/>
    <col min="3300" max="3300" width="6" style="761" customWidth="1"/>
    <col min="3301" max="3301" width="15.625" style="761" customWidth="1"/>
    <col min="3302" max="3302" width="20" style="761" customWidth="1"/>
    <col min="3303" max="3303" width="20.375" style="761" customWidth="1"/>
    <col min="3304" max="3549" width="9" style="761"/>
    <col min="3550" max="3550" width="4.75" style="761" customWidth="1"/>
    <col min="3551" max="3551" width="6.875" style="761" customWidth="1"/>
    <col min="3552" max="3552" width="25.25" style="761" customWidth="1"/>
    <col min="3553" max="3553" width="7.875" style="761" customWidth="1"/>
    <col min="3554" max="3554" width="23.875" style="761" customWidth="1"/>
    <col min="3555" max="3555" width="10.125" style="761" customWidth="1"/>
    <col min="3556" max="3556" width="6" style="761" customWidth="1"/>
    <col min="3557" max="3557" width="15.625" style="761" customWidth="1"/>
    <col min="3558" max="3558" width="20" style="761" customWidth="1"/>
    <col min="3559" max="3559" width="20.375" style="761" customWidth="1"/>
    <col min="3560" max="3805" width="9" style="761"/>
    <col min="3806" max="3806" width="4.75" style="761" customWidth="1"/>
    <col min="3807" max="3807" width="6.875" style="761" customWidth="1"/>
    <col min="3808" max="3808" width="25.25" style="761" customWidth="1"/>
    <col min="3809" max="3809" width="7.875" style="761" customWidth="1"/>
    <col min="3810" max="3810" width="23.875" style="761" customWidth="1"/>
    <col min="3811" max="3811" width="10.125" style="761" customWidth="1"/>
    <col min="3812" max="3812" width="6" style="761" customWidth="1"/>
    <col min="3813" max="3813" width="15.625" style="761" customWidth="1"/>
    <col min="3814" max="3814" width="20" style="761" customWidth="1"/>
    <col min="3815" max="3815" width="20.375" style="761" customWidth="1"/>
    <col min="3816" max="4061" width="9" style="761"/>
    <col min="4062" max="4062" width="4.75" style="761" customWidth="1"/>
    <col min="4063" max="4063" width="6.875" style="761" customWidth="1"/>
    <col min="4064" max="4064" width="25.25" style="761" customWidth="1"/>
    <col min="4065" max="4065" width="7.875" style="761" customWidth="1"/>
    <col min="4066" max="4066" width="23.875" style="761" customWidth="1"/>
    <col min="4067" max="4067" width="10.125" style="761" customWidth="1"/>
    <col min="4068" max="4068" width="6" style="761" customWidth="1"/>
    <col min="4069" max="4069" width="15.625" style="761" customWidth="1"/>
    <col min="4070" max="4070" width="20" style="761" customWidth="1"/>
    <col min="4071" max="4071" width="20.375" style="761" customWidth="1"/>
    <col min="4072" max="4317" width="9" style="761"/>
    <col min="4318" max="4318" width="4.75" style="761" customWidth="1"/>
    <col min="4319" max="4319" width="6.875" style="761" customWidth="1"/>
    <col min="4320" max="4320" width="25.25" style="761" customWidth="1"/>
    <col min="4321" max="4321" width="7.875" style="761" customWidth="1"/>
    <col min="4322" max="4322" width="23.875" style="761" customWidth="1"/>
    <col min="4323" max="4323" width="10.125" style="761" customWidth="1"/>
    <col min="4324" max="4324" width="6" style="761" customWidth="1"/>
    <col min="4325" max="4325" width="15.625" style="761" customWidth="1"/>
    <col min="4326" max="4326" width="20" style="761" customWidth="1"/>
    <col min="4327" max="4327" width="20.375" style="761" customWidth="1"/>
    <col min="4328" max="4573" width="9" style="761"/>
    <col min="4574" max="4574" width="4.75" style="761" customWidth="1"/>
    <col min="4575" max="4575" width="6.875" style="761" customWidth="1"/>
    <col min="4576" max="4576" width="25.25" style="761" customWidth="1"/>
    <col min="4577" max="4577" width="7.875" style="761" customWidth="1"/>
    <col min="4578" max="4578" width="23.875" style="761" customWidth="1"/>
    <col min="4579" max="4579" width="10.125" style="761" customWidth="1"/>
    <col min="4580" max="4580" width="6" style="761" customWidth="1"/>
    <col min="4581" max="4581" width="15.625" style="761" customWidth="1"/>
    <col min="4582" max="4582" width="20" style="761" customWidth="1"/>
    <col min="4583" max="4583" width="20.375" style="761" customWidth="1"/>
    <col min="4584" max="4829" width="9" style="761"/>
    <col min="4830" max="4830" width="4.75" style="761" customWidth="1"/>
    <col min="4831" max="4831" width="6.875" style="761" customWidth="1"/>
    <col min="4832" max="4832" width="25.25" style="761" customWidth="1"/>
    <col min="4833" max="4833" width="7.875" style="761" customWidth="1"/>
    <col min="4834" max="4834" width="23.875" style="761" customWidth="1"/>
    <col min="4835" max="4835" width="10.125" style="761" customWidth="1"/>
    <col min="4836" max="4836" width="6" style="761" customWidth="1"/>
    <col min="4837" max="4837" width="15.625" style="761" customWidth="1"/>
    <col min="4838" max="4838" width="20" style="761" customWidth="1"/>
    <col min="4839" max="4839" width="20.375" style="761" customWidth="1"/>
    <col min="4840" max="5085" width="9" style="761"/>
    <col min="5086" max="5086" width="4.75" style="761" customWidth="1"/>
    <col min="5087" max="5087" width="6.875" style="761" customWidth="1"/>
    <col min="5088" max="5088" width="25.25" style="761" customWidth="1"/>
    <col min="5089" max="5089" width="7.875" style="761" customWidth="1"/>
    <col min="5090" max="5090" width="23.875" style="761" customWidth="1"/>
    <col min="5091" max="5091" width="10.125" style="761" customWidth="1"/>
    <col min="5092" max="5092" width="6" style="761" customWidth="1"/>
    <col min="5093" max="5093" width="15.625" style="761" customWidth="1"/>
    <col min="5094" max="5094" width="20" style="761" customWidth="1"/>
    <col min="5095" max="5095" width="20.375" style="761" customWidth="1"/>
    <col min="5096" max="5341" width="9" style="761"/>
    <col min="5342" max="5342" width="4.75" style="761" customWidth="1"/>
    <col min="5343" max="5343" width="6.875" style="761" customWidth="1"/>
    <col min="5344" max="5344" width="25.25" style="761" customWidth="1"/>
    <col min="5345" max="5345" width="7.875" style="761" customWidth="1"/>
    <col min="5346" max="5346" width="23.875" style="761" customWidth="1"/>
    <col min="5347" max="5347" width="10.125" style="761" customWidth="1"/>
    <col min="5348" max="5348" width="6" style="761" customWidth="1"/>
    <col min="5349" max="5349" width="15.625" style="761" customWidth="1"/>
    <col min="5350" max="5350" width="20" style="761" customWidth="1"/>
    <col min="5351" max="5351" width="20.375" style="761" customWidth="1"/>
    <col min="5352" max="5597" width="9" style="761"/>
    <col min="5598" max="5598" width="4.75" style="761" customWidth="1"/>
    <col min="5599" max="5599" width="6.875" style="761" customWidth="1"/>
    <col min="5600" max="5600" width="25.25" style="761" customWidth="1"/>
    <col min="5601" max="5601" width="7.875" style="761" customWidth="1"/>
    <col min="5602" max="5602" width="23.875" style="761" customWidth="1"/>
    <col min="5603" max="5603" width="10.125" style="761" customWidth="1"/>
    <col min="5604" max="5604" width="6" style="761" customWidth="1"/>
    <col min="5605" max="5605" width="15.625" style="761" customWidth="1"/>
    <col min="5606" max="5606" width="20" style="761" customWidth="1"/>
    <col min="5607" max="5607" width="20.375" style="761" customWidth="1"/>
    <col min="5608" max="5853" width="9" style="761"/>
    <col min="5854" max="5854" width="4.75" style="761" customWidth="1"/>
    <col min="5855" max="5855" width="6.875" style="761" customWidth="1"/>
    <col min="5856" max="5856" width="25.25" style="761" customWidth="1"/>
    <col min="5857" max="5857" width="7.875" style="761" customWidth="1"/>
    <col min="5858" max="5858" width="23.875" style="761" customWidth="1"/>
    <col min="5859" max="5859" width="10.125" style="761" customWidth="1"/>
    <col min="5860" max="5860" width="6" style="761" customWidth="1"/>
    <col min="5861" max="5861" width="15.625" style="761" customWidth="1"/>
    <col min="5862" max="5862" width="20" style="761" customWidth="1"/>
    <col min="5863" max="5863" width="20.375" style="761" customWidth="1"/>
    <col min="5864" max="6109" width="9" style="761"/>
    <col min="6110" max="6110" width="4.75" style="761" customWidth="1"/>
    <col min="6111" max="6111" width="6.875" style="761" customWidth="1"/>
    <col min="6112" max="6112" width="25.25" style="761" customWidth="1"/>
    <col min="6113" max="6113" width="7.875" style="761" customWidth="1"/>
    <col min="6114" max="6114" width="23.875" style="761" customWidth="1"/>
    <col min="6115" max="6115" width="10.125" style="761" customWidth="1"/>
    <col min="6116" max="6116" width="6" style="761" customWidth="1"/>
    <col min="6117" max="6117" width="15.625" style="761" customWidth="1"/>
    <col min="6118" max="6118" width="20" style="761" customWidth="1"/>
    <col min="6119" max="6119" width="20.375" style="761" customWidth="1"/>
    <col min="6120" max="6365" width="9" style="761"/>
    <col min="6366" max="6366" width="4.75" style="761" customWidth="1"/>
    <col min="6367" max="6367" width="6.875" style="761" customWidth="1"/>
    <col min="6368" max="6368" width="25.25" style="761" customWidth="1"/>
    <col min="6369" max="6369" width="7.875" style="761" customWidth="1"/>
    <col min="6370" max="6370" width="23.875" style="761" customWidth="1"/>
    <col min="6371" max="6371" width="10.125" style="761" customWidth="1"/>
    <col min="6372" max="6372" width="6" style="761" customWidth="1"/>
    <col min="6373" max="6373" width="15.625" style="761" customWidth="1"/>
    <col min="6374" max="6374" width="20" style="761" customWidth="1"/>
    <col min="6375" max="6375" width="20.375" style="761" customWidth="1"/>
    <col min="6376" max="6621" width="9" style="761"/>
    <col min="6622" max="6622" width="4.75" style="761" customWidth="1"/>
    <col min="6623" max="6623" width="6.875" style="761" customWidth="1"/>
    <col min="6624" max="6624" width="25.25" style="761" customWidth="1"/>
    <col min="6625" max="6625" width="7.875" style="761" customWidth="1"/>
    <col min="6626" max="6626" width="23.875" style="761" customWidth="1"/>
    <col min="6627" max="6627" width="10.125" style="761" customWidth="1"/>
    <col min="6628" max="6628" width="6" style="761" customWidth="1"/>
    <col min="6629" max="6629" width="15.625" style="761" customWidth="1"/>
    <col min="6630" max="6630" width="20" style="761" customWidth="1"/>
    <col min="6631" max="6631" width="20.375" style="761" customWidth="1"/>
    <col min="6632" max="6877" width="9" style="761"/>
    <col min="6878" max="6878" width="4.75" style="761" customWidth="1"/>
    <col min="6879" max="6879" width="6.875" style="761" customWidth="1"/>
    <col min="6880" max="6880" width="25.25" style="761" customWidth="1"/>
    <col min="6881" max="6881" width="7.875" style="761" customWidth="1"/>
    <col min="6882" max="6882" width="23.875" style="761" customWidth="1"/>
    <col min="6883" max="6883" width="10.125" style="761" customWidth="1"/>
    <col min="6884" max="6884" width="6" style="761" customWidth="1"/>
    <col min="6885" max="6885" width="15.625" style="761" customWidth="1"/>
    <col min="6886" max="6886" width="20" style="761" customWidth="1"/>
    <col min="6887" max="6887" width="20.375" style="761" customWidth="1"/>
    <col min="6888" max="7133" width="9" style="761"/>
    <col min="7134" max="7134" width="4.75" style="761" customWidth="1"/>
    <col min="7135" max="7135" width="6.875" style="761" customWidth="1"/>
    <col min="7136" max="7136" width="25.25" style="761" customWidth="1"/>
    <col min="7137" max="7137" width="7.875" style="761" customWidth="1"/>
    <col min="7138" max="7138" width="23.875" style="761" customWidth="1"/>
    <col min="7139" max="7139" width="10.125" style="761" customWidth="1"/>
    <col min="7140" max="7140" width="6" style="761" customWidth="1"/>
    <col min="7141" max="7141" width="15.625" style="761" customWidth="1"/>
    <col min="7142" max="7142" width="20" style="761" customWidth="1"/>
    <col min="7143" max="7143" width="20.375" style="761" customWidth="1"/>
    <col min="7144" max="7389" width="9" style="761"/>
    <col min="7390" max="7390" width="4.75" style="761" customWidth="1"/>
    <col min="7391" max="7391" width="6.875" style="761" customWidth="1"/>
    <col min="7392" max="7392" width="25.25" style="761" customWidth="1"/>
    <col min="7393" max="7393" width="7.875" style="761" customWidth="1"/>
    <col min="7394" max="7394" width="23.875" style="761" customWidth="1"/>
    <col min="7395" max="7395" width="10.125" style="761" customWidth="1"/>
    <col min="7396" max="7396" width="6" style="761" customWidth="1"/>
    <col min="7397" max="7397" width="15.625" style="761" customWidth="1"/>
    <col min="7398" max="7398" width="20" style="761" customWidth="1"/>
    <col min="7399" max="7399" width="20.375" style="761" customWidth="1"/>
    <col min="7400" max="7645" width="9" style="761"/>
    <col min="7646" max="7646" width="4.75" style="761" customWidth="1"/>
    <col min="7647" max="7647" width="6.875" style="761" customWidth="1"/>
    <col min="7648" max="7648" width="25.25" style="761" customWidth="1"/>
    <col min="7649" max="7649" width="7.875" style="761" customWidth="1"/>
    <col min="7650" max="7650" width="23.875" style="761" customWidth="1"/>
    <col min="7651" max="7651" width="10.125" style="761" customWidth="1"/>
    <col min="7652" max="7652" width="6" style="761" customWidth="1"/>
    <col min="7653" max="7653" width="15.625" style="761" customWidth="1"/>
    <col min="7654" max="7654" width="20" style="761" customWidth="1"/>
    <col min="7655" max="7655" width="20.375" style="761" customWidth="1"/>
    <col min="7656" max="7901" width="9" style="761"/>
    <col min="7902" max="7902" width="4.75" style="761" customWidth="1"/>
    <col min="7903" max="7903" width="6.875" style="761" customWidth="1"/>
    <col min="7904" max="7904" width="25.25" style="761" customWidth="1"/>
    <col min="7905" max="7905" width="7.875" style="761" customWidth="1"/>
    <col min="7906" max="7906" width="23.875" style="761" customWidth="1"/>
    <col min="7907" max="7907" width="10.125" style="761" customWidth="1"/>
    <col min="7908" max="7908" width="6" style="761" customWidth="1"/>
    <col min="7909" max="7909" width="15.625" style="761" customWidth="1"/>
    <col min="7910" max="7910" width="20" style="761" customWidth="1"/>
    <col min="7911" max="7911" width="20.375" style="761" customWidth="1"/>
    <col min="7912" max="8157" width="9" style="761"/>
    <col min="8158" max="8158" width="4.75" style="761" customWidth="1"/>
    <col min="8159" max="8159" width="6.875" style="761" customWidth="1"/>
    <col min="8160" max="8160" width="25.25" style="761" customWidth="1"/>
    <col min="8161" max="8161" width="7.875" style="761" customWidth="1"/>
    <col min="8162" max="8162" width="23.875" style="761" customWidth="1"/>
    <col min="8163" max="8163" width="10.125" style="761" customWidth="1"/>
    <col min="8164" max="8164" width="6" style="761" customWidth="1"/>
    <col min="8165" max="8165" width="15.625" style="761" customWidth="1"/>
    <col min="8166" max="8166" width="20" style="761" customWidth="1"/>
    <col min="8167" max="8167" width="20.375" style="761" customWidth="1"/>
    <col min="8168" max="8413" width="9" style="761"/>
    <col min="8414" max="8414" width="4.75" style="761" customWidth="1"/>
    <col min="8415" max="8415" width="6.875" style="761" customWidth="1"/>
    <col min="8416" max="8416" width="25.25" style="761" customWidth="1"/>
    <col min="8417" max="8417" width="7.875" style="761" customWidth="1"/>
    <col min="8418" max="8418" width="23.875" style="761" customWidth="1"/>
    <col min="8419" max="8419" width="10.125" style="761" customWidth="1"/>
    <col min="8420" max="8420" width="6" style="761" customWidth="1"/>
    <col min="8421" max="8421" width="15.625" style="761" customWidth="1"/>
    <col min="8422" max="8422" width="20" style="761" customWidth="1"/>
    <col min="8423" max="8423" width="20.375" style="761" customWidth="1"/>
    <col min="8424" max="8669" width="9" style="761"/>
    <col min="8670" max="8670" width="4.75" style="761" customWidth="1"/>
    <col min="8671" max="8671" width="6.875" style="761" customWidth="1"/>
    <col min="8672" max="8672" width="25.25" style="761" customWidth="1"/>
    <col min="8673" max="8673" width="7.875" style="761" customWidth="1"/>
    <col min="8674" max="8674" width="23.875" style="761" customWidth="1"/>
    <col min="8675" max="8675" width="10.125" style="761" customWidth="1"/>
    <col min="8676" max="8676" width="6" style="761" customWidth="1"/>
    <col min="8677" max="8677" width="15.625" style="761" customWidth="1"/>
    <col min="8678" max="8678" width="20" style="761" customWidth="1"/>
    <col min="8679" max="8679" width="20.375" style="761" customWidth="1"/>
    <col min="8680" max="8925" width="9" style="761"/>
    <col min="8926" max="8926" width="4.75" style="761" customWidth="1"/>
    <col min="8927" max="8927" width="6.875" style="761" customWidth="1"/>
    <col min="8928" max="8928" width="25.25" style="761" customWidth="1"/>
    <col min="8929" max="8929" width="7.875" style="761" customWidth="1"/>
    <col min="8930" max="8930" width="23.875" style="761" customWidth="1"/>
    <col min="8931" max="8931" width="10.125" style="761" customWidth="1"/>
    <col min="8932" max="8932" width="6" style="761" customWidth="1"/>
    <col min="8933" max="8933" width="15.625" style="761" customWidth="1"/>
    <col min="8934" max="8934" width="20" style="761" customWidth="1"/>
    <col min="8935" max="8935" width="20.375" style="761" customWidth="1"/>
    <col min="8936" max="9181" width="9" style="761"/>
    <col min="9182" max="9182" width="4.75" style="761" customWidth="1"/>
    <col min="9183" max="9183" width="6.875" style="761" customWidth="1"/>
    <col min="9184" max="9184" width="25.25" style="761" customWidth="1"/>
    <col min="9185" max="9185" width="7.875" style="761" customWidth="1"/>
    <col min="9186" max="9186" width="23.875" style="761" customWidth="1"/>
    <col min="9187" max="9187" width="10.125" style="761" customWidth="1"/>
    <col min="9188" max="9188" width="6" style="761" customWidth="1"/>
    <col min="9189" max="9189" width="15.625" style="761" customWidth="1"/>
    <col min="9190" max="9190" width="20" style="761" customWidth="1"/>
    <col min="9191" max="9191" width="20.375" style="761" customWidth="1"/>
    <col min="9192" max="9437" width="9" style="761"/>
    <col min="9438" max="9438" width="4.75" style="761" customWidth="1"/>
    <col min="9439" max="9439" width="6.875" style="761" customWidth="1"/>
    <col min="9440" max="9440" width="25.25" style="761" customWidth="1"/>
    <col min="9441" max="9441" width="7.875" style="761" customWidth="1"/>
    <col min="9442" max="9442" width="23.875" style="761" customWidth="1"/>
    <col min="9443" max="9443" width="10.125" style="761" customWidth="1"/>
    <col min="9444" max="9444" width="6" style="761" customWidth="1"/>
    <col min="9445" max="9445" width="15.625" style="761" customWidth="1"/>
    <col min="9446" max="9446" width="20" style="761" customWidth="1"/>
    <col min="9447" max="9447" width="20.375" style="761" customWidth="1"/>
    <col min="9448" max="9693" width="9" style="761"/>
    <col min="9694" max="9694" width="4.75" style="761" customWidth="1"/>
    <col min="9695" max="9695" width="6.875" style="761" customWidth="1"/>
    <col min="9696" max="9696" width="25.25" style="761" customWidth="1"/>
    <col min="9697" max="9697" width="7.875" style="761" customWidth="1"/>
    <col min="9698" max="9698" width="23.875" style="761" customWidth="1"/>
    <col min="9699" max="9699" width="10.125" style="761" customWidth="1"/>
    <col min="9700" max="9700" width="6" style="761" customWidth="1"/>
    <col min="9701" max="9701" width="15.625" style="761" customWidth="1"/>
    <col min="9702" max="9702" width="20" style="761" customWidth="1"/>
    <col min="9703" max="9703" width="20.375" style="761" customWidth="1"/>
    <col min="9704" max="9949" width="9" style="761"/>
    <col min="9950" max="9950" width="4.75" style="761" customWidth="1"/>
    <col min="9951" max="9951" width="6.875" style="761" customWidth="1"/>
    <col min="9952" max="9952" width="25.25" style="761" customWidth="1"/>
    <col min="9953" max="9953" width="7.875" style="761" customWidth="1"/>
    <col min="9954" max="9954" width="23.875" style="761" customWidth="1"/>
    <col min="9955" max="9955" width="10.125" style="761" customWidth="1"/>
    <col min="9956" max="9956" width="6" style="761" customWidth="1"/>
    <col min="9957" max="9957" width="15.625" style="761" customWidth="1"/>
    <col min="9958" max="9958" width="20" style="761" customWidth="1"/>
    <col min="9959" max="9959" width="20.375" style="761" customWidth="1"/>
    <col min="9960" max="10205" width="9" style="761"/>
    <col min="10206" max="10206" width="4.75" style="761" customWidth="1"/>
    <col min="10207" max="10207" width="6.875" style="761" customWidth="1"/>
    <col min="10208" max="10208" width="25.25" style="761" customWidth="1"/>
    <col min="10209" max="10209" width="7.875" style="761" customWidth="1"/>
    <col min="10210" max="10210" width="23.875" style="761" customWidth="1"/>
    <col min="10211" max="10211" width="10.125" style="761" customWidth="1"/>
    <col min="10212" max="10212" width="6" style="761" customWidth="1"/>
    <col min="10213" max="10213" width="15.625" style="761" customWidth="1"/>
    <col min="10214" max="10214" width="20" style="761" customWidth="1"/>
    <col min="10215" max="10215" width="20.375" style="761" customWidth="1"/>
    <col min="10216" max="10461" width="9" style="761"/>
    <col min="10462" max="10462" width="4.75" style="761" customWidth="1"/>
    <col min="10463" max="10463" width="6.875" style="761" customWidth="1"/>
    <col min="10464" max="10464" width="25.25" style="761" customWidth="1"/>
    <col min="10465" max="10465" width="7.875" style="761" customWidth="1"/>
    <col min="10466" max="10466" width="23.875" style="761" customWidth="1"/>
    <col min="10467" max="10467" width="10.125" style="761" customWidth="1"/>
    <col min="10468" max="10468" width="6" style="761" customWidth="1"/>
    <col min="10469" max="10469" width="15.625" style="761" customWidth="1"/>
    <col min="10470" max="10470" width="20" style="761" customWidth="1"/>
    <col min="10471" max="10471" width="20.375" style="761" customWidth="1"/>
    <col min="10472" max="10717" width="9" style="761"/>
    <col min="10718" max="10718" width="4.75" style="761" customWidth="1"/>
    <col min="10719" max="10719" width="6.875" style="761" customWidth="1"/>
    <col min="10720" max="10720" width="25.25" style="761" customWidth="1"/>
    <col min="10721" max="10721" width="7.875" style="761" customWidth="1"/>
    <col min="10722" max="10722" width="23.875" style="761" customWidth="1"/>
    <col min="10723" max="10723" width="10.125" style="761" customWidth="1"/>
    <col min="10724" max="10724" width="6" style="761" customWidth="1"/>
    <col min="10725" max="10725" width="15.625" style="761" customWidth="1"/>
    <col min="10726" max="10726" width="20" style="761" customWidth="1"/>
    <col min="10727" max="10727" width="20.375" style="761" customWidth="1"/>
    <col min="10728" max="10973" width="9" style="761"/>
    <col min="10974" max="10974" width="4.75" style="761" customWidth="1"/>
    <col min="10975" max="10975" width="6.875" style="761" customWidth="1"/>
    <col min="10976" max="10976" width="25.25" style="761" customWidth="1"/>
    <col min="10977" max="10977" width="7.875" style="761" customWidth="1"/>
    <col min="10978" max="10978" width="23.875" style="761" customWidth="1"/>
    <col min="10979" max="10979" width="10.125" style="761" customWidth="1"/>
    <col min="10980" max="10980" width="6" style="761" customWidth="1"/>
    <col min="10981" max="10981" width="15.625" style="761" customWidth="1"/>
    <col min="10982" max="10982" width="20" style="761" customWidth="1"/>
    <col min="10983" max="10983" width="20.375" style="761" customWidth="1"/>
    <col min="10984" max="11229" width="9" style="761"/>
    <col min="11230" max="11230" width="4.75" style="761" customWidth="1"/>
    <col min="11231" max="11231" width="6.875" style="761" customWidth="1"/>
    <col min="11232" max="11232" width="25.25" style="761" customWidth="1"/>
    <col min="11233" max="11233" width="7.875" style="761" customWidth="1"/>
    <col min="11234" max="11234" width="23.875" style="761" customWidth="1"/>
    <col min="11235" max="11235" width="10.125" style="761" customWidth="1"/>
    <col min="11236" max="11236" width="6" style="761" customWidth="1"/>
    <col min="11237" max="11237" width="15.625" style="761" customWidth="1"/>
    <col min="11238" max="11238" width="20" style="761" customWidth="1"/>
    <col min="11239" max="11239" width="20.375" style="761" customWidth="1"/>
    <col min="11240" max="11485" width="9" style="761"/>
    <col min="11486" max="11486" width="4.75" style="761" customWidth="1"/>
    <col min="11487" max="11487" width="6.875" style="761" customWidth="1"/>
    <col min="11488" max="11488" width="25.25" style="761" customWidth="1"/>
    <col min="11489" max="11489" width="7.875" style="761" customWidth="1"/>
    <col min="11490" max="11490" width="23.875" style="761" customWidth="1"/>
    <col min="11491" max="11491" width="10.125" style="761" customWidth="1"/>
    <col min="11492" max="11492" width="6" style="761" customWidth="1"/>
    <col min="11493" max="11493" width="15.625" style="761" customWidth="1"/>
    <col min="11494" max="11494" width="20" style="761" customWidth="1"/>
    <col min="11495" max="11495" width="20.375" style="761" customWidth="1"/>
    <col min="11496" max="11741" width="9" style="761"/>
    <col min="11742" max="11742" width="4.75" style="761" customWidth="1"/>
    <col min="11743" max="11743" width="6.875" style="761" customWidth="1"/>
    <col min="11744" max="11744" width="25.25" style="761" customWidth="1"/>
    <col min="11745" max="11745" width="7.875" style="761" customWidth="1"/>
    <col min="11746" max="11746" width="23.875" style="761" customWidth="1"/>
    <col min="11747" max="11747" width="10.125" style="761" customWidth="1"/>
    <col min="11748" max="11748" width="6" style="761" customWidth="1"/>
    <col min="11749" max="11749" width="15.625" style="761" customWidth="1"/>
    <col min="11750" max="11750" width="20" style="761" customWidth="1"/>
    <col min="11751" max="11751" width="20.375" style="761" customWidth="1"/>
    <col min="11752" max="11997" width="9" style="761"/>
    <col min="11998" max="11998" width="4.75" style="761" customWidth="1"/>
    <col min="11999" max="11999" width="6.875" style="761" customWidth="1"/>
    <col min="12000" max="12000" width="25.25" style="761" customWidth="1"/>
    <col min="12001" max="12001" width="7.875" style="761" customWidth="1"/>
    <col min="12002" max="12002" width="23.875" style="761" customWidth="1"/>
    <col min="12003" max="12003" width="10.125" style="761" customWidth="1"/>
    <col min="12004" max="12004" width="6" style="761" customWidth="1"/>
    <col min="12005" max="12005" width="15.625" style="761" customWidth="1"/>
    <col min="12006" max="12006" width="20" style="761" customWidth="1"/>
    <col min="12007" max="12007" width="20.375" style="761" customWidth="1"/>
    <col min="12008" max="12253" width="9" style="761"/>
    <col min="12254" max="12254" width="4.75" style="761" customWidth="1"/>
    <col min="12255" max="12255" width="6.875" style="761" customWidth="1"/>
    <col min="12256" max="12256" width="25.25" style="761" customWidth="1"/>
    <col min="12257" max="12257" width="7.875" style="761" customWidth="1"/>
    <col min="12258" max="12258" width="23.875" style="761" customWidth="1"/>
    <col min="12259" max="12259" width="10.125" style="761" customWidth="1"/>
    <col min="12260" max="12260" width="6" style="761" customWidth="1"/>
    <col min="12261" max="12261" width="15.625" style="761" customWidth="1"/>
    <col min="12262" max="12262" width="20" style="761" customWidth="1"/>
    <col min="12263" max="12263" width="20.375" style="761" customWidth="1"/>
    <col min="12264" max="12509" width="9" style="761"/>
    <col min="12510" max="12510" width="4.75" style="761" customWidth="1"/>
    <col min="12511" max="12511" width="6.875" style="761" customWidth="1"/>
    <col min="12512" max="12512" width="25.25" style="761" customWidth="1"/>
    <col min="12513" max="12513" width="7.875" style="761" customWidth="1"/>
    <col min="12514" max="12514" width="23.875" style="761" customWidth="1"/>
    <col min="12515" max="12515" width="10.125" style="761" customWidth="1"/>
    <col min="12516" max="12516" width="6" style="761" customWidth="1"/>
    <col min="12517" max="12517" width="15.625" style="761" customWidth="1"/>
    <col min="12518" max="12518" width="20" style="761" customWidth="1"/>
    <col min="12519" max="12519" width="20.375" style="761" customWidth="1"/>
    <col min="12520" max="12765" width="9" style="761"/>
    <col min="12766" max="12766" width="4.75" style="761" customWidth="1"/>
    <col min="12767" max="12767" width="6.875" style="761" customWidth="1"/>
    <col min="12768" max="12768" width="25.25" style="761" customWidth="1"/>
    <col min="12769" max="12769" width="7.875" style="761" customWidth="1"/>
    <col min="12770" max="12770" width="23.875" style="761" customWidth="1"/>
    <col min="12771" max="12771" width="10.125" style="761" customWidth="1"/>
    <col min="12772" max="12772" width="6" style="761" customWidth="1"/>
    <col min="12773" max="12773" width="15.625" style="761" customWidth="1"/>
    <col min="12774" max="12774" width="20" style="761" customWidth="1"/>
    <col min="12775" max="12775" width="20.375" style="761" customWidth="1"/>
    <col min="12776" max="13021" width="9" style="761"/>
    <col min="13022" max="13022" width="4.75" style="761" customWidth="1"/>
    <col min="13023" max="13023" width="6.875" style="761" customWidth="1"/>
    <col min="13024" max="13024" width="25.25" style="761" customWidth="1"/>
    <col min="13025" max="13025" width="7.875" style="761" customWidth="1"/>
    <col min="13026" max="13026" width="23.875" style="761" customWidth="1"/>
    <col min="13027" max="13027" width="10.125" style="761" customWidth="1"/>
    <col min="13028" max="13028" width="6" style="761" customWidth="1"/>
    <col min="13029" max="13029" width="15.625" style="761" customWidth="1"/>
    <col min="13030" max="13030" width="20" style="761" customWidth="1"/>
    <col min="13031" max="13031" width="20.375" style="761" customWidth="1"/>
    <col min="13032" max="13277" width="9" style="761"/>
    <col min="13278" max="13278" width="4.75" style="761" customWidth="1"/>
    <col min="13279" max="13279" width="6.875" style="761" customWidth="1"/>
    <col min="13280" max="13280" width="25.25" style="761" customWidth="1"/>
    <col min="13281" max="13281" width="7.875" style="761" customWidth="1"/>
    <col min="13282" max="13282" width="23.875" style="761" customWidth="1"/>
    <col min="13283" max="13283" width="10.125" style="761" customWidth="1"/>
    <col min="13284" max="13284" width="6" style="761" customWidth="1"/>
    <col min="13285" max="13285" width="15.625" style="761" customWidth="1"/>
    <col min="13286" max="13286" width="20" style="761" customWidth="1"/>
    <col min="13287" max="13287" width="20.375" style="761" customWidth="1"/>
    <col min="13288" max="13533" width="9" style="761"/>
    <col min="13534" max="13534" width="4.75" style="761" customWidth="1"/>
    <col min="13535" max="13535" width="6.875" style="761" customWidth="1"/>
    <col min="13536" max="13536" width="25.25" style="761" customWidth="1"/>
    <col min="13537" max="13537" width="7.875" style="761" customWidth="1"/>
    <col min="13538" max="13538" width="23.875" style="761" customWidth="1"/>
    <col min="13539" max="13539" width="10.125" style="761" customWidth="1"/>
    <col min="13540" max="13540" width="6" style="761" customWidth="1"/>
    <col min="13541" max="13541" width="15.625" style="761" customWidth="1"/>
    <col min="13542" max="13542" width="20" style="761" customWidth="1"/>
    <col min="13543" max="13543" width="20.375" style="761" customWidth="1"/>
    <col min="13544" max="13789" width="9" style="761"/>
    <col min="13790" max="13790" width="4.75" style="761" customWidth="1"/>
    <col min="13791" max="13791" width="6.875" style="761" customWidth="1"/>
    <col min="13792" max="13792" width="25.25" style="761" customWidth="1"/>
    <col min="13793" max="13793" width="7.875" style="761" customWidth="1"/>
    <col min="13794" max="13794" width="23.875" style="761" customWidth="1"/>
    <col min="13795" max="13795" width="10.125" style="761" customWidth="1"/>
    <col min="13796" max="13796" width="6" style="761" customWidth="1"/>
    <col min="13797" max="13797" width="15.625" style="761" customWidth="1"/>
    <col min="13798" max="13798" width="20" style="761" customWidth="1"/>
    <col min="13799" max="13799" width="20.375" style="761" customWidth="1"/>
    <col min="13800" max="14045" width="9" style="761"/>
    <col min="14046" max="14046" width="4.75" style="761" customWidth="1"/>
    <col min="14047" max="14047" width="6.875" style="761" customWidth="1"/>
    <col min="14048" max="14048" width="25.25" style="761" customWidth="1"/>
    <col min="14049" max="14049" width="7.875" style="761" customWidth="1"/>
    <col min="14050" max="14050" width="23.875" style="761" customWidth="1"/>
    <col min="14051" max="14051" width="10.125" style="761" customWidth="1"/>
    <col min="14052" max="14052" width="6" style="761" customWidth="1"/>
    <col min="14053" max="14053" width="15.625" style="761" customWidth="1"/>
    <col min="14054" max="14054" width="20" style="761" customWidth="1"/>
    <col min="14055" max="14055" width="20.375" style="761" customWidth="1"/>
    <col min="14056" max="14301" width="9" style="761"/>
    <col min="14302" max="14302" width="4.75" style="761" customWidth="1"/>
    <col min="14303" max="14303" width="6.875" style="761" customWidth="1"/>
    <col min="14304" max="14304" width="25.25" style="761" customWidth="1"/>
    <col min="14305" max="14305" width="7.875" style="761" customWidth="1"/>
    <col min="14306" max="14306" width="23.875" style="761" customWidth="1"/>
    <col min="14307" max="14307" width="10.125" style="761" customWidth="1"/>
    <col min="14308" max="14308" width="6" style="761" customWidth="1"/>
    <col min="14309" max="14309" width="15.625" style="761" customWidth="1"/>
    <col min="14310" max="14310" width="20" style="761" customWidth="1"/>
    <col min="14311" max="14311" width="20.375" style="761" customWidth="1"/>
    <col min="14312" max="14557" width="9" style="761"/>
    <col min="14558" max="14558" width="4.75" style="761" customWidth="1"/>
    <col min="14559" max="14559" width="6.875" style="761" customWidth="1"/>
    <col min="14560" max="14560" width="25.25" style="761" customWidth="1"/>
    <col min="14561" max="14561" width="7.875" style="761" customWidth="1"/>
    <col min="14562" max="14562" width="23.875" style="761" customWidth="1"/>
    <col min="14563" max="14563" width="10.125" style="761" customWidth="1"/>
    <col min="14564" max="14564" width="6" style="761" customWidth="1"/>
    <col min="14565" max="14565" width="15.625" style="761" customWidth="1"/>
    <col min="14566" max="14566" width="20" style="761" customWidth="1"/>
    <col min="14567" max="14567" width="20.375" style="761" customWidth="1"/>
    <col min="14568" max="14813" width="9" style="761"/>
    <col min="14814" max="14814" width="4.75" style="761" customWidth="1"/>
    <col min="14815" max="14815" width="6.875" style="761" customWidth="1"/>
    <col min="14816" max="14816" width="25.25" style="761" customWidth="1"/>
    <col min="14817" max="14817" width="7.875" style="761" customWidth="1"/>
    <col min="14818" max="14818" width="23.875" style="761" customWidth="1"/>
    <col min="14819" max="14819" width="10.125" style="761" customWidth="1"/>
    <col min="14820" max="14820" width="6" style="761" customWidth="1"/>
    <col min="14821" max="14821" width="15.625" style="761" customWidth="1"/>
    <col min="14822" max="14822" width="20" style="761" customWidth="1"/>
    <col min="14823" max="14823" width="20.375" style="761" customWidth="1"/>
    <col min="14824" max="15069" width="9" style="761"/>
    <col min="15070" max="15070" width="4.75" style="761" customWidth="1"/>
    <col min="15071" max="15071" width="6.875" style="761" customWidth="1"/>
    <col min="15072" max="15072" width="25.25" style="761" customWidth="1"/>
    <col min="15073" max="15073" width="7.875" style="761" customWidth="1"/>
    <col min="15074" max="15074" width="23.875" style="761" customWidth="1"/>
    <col min="15075" max="15075" width="10.125" style="761" customWidth="1"/>
    <col min="15076" max="15076" width="6" style="761" customWidth="1"/>
    <col min="15077" max="15077" width="15.625" style="761" customWidth="1"/>
    <col min="15078" max="15078" width="20" style="761" customWidth="1"/>
    <col min="15079" max="15079" width="20.375" style="761" customWidth="1"/>
    <col min="15080" max="15325" width="9" style="761"/>
    <col min="15326" max="15326" width="4.75" style="761" customWidth="1"/>
    <col min="15327" max="15327" width="6.875" style="761" customWidth="1"/>
    <col min="15328" max="15328" width="25.25" style="761" customWidth="1"/>
    <col min="15329" max="15329" width="7.875" style="761" customWidth="1"/>
    <col min="15330" max="15330" width="23.875" style="761" customWidth="1"/>
    <col min="15331" max="15331" width="10.125" style="761" customWidth="1"/>
    <col min="15332" max="15332" width="6" style="761" customWidth="1"/>
    <col min="15333" max="15333" width="15.625" style="761" customWidth="1"/>
    <col min="15334" max="15334" width="20" style="761" customWidth="1"/>
    <col min="15335" max="15335" width="20.375" style="761" customWidth="1"/>
    <col min="15336" max="15581" width="9" style="761"/>
    <col min="15582" max="15582" width="4.75" style="761" customWidth="1"/>
    <col min="15583" max="15583" width="6.875" style="761" customWidth="1"/>
    <col min="15584" max="15584" width="25.25" style="761" customWidth="1"/>
    <col min="15585" max="15585" width="7.875" style="761" customWidth="1"/>
    <col min="15586" max="15586" width="23.875" style="761" customWidth="1"/>
    <col min="15587" max="15587" width="10.125" style="761" customWidth="1"/>
    <col min="15588" max="15588" width="6" style="761" customWidth="1"/>
    <col min="15589" max="15589" width="15.625" style="761" customWidth="1"/>
    <col min="15590" max="15590" width="20" style="761" customWidth="1"/>
    <col min="15591" max="15591" width="20.375" style="761" customWidth="1"/>
    <col min="15592" max="15837" width="9" style="761"/>
    <col min="15838" max="15838" width="4.75" style="761" customWidth="1"/>
    <col min="15839" max="15839" width="6.875" style="761" customWidth="1"/>
    <col min="15840" max="15840" width="25.25" style="761" customWidth="1"/>
    <col min="15841" max="15841" width="7.875" style="761" customWidth="1"/>
    <col min="15842" max="15842" width="23.875" style="761" customWidth="1"/>
    <col min="15843" max="15843" width="10.125" style="761" customWidth="1"/>
    <col min="15844" max="15844" width="6" style="761" customWidth="1"/>
    <col min="15845" max="15845" width="15.625" style="761" customWidth="1"/>
    <col min="15846" max="15846" width="20" style="761" customWidth="1"/>
    <col min="15847" max="15847" width="20.375" style="761" customWidth="1"/>
    <col min="15848" max="16093" width="9" style="761"/>
    <col min="16094" max="16094" width="4.75" style="761" customWidth="1"/>
    <col min="16095" max="16095" width="6.875" style="761" customWidth="1"/>
    <col min="16096" max="16096" width="25.25" style="761" customWidth="1"/>
    <col min="16097" max="16097" width="7.875" style="761" customWidth="1"/>
    <col min="16098" max="16098" width="23.875" style="761" customWidth="1"/>
    <col min="16099" max="16099" width="10.125" style="761" customWidth="1"/>
    <col min="16100" max="16100" width="6" style="761" customWidth="1"/>
    <col min="16101" max="16101" width="15.625" style="761" customWidth="1"/>
    <col min="16102" max="16102" width="20" style="761" customWidth="1"/>
    <col min="16103" max="16103" width="20.375" style="761" customWidth="1"/>
    <col min="16104" max="16384" width="9" style="761"/>
  </cols>
  <sheetData>
    <row r="1" spans="2:16" ht="29.1" customHeight="1">
      <c r="B1" s="889" t="s">
        <v>1</v>
      </c>
      <c r="C1" s="1207" t="s">
        <v>2259</v>
      </c>
      <c r="D1" s="891" t="s">
        <v>700</v>
      </c>
      <c r="E1" s="1208" t="s">
        <v>4</v>
      </c>
      <c r="F1" s="1209" t="s">
        <v>2260</v>
      </c>
      <c r="G1" s="1210" t="s">
        <v>685</v>
      </c>
      <c r="H1" s="1211" t="s">
        <v>2261</v>
      </c>
      <c r="I1" s="1211" t="s">
        <v>2262</v>
      </c>
      <c r="J1" s="1212" t="s">
        <v>2263</v>
      </c>
    </row>
    <row r="2" spans="2:16" ht="14.45" customHeight="1">
      <c r="B2" s="1213"/>
      <c r="C2" s="1214"/>
      <c r="D2" s="1215"/>
      <c r="E2" s="1216"/>
      <c r="F2" s="1217"/>
      <c r="G2" s="1218"/>
      <c r="H2" s="1219"/>
      <c r="I2" s="1220"/>
      <c r="J2" s="1221"/>
    </row>
    <row r="3" spans="2:16" ht="14.45" customHeight="1">
      <c r="B3" s="1222"/>
      <c r="C3" s="1223" t="s">
        <v>2264</v>
      </c>
      <c r="D3" s="727"/>
      <c r="E3" s="1224"/>
      <c r="F3" s="1225"/>
      <c r="G3" s="1226"/>
      <c r="H3" s="1227"/>
      <c r="I3" s="1228"/>
      <c r="J3" s="1229"/>
    </row>
    <row r="4" spans="2:16" ht="14.45" customHeight="1">
      <c r="B4" s="1213"/>
      <c r="C4" s="1214"/>
      <c r="D4" s="1215"/>
      <c r="E4" s="1216"/>
      <c r="F4" s="1217"/>
      <c r="G4" s="1218"/>
      <c r="H4" s="1219"/>
      <c r="I4" s="1230"/>
      <c r="J4" s="1231"/>
    </row>
    <row r="5" spans="2:16" ht="14.45" customHeight="1">
      <c r="B5" s="1222"/>
      <c r="C5" s="1232" t="s">
        <v>2265</v>
      </c>
      <c r="D5" s="1233"/>
      <c r="E5" s="1234"/>
      <c r="F5" s="1225">
        <v>1</v>
      </c>
      <c r="G5" s="1226" t="s">
        <v>0</v>
      </c>
      <c r="H5" s="1235"/>
      <c r="I5" s="1228"/>
      <c r="J5" s="1236"/>
    </row>
    <row r="6" spans="2:16" ht="14.45" customHeight="1">
      <c r="B6" s="1213"/>
      <c r="C6" s="1214"/>
      <c r="D6" s="1215"/>
      <c r="E6" s="1216"/>
      <c r="F6" s="1217"/>
      <c r="G6" s="1218"/>
      <c r="H6" s="1219"/>
      <c r="I6" s="1220"/>
      <c r="J6" s="1231"/>
    </row>
    <row r="7" spans="2:16" ht="14.45" customHeight="1">
      <c r="B7" s="1222"/>
      <c r="C7" s="1232" t="s">
        <v>2266</v>
      </c>
      <c r="D7" s="1233"/>
      <c r="E7" s="1234"/>
      <c r="F7" s="1225">
        <v>1</v>
      </c>
      <c r="G7" s="1226" t="s">
        <v>0</v>
      </c>
      <c r="H7" s="1235"/>
      <c r="I7" s="1228"/>
      <c r="J7" s="1236"/>
      <c r="N7" s="1237"/>
      <c r="P7" s="1238"/>
    </row>
    <row r="8" spans="2:16" ht="14.45" customHeight="1">
      <c r="B8" s="1213"/>
      <c r="C8" s="1214"/>
      <c r="D8" s="1215"/>
      <c r="E8" s="1216"/>
      <c r="F8" s="1217"/>
      <c r="G8" s="1218"/>
      <c r="H8" s="1219"/>
      <c r="I8" s="1220"/>
      <c r="J8" s="1231"/>
    </row>
    <row r="9" spans="2:16" ht="14.45" customHeight="1">
      <c r="B9" s="1213"/>
      <c r="C9" s="1232" t="s">
        <v>2267</v>
      </c>
      <c r="D9" s="1233"/>
      <c r="E9" s="1234"/>
      <c r="F9" s="1225">
        <v>1</v>
      </c>
      <c r="G9" s="730" t="s">
        <v>0</v>
      </c>
      <c r="H9" s="1219"/>
      <c r="I9" s="1228"/>
      <c r="J9" s="1236"/>
      <c r="N9" s="1237"/>
      <c r="P9" s="1238"/>
    </row>
    <row r="10" spans="2:16" ht="14.45" customHeight="1">
      <c r="B10" s="1239"/>
      <c r="C10" s="1214"/>
      <c r="D10" s="1215"/>
      <c r="E10" s="1216"/>
      <c r="F10" s="1217"/>
      <c r="G10" s="1218"/>
      <c r="H10" s="1240"/>
      <c r="I10" s="1220"/>
      <c r="J10" s="1241"/>
    </row>
    <row r="11" spans="2:16" ht="14.45" customHeight="1">
      <c r="B11" s="1222"/>
      <c r="C11" s="1232" t="s">
        <v>2268</v>
      </c>
      <c r="D11" s="1233"/>
      <c r="E11" s="1234"/>
      <c r="F11" s="1225">
        <v>1</v>
      </c>
      <c r="G11" s="730" t="s">
        <v>0</v>
      </c>
      <c r="H11" s="1235"/>
      <c r="I11" s="1228"/>
      <c r="J11" s="1236"/>
      <c r="N11" s="1237"/>
      <c r="P11" s="1238"/>
    </row>
    <row r="12" spans="2:16" ht="14.45" customHeight="1">
      <c r="B12" s="1213"/>
      <c r="C12" s="1214"/>
      <c r="D12" s="1215"/>
      <c r="E12" s="1216"/>
      <c r="F12" s="1217"/>
      <c r="G12" s="1218"/>
      <c r="H12" s="1240"/>
      <c r="I12" s="1220"/>
      <c r="J12" s="1231"/>
    </row>
    <row r="13" spans="2:16" ht="14.45" customHeight="1">
      <c r="B13" s="1213"/>
      <c r="C13" s="1232" t="s">
        <v>2269</v>
      </c>
      <c r="D13" s="1233"/>
      <c r="E13" s="1234"/>
      <c r="F13" s="1225">
        <v>1</v>
      </c>
      <c r="G13" s="730" t="s">
        <v>0</v>
      </c>
      <c r="H13" s="1235"/>
      <c r="I13" s="1228"/>
      <c r="J13" s="1236"/>
      <c r="N13" s="1237"/>
      <c r="P13" s="1238"/>
    </row>
    <row r="14" spans="2:16" ht="14.45" customHeight="1">
      <c r="B14" s="1239"/>
      <c r="C14" s="1214"/>
      <c r="D14" s="1215"/>
      <c r="E14" s="1216"/>
      <c r="F14" s="1217"/>
      <c r="G14" s="1218"/>
      <c r="H14" s="1240"/>
      <c r="I14" s="1220"/>
      <c r="J14" s="1231"/>
    </row>
    <row r="15" spans="2:16" ht="14.45" customHeight="1">
      <c r="B15" s="1222"/>
      <c r="C15" s="1232" t="s">
        <v>2270</v>
      </c>
      <c r="D15" s="1215"/>
      <c r="E15" s="1234"/>
      <c r="F15" s="1217">
        <v>1</v>
      </c>
      <c r="G15" s="730" t="s">
        <v>0</v>
      </c>
      <c r="H15" s="1235"/>
      <c r="I15" s="1228"/>
      <c r="J15" s="1236"/>
      <c r="N15" s="1237"/>
      <c r="P15" s="1238"/>
    </row>
    <row r="16" spans="2:16" ht="14.45" customHeight="1">
      <c r="B16" s="1213"/>
      <c r="C16" s="1242"/>
      <c r="D16" s="1243"/>
      <c r="E16" s="1244"/>
      <c r="F16" s="1245"/>
      <c r="G16" s="1246"/>
      <c r="H16" s="1219"/>
      <c r="I16" s="1220"/>
      <c r="J16" s="1231"/>
    </row>
    <row r="17" spans="2:16" ht="14.45" customHeight="1">
      <c r="B17" s="1213"/>
      <c r="C17" s="1214" t="s">
        <v>2271</v>
      </c>
      <c r="D17" s="1215"/>
      <c r="E17" s="1216"/>
      <c r="F17" s="1217">
        <v>1</v>
      </c>
      <c r="G17" s="1218" t="s">
        <v>0</v>
      </c>
      <c r="H17" s="1235"/>
      <c r="I17" s="1228"/>
      <c r="J17" s="1236"/>
      <c r="N17" s="1237"/>
      <c r="P17" s="1238"/>
    </row>
    <row r="18" spans="2:16" ht="14.45" customHeight="1">
      <c r="B18" s="1239"/>
      <c r="C18" s="1242"/>
      <c r="D18" s="1243"/>
      <c r="E18" s="1244"/>
      <c r="F18" s="1245"/>
      <c r="G18" s="1246"/>
      <c r="H18" s="1219"/>
      <c r="I18" s="1220"/>
      <c r="J18" s="1231"/>
    </row>
    <row r="19" spans="2:16" ht="14.45" customHeight="1">
      <c r="B19" s="1222"/>
      <c r="C19" s="1214" t="s">
        <v>2272</v>
      </c>
      <c r="D19" s="1215"/>
      <c r="E19" s="1216"/>
      <c r="F19" s="1217">
        <v>1</v>
      </c>
      <c r="G19" s="1218" t="s">
        <v>0</v>
      </c>
      <c r="H19" s="1235"/>
      <c r="I19" s="1228"/>
      <c r="J19" s="1236"/>
      <c r="N19" s="1237"/>
      <c r="P19" s="1238"/>
    </row>
    <row r="20" spans="2:16" ht="14.45" customHeight="1">
      <c r="B20" s="1239"/>
      <c r="C20" s="1242"/>
      <c r="D20" s="1243"/>
      <c r="E20" s="1244"/>
      <c r="F20" s="1245"/>
      <c r="G20" s="1246"/>
      <c r="H20" s="1219"/>
      <c r="I20" s="1220"/>
      <c r="J20" s="1231"/>
    </row>
    <row r="21" spans="2:16" ht="14.45" customHeight="1">
      <c r="B21" s="1222"/>
      <c r="C21" s="1232" t="s">
        <v>2273</v>
      </c>
      <c r="D21" s="1233"/>
      <c r="E21" s="1232"/>
      <c r="F21" s="1225">
        <v>1</v>
      </c>
      <c r="G21" s="1226" t="s">
        <v>0</v>
      </c>
      <c r="H21" s="1235"/>
      <c r="I21" s="1228"/>
      <c r="J21" s="1236"/>
    </row>
    <row r="22" spans="2:16" ht="14.45" customHeight="1">
      <c r="B22" s="1213"/>
      <c r="C22" s="1214"/>
      <c r="D22" s="1215"/>
      <c r="E22" s="1216"/>
      <c r="F22" s="1217"/>
      <c r="G22" s="1218"/>
      <c r="H22" s="1219"/>
      <c r="I22" s="1220"/>
      <c r="J22" s="1231"/>
    </row>
    <row r="23" spans="2:16" ht="14.45" customHeight="1">
      <c r="B23" s="1213"/>
      <c r="C23" s="1214" t="s">
        <v>2274</v>
      </c>
      <c r="D23" s="1215"/>
      <c r="E23" s="1216"/>
      <c r="F23" s="1217">
        <v>1</v>
      </c>
      <c r="G23" s="1218" t="s">
        <v>0</v>
      </c>
      <c r="H23" s="1219"/>
      <c r="I23" s="1228"/>
      <c r="J23" s="1231"/>
    </row>
    <row r="24" spans="2:16" ht="14.45" customHeight="1">
      <c r="B24" s="1239"/>
      <c r="C24" s="1242"/>
      <c r="D24" s="1243"/>
      <c r="E24" s="1244"/>
      <c r="F24" s="1245"/>
      <c r="G24" s="1246"/>
      <c r="H24" s="1240"/>
      <c r="I24" s="1247"/>
      <c r="J24" s="1241"/>
    </row>
    <row r="25" spans="2:16" ht="14.45" customHeight="1">
      <c r="B25" s="1222"/>
      <c r="C25" s="1232" t="s">
        <v>2275</v>
      </c>
      <c r="D25" s="1233"/>
      <c r="E25" s="1234"/>
      <c r="F25" s="1225">
        <v>1</v>
      </c>
      <c r="G25" s="1226" t="s">
        <v>0</v>
      </c>
      <c r="H25" s="1235"/>
      <c r="I25" s="1228"/>
      <c r="J25" s="1236"/>
    </row>
    <row r="26" spans="2:16" ht="14.45" customHeight="1">
      <c r="B26" s="1239"/>
      <c r="C26" s="1242"/>
      <c r="D26" s="1243"/>
      <c r="E26" s="1244"/>
      <c r="F26" s="1245"/>
      <c r="G26" s="1246"/>
      <c r="H26" s="1240"/>
      <c r="I26" s="1247"/>
      <c r="J26" s="1241"/>
    </row>
    <row r="27" spans="2:16" ht="14.45" customHeight="1">
      <c r="B27" s="1222"/>
      <c r="C27" s="1232" t="s">
        <v>2276</v>
      </c>
      <c r="D27" s="1233"/>
      <c r="E27" s="1234"/>
      <c r="F27" s="1225">
        <v>1</v>
      </c>
      <c r="G27" s="1226" t="s">
        <v>0</v>
      </c>
      <c r="H27" s="1235"/>
      <c r="I27" s="1228"/>
      <c r="J27" s="1236"/>
    </row>
    <row r="28" spans="2:16" ht="14.45" customHeight="1">
      <c r="B28" s="1213"/>
      <c r="C28" s="1214"/>
      <c r="D28" s="1215"/>
      <c r="E28" s="1216"/>
      <c r="F28" s="1217"/>
      <c r="G28" s="1218"/>
      <c r="H28" s="1219"/>
      <c r="I28" s="1220"/>
      <c r="J28" s="1221"/>
    </row>
    <row r="29" spans="2:16" ht="14.45" customHeight="1">
      <c r="B29" s="1222"/>
      <c r="C29" s="1232"/>
      <c r="D29" s="1233"/>
      <c r="E29" s="1234"/>
      <c r="F29" s="1225"/>
      <c r="G29" s="1226"/>
      <c r="H29" s="1235"/>
      <c r="I29" s="1228"/>
      <c r="J29" s="1248"/>
    </row>
    <row r="30" spans="2:16" ht="14.45" customHeight="1">
      <c r="B30" s="1239"/>
      <c r="C30" s="1242"/>
      <c r="D30" s="1243"/>
      <c r="E30" s="1244"/>
      <c r="F30" s="1245"/>
      <c r="G30" s="1246"/>
      <c r="H30" s="1240"/>
      <c r="I30" s="1247"/>
      <c r="J30" s="1249"/>
    </row>
    <row r="31" spans="2:16" ht="14.45" customHeight="1">
      <c r="B31" s="1222"/>
      <c r="C31" s="1232"/>
      <c r="D31" s="1233"/>
      <c r="E31" s="1234"/>
      <c r="F31" s="1225"/>
      <c r="G31" s="1226"/>
      <c r="H31" s="1235"/>
      <c r="I31" s="1228"/>
      <c r="J31" s="1248"/>
    </row>
    <row r="32" spans="2:16" ht="14.45" customHeight="1">
      <c r="B32" s="1213"/>
      <c r="C32" s="1214"/>
      <c r="D32" s="1215"/>
      <c r="E32" s="1216"/>
      <c r="F32" s="1217"/>
      <c r="G32" s="1218"/>
      <c r="H32" s="1219"/>
      <c r="I32" s="1220"/>
      <c r="J32" s="1221"/>
    </row>
    <row r="33" spans="2:10" ht="14.45" customHeight="1">
      <c r="B33" s="1222"/>
      <c r="C33" s="1232"/>
      <c r="D33" s="1233"/>
      <c r="E33" s="1234"/>
      <c r="F33" s="1225"/>
      <c r="G33" s="1226"/>
      <c r="H33" s="1235"/>
      <c r="I33" s="1228"/>
      <c r="J33" s="1248"/>
    </row>
    <row r="34" spans="2:10" ht="14.45" customHeight="1">
      <c r="B34" s="1213"/>
      <c r="C34" s="1214"/>
      <c r="D34" s="1215"/>
      <c r="E34" s="1216"/>
      <c r="F34" s="1217"/>
      <c r="G34" s="1218"/>
      <c r="H34" s="1219"/>
      <c r="I34" s="1220"/>
      <c r="J34" s="1221"/>
    </row>
    <row r="35" spans="2:10" ht="14.45" customHeight="1" thickBot="1">
      <c r="B35" s="1250"/>
      <c r="C35" s="1251" t="s">
        <v>2277</v>
      </c>
      <c r="D35" s="1252"/>
      <c r="E35" s="1253"/>
      <c r="F35" s="1254"/>
      <c r="G35" s="1255"/>
      <c r="H35" s="1256"/>
      <c r="I35" s="1257"/>
      <c r="J35" s="1258"/>
    </row>
    <row r="36" spans="2:10" ht="29.1" customHeight="1">
      <c r="B36" s="889" t="s">
        <v>1</v>
      </c>
      <c r="C36" s="1207" t="s">
        <v>2259</v>
      </c>
      <c r="D36" s="891" t="s">
        <v>700</v>
      </c>
      <c r="E36" s="1208" t="s">
        <v>4</v>
      </c>
      <c r="F36" s="1209" t="s">
        <v>2260</v>
      </c>
      <c r="G36" s="1210" t="s">
        <v>685</v>
      </c>
      <c r="H36" s="1211" t="s">
        <v>2261</v>
      </c>
      <c r="I36" s="1211" t="s">
        <v>2262</v>
      </c>
      <c r="J36" s="1212" t="s">
        <v>2263</v>
      </c>
    </row>
    <row r="37" spans="2:10" ht="14.45" customHeight="1">
      <c r="B37" s="1213"/>
      <c r="C37" s="1214"/>
      <c r="D37" s="1215"/>
      <c r="E37" s="1216"/>
      <c r="F37" s="1217"/>
      <c r="G37" s="1218"/>
      <c r="H37" s="1219"/>
      <c r="I37" s="1220"/>
      <c r="J37" s="1221"/>
    </row>
    <row r="38" spans="2:10" ht="14.45" customHeight="1">
      <c r="B38" s="1222"/>
      <c r="C38" s="989" t="s">
        <v>2265</v>
      </c>
      <c r="D38" s="727"/>
      <c r="E38" s="1224"/>
      <c r="F38" s="1225"/>
      <c r="G38" s="1226"/>
      <c r="H38" s="1227"/>
      <c r="I38" s="1228"/>
      <c r="J38" s="1229"/>
    </row>
    <row r="39" spans="2:10" ht="14.45" customHeight="1">
      <c r="B39" s="1213"/>
      <c r="C39" s="1214"/>
      <c r="D39" s="1215"/>
      <c r="E39" s="1216"/>
      <c r="F39" s="1217"/>
      <c r="G39" s="1218"/>
      <c r="H39" s="1219"/>
      <c r="I39" s="1220"/>
      <c r="J39" s="1221"/>
    </row>
    <row r="40" spans="2:10" ht="14.45" customHeight="1">
      <c r="B40" s="1222"/>
      <c r="C40" s="1232" t="s">
        <v>2278</v>
      </c>
      <c r="D40" s="1233"/>
      <c r="E40" s="1234" t="s">
        <v>2279</v>
      </c>
      <c r="F40" s="1225">
        <v>1</v>
      </c>
      <c r="G40" s="1226" t="s">
        <v>1462</v>
      </c>
      <c r="H40" s="1235"/>
      <c r="I40" s="1228"/>
      <c r="J40" s="1248"/>
    </row>
    <row r="41" spans="2:10" ht="14.45" customHeight="1">
      <c r="B41" s="1213"/>
      <c r="C41" s="1214"/>
      <c r="D41" s="1215"/>
      <c r="E41" s="1216"/>
      <c r="F41" s="1217"/>
      <c r="G41" s="1218"/>
      <c r="H41" s="1219"/>
      <c r="I41" s="1220"/>
      <c r="J41" s="1221"/>
    </row>
    <row r="42" spans="2:10" ht="14.45" customHeight="1">
      <c r="B42" s="1222"/>
      <c r="C42" s="1232" t="s">
        <v>2280</v>
      </c>
      <c r="D42" s="1233"/>
      <c r="E42" s="1234" t="s">
        <v>2279</v>
      </c>
      <c r="F42" s="1225">
        <v>2</v>
      </c>
      <c r="G42" s="1226" t="s">
        <v>1462</v>
      </c>
      <c r="H42" s="1235"/>
      <c r="I42" s="1228"/>
      <c r="J42" s="1248"/>
    </row>
    <row r="43" spans="2:10" ht="14.45" customHeight="1">
      <c r="B43" s="1213"/>
      <c r="C43" s="1214"/>
      <c r="D43" s="1215"/>
      <c r="E43" s="1216"/>
      <c r="F43" s="1217"/>
      <c r="G43" s="1218"/>
      <c r="H43" s="1219"/>
      <c r="I43" s="1220"/>
      <c r="J43" s="1221"/>
    </row>
    <row r="44" spans="2:10" ht="14.45" customHeight="1">
      <c r="B44" s="1222"/>
      <c r="C44" s="1232" t="s">
        <v>2281</v>
      </c>
      <c r="D44" s="1233"/>
      <c r="E44" s="1234"/>
      <c r="F44" s="1225">
        <v>1</v>
      </c>
      <c r="G44" s="1226" t="s">
        <v>0</v>
      </c>
      <c r="H44" s="1235"/>
      <c r="I44" s="1228"/>
      <c r="J44" s="1248"/>
    </row>
    <row r="45" spans="2:10" ht="14.45" customHeight="1">
      <c r="B45" s="1213"/>
      <c r="C45" s="1214"/>
      <c r="D45" s="1215"/>
      <c r="E45" s="1216"/>
      <c r="F45" s="1217"/>
      <c r="G45" s="1218"/>
      <c r="H45" s="1219"/>
      <c r="I45" s="1220"/>
      <c r="J45" s="1221"/>
    </row>
    <row r="46" spans="2:10" ht="14.45" customHeight="1">
      <c r="B46" s="1213"/>
      <c r="C46" s="1232" t="s">
        <v>2282</v>
      </c>
      <c r="D46" s="1233"/>
      <c r="E46" s="1234" t="s">
        <v>2283</v>
      </c>
      <c r="F46" s="1225">
        <v>35</v>
      </c>
      <c r="G46" s="730" t="s">
        <v>1473</v>
      </c>
      <c r="H46" s="1219"/>
      <c r="I46" s="1228"/>
      <c r="J46" s="1248"/>
    </row>
    <row r="47" spans="2:10" ht="14.45" customHeight="1">
      <c r="B47" s="1239"/>
      <c r="C47" s="1214"/>
      <c r="D47" s="1215"/>
      <c r="E47" s="1216"/>
      <c r="F47" s="1217"/>
      <c r="G47" s="1218"/>
      <c r="H47" s="1240"/>
      <c r="I47" s="1220"/>
      <c r="J47" s="1249"/>
    </row>
    <row r="48" spans="2:10" ht="14.45" customHeight="1">
      <c r="B48" s="1222"/>
      <c r="C48" s="1232" t="s">
        <v>2284</v>
      </c>
      <c r="D48" s="1233"/>
      <c r="E48" s="1234" t="s">
        <v>2285</v>
      </c>
      <c r="F48" s="1225">
        <v>8</v>
      </c>
      <c r="G48" s="730" t="s">
        <v>1473</v>
      </c>
      <c r="H48" s="1235"/>
      <c r="I48" s="1228"/>
      <c r="J48" s="1248"/>
    </row>
    <row r="49" spans="2:10" ht="14.45" customHeight="1">
      <c r="B49" s="1213"/>
      <c r="C49" s="1214"/>
      <c r="D49" s="1215"/>
      <c r="E49" s="1216"/>
      <c r="F49" s="1217"/>
      <c r="G49" s="1218"/>
      <c r="H49" s="1240"/>
      <c r="I49" s="1220"/>
      <c r="J49" s="1221"/>
    </row>
    <row r="50" spans="2:10" ht="14.45" customHeight="1">
      <c r="B50" s="1213"/>
      <c r="C50" s="1232" t="s">
        <v>2284</v>
      </c>
      <c r="D50" s="1233"/>
      <c r="E50" s="1234" t="s">
        <v>2286</v>
      </c>
      <c r="F50" s="1225">
        <v>18</v>
      </c>
      <c r="G50" s="730" t="s">
        <v>1473</v>
      </c>
      <c r="H50" s="1235"/>
      <c r="I50" s="1228"/>
      <c r="J50" s="1248"/>
    </row>
    <row r="51" spans="2:10" ht="14.45" customHeight="1">
      <c r="B51" s="1239"/>
      <c r="C51" s="1214"/>
      <c r="D51" s="1215"/>
      <c r="E51" s="1216"/>
      <c r="F51" s="1217"/>
      <c r="G51" s="1218"/>
      <c r="H51" s="1240"/>
      <c r="I51" s="1220"/>
      <c r="J51" s="1221"/>
    </row>
    <row r="52" spans="2:10" ht="14.45" customHeight="1">
      <c r="B52" s="1222"/>
      <c r="C52" s="1232" t="s">
        <v>2287</v>
      </c>
      <c r="D52" s="1215"/>
      <c r="E52" s="1234" t="s">
        <v>2288</v>
      </c>
      <c r="F52" s="1217">
        <v>17</v>
      </c>
      <c r="G52" s="730" t="s">
        <v>1473</v>
      </c>
      <c r="H52" s="1235"/>
      <c r="I52" s="1228"/>
      <c r="J52" s="1248"/>
    </row>
    <row r="53" spans="2:10" ht="14.45" customHeight="1">
      <c r="B53" s="1213"/>
      <c r="C53" s="1242"/>
      <c r="D53" s="1243"/>
      <c r="E53" s="1244"/>
      <c r="F53" s="1245"/>
      <c r="G53" s="1246"/>
      <c r="H53" s="1219"/>
      <c r="I53" s="1220"/>
      <c r="J53" s="1221"/>
    </row>
    <row r="54" spans="2:10" ht="14.45" customHeight="1">
      <c r="B54" s="1213"/>
      <c r="C54" s="1214" t="s">
        <v>2287</v>
      </c>
      <c r="D54" s="1215"/>
      <c r="E54" s="1216" t="s">
        <v>2289</v>
      </c>
      <c r="F54" s="1217">
        <v>10</v>
      </c>
      <c r="G54" s="1218" t="s">
        <v>1473</v>
      </c>
      <c r="H54" s="1235"/>
      <c r="I54" s="1228"/>
      <c r="J54" s="1248"/>
    </row>
    <row r="55" spans="2:10" ht="14.45" customHeight="1">
      <c r="B55" s="1239"/>
      <c r="C55" s="1242"/>
      <c r="D55" s="1243"/>
      <c r="E55" s="1244"/>
      <c r="F55" s="1245"/>
      <c r="G55" s="1246"/>
      <c r="H55" s="1219"/>
      <c r="I55" s="1220"/>
      <c r="J55" s="1221"/>
    </row>
    <row r="56" spans="2:10" ht="14.45" customHeight="1">
      <c r="B56" s="1222"/>
      <c r="C56" s="1214" t="s">
        <v>2290</v>
      </c>
      <c r="D56" s="1215"/>
      <c r="E56" s="1216" t="s">
        <v>2291</v>
      </c>
      <c r="F56" s="1217">
        <v>1</v>
      </c>
      <c r="G56" s="1218" t="s">
        <v>1473</v>
      </c>
      <c r="H56" s="1235"/>
      <c r="I56" s="1228"/>
      <c r="J56" s="1248"/>
    </row>
    <row r="57" spans="2:10" ht="14.45" customHeight="1">
      <c r="B57" s="1239"/>
      <c r="C57" s="1242"/>
      <c r="D57" s="1243"/>
      <c r="E57" s="1244"/>
      <c r="F57" s="1245"/>
      <c r="G57" s="1246"/>
      <c r="H57" s="1219"/>
      <c r="I57" s="1220"/>
      <c r="J57" s="1221"/>
    </row>
    <row r="58" spans="2:10" ht="14.45" customHeight="1">
      <c r="B58" s="1222"/>
      <c r="C58" s="1232" t="s">
        <v>2290</v>
      </c>
      <c r="D58" s="1233"/>
      <c r="E58" s="1232" t="s">
        <v>2292</v>
      </c>
      <c r="F58" s="1225">
        <v>1</v>
      </c>
      <c r="G58" s="1226" t="s">
        <v>1473</v>
      </c>
      <c r="H58" s="1235"/>
      <c r="I58" s="1228"/>
      <c r="J58" s="1248"/>
    </row>
    <row r="59" spans="2:10" ht="14.45" customHeight="1">
      <c r="B59" s="1213"/>
      <c r="C59" s="1214"/>
      <c r="D59" s="1215"/>
      <c r="E59" s="1216"/>
      <c r="F59" s="1217"/>
      <c r="G59" s="1218"/>
      <c r="H59" s="1219"/>
      <c r="I59" s="1220"/>
      <c r="J59" s="1221"/>
    </row>
    <row r="60" spans="2:10" ht="14.45" customHeight="1">
      <c r="B60" s="1213"/>
      <c r="C60" s="1214" t="s">
        <v>2293</v>
      </c>
      <c r="D60" s="1215"/>
      <c r="E60" s="1216"/>
      <c r="F60" s="1217">
        <v>12</v>
      </c>
      <c r="G60" s="1218" t="s">
        <v>1473</v>
      </c>
      <c r="H60" s="1219"/>
      <c r="I60" s="1228"/>
      <c r="J60" s="1221"/>
    </row>
    <row r="61" spans="2:10" ht="14.45" customHeight="1">
      <c r="B61" s="1239"/>
      <c r="C61" s="1242"/>
      <c r="D61" s="1243"/>
      <c r="E61" s="1244"/>
      <c r="F61" s="1245"/>
      <c r="G61" s="1246"/>
      <c r="H61" s="1240"/>
      <c r="I61" s="1220"/>
      <c r="J61" s="1249"/>
    </row>
    <row r="62" spans="2:10" ht="14.45" customHeight="1">
      <c r="B62" s="1222"/>
      <c r="C62" s="1232" t="s">
        <v>2294</v>
      </c>
      <c r="D62" s="1233"/>
      <c r="E62" s="1234"/>
      <c r="F62" s="1225">
        <v>1</v>
      </c>
      <c r="G62" s="1226" t="s">
        <v>0</v>
      </c>
      <c r="H62" s="1235"/>
      <c r="I62" s="1228"/>
      <c r="J62" s="1259"/>
    </row>
    <row r="63" spans="2:10" ht="14.45" customHeight="1">
      <c r="B63" s="1213"/>
      <c r="C63" s="1214"/>
      <c r="D63" s="1215"/>
      <c r="E63" s="1216"/>
      <c r="F63" s="1217"/>
      <c r="G63" s="1218"/>
      <c r="H63" s="1219"/>
      <c r="I63" s="1220"/>
      <c r="J63" s="1221"/>
    </row>
    <row r="64" spans="2:10" ht="14.45" customHeight="1">
      <c r="B64" s="1213"/>
      <c r="C64" s="1214" t="s">
        <v>2295</v>
      </c>
      <c r="D64" s="1215"/>
      <c r="E64" s="1216"/>
      <c r="F64" s="1217">
        <v>1</v>
      </c>
      <c r="G64" s="1218" t="s">
        <v>0</v>
      </c>
      <c r="H64" s="1219"/>
      <c r="I64" s="1228"/>
      <c r="J64" s="1221"/>
    </row>
    <row r="65" spans="2:10" ht="14.45" customHeight="1">
      <c r="B65" s="1239"/>
      <c r="C65" s="1242"/>
      <c r="D65" s="1243"/>
      <c r="E65" s="1244"/>
      <c r="F65" s="1245"/>
      <c r="G65" s="1246"/>
      <c r="H65" s="1240"/>
      <c r="I65" s="1220"/>
      <c r="J65" s="1249"/>
    </row>
    <row r="66" spans="2:10" ht="14.45" customHeight="1">
      <c r="B66" s="1222"/>
      <c r="C66" s="1232" t="s">
        <v>2296</v>
      </c>
      <c r="D66" s="1233"/>
      <c r="E66" s="1234"/>
      <c r="F66" s="1225">
        <v>1</v>
      </c>
      <c r="G66" s="1226" t="s">
        <v>0</v>
      </c>
      <c r="H66" s="1235"/>
      <c r="I66" s="1228"/>
      <c r="J66" s="1248"/>
    </row>
    <row r="67" spans="2:10" ht="14.45" customHeight="1">
      <c r="B67" s="1213"/>
      <c r="C67" s="1214"/>
      <c r="D67" s="1215"/>
      <c r="E67" s="1216"/>
      <c r="F67" s="1260"/>
      <c r="G67" s="1218"/>
      <c r="H67" s="1261"/>
      <c r="I67" s="1262"/>
      <c r="J67" s="1221"/>
    </row>
    <row r="68" spans="2:10" ht="14.45" customHeight="1">
      <c r="B68" s="1222"/>
      <c r="C68" s="1232" t="s">
        <v>2297</v>
      </c>
      <c r="D68" s="1233"/>
      <c r="E68" s="1234"/>
      <c r="F68" s="1263">
        <v>3</v>
      </c>
      <c r="G68" s="1226" t="s">
        <v>891</v>
      </c>
      <c r="H68" s="1264"/>
      <c r="I68" s="1265"/>
      <c r="J68" s="1248"/>
    </row>
    <row r="69" spans="2:10" ht="14.45" customHeight="1">
      <c r="B69" s="1213"/>
      <c r="C69" s="1214"/>
      <c r="D69" s="1215"/>
      <c r="E69" s="1216"/>
      <c r="F69" s="1217"/>
      <c r="G69" s="1218"/>
      <c r="H69" s="1219"/>
      <c r="I69" s="1220"/>
      <c r="J69" s="1221"/>
    </row>
    <row r="70" spans="2:10" ht="14.45" customHeight="1" thickBot="1">
      <c r="B70" s="1250"/>
      <c r="C70" s="1251" t="s">
        <v>2298</v>
      </c>
      <c r="D70" s="1252"/>
      <c r="E70" s="1253"/>
      <c r="F70" s="1254"/>
      <c r="G70" s="1255"/>
      <c r="H70" s="1256"/>
      <c r="I70" s="1257"/>
      <c r="J70" s="1266"/>
    </row>
    <row r="71" spans="2:10" ht="29.1" customHeight="1">
      <c r="B71" s="889" t="s">
        <v>1</v>
      </c>
      <c r="C71" s="1207" t="s">
        <v>2259</v>
      </c>
      <c r="D71" s="891" t="s">
        <v>700</v>
      </c>
      <c r="E71" s="1208" t="s">
        <v>4</v>
      </c>
      <c r="F71" s="1209" t="s">
        <v>2260</v>
      </c>
      <c r="G71" s="1210" t="s">
        <v>685</v>
      </c>
      <c r="H71" s="1211" t="s">
        <v>2261</v>
      </c>
      <c r="I71" s="1211" t="s">
        <v>2262</v>
      </c>
      <c r="J71" s="1212" t="s">
        <v>2263</v>
      </c>
    </row>
    <row r="72" spans="2:10" ht="14.45" customHeight="1">
      <c r="B72" s="1213"/>
      <c r="C72" s="1214"/>
      <c r="D72" s="1215"/>
      <c r="E72" s="1216"/>
      <c r="F72" s="1217"/>
      <c r="G72" s="1218"/>
      <c r="H72" s="1219"/>
      <c r="I72" s="1220"/>
      <c r="J72" s="1221"/>
    </row>
    <row r="73" spans="2:10" ht="14.45" customHeight="1">
      <c r="B73" s="1222"/>
      <c r="C73" s="989" t="s">
        <v>2266</v>
      </c>
      <c r="D73" s="727"/>
      <c r="E73" s="1224"/>
      <c r="F73" s="1225"/>
      <c r="G73" s="1226"/>
      <c r="H73" s="1227"/>
      <c r="I73" s="1228"/>
      <c r="J73" s="1229"/>
    </row>
    <row r="74" spans="2:10" ht="14.45" customHeight="1">
      <c r="B74" s="1213"/>
      <c r="C74" s="1214"/>
      <c r="D74" s="1215"/>
      <c r="E74" s="1216"/>
      <c r="F74" s="1217"/>
      <c r="G74" s="1218"/>
      <c r="H74" s="1219"/>
      <c r="I74" s="1220"/>
      <c r="J74" s="1221"/>
    </row>
    <row r="75" spans="2:10" ht="14.45" customHeight="1">
      <c r="B75" s="1222"/>
      <c r="C75" s="1232" t="s">
        <v>2299</v>
      </c>
      <c r="D75" s="1233"/>
      <c r="E75" s="1234" t="s">
        <v>2279</v>
      </c>
      <c r="F75" s="1225">
        <v>1</v>
      </c>
      <c r="G75" s="1226" t="s">
        <v>2300</v>
      </c>
      <c r="H75" s="1235"/>
      <c r="I75" s="1228"/>
      <c r="J75" s="1248"/>
    </row>
    <row r="76" spans="2:10" ht="14.45" customHeight="1">
      <c r="B76" s="1213"/>
      <c r="C76" s="1214"/>
      <c r="D76" s="1215"/>
      <c r="E76" s="1216"/>
      <c r="F76" s="1217"/>
      <c r="G76" s="1218"/>
      <c r="H76" s="1219"/>
      <c r="I76" s="1230"/>
      <c r="J76" s="1221"/>
    </row>
    <row r="77" spans="2:10" ht="14.45" customHeight="1">
      <c r="B77" s="1222"/>
      <c r="C77" s="1232" t="s">
        <v>2301</v>
      </c>
      <c r="D77" s="1233"/>
      <c r="E77" s="1234" t="s">
        <v>2279</v>
      </c>
      <c r="F77" s="1225">
        <v>2</v>
      </c>
      <c r="G77" s="1226" t="s">
        <v>2300</v>
      </c>
      <c r="H77" s="1235"/>
      <c r="I77" s="1228"/>
      <c r="J77" s="1248"/>
    </row>
    <row r="78" spans="2:10" ht="14.45" customHeight="1">
      <c r="B78" s="1213"/>
      <c r="C78" s="1214"/>
      <c r="D78" s="1215"/>
      <c r="E78" s="1216"/>
      <c r="F78" s="1217"/>
      <c r="G78" s="1218"/>
      <c r="H78" s="1219"/>
      <c r="I78" s="1220"/>
      <c r="J78" s="1221"/>
    </row>
    <row r="79" spans="2:10" ht="14.45" customHeight="1">
      <c r="B79" s="1222"/>
      <c r="C79" s="1232" t="s">
        <v>2302</v>
      </c>
      <c r="D79" s="1233"/>
      <c r="E79" s="1234" t="s">
        <v>2279</v>
      </c>
      <c r="F79" s="1225">
        <v>2</v>
      </c>
      <c r="G79" s="1226" t="s">
        <v>2300</v>
      </c>
      <c r="H79" s="1235"/>
      <c r="I79" s="1228"/>
      <c r="J79" s="1248"/>
    </row>
    <row r="80" spans="2:10" ht="14.45" customHeight="1">
      <c r="B80" s="1213"/>
      <c r="C80" s="1214"/>
      <c r="D80" s="1215"/>
      <c r="E80" s="1216"/>
      <c r="F80" s="1217"/>
      <c r="G80" s="1218"/>
      <c r="H80" s="1219"/>
      <c r="I80" s="1220"/>
      <c r="J80" s="1221"/>
    </row>
    <row r="81" spans="2:10" ht="14.45" customHeight="1">
      <c r="B81" s="1213"/>
      <c r="C81" s="1232" t="s">
        <v>2303</v>
      </c>
      <c r="D81" s="1233"/>
      <c r="E81" s="1234" t="s">
        <v>2279</v>
      </c>
      <c r="F81" s="1225">
        <v>2</v>
      </c>
      <c r="G81" s="730" t="s">
        <v>2300</v>
      </c>
      <c r="H81" s="1219"/>
      <c r="I81" s="1228"/>
      <c r="J81" s="1248"/>
    </row>
    <row r="82" spans="2:10" ht="14.45" customHeight="1">
      <c r="B82" s="1239"/>
      <c r="C82" s="1214"/>
      <c r="D82" s="1215"/>
      <c r="E82" s="1216"/>
      <c r="F82" s="1217"/>
      <c r="G82" s="1218"/>
      <c r="H82" s="1240"/>
      <c r="I82" s="1220"/>
      <c r="J82" s="1249"/>
    </row>
    <row r="83" spans="2:10" ht="14.45" customHeight="1">
      <c r="B83" s="1222"/>
      <c r="C83" s="1232" t="s">
        <v>2304</v>
      </c>
      <c r="D83" s="1233"/>
      <c r="E83" s="1234" t="s">
        <v>2279</v>
      </c>
      <c r="F83" s="1225">
        <v>1</v>
      </c>
      <c r="G83" s="730" t="s">
        <v>2300</v>
      </c>
      <c r="H83" s="1235"/>
      <c r="I83" s="1228"/>
      <c r="J83" s="1248"/>
    </row>
    <row r="84" spans="2:10" ht="14.45" customHeight="1">
      <c r="B84" s="1213"/>
      <c r="C84" s="1214"/>
      <c r="D84" s="1215"/>
      <c r="E84" s="1216"/>
      <c r="F84" s="1217"/>
      <c r="G84" s="1218"/>
      <c r="H84" s="1240"/>
      <c r="I84" s="1220"/>
      <c r="J84" s="1221"/>
    </row>
    <row r="85" spans="2:10" ht="14.45" customHeight="1">
      <c r="B85" s="1213"/>
      <c r="C85" s="1232" t="s">
        <v>2305</v>
      </c>
      <c r="D85" s="1233"/>
      <c r="E85" s="1234" t="s">
        <v>2306</v>
      </c>
      <c r="F85" s="1225">
        <v>1</v>
      </c>
      <c r="G85" s="730" t="s">
        <v>1632</v>
      </c>
      <c r="H85" s="1235"/>
      <c r="I85" s="1228"/>
      <c r="J85" s="1248"/>
    </row>
    <row r="86" spans="2:10" ht="14.45" customHeight="1">
      <c r="B86" s="1239"/>
      <c r="C86" s="1214"/>
      <c r="D86" s="1215"/>
      <c r="E86" s="1216"/>
      <c r="F86" s="1217"/>
      <c r="G86" s="1218"/>
      <c r="H86" s="1240"/>
      <c r="I86" s="1220"/>
      <c r="J86" s="1221"/>
    </row>
    <row r="87" spans="2:10" ht="14.45" customHeight="1">
      <c r="B87" s="1222"/>
      <c r="C87" s="1232" t="s">
        <v>2307</v>
      </c>
      <c r="D87" s="1215"/>
      <c r="E87" s="1234" t="s">
        <v>2306</v>
      </c>
      <c r="F87" s="1217">
        <v>6</v>
      </c>
      <c r="G87" s="730" t="s">
        <v>1632</v>
      </c>
      <c r="H87" s="1235"/>
      <c r="I87" s="1228"/>
      <c r="J87" s="1248"/>
    </row>
    <row r="88" spans="2:10" ht="14.45" customHeight="1">
      <c r="B88" s="1213"/>
      <c r="C88" s="1242"/>
      <c r="D88" s="1243"/>
      <c r="E88" s="1244"/>
      <c r="F88" s="1245"/>
      <c r="G88" s="1246"/>
      <c r="H88" s="1219"/>
      <c r="I88" s="1220"/>
      <c r="J88" s="1221"/>
    </row>
    <row r="89" spans="2:10" ht="14.45" customHeight="1">
      <c r="B89" s="1213"/>
      <c r="C89" s="1214" t="s">
        <v>2308</v>
      </c>
      <c r="D89" s="1215"/>
      <c r="E89" s="1216" t="s">
        <v>2306</v>
      </c>
      <c r="F89" s="1217">
        <v>4</v>
      </c>
      <c r="G89" s="1218" t="s">
        <v>1632</v>
      </c>
      <c r="H89" s="1235"/>
      <c r="I89" s="1228"/>
      <c r="J89" s="1248"/>
    </row>
    <row r="90" spans="2:10" ht="14.45" customHeight="1">
      <c r="B90" s="1239"/>
      <c r="C90" s="1242"/>
      <c r="D90" s="1243"/>
      <c r="E90" s="1244"/>
      <c r="F90" s="1245"/>
      <c r="G90" s="1246"/>
      <c r="H90" s="1219"/>
      <c r="I90" s="1220"/>
      <c r="J90" s="1221"/>
    </row>
    <row r="91" spans="2:10" ht="14.45" customHeight="1">
      <c r="B91" s="1222"/>
      <c r="C91" s="1214" t="s">
        <v>2309</v>
      </c>
      <c r="D91" s="1215"/>
      <c r="E91" s="1216" t="s">
        <v>2310</v>
      </c>
      <c r="F91" s="1217">
        <v>24</v>
      </c>
      <c r="G91" s="1218" t="s">
        <v>1473</v>
      </c>
      <c r="H91" s="1235"/>
      <c r="I91" s="1228"/>
      <c r="J91" s="1248"/>
    </row>
    <row r="92" spans="2:10" ht="14.45" customHeight="1">
      <c r="B92" s="1239"/>
      <c r="C92" s="1242"/>
      <c r="D92" s="1243"/>
      <c r="E92" s="1244"/>
      <c r="F92" s="1245"/>
      <c r="G92" s="1246"/>
      <c r="H92" s="1219"/>
      <c r="I92" s="1220"/>
      <c r="J92" s="1221"/>
    </row>
    <row r="93" spans="2:10" ht="14.45" customHeight="1">
      <c r="B93" s="1222"/>
      <c r="C93" s="1232" t="s">
        <v>2309</v>
      </c>
      <c r="D93" s="1233"/>
      <c r="E93" s="1232" t="s">
        <v>2311</v>
      </c>
      <c r="F93" s="1225">
        <v>22</v>
      </c>
      <c r="G93" s="1226" t="s">
        <v>1473</v>
      </c>
      <c r="H93" s="1235"/>
      <c r="I93" s="1228"/>
      <c r="J93" s="1248"/>
    </row>
    <row r="94" spans="2:10" ht="14.45" customHeight="1">
      <c r="B94" s="1213"/>
      <c r="C94" s="1214"/>
      <c r="D94" s="1215"/>
      <c r="E94" s="1216"/>
      <c r="F94" s="1217"/>
      <c r="G94" s="1218"/>
      <c r="H94" s="1219"/>
      <c r="I94" s="1220"/>
      <c r="J94" s="1221"/>
    </row>
    <row r="95" spans="2:10" ht="14.45" customHeight="1">
      <c r="B95" s="1213"/>
      <c r="C95" s="1214" t="s">
        <v>2309</v>
      </c>
      <c r="D95" s="1215"/>
      <c r="E95" s="1216" t="s">
        <v>2312</v>
      </c>
      <c r="F95" s="1217">
        <v>3</v>
      </c>
      <c r="G95" s="1218" t="s">
        <v>1473</v>
      </c>
      <c r="H95" s="1219"/>
      <c r="I95" s="1228"/>
      <c r="J95" s="1248"/>
    </row>
    <row r="96" spans="2:10" ht="14.45" customHeight="1">
      <c r="B96" s="1239"/>
      <c r="C96" s="1242"/>
      <c r="D96" s="1243"/>
      <c r="E96" s="1244"/>
      <c r="F96" s="1245"/>
      <c r="G96" s="1246"/>
      <c r="H96" s="1240"/>
      <c r="I96" s="1247"/>
      <c r="J96" s="1249"/>
    </row>
    <row r="97" spans="2:10" ht="14.45" customHeight="1">
      <c r="B97" s="1222"/>
      <c r="C97" s="1232" t="s">
        <v>2313</v>
      </c>
      <c r="D97" s="1233"/>
      <c r="E97" s="1234" t="s">
        <v>2314</v>
      </c>
      <c r="F97" s="1225">
        <v>2</v>
      </c>
      <c r="G97" s="1226" t="s">
        <v>1473</v>
      </c>
      <c r="H97" s="1235"/>
      <c r="I97" s="1228"/>
      <c r="J97" s="1248"/>
    </row>
    <row r="98" spans="2:10" ht="14.45" customHeight="1">
      <c r="B98" s="1213"/>
      <c r="C98" s="1214"/>
      <c r="D98" s="1215"/>
      <c r="E98" s="1216"/>
      <c r="F98" s="1217"/>
      <c r="G98" s="1218"/>
      <c r="H98" s="1219"/>
      <c r="I98" s="1220"/>
      <c r="J98" s="1221"/>
    </row>
    <row r="99" spans="2:10" ht="14.45" customHeight="1">
      <c r="B99" s="1213"/>
      <c r="C99" s="1214" t="s">
        <v>2313</v>
      </c>
      <c r="D99" s="1215"/>
      <c r="E99" s="1216" t="s">
        <v>2315</v>
      </c>
      <c r="F99" s="1217">
        <v>3</v>
      </c>
      <c r="G99" s="1218" t="s">
        <v>1473</v>
      </c>
      <c r="H99" s="1219"/>
      <c r="I99" s="1228"/>
      <c r="J99" s="1248"/>
    </row>
    <row r="100" spans="2:10" ht="14.45" customHeight="1">
      <c r="B100" s="1239"/>
      <c r="C100" s="1242"/>
      <c r="D100" s="1243"/>
      <c r="E100" s="1244"/>
      <c r="F100" s="1245"/>
      <c r="G100" s="1246"/>
      <c r="H100" s="1240"/>
      <c r="I100" s="1247"/>
      <c r="J100" s="1249"/>
    </row>
    <row r="101" spans="2:10" ht="14.45" customHeight="1">
      <c r="B101" s="1222"/>
      <c r="C101" s="1232" t="s">
        <v>2313</v>
      </c>
      <c r="D101" s="1233"/>
      <c r="E101" s="1234" t="s">
        <v>2316</v>
      </c>
      <c r="F101" s="1225">
        <v>1</v>
      </c>
      <c r="G101" s="1226" t="s">
        <v>1473</v>
      </c>
      <c r="H101" s="1235"/>
      <c r="I101" s="1228"/>
      <c r="J101" s="1248"/>
    </row>
    <row r="102" spans="2:10" ht="14.45" customHeight="1">
      <c r="B102" s="1213"/>
      <c r="C102" s="1214"/>
      <c r="D102" s="1215"/>
      <c r="E102" s="1216"/>
      <c r="F102" s="1217"/>
      <c r="G102" s="1218"/>
      <c r="H102" s="1219"/>
      <c r="I102" s="1220"/>
      <c r="J102" s="1221"/>
    </row>
    <row r="103" spans="2:10" ht="14.45" customHeight="1">
      <c r="B103" s="1222"/>
      <c r="C103" s="1232" t="s">
        <v>2317</v>
      </c>
      <c r="D103" s="1233"/>
      <c r="E103" s="1234" t="s">
        <v>2318</v>
      </c>
      <c r="F103" s="1225">
        <v>9</v>
      </c>
      <c r="G103" s="1226" t="s">
        <v>1473</v>
      </c>
      <c r="H103" s="1235"/>
      <c r="I103" s="1228"/>
      <c r="J103" s="1248"/>
    </row>
    <row r="104" spans="2:10" ht="14.45" customHeight="1">
      <c r="B104" s="1213"/>
      <c r="C104" s="1214"/>
      <c r="D104" s="1215"/>
      <c r="E104" s="1216"/>
      <c r="F104" s="1217"/>
      <c r="G104" s="1218"/>
      <c r="H104" s="1219"/>
      <c r="I104" s="1220"/>
      <c r="J104" s="1221"/>
    </row>
    <row r="105" spans="2:10" ht="14.45" customHeight="1" thickBot="1">
      <c r="B105" s="1250"/>
      <c r="C105" s="1251" t="s">
        <v>2317</v>
      </c>
      <c r="D105" s="1252"/>
      <c r="E105" s="1253" t="s">
        <v>2319</v>
      </c>
      <c r="F105" s="1254">
        <v>13</v>
      </c>
      <c r="G105" s="1255" t="s">
        <v>1473</v>
      </c>
      <c r="H105" s="1256"/>
      <c r="I105" s="1257"/>
      <c r="J105" s="1266"/>
    </row>
    <row r="106" spans="2:10" ht="29.1" customHeight="1">
      <c r="B106" s="889" t="s">
        <v>1</v>
      </c>
      <c r="C106" s="1207" t="s">
        <v>2259</v>
      </c>
      <c r="D106" s="891" t="s">
        <v>700</v>
      </c>
      <c r="E106" s="1208" t="s">
        <v>4</v>
      </c>
      <c r="F106" s="1209" t="s">
        <v>2260</v>
      </c>
      <c r="G106" s="1210" t="s">
        <v>685</v>
      </c>
      <c r="H106" s="1211" t="s">
        <v>2261</v>
      </c>
      <c r="I106" s="1211" t="s">
        <v>2262</v>
      </c>
      <c r="J106" s="1212" t="s">
        <v>2263</v>
      </c>
    </row>
    <row r="107" spans="2:10" ht="14.45" customHeight="1">
      <c r="B107" s="1213"/>
      <c r="C107" s="1214"/>
      <c r="D107" s="1215"/>
      <c r="E107" s="1216"/>
      <c r="F107" s="1217"/>
      <c r="G107" s="1218"/>
      <c r="H107" s="1219"/>
      <c r="I107" s="1220"/>
      <c r="J107" s="1221"/>
    </row>
    <row r="108" spans="2:10" ht="14.45" customHeight="1">
      <c r="B108" s="1222"/>
      <c r="C108" s="989" t="s">
        <v>2317</v>
      </c>
      <c r="D108" s="727"/>
      <c r="E108" s="1224" t="s">
        <v>2320</v>
      </c>
      <c r="F108" s="1225">
        <v>7</v>
      </c>
      <c r="G108" s="1226" t="s">
        <v>1473</v>
      </c>
      <c r="H108" s="1227"/>
      <c r="I108" s="1228"/>
      <c r="J108" s="1229"/>
    </row>
    <row r="109" spans="2:10" ht="14.45" customHeight="1">
      <c r="B109" s="1213"/>
      <c r="C109" s="1214"/>
      <c r="D109" s="1215"/>
      <c r="E109" s="1216"/>
      <c r="F109" s="1217"/>
      <c r="G109" s="1218"/>
      <c r="H109" s="1219"/>
      <c r="I109" s="1220"/>
      <c r="J109" s="1221"/>
    </row>
    <row r="110" spans="2:10" ht="14.45" customHeight="1">
      <c r="B110" s="1222"/>
      <c r="C110" s="1232" t="s">
        <v>2317</v>
      </c>
      <c r="D110" s="1233"/>
      <c r="E110" s="1234" t="s">
        <v>2321</v>
      </c>
      <c r="F110" s="1225">
        <v>9</v>
      </c>
      <c r="G110" s="1226" t="s">
        <v>1473</v>
      </c>
      <c r="H110" s="1235"/>
      <c r="I110" s="1228"/>
      <c r="J110" s="1248"/>
    </row>
    <row r="111" spans="2:10" ht="14.45" customHeight="1">
      <c r="B111" s="1213"/>
      <c r="C111" s="1214"/>
      <c r="D111" s="1215"/>
      <c r="E111" s="1216"/>
      <c r="F111" s="1217"/>
      <c r="G111" s="1218"/>
      <c r="H111" s="1219"/>
      <c r="I111" s="1230"/>
      <c r="J111" s="1221"/>
    </row>
    <row r="112" spans="2:10" ht="14.45" customHeight="1">
      <c r="B112" s="1222"/>
      <c r="C112" s="1232" t="s">
        <v>2317</v>
      </c>
      <c r="D112" s="1233"/>
      <c r="E112" s="1234" t="s">
        <v>2322</v>
      </c>
      <c r="F112" s="1225">
        <v>2</v>
      </c>
      <c r="G112" s="1226" t="s">
        <v>1473</v>
      </c>
      <c r="H112" s="1235"/>
      <c r="I112" s="1228"/>
      <c r="J112" s="1248"/>
    </row>
    <row r="113" spans="2:10" ht="14.45" customHeight="1">
      <c r="B113" s="1213"/>
      <c r="C113" s="1214"/>
      <c r="D113" s="1215"/>
      <c r="E113" s="1216"/>
      <c r="F113" s="1217"/>
      <c r="G113" s="1218"/>
      <c r="H113" s="1219"/>
      <c r="I113" s="1220"/>
      <c r="J113" s="1221"/>
    </row>
    <row r="114" spans="2:10" ht="14.45" customHeight="1">
      <c r="B114" s="1222"/>
      <c r="C114" s="1232" t="s">
        <v>2323</v>
      </c>
      <c r="D114" s="1233"/>
      <c r="E114" s="1234" t="s">
        <v>2324</v>
      </c>
      <c r="F114" s="1225">
        <v>2</v>
      </c>
      <c r="G114" s="1226" t="s">
        <v>1632</v>
      </c>
      <c r="H114" s="1235"/>
      <c r="I114" s="1228"/>
      <c r="J114" s="1248"/>
    </row>
    <row r="115" spans="2:10" ht="14.45" customHeight="1">
      <c r="B115" s="1213"/>
      <c r="C115" s="1214"/>
      <c r="D115" s="1215"/>
      <c r="E115" s="1216"/>
      <c r="F115" s="1217"/>
      <c r="G115" s="1218"/>
      <c r="H115" s="1219"/>
      <c r="I115" s="1220"/>
      <c r="J115" s="1221"/>
    </row>
    <row r="116" spans="2:10" ht="14.45" customHeight="1">
      <c r="B116" s="1213"/>
      <c r="C116" s="1232" t="s">
        <v>2325</v>
      </c>
      <c r="D116" s="1233"/>
      <c r="E116" s="1234" t="s">
        <v>2326</v>
      </c>
      <c r="F116" s="1225">
        <v>1</v>
      </c>
      <c r="G116" s="730" t="s">
        <v>1632</v>
      </c>
      <c r="H116" s="1219"/>
      <c r="I116" s="1228"/>
      <c r="J116" s="1248"/>
    </row>
    <row r="117" spans="2:10" ht="14.45" customHeight="1">
      <c r="B117" s="1239"/>
      <c r="C117" s="1214"/>
      <c r="D117" s="1215"/>
      <c r="E117" s="1216"/>
      <c r="F117" s="1217"/>
      <c r="G117" s="1218"/>
      <c r="H117" s="1240"/>
      <c r="I117" s="1220"/>
      <c r="J117" s="1249"/>
    </row>
    <row r="118" spans="2:10" ht="14.45" customHeight="1">
      <c r="B118" s="1222"/>
      <c r="C118" s="1232" t="s">
        <v>2327</v>
      </c>
      <c r="D118" s="1233"/>
      <c r="E118" s="1234" t="s">
        <v>2328</v>
      </c>
      <c r="F118" s="1225">
        <v>1</v>
      </c>
      <c r="G118" s="730" t="s">
        <v>1632</v>
      </c>
      <c r="H118" s="1235"/>
      <c r="I118" s="1228"/>
      <c r="J118" s="1248"/>
    </row>
    <row r="119" spans="2:10" ht="14.45" customHeight="1">
      <c r="B119" s="1213"/>
      <c r="C119" s="1214"/>
      <c r="D119" s="1215"/>
      <c r="E119" s="1216"/>
      <c r="F119" s="1217"/>
      <c r="G119" s="1218"/>
      <c r="H119" s="1240"/>
      <c r="I119" s="1220"/>
      <c r="J119" s="1221"/>
    </row>
    <row r="120" spans="2:10" ht="14.45" customHeight="1">
      <c r="B120" s="1213"/>
      <c r="C120" s="1232" t="s">
        <v>2329</v>
      </c>
      <c r="D120" s="1233"/>
      <c r="E120" s="1234" t="s">
        <v>2330</v>
      </c>
      <c r="F120" s="1225">
        <v>1</v>
      </c>
      <c r="G120" s="730" t="s">
        <v>1632</v>
      </c>
      <c r="H120" s="1235"/>
      <c r="I120" s="1228"/>
      <c r="J120" s="1248"/>
    </row>
    <row r="121" spans="2:10" ht="14.45" customHeight="1">
      <c r="B121" s="1239"/>
      <c r="C121" s="1214"/>
      <c r="D121" s="1215"/>
      <c r="E121" s="1216"/>
      <c r="F121" s="1217"/>
      <c r="G121" s="1218"/>
      <c r="H121" s="1240"/>
      <c r="I121" s="1220"/>
      <c r="J121" s="1221"/>
    </row>
    <row r="122" spans="2:10" ht="14.45" customHeight="1">
      <c r="B122" s="1222"/>
      <c r="C122" s="1232" t="s">
        <v>2329</v>
      </c>
      <c r="D122" s="1215"/>
      <c r="E122" s="1234" t="s">
        <v>2331</v>
      </c>
      <c r="F122" s="1217">
        <v>6</v>
      </c>
      <c r="G122" s="730" t="s">
        <v>1632</v>
      </c>
      <c r="H122" s="1235"/>
      <c r="I122" s="1228"/>
      <c r="J122" s="1248"/>
    </row>
    <row r="123" spans="2:10" ht="14.45" customHeight="1">
      <c r="B123" s="1213"/>
      <c r="C123" s="1242"/>
      <c r="D123" s="1243"/>
      <c r="E123" s="1244"/>
      <c r="F123" s="1245"/>
      <c r="G123" s="1246"/>
      <c r="H123" s="1219"/>
      <c r="I123" s="1220"/>
      <c r="J123" s="1221"/>
    </row>
    <row r="124" spans="2:10" ht="14.45" customHeight="1">
      <c r="B124" s="1213"/>
      <c r="C124" s="1214" t="s">
        <v>2329</v>
      </c>
      <c r="D124" s="1215"/>
      <c r="E124" s="1216" t="s">
        <v>2332</v>
      </c>
      <c r="F124" s="1217">
        <v>4</v>
      </c>
      <c r="G124" s="1218" t="s">
        <v>1632</v>
      </c>
      <c r="H124" s="1235"/>
      <c r="I124" s="1228"/>
      <c r="J124" s="1248"/>
    </row>
    <row r="125" spans="2:10" ht="14.45" customHeight="1">
      <c r="B125" s="1239"/>
      <c r="C125" s="1242"/>
      <c r="D125" s="1243"/>
      <c r="E125" s="1244"/>
      <c r="F125" s="1245"/>
      <c r="G125" s="1246"/>
      <c r="H125" s="1219"/>
      <c r="I125" s="1220"/>
      <c r="J125" s="1221"/>
    </row>
    <row r="126" spans="2:10" ht="14.45" customHeight="1">
      <c r="B126" s="1222"/>
      <c r="C126" s="1214" t="s">
        <v>2294</v>
      </c>
      <c r="D126" s="1215"/>
      <c r="E126" s="1216"/>
      <c r="F126" s="1217">
        <v>1</v>
      </c>
      <c r="G126" s="1218" t="s">
        <v>0</v>
      </c>
      <c r="H126" s="1235"/>
      <c r="I126" s="1228"/>
      <c r="J126" s="1248"/>
    </row>
    <row r="127" spans="2:10" ht="14.45" customHeight="1">
      <c r="B127" s="1239"/>
      <c r="C127" s="1242"/>
      <c r="D127" s="1243"/>
      <c r="E127" s="1244"/>
      <c r="F127" s="1245"/>
      <c r="G127" s="1246"/>
      <c r="H127" s="1219"/>
      <c r="I127" s="1220"/>
      <c r="J127" s="1221"/>
    </row>
    <row r="128" spans="2:10" ht="14.45" customHeight="1">
      <c r="B128" s="1222"/>
      <c r="C128" s="1232"/>
      <c r="D128" s="1233"/>
      <c r="E128" s="1232"/>
      <c r="F128" s="1225"/>
      <c r="G128" s="1226"/>
      <c r="H128" s="1235"/>
      <c r="I128" s="1228"/>
      <c r="J128" s="1248"/>
    </row>
    <row r="129" spans="2:10" ht="14.45" customHeight="1">
      <c r="B129" s="1213"/>
      <c r="C129" s="1214"/>
      <c r="D129" s="1215"/>
      <c r="E129" s="1216"/>
      <c r="F129" s="1217"/>
      <c r="G129" s="1218"/>
      <c r="H129" s="1219"/>
      <c r="I129" s="1220"/>
      <c r="J129" s="1221"/>
    </row>
    <row r="130" spans="2:10" ht="14.45" customHeight="1">
      <c r="B130" s="1213"/>
      <c r="C130" s="1214"/>
      <c r="D130" s="1215"/>
      <c r="E130" s="1216"/>
      <c r="F130" s="1217"/>
      <c r="G130" s="1218"/>
      <c r="H130" s="1219"/>
      <c r="I130" s="1228"/>
      <c r="J130" s="1221"/>
    </row>
    <row r="131" spans="2:10" ht="14.45" customHeight="1">
      <c r="B131" s="1239"/>
      <c r="C131" s="1242"/>
      <c r="D131" s="1243"/>
      <c r="E131" s="1244"/>
      <c r="F131" s="1245"/>
      <c r="G131" s="1246"/>
      <c r="H131" s="1240"/>
      <c r="I131" s="1247"/>
      <c r="J131" s="1249"/>
    </row>
    <row r="132" spans="2:10" ht="14.45" customHeight="1">
      <c r="B132" s="1222"/>
      <c r="C132" s="1232"/>
      <c r="D132" s="1233"/>
      <c r="E132" s="1234"/>
      <c r="F132" s="1225"/>
      <c r="G132" s="1226"/>
      <c r="H132" s="1235"/>
      <c r="I132" s="1228"/>
      <c r="J132" s="1248"/>
    </row>
    <row r="133" spans="2:10" ht="14.45" customHeight="1">
      <c r="B133" s="1213"/>
      <c r="C133" s="1214"/>
      <c r="D133" s="1215"/>
      <c r="E133" s="1216"/>
      <c r="F133" s="1217"/>
      <c r="G133" s="1218"/>
      <c r="H133" s="1219"/>
      <c r="I133" s="1220"/>
      <c r="J133" s="1221"/>
    </row>
    <row r="134" spans="2:10" ht="14.45" customHeight="1">
      <c r="B134" s="1213"/>
      <c r="C134" s="1214"/>
      <c r="D134" s="1215"/>
      <c r="E134" s="1216"/>
      <c r="F134" s="1217"/>
      <c r="G134" s="1218"/>
      <c r="H134" s="1219"/>
      <c r="I134" s="1228"/>
      <c r="J134" s="1221"/>
    </row>
    <row r="135" spans="2:10" ht="14.45" customHeight="1">
      <c r="B135" s="1239"/>
      <c r="C135" s="1242"/>
      <c r="D135" s="1243"/>
      <c r="E135" s="1244"/>
      <c r="F135" s="1245"/>
      <c r="G135" s="1246"/>
      <c r="H135" s="1240"/>
      <c r="I135" s="1247"/>
      <c r="J135" s="1249"/>
    </row>
    <row r="136" spans="2:10" ht="14.45" customHeight="1">
      <c r="B136" s="1222"/>
      <c r="C136" s="1232"/>
      <c r="D136" s="1233"/>
      <c r="E136" s="1234"/>
      <c r="F136" s="1225"/>
      <c r="G136" s="1226"/>
      <c r="H136" s="1235"/>
      <c r="I136" s="1228"/>
      <c r="J136" s="1248"/>
    </row>
    <row r="137" spans="2:10" ht="14.45" customHeight="1">
      <c r="B137" s="1213"/>
      <c r="C137" s="1214"/>
      <c r="D137" s="1215"/>
      <c r="E137" s="1216"/>
      <c r="F137" s="1217"/>
      <c r="G137" s="1218"/>
      <c r="H137" s="1219"/>
      <c r="I137" s="1220"/>
      <c r="J137" s="1221"/>
    </row>
    <row r="138" spans="2:10" ht="14.45" customHeight="1">
      <c r="B138" s="1222"/>
      <c r="C138" s="1232"/>
      <c r="D138" s="1233"/>
      <c r="E138" s="1234"/>
      <c r="F138" s="1225"/>
      <c r="G138" s="1226"/>
      <c r="H138" s="1235"/>
      <c r="I138" s="1228"/>
      <c r="J138" s="1248"/>
    </row>
    <row r="139" spans="2:10" ht="14.45" customHeight="1">
      <c r="B139" s="1213"/>
      <c r="C139" s="1214"/>
      <c r="D139" s="1215"/>
      <c r="E139" s="1216"/>
      <c r="F139" s="1217"/>
      <c r="G139" s="1218"/>
      <c r="H139" s="1219"/>
      <c r="I139" s="1220"/>
      <c r="J139" s="1221"/>
    </row>
    <row r="140" spans="2:10" ht="14.45" customHeight="1" thickBot="1">
      <c r="B140" s="1250"/>
      <c r="C140" s="1251" t="s">
        <v>2333</v>
      </c>
      <c r="D140" s="1252"/>
      <c r="E140" s="1253"/>
      <c r="F140" s="1254"/>
      <c r="G140" s="1255"/>
      <c r="H140" s="1256"/>
      <c r="I140" s="1257">
        <f>SUM(I74:I139)</f>
        <v>0</v>
      </c>
      <c r="J140" s="1266"/>
    </row>
    <row r="141" spans="2:10" ht="29.1" customHeight="1">
      <c r="B141" s="889" t="s">
        <v>1</v>
      </c>
      <c r="C141" s="1207" t="s">
        <v>2259</v>
      </c>
      <c r="D141" s="891" t="s">
        <v>700</v>
      </c>
      <c r="E141" s="1208" t="s">
        <v>4</v>
      </c>
      <c r="F141" s="1209" t="s">
        <v>2260</v>
      </c>
      <c r="G141" s="1210" t="s">
        <v>685</v>
      </c>
      <c r="H141" s="1211" t="s">
        <v>2261</v>
      </c>
      <c r="I141" s="1211" t="s">
        <v>2262</v>
      </c>
      <c r="J141" s="1212" t="s">
        <v>2263</v>
      </c>
    </row>
    <row r="142" spans="2:10" ht="14.45" customHeight="1">
      <c r="B142" s="1213"/>
      <c r="C142" s="1214"/>
      <c r="D142" s="1215"/>
      <c r="E142" s="1216"/>
      <c r="F142" s="1217"/>
      <c r="G142" s="1218"/>
      <c r="H142" s="1219"/>
      <c r="I142" s="1220"/>
      <c r="J142" s="1221"/>
    </row>
    <row r="143" spans="2:10" ht="14.45" customHeight="1">
      <c r="B143" s="1222"/>
      <c r="C143" s="989" t="s">
        <v>2267</v>
      </c>
      <c r="D143" s="727"/>
      <c r="E143" s="1224"/>
      <c r="F143" s="1225"/>
      <c r="G143" s="1226"/>
      <c r="H143" s="1227"/>
      <c r="I143" s="1228"/>
      <c r="J143" s="1229"/>
    </row>
    <row r="144" spans="2:10" ht="14.45" customHeight="1">
      <c r="B144" s="1213"/>
      <c r="C144" s="1214"/>
      <c r="D144" s="1215"/>
      <c r="E144" s="1216"/>
      <c r="F144" s="1217"/>
      <c r="G144" s="1218"/>
      <c r="H144" s="1219"/>
      <c r="I144" s="1220"/>
      <c r="J144" s="1221"/>
    </row>
    <row r="145" spans="2:10" ht="14.45" customHeight="1">
      <c r="B145" s="1222"/>
      <c r="C145" s="1232" t="s">
        <v>2334</v>
      </c>
      <c r="D145" s="1233"/>
      <c r="E145" s="1234"/>
      <c r="F145" s="1225">
        <v>3</v>
      </c>
      <c r="G145" s="1226" t="s">
        <v>1632</v>
      </c>
      <c r="H145" s="1235"/>
      <c r="I145" s="1228"/>
      <c r="J145" s="1248"/>
    </row>
    <row r="146" spans="2:10" ht="14.45" customHeight="1">
      <c r="B146" s="1213"/>
      <c r="C146" s="1214"/>
      <c r="D146" s="1215"/>
      <c r="E146" s="1216"/>
      <c r="F146" s="1217"/>
      <c r="G146" s="1218"/>
      <c r="H146" s="1219"/>
      <c r="I146" s="1220"/>
      <c r="J146" s="1221"/>
    </row>
    <row r="147" spans="2:10" ht="14.45" customHeight="1">
      <c r="B147" s="1222"/>
      <c r="C147" s="1232" t="s">
        <v>2335</v>
      </c>
      <c r="D147" s="1233"/>
      <c r="E147" s="1234"/>
      <c r="F147" s="1225">
        <v>3</v>
      </c>
      <c r="G147" s="1226" t="s">
        <v>1632</v>
      </c>
      <c r="H147" s="1235"/>
      <c r="I147" s="1228"/>
      <c r="J147" s="1248"/>
    </row>
    <row r="148" spans="2:10" ht="14.45" customHeight="1">
      <c r="B148" s="1213"/>
      <c r="C148" s="1214"/>
      <c r="D148" s="1215"/>
      <c r="E148" s="1216"/>
      <c r="F148" s="1217"/>
      <c r="G148" s="1218"/>
      <c r="H148" s="1219"/>
      <c r="I148" s="1220"/>
      <c r="J148" s="1221"/>
    </row>
    <row r="149" spans="2:10" ht="14.45" customHeight="1">
      <c r="B149" s="1222"/>
      <c r="C149" s="1232" t="s">
        <v>2336</v>
      </c>
      <c r="D149" s="1233"/>
      <c r="E149" s="1234"/>
      <c r="F149" s="1225">
        <v>52</v>
      </c>
      <c r="G149" s="1226" t="s">
        <v>1473</v>
      </c>
      <c r="H149" s="1235"/>
      <c r="I149" s="1228"/>
      <c r="J149" s="1248"/>
    </row>
    <row r="150" spans="2:10" ht="14.45" customHeight="1">
      <c r="B150" s="1213"/>
      <c r="C150" s="1214"/>
      <c r="D150" s="1215"/>
      <c r="E150" s="1216"/>
      <c r="F150" s="1217"/>
      <c r="G150" s="1218"/>
      <c r="H150" s="1219"/>
      <c r="I150" s="1220"/>
      <c r="J150" s="1221"/>
    </row>
    <row r="151" spans="2:10" ht="14.45" customHeight="1">
      <c r="B151" s="1213"/>
      <c r="C151" s="1232"/>
      <c r="D151" s="1233"/>
      <c r="E151" s="1234"/>
      <c r="F151" s="1225"/>
      <c r="G151" s="730"/>
      <c r="H151" s="1219"/>
      <c r="I151" s="1228"/>
      <c r="J151" s="1248"/>
    </row>
    <row r="152" spans="2:10" ht="14.45" customHeight="1">
      <c r="B152" s="1239"/>
      <c r="C152" s="1214"/>
      <c r="D152" s="1215"/>
      <c r="E152" s="1216"/>
      <c r="F152" s="1217"/>
      <c r="G152" s="1218"/>
      <c r="H152" s="1240"/>
      <c r="I152" s="1220"/>
      <c r="J152" s="1249"/>
    </row>
    <row r="153" spans="2:10" ht="14.45" customHeight="1">
      <c r="B153" s="1222"/>
      <c r="C153" s="1232"/>
      <c r="D153" s="1233"/>
      <c r="E153" s="1234"/>
      <c r="F153" s="1225"/>
      <c r="G153" s="730"/>
      <c r="H153" s="1235"/>
      <c r="I153" s="1228"/>
      <c r="J153" s="1248"/>
    </row>
    <row r="154" spans="2:10" ht="14.45" customHeight="1">
      <c r="B154" s="1213"/>
      <c r="C154" s="1214"/>
      <c r="D154" s="1215"/>
      <c r="E154" s="1216"/>
      <c r="F154" s="1217"/>
      <c r="G154" s="1218"/>
      <c r="H154" s="1240"/>
      <c r="I154" s="1220"/>
      <c r="J154" s="1221"/>
    </row>
    <row r="155" spans="2:10" ht="14.45" customHeight="1">
      <c r="B155" s="1213"/>
      <c r="C155" s="1232"/>
      <c r="D155" s="1233"/>
      <c r="E155" s="1234"/>
      <c r="F155" s="1225"/>
      <c r="G155" s="730"/>
      <c r="H155" s="1235"/>
      <c r="I155" s="1228"/>
      <c r="J155" s="1248"/>
    </row>
    <row r="156" spans="2:10" ht="14.45" customHeight="1">
      <c r="B156" s="1239"/>
      <c r="C156" s="1214"/>
      <c r="D156" s="1215"/>
      <c r="E156" s="1216"/>
      <c r="F156" s="1217"/>
      <c r="G156" s="1218"/>
      <c r="H156" s="1240"/>
      <c r="I156" s="1220"/>
      <c r="J156" s="1221"/>
    </row>
    <row r="157" spans="2:10" ht="14.45" customHeight="1">
      <c r="B157" s="1222"/>
      <c r="C157" s="1232"/>
      <c r="D157" s="1215"/>
      <c r="E157" s="1234"/>
      <c r="F157" s="1217"/>
      <c r="G157" s="730"/>
      <c r="H157" s="1235"/>
      <c r="I157" s="1228"/>
      <c r="J157" s="1248"/>
    </row>
    <row r="158" spans="2:10" ht="14.45" customHeight="1">
      <c r="B158" s="1213"/>
      <c r="C158" s="1242"/>
      <c r="D158" s="1243"/>
      <c r="E158" s="1244"/>
      <c r="F158" s="1245"/>
      <c r="G158" s="1246"/>
      <c r="H158" s="1219"/>
      <c r="I158" s="1220"/>
      <c r="J158" s="1221"/>
    </row>
    <row r="159" spans="2:10" ht="14.45" customHeight="1">
      <c r="B159" s="1213"/>
      <c r="C159" s="1214"/>
      <c r="D159" s="1215"/>
      <c r="E159" s="1216"/>
      <c r="F159" s="1217"/>
      <c r="G159" s="1218"/>
      <c r="H159" s="1235"/>
      <c r="I159" s="1228"/>
      <c r="J159" s="1248"/>
    </row>
    <row r="160" spans="2:10" ht="14.45" customHeight="1">
      <c r="B160" s="1239"/>
      <c r="C160" s="1242"/>
      <c r="D160" s="1243"/>
      <c r="E160" s="1244"/>
      <c r="F160" s="1245"/>
      <c r="G160" s="1246"/>
      <c r="H160" s="1219"/>
      <c r="I160" s="1220"/>
      <c r="J160" s="1221"/>
    </row>
    <row r="161" spans="2:10" ht="14.45" customHeight="1">
      <c r="B161" s="1222"/>
      <c r="C161" s="1214"/>
      <c r="D161" s="1215"/>
      <c r="E161" s="1216"/>
      <c r="F161" s="1217"/>
      <c r="G161" s="1218"/>
      <c r="H161" s="1235"/>
      <c r="I161" s="1228"/>
      <c r="J161" s="1248"/>
    </row>
    <row r="162" spans="2:10" ht="14.45" customHeight="1">
      <c r="B162" s="1239"/>
      <c r="C162" s="1242"/>
      <c r="D162" s="1243"/>
      <c r="E162" s="1244"/>
      <c r="F162" s="1245"/>
      <c r="G162" s="1246"/>
      <c r="H162" s="1219"/>
      <c r="I162" s="1220"/>
      <c r="J162" s="1221"/>
    </row>
    <row r="163" spans="2:10" ht="14.45" customHeight="1">
      <c r="B163" s="1222"/>
      <c r="C163" s="1232"/>
      <c r="D163" s="1233"/>
      <c r="E163" s="1232"/>
      <c r="F163" s="1225"/>
      <c r="G163" s="1226"/>
      <c r="H163" s="1235"/>
      <c r="I163" s="1228"/>
      <c r="J163" s="1248"/>
    </row>
    <row r="164" spans="2:10" ht="14.45" customHeight="1">
      <c r="B164" s="1213"/>
      <c r="C164" s="1214"/>
      <c r="D164" s="1215"/>
      <c r="E164" s="1216"/>
      <c r="F164" s="1217"/>
      <c r="G164" s="1218"/>
      <c r="H164" s="1219"/>
      <c r="I164" s="1220"/>
      <c r="J164" s="1221"/>
    </row>
    <row r="165" spans="2:10" ht="14.45" customHeight="1">
      <c r="B165" s="1213"/>
      <c r="C165" s="1214"/>
      <c r="D165" s="1215"/>
      <c r="E165" s="1216"/>
      <c r="F165" s="1217"/>
      <c r="G165" s="1218"/>
      <c r="H165" s="1219"/>
      <c r="I165" s="1228"/>
      <c r="J165" s="1221"/>
    </row>
    <row r="166" spans="2:10" ht="14.45" customHeight="1">
      <c r="B166" s="1239"/>
      <c r="C166" s="1242"/>
      <c r="D166" s="1243"/>
      <c r="E166" s="1244"/>
      <c r="F166" s="1245"/>
      <c r="G166" s="1246"/>
      <c r="H166" s="1240"/>
      <c r="I166" s="1247"/>
      <c r="J166" s="1249"/>
    </row>
    <row r="167" spans="2:10" ht="14.45" customHeight="1">
      <c r="B167" s="1222"/>
      <c r="C167" s="1232"/>
      <c r="D167" s="1233"/>
      <c r="E167" s="1234"/>
      <c r="F167" s="1225"/>
      <c r="G167" s="1226"/>
      <c r="H167" s="1235"/>
      <c r="I167" s="1228"/>
      <c r="J167" s="1248"/>
    </row>
    <row r="168" spans="2:10" ht="14.45" customHeight="1">
      <c r="B168" s="1213"/>
      <c r="C168" s="1214"/>
      <c r="D168" s="1215"/>
      <c r="E168" s="1216"/>
      <c r="F168" s="1217"/>
      <c r="G168" s="1218"/>
      <c r="H168" s="1219"/>
      <c r="I168" s="1220"/>
      <c r="J168" s="1221"/>
    </row>
    <row r="169" spans="2:10" ht="14.45" customHeight="1">
      <c r="B169" s="1213"/>
      <c r="C169" s="1214"/>
      <c r="D169" s="1215"/>
      <c r="E169" s="1216"/>
      <c r="F169" s="1217"/>
      <c r="G169" s="1218"/>
      <c r="H169" s="1219"/>
      <c r="I169" s="1228"/>
      <c r="J169" s="1221"/>
    </row>
    <row r="170" spans="2:10" ht="14.45" customHeight="1">
      <c r="B170" s="1239"/>
      <c r="C170" s="1242"/>
      <c r="D170" s="1243"/>
      <c r="E170" s="1244"/>
      <c r="F170" s="1245"/>
      <c r="G170" s="1246"/>
      <c r="H170" s="1240"/>
      <c r="I170" s="1247"/>
      <c r="J170" s="1249"/>
    </row>
    <row r="171" spans="2:10" ht="14.45" customHeight="1">
      <c r="B171" s="1222"/>
      <c r="C171" s="1232"/>
      <c r="D171" s="1233"/>
      <c r="E171" s="1234"/>
      <c r="F171" s="1225"/>
      <c r="G171" s="1226"/>
      <c r="H171" s="1235"/>
      <c r="I171" s="1228"/>
      <c r="J171" s="1248"/>
    </row>
    <row r="172" spans="2:10" ht="14.45" customHeight="1">
      <c r="B172" s="1213"/>
      <c r="C172" s="1214"/>
      <c r="D172" s="1215"/>
      <c r="E172" s="1216"/>
      <c r="F172" s="1217"/>
      <c r="G172" s="1218"/>
      <c r="H172" s="1219"/>
      <c r="I172" s="1220"/>
      <c r="J172" s="1221"/>
    </row>
    <row r="173" spans="2:10" ht="14.45" customHeight="1">
      <c r="B173" s="1222"/>
      <c r="C173" s="1232"/>
      <c r="D173" s="1233"/>
      <c r="E173" s="1234"/>
      <c r="F173" s="1225"/>
      <c r="G173" s="1226"/>
      <c r="H173" s="1235"/>
      <c r="I173" s="1228"/>
      <c r="J173" s="1248"/>
    </row>
    <row r="174" spans="2:10" ht="14.45" customHeight="1">
      <c r="B174" s="1213"/>
      <c r="C174" s="1214"/>
      <c r="D174" s="1215"/>
      <c r="E174" s="1216"/>
      <c r="F174" s="1217"/>
      <c r="G174" s="1218"/>
      <c r="H174" s="1219"/>
      <c r="I174" s="1220"/>
      <c r="J174" s="1221"/>
    </row>
    <row r="175" spans="2:10" ht="14.45" customHeight="1" thickBot="1">
      <c r="B175" s="1250"/>
      <c r="C175" s="1251" t="s">
        <v>2337</v>
      </c>
      <c r="D175" s="1252"/>
      <c r="E175" s="1253"/>
      <c r="F175" s="1254"/>
      <c r="G175" s="1255"/>
      <c r="H175" s="1256"/>
      <c r="I175" s="1257"/>
      <c r="J175" s="1266"/>
    </row>
    <row r="176" spans="2:10" ht="29.1" customHeight="1">
      <c r="B176" s="889" t="s">
        <v>1</v>
      </c>
      <c r="C176" s="1207" t="s">
        <v>2259</v>
      </c>
      <c r="D176" s="891" t="s">
        <v>700</v>
      </c>
      <c r="E176" s="1208" t="s">
        <v>4</v>
      </c>
      <c r="F176" s="1209" t="s">
        <v>2260</v>
      </c>
      <c r="G176" s="1210" t="s">
        <v>685</v>
      </c>
      <c r="H176" s="1211" t="s">
        <v>2261</v>
      </c>
      <c r="I176" s="1211" t="s">
        <v>2262</v>
      </c>
      <c r="J176" s="1212" t="s">
        <v>2263</v>
      </c>
    </row>
    <row r="177" spans="2:10" ht="14.45" customHeight="1">
      <c r="B177" s="1213"/>
      <c r="C177" s="1214"/>
      <c r="D177" s="1215"/>
      <c r="E177" s="1216"/>
      <c r="F177" s="1217"/>
      <c r="G177" s="1218"/>
      <c r="H177" s="1219"/>
      <c r="I177" s="1220"/>
      <c r="J177" s="1221"/>
    </row>
    <row r="178" spans="2:10" ht="14.45" customHeight="1">
      <c r="B178" s="1222"/>
      <c r="C178" s="989" t="s">
        <v>2268</v>
      </c>
      <c r="D178" s="727"/>
      <c r="E178" s="1224"/>
      <c r="F178" s="1225"/>
      <c r="G178" s="1226"/>
      <c r="H178" s="1227"/>
      <c r="I178" s="1228"/>
      <c r="J178" s="1229"/>
    </row>
    <row r="179" spans="2:10" ht="14.45" customHeight="1">
      <c r="B179" s="1213"/>
      <c r="C179" s="1214"/>
      <c r="D179" s="1215"/>
      <c r="E179" s="1216"/>
      <c r="F179" s="1217"/>
      <c r="G179" s="1218"/>
      <c r="H179" s="1219"/>
      <c r="I179" s="1220"/>
      <c r="J179" s="1221"/>
    </row>
    <row r="180" spans="2:10" ht="14.45" customHeight="1">
      <c r="B180" s="1222"/>
      <c r="C180" s="1232" t="s">
        <v>2338</v>
      </c>
      <c r="D180" s="1233"/>
      <c r="E180" s="1234" t="s">
        <v>2339</v>
      </c>
      <c r="F180" s="1225">
        <v>2</v>
      </c>
      <c r="G180" s="1226" t="s">
        <v>1462</v>
      </c>
      <c r="H180" s="1235"/>
      <c r="I180" s="1228"/>
      <c r="J180" s="1248"/>
    </row>
    <row r="181" spans="2:10" ht="14.45" customHeight="1">
      <c r="B181" s="1213"/>
      <c r="C181" s="1214"/>
      <c r="D181" s="1215"/>
      <c r="E181" s="1216"/>
      <c r="F181" s="1217"/>
      <c r="G181" s="1218"/>
      <c r="H181" s="1219"/>
      <c r="I181" s="1220"/>
      <c r="J181" s="1221"/>
    </row>
    <row r="182" spans="2:10" ht="14.45" customHeight="1">
      <c r="B182" s="1222"/>
      <c r="C182" s="1232" t="s">
        <v>2340</v>
      </c>
      <c r="D182" s="1233"/>
      <c r="E182" s="1234" t="s">
        <v>2339</v>
      </c>
      <c r="F182" s="1225">
        <v>2</v>
      </c>
      <c r="G182" s="1226" t="s">
        <v>1462</v>
      </c>
      <c r="H182" s="1235"/>
      <c r="I182" s="1228"/>
      <c r="J182" s="1248"/>
    </row>
    <row r="183" spans="2:10" ht="14.45" customHeight="1">
      <c r="B183" s="1213"/>
      <c r="C183" s="1214"/>
      <c r="D183" s="1215"/>
      <c r="E183" s="1216"/>
      <c r="F183" s="1217"/>
      <c r="G183" s="1218"/>
      <c r="H183" s="1219"/>
      <c r="I183" s="1220"/>
      <c r="J183" s="1221"/>
    </row>
    <row r="184" spans="2:10" ht="14.45" customHeight="1">
      <c r="B184" s="1222"/>
      <c r="C184" s="1232" t="s">
        <v>2341</v>
      </c>
      <c r="D184" s="1233"/>
      <c r="E184" s="1234" t="s">
        <v>2339</v>
      </c>
      <c r="F184" s="1225">
        <v>2</v>
      </c>
      <c r="G184" s="1226" t="s">
        <v>1462</v>
      </c>
      <c r="H184" s="1235"/>
      <c r="I184" s="1228"/>
      <c r="J184" s="1248"/>
    </row>
    <row r="185" spans="2:10" ht="14.45" customHeight="1">
      <c r="B185" s="1213"/>
      <c r="C185" s="1214"/>
      <c r="D185" s="1215"/>
      <c r="E185" s="1216"/>
      <c r="F185" s="1217"/>
      <c r="G185" s="1218"/>
      <c r="H185" s="1219"/>
      <c r="I185" s="1220"/>
      <c r="J185" s="1221"/>
    </row>
    <row r="186" spans="2:10" ht="14.45" customHeight="1">
      <c r="B186" s="1213"/>
      <c r="C186" s="1232" t="s">
        <v>2342</v>
      </c>
      <c r="D186" s="1233"/>
      <c r="E186" s="1234" t="s">
        <v>2339</v>
      </c>
      <c r="F186" s="1225">
        <v>1</v>
      </c>
      <c r="G186" s="730" t="s">
        <v>1462</v>
      </c>
      <c r="H186" s="1219"/>
      <c r="I186" s="1228"/>
      <c r="J186" s="1248"/>
    </row>
    <row r="187" spans="2:10" ht="14.45" customHeight="1">
      <c r="B187" s="1239"/>
      <c r="C187" s="1214"/>
      <c r="D187" s="1215"/>
      <c r="E187" s="1216"/>
      <c r="F187" s="1217"/>
      <c r="G187" s="1218"/>
      <c r="H187" s="1240"/>
      <c r="I187" s="1220"/>
      <c r="J187" s="1249"/>
    </row>
    <row r="188" spans="2:10" ht="14.45" customHeight="1">
      <c r="B188" s="1222"/>
      <c r="C188" s="1232" t="s">
        <v>2343</v>
      </c>
      <c r="D188" s="1233"/>
      <c r="E188" s="1234" t="s">
        <v>2339</v>
      </c>
      <c r="F188" s="1225">
        <v>1</v>
      </c>
      <c r="G188" s="730" t="s">
        <v>1462</v>
      </c>
      <c r="H188" s="1235"/>
      <c r="I188" s="1228"/>
      <c r="J188" s="1248"/>
    </row>
    <row r="189" spans="2:10" ht="14.45" customHeight="1">
      <c r="B189" s="1213"/>
      <c r="C189" s="1214"/>
      <c r="D189" s="1215"/>
      <c r="E189" s="1216"/>
      <c r="F189" s="1217"/>
      <c r="G189" s="1218"/>
      <c r="H189" s="1240"/>
      <c r="I189" s="1220"/>
      <c r="J189" s="1221"/>
    </row>
    <row r="190" spans="2:10" ht="14.45" customHeight="1">
      <c r="B190" s="1213"/>
      <c r="C190" s="1232" t="s">
        <v>2344</v>
      </c>
      <c r="D190" s="1233"/>
      <c r="E190" s="1234" t="s">
        <v>2339</v>
      </c>
      <c r="F190" s="1225">
        <v>3</v>
      </c>
      <c r="G190" s="730" t="s">
        <v>1462</v>
      </c>
      <c r="H190" s="1235"/>
      <c r="I190" s="1228"/>
      <c r="J190" s="1248"/>
    </row>
    <row r="191" spans="2:10" ht="14.45" customHeight="1">
      <c r="B191" s="1239"/>
      <c r="C191" s="1214"/>
      <c r="D191" s="1215"/>
      <c r="E191" s="1216"/>
      <c r="F191" s="1217"/>
      <c r="G191" s="1218"/>
      <c r="H191" s="1240"/>
      <c r="I191" s="1220"/>
      <c r="J191" s="1221"/>
    </row>
    <row r="192" spans="2:10" ht="14.45" customHeight="1">
      <c r="B192" s="1222"/>
      <c r="C192" s="1232" t="s">
        <v>2345</v>
      </c>
      <c r="D192" s="1215"/>
      <c r="E192" s="1234" t="s">
        <v>2339</v>
      </c>
      <c r="F192" s="1217">
        <v>22</v>
      </c>
      <c r="G192" s="730" t="s">
        <v>1462</v>
      </c>
      <c r="H192" s="1235"/>
      <c r="I192" s="1228"/>
      <c r="J192" s="1248"/>
    </row>
    <row r="193" spans="2:10" ht="14.45" customHeight="1">
      <c r="B193" s="1213"/>
      <c r="C193" s="1242"/>
      <c r="D193" s="1243"/>
      <c r="E193" s="1244"/>
      <c r="F193" s="1245"/>
      <c r="G193" s="1246"/>
      <c r="H193" s="1219"/>
      <c r="I193" s="1220"/>
      <c r="J193" s="1221"/>
    </row>
    <row r="194" spans="2:10" ht="14.45" customHeight="1">
      <c r="B194" s="1213"/>
      <c r="C194" s="1214" t="s">
        <v>2346</v>
      </c>
      <c r="D194" s="1215"/>
      <c r="E194" s="1216" t="s">
        <v>2339</v>
      </c>
      <c r="F194" s="1217">
        <v>2</v>
      </c>
      <c r="G194" s="1218" t="s">
        <v>1462</v>
      </c>
      <c r="H194" s="1235"/>
      <c r="I194" s="1228"/>
      <c r="J194" s="1248"/>
    </row>
    <row r="195" spans="2:10" ht="14.45" customHeight="1">
      <c r="B195" s="1239"/>
      <c r="C195" s="1242"/>
      <c r="D195" s="1243"/>
      <c r="E195" s="1244"/>
      <c r="F195" s="1245"/>
      <c r="G195" s="1246"/>
      <c r="H195" s="1219"/>
      <c r="I195" s="1220"/>
      <c r="J195" s="1221"/>
    </row>
    <row r="196" spans="2:10" ht="14.45" customHeight="1">
      <c r="B196" s="1222"/>
      <c r="C196" s="1214" t="s">
        <v>2347</v>
      </c>
      <c r="D196" s="1215"/>
      <c r="E196" s="1216" t="s">
        <v>2339</v>
      </c>
      <c r="F196" s="1217">
        <v>2</v>
      </c>
      <c r="G196" s="1218" t="s">
        <v>1632</v>
      </c>
      <c r="H196" s="1235"/>
      <c r="I196" s="1228"/>
      <c r="J196" s="1248"/>
    </row>
    <row r="197" spans="2:10" ht="14.45" customHeight="1">
      <c r="B197" s="1239"/>
      <c r="C197" s="1242"/>
      <c r="D197" s="1243"/>
      <c r="E197" s="1244"/>
      <c r="F197" s="1245"/>
      <c r="G197" s="1246"/>
      <c r="H197" s="1219"/>
      <c r="I197" s="1220"/>
      <c r="J197" s="1221"/>
    </row>
    <row r="198" spans="2:10" ht="14.45" customHeight="1">
      <c r="B198" s="1222"/>
      <c r="C198" s="1232" t="s">
        <v>2348</v>
      </c>
      <c r="D198" s="1233"/>
      <c r="E198" s="1232" t="s">
        <v>2339</v>
      </c>
      <c r="F198" s="1225">
        <v>2</v>
      </c>
      <c r="G198" s="1226" t="s">
        <v>1632</v>
      </c>
      <c r="H198" s="1235"/>
      <c r="I198" s="1228"/>
      <c r="J198" s="1248"/>
    </row>
    <row r="199" spans="2:10" ht="14.45" customHeight="1">
      <c r="B199" s="1213"/>
      <c r="C199" s="1214"/>
      <c r="D199" s="1215"/>
      <c r="E199" s="1216"/>
      <c r="F199" s="1217"/>
      <c r="G199" s="1218"/>
      <c r="H199" s="1219"/>
      <c r="I199" s="1220"/>
      <c r="J199" s="1221"/>
    </row>
    <row r="200" spans="2:10" ht="14.45" customHeight="1">
      <c r="B200" s="1213"/>
      <c r="C200" s="1214" t="s">
        <v>2349</v>
      </c>
      <c r="D200" s="1215"/>
      <c r="E200" s="1216" t="s">
        <v>2339</v>
      </c>
      <c r="F200" s="1217">
        <v>20</v>
      </c>
      <c r="G200" s="1218" t="s">
        <v>2350</v>
      </c>
      <c r="H200" s="1219"/>
      <c r="I200" s="1228"/>
      <c r="J200" s="1221"/>
    </row>
    <row r="201" spans="2:10" ht="14.45" customHeight="1">
      <c r="B201" s="1239"/>
      <c r="C201" s="1242"/>
      <c r="D201" s="1243"/>
      <c r="E201" s="1244"/>
      <c r="F201" s="1245"/>
      <c r="G201" s="1246"/>
      <c r="H201" s="1240"/>
      <c r="I201" s="1247"/>
      <c r="J201" s="1249"/>
    </row>
    <row r="202" spans="2:10" ht="14.45" customHeight="1">
      <c r="B202" s="1222"/>
      <c r="C202" s="1232"/>
      <c r="D202" s="1233"/>
      <c r="E202" s="1234"/>
      <c r="F202" s="1225"/>
      <c r="G202" s="1226"/>
      <c r="H202" s="1235"/>
      <c r="I202" s="1228"/>
      <c r="J202" s="1248"/>
    </row>
    <row r="203" spans="2:10" ht="14.45" customHeight="1">
      <c r="B203" s="1213"/>
      <c r="C203" s="1214"/>
      <c r="D203" s="1215"/>
      <c r="E203" s="1216"/>
      <c r="F203" s="1217"/>
      <c r="G203" s="1218"/>
      <c r="H203" s="1219"/>
      <c r="I203" s="1220"/>
      <c r="J203" s="1221"/>
    </row>
    <row r="204" spans="2:10" ht="14.45" customHeight="1">
      <c r="B204" s="1213"/>
      <c r="C204" s="1214"/>
      <c r="D204" s="1215"/>
      <c r="E204" s="1216"/>
      <c r="F204" s="1217"/>
      <c r="G204" s="1218"/>
      <c r="H204" s="1219"/>
      <c r="I204" s="1228"/>
      <c r="J204" s="1221"/>
    </row>
    <row r="205" spans="2:10" ht="14.45" customHeight="1">
      <c r="B205" s="1239"/>
      <c r="C205" s="1242"/>
      <c r="D205" s="1243"/>
      <c r="E205" s="1244"/>
      <c r="F205" s="1245"/>
      <c r="G205" s="1246"/>
      <c r="H205" s="1240"/>
      <c r="I205" s="1247"/>
      <c r="J205" s="1249"/>
    </row>
    <row r="206" spans="2:10" ht="14.45" customHeight="1">
      <c r="B206" s="1222"/>
      <c r="C206" s="1232"/>
      <c r="D206" s="1233"/>
      <c r="E206" s="1234"/>
      <c r="F206" s="1225"/>
      <c r="G206" s="1226"/>
      <c r="H206" s="1235"/>
      <c r="I206" s="1228"/>
      <c r="J206" s="1248"/>
    </row>
    <row r="207" spans="2:10" ht="14.45" customHeight="1">
      <c r="B207" s="1213"/>
      <c r="C207" s="1214"/>
      <c r="D207" s="1215"/>
      <c r="E207" s="1216"/>
      <c r="F207" s="1217"/>
      <c r="G207" s="1218"/>
      <c r="H207" s="1219"/>
      <c r="I207" s="1220"/>
      <c r="J207" s="1221"/>
    </row>
    <row r="208" spans="2:10" ht="14.45" customHeight="1">
      <c r="B208" s="1222"/>
      <c r="C208" s="1232"/>
      <c r="D208" s="1233"/>
      <c r="E208" s="1234"/>
      <c r="F208" s="1225"/>
      <c r="G208" s="1226"/>
      <c r="H208" s="1235"/>
      <c r="I208" s="1228"/>
      <c r="J208" s="1248"/>
    </row>
    <row r="209" spans="2:10" ht="14.45" customHeight="1">
      <c r="B209" s="1213"/>
      <c r="C209" s="1214"/>
      <c r="D209" s="1215"/>
      <c r="E209" s="1216"/>
      <c r="F209" s="1217"/>
      <c r="G209" s="1218"/>
      <c r="H209" s="1219"/>
      <c r="I209" s="1220"/>
      <c r="J209" s="1221"/>
    </row>
    <row r="210" spans="2:10" ht="14.45" customHeight="1" thickBot="1">
      <c r="B210" s="1250"/>
      <c r="C210" s="1251" t="s">
        <v>2351</v>
      </c>
      <c r="D210" s="1252"/>
      <c r="E210" s="1253"/>
      <c r="F210" s="1254"/>
      <c r="G210" s="1255"/>
      <c r="H210" s="1256"/>
      <c r="I210" s="1257"/>
      <c r="J210" s="1266"/>
    </row>
    <row r="211" spans="2:10" ht="29.1" customHeight="1">
      <c r="B211" s="889" t="s">
        <v>1</v>
      </c>
      <c r="C211" s="1207" t="s">
        <v>2259</v>
      </c>
      <c r="D211" s="891" t="s">
        <v>700</v>
      </c>
      <c r="E211" s="1208" t="s">
        <v>4</v>
      </c>
      <c r="F211" s="1209" t="s">
        <v>2260</v>
      </c>
      <c r="G211" s="1210" t="s">
        <v>685</v>
      </c>
      <c r="H211" s="1211" t="s">
        <v>2261</v>
      </c>
      <c r="I211" s="1211" t="s">
        <v>2262</v>
      </c>
      <c r="J211" s="1212" t="s">
        <v>2263</v>
      </c>
    </row>
    <row r="212" spans="2:10" ht="14.45" customHeight="1">
      <c r="B212" s="1213"/>
      <c r="C212" s="1214"/>
      <c r="D212" s="1215"/>
      <c r="E212" s="1216"/>
      <c r="F212" s="1217"/>
      <c r="G212" s="1218"/>
      <c r="H212" s="1219"/>
      <c r="I212" s="1220"/>
      <c r="J212" s="1221"/>
    </row>
    <row r="213" spans="2:10" ht="14.45" customHeight="1">
      <c r="B213" s="1222"/>
      <c r="C213" s="989" t="s">
        <v>2269</v>
      </c>
      <c r="D213" s="727"/>
      <c r="E213" s="1224"/>
      <c r="F213" s="1225"/>
      <c r="G213" s="1226"/>
      <c r="H213" s="1227"/>
      <c r="I213" s="1228"/>
      <c r="J213" s="1229"/>
    </row>
    <row r="214" spans="2:10" ht="14.45" customHeight="1">
      <c r="B214" s="1213"/>
      <c r="C214" s="1214"/>
      <c r="D214" s="1215"/>
      <c r="E214" s="1216"/>
      <c r="F214" s="1217"/>
      <c r="G214" s="1218"/>
      <c r="H214" s="1219"/>
      <c r="I214" s="1220"/>
      <c r="J214" s="1221"/>
    </row>
    <row r="215" spans="2:10" ht="14.45" customHeight="1">
      <c r="B215" s="1222"/>
      <c r="C215" s="1232" t="s">
        <v>2352</v>
      </c>
      <c r="D215" s="1233"/>
      <c r="E215" s="1234"/>
      <c r="F215" s="1225"/>
      <c r="G215" s="1226"/>
      <c r="H215" s="1235"/>
      <c r="I215" s="1228"/>
      <c r="J215" s="1248"/>
    </row>
    <row r="216" spans="2:10" ht="14.45" customHeight="1">
      <c r="B216" s="1213"/>
      <c r="C216" s="1214"/>
      <c r="D216" s="1215"/>
      <c r="E216" s="1216"/>
      <c r="F216" s="1217"/>
      <c r="G216" s="1218"/>
      <c r="H216" s="1219"/>
      <c r="I216" s="1220"/>
      <c r="J216" s="1221"/>
    </row>
    <row r="217" spans="2:10" ht="14.45" customHeight="1">
      <c r="B217" s="1222"/>
      <c r="C217" s="1232" t="s">
        <v>2353</v>
      </c>
      <c r="D217" s="1233"/>
      <c r="E217" s="1234" t="s">
        <v>2354</v>
      </c>
      <c r="F217" s="1225">
        <v>59</v>
      </c>
      <c r="G217" s="1226" t="s">
        <v>1473</v>
      </c>
      <c r="H217" s="1235"/>
      <c r="I217" s="1228"/>
      <c r="J217" s="1248"/>
    </row>
    <row r="218" spans="2:10" ht="14.45" customHeight="1">
      <c r="B218" s="1213"/>
      <c r="C218" s="1214"/>
      <c r="D218" s="1215"/>
      <c r="E218" s="1216"/>
      <c r="F218" s="1217"/>
      <c r="G218" s="1218"/>
      <c r="H218" s="1219"/>
      <c r="I218" s="1220"/>
      <c r="J218" s="1221"/>
    </row>
    <row r="219" spans="2:10" ht="14.45" customHeight="1">
      <c r="B219" s="1222"/>
      <c r="C219" s="1232" t="s">
        <v>2353</v>
      </c>
      <c r="D219" s="1233"/>
      <c r="E219" s="1234" t="s">
        <v>2355</v>
      </c>
      <c r="F219" s="1225">
        <v>3</v>
      </c>
      <c r="G219" s="1226" t="s">
        <v>1473</v>
      </c>
      <c r="H219" s="1235"/>
      <c r="I219" s="1228"/>
      <c r="J219" s="1248"/>
    </row>
    <row r="220" spans="2:10" ht="14.45" customHeight="1">
      <c r="B220" s="1213"/>
      <c r="C220" s="1214"/>
      <c r="D220" s="1215"/>
      <c r="E220" s="1216"/>
      <c r="F220" s="1217"/>
      <c r="G220" s="1218"/>
      <c r="H220" s="1219"/>
      <c r="I220" s="1220"/>
      <c r="J220" s="1221"/>
    </row>
    <row r="221" spans="2:10" ht="14.45" customHeight="1">
      <c r="B221" s="1213"/>
      <c r="C221" s="1232" t="s">
        <v>2356</v>
      </c>
      <c r="D221" s="1233"/>
      <c r="E221" s="1234" t="s">
        <v>2357</v>
      </c>
      <c r="F221" s="1225">
        <v>3</v>
      </c>
      <c r="G221" s="730" t="s">
        <v>1632</v>
      </c>
      <c r="H221" s="1219"/>
      <c r="I221" s="1228"/>
      <c r="J221" s="1248"/>
    </row>
    <row r="222" spans="2:10" ht="14.45" customHeight="1">
      <c r="B222" s="1239"/>
      <c r="C222" s="1214"/>
      <c r="D222" s="1215"/>
      <c r="E222" s="1216"/>
      <c r="F222" s="1217"/>
      <c r="G222" s="1218"/>
      <c r="H222" s="1240"/>
      <c r="I222" s="1220"/>
      <c r="J222" s="1249"/>
    </row>
    <row r="223" spans="2:10" ht="14.45" customHeight="1">
      <c r="B223" s="1222"/>
      <c r="C223" s="1232" t="s">
        <v>2358</v>
      </c>
      <c r="D223" s="1233"/>
      <c r="E223" s="1234" t="s">
        <v>2359</v>
      </c>
      <c r="F223" s="1225">
        <v>1</v>
      </c>
      <c r="G223" s="730" t="s">
        <v>1632</v>
      </c>
      <c r="H223" s="1235"/>
      <c r="I223" s="1228"/>
      <c r="J223" s="1248"/>
    </row>
    <row r="224" spans="2:10" ht="14.45" customHeight="1">
      <c r="B224" s="1213"/>
      <c r="C224" s="1214"/>
      <c r="D224" s="1215"/>
      <c r="E224" s="1216"/>
      <c r="F224" s="1217"/>
      <c r="G224" s="1218"/>
      <c r="H224" s="1240"/>
      <c r="I224" s="1220"/>
      <c r="J224" s="1221"/>
    </row>
    <row r="225" spans="2:10" ht="14.45" customHeight="1">
      <c r="B225" s="1213"/>
      <c r="C225" s="1232" t="s">
        <v>2360</v>
      </c>
      <c r="D225" s="1233"/>
      <c r="E225" s="1234" t="s">
        <v>2361</v>
      </c>
      <c r="F225" s="1225">
        <v>1</v>
      </c>
      <c r="G225" s="730" t="s">
        <v>1632</v>
      </c>
      <c r="H225" s="1235"/>
      <c r="I225" s="1228"/>
      <c r="J225" s="1248"/>
    </row>
    <row r="226" spans="2:10" ht="14.45" customHeight="1">
      <c r="B226" s="1239"/>
      <c r="C226" s="1214"/>
      <c r="D226" s="1215"/>
      <c r="E226" s="1216"/>
      <c r="F226" s="1217"/>
      <c r="G226" s="1218"/>
      <c r="H226" s="1240"/>
      <c r="I226" s="1220"/>
      <c r="J226" s="1221"/>
    </row>
    <row r="227" spans="2:10" ht="14.45" customHeight="1">
      <c r="B227" s="1222"/>
      <c r="C227" s="1232" t="s">
        <v>2362</v>
      </c>
      <c r="D227" s="1215"/>
      <c r="E227" s="1234" t="s">
        <v>2363</v>
      </c>
      <c r="F227" s="1217">
        <v>1</v>
      </c>
      <c r="G227" s="730" t="s">
        <v>2364</v>
      </c>
      <c r="H227" s="1235"/>
      <c r="I227" s="1228"/>
      <c r="J227" s="1248" t="s">
        <v>2872</v>
      </c>
    </row>
    <row r="228" spans="2:10" ht="14.45" customHeight="1">
      <c r="B228" s="1213"/>
      <c r="C228" s="1242"/>
      <c r="D228" s="1243"/>
      <c r="E228" s="1244"/>
      <c r="F228" s="1245"/>
      <c r="G228" s="1246"/>
      <c r="H228" s="1219"/>
      <c r="I228" s="1220"/>
      <c r="J228" s="1221"/>
    </row>
    <row r="229" spans="2:10" ht="14.45" customHeight="1">
      <c r="B229" s="1213"/>
      <c r="C229" s="1214" t="s">
        <v>2365</v>
      </c>
      <c r="D229" s="1215"/>
      <c r="E229" s="1216" t="s">
        <v>2366</v>
      </c>
      <c r="F229" s="1217">
        <v>4</v>
      </c>
      <c r="G229" s="1218" t="s">
        <v>2364</v>
      </c>
      <c r="H229" s="1235"/>
      <c r="I229" s="1228"/>
      <c r="J229" s="1248" t="s">
        <v>2872</v>
      </c>
    </row>
    <row r="230" spans="2:10" ht="14.45" customHeight="1">
      <c r="B230" s="1239"/>
      <c r="C230" s="1242"/>
      <c r="D230" s="1243"/>
      <c r="E230" s="1244"/>
      <c r="F230" s="1245"/>
      <c r="G230" s="1246"/>
      <c r="H230" s="1219"/>
      <c r="I230" s="1220"/>
      <c r="J230" s="1221"/>
    </row>
    <row r="231" spans="2:10" ht="14.45" customHeight="1">
      <c r="B231" s="1222"/>
      <c r="C231" s="1214" t="s">
        <v>2367</v>
      </c>
      <c r="D231" s="1215"/>
      <c r="E231" s="1216"/>
      <c r="F231" s="1217">
        <v>1</v>
      </c>
      <c r="G231" s="1218" t="s">
        <v>1632</v>
      </c>
      <c r="H231" s="1235"/>
      <c r="I231" s="1228"/>
      <c r="J231" s="1248"/>
    </row>
    <row r="232" spans="2:10" ht="14.45" customHeight="1">
      <c r="B232" s="1239"/>
      <c r="C232" s="1242"/>
      <c r="D232" s="1243"/>
      <c r="E232" s="1244"/>
      <c r="F232" s="1245"/>
      <c r="G232" s="1246"/>
      <c r="H232" s="1219"/>
      <c r="I232" s="1220"/>
      <c r="J232" s="1221"/>
    </row>
    <row r="233" spans="2:10" ht="14.45" customHeight="1">
      <c r="B233" s="1222"/>
      <c r="C233" s="1232" t="s">
        <v>2368</v>
      </c>
      <c r="D233" s="1233"/>
      <c r="E233" s="1232"/>
      <c r="F233" s="1225">
        <v>1</v>
      </c>
      <c r="G233" s="1226" t="s">
        <v>2364</v>
      </c>
      <c r="H233" s="1235"/>
      <c r="I233" s="1228"/>
      <c r="J233" s="1248"/>
    </row>
    <row r="234" spans="2:10" ht="14.45" customHeight="1">
      <c r="B234" s="1213"/>
      <c r="C234" s="1214"/>
      <c r="D234" s="1215"/>
      <c r="E234" s="1216"/>
      <c r="F234" s="1217"/>
      <c r="G234" s="1218"/>
      <c r="H234" s="1219"/>
      <c r="I234" s="1220"/>
      <c r="J234" s="1221"/>
    </row>
    <row r="235" spans="2:10" ht="14.45" customHeight="1">
      <c r="B235" s="1213"/>
      <c r="C235" s="1214" t="s">
        <v>2369</v>
      </c>
      <c r="D235" s="1215"/>
      <c r="E235" s="1216" t="s">
        <v>2370</v>
      </c>
      <c r="F235" s="1217">
        <v>2</v>
      </c>
      <c r="G235" s="1218" t="s">
        <v>1632</v>
      </c>
      <c r="H235" s="1219"/>
      <c r="I235" s="1228"/>
      <c r="J235" s="1221"/>
    </row>
    <row r="236" spans="2:10" ht="14.45" customHeight="1">
      <c r="B236" s="1239"/>
      <c r="C236" s="1242"/>
      <c r="D236" s="1243"/>
      <c r="E236" s="1244"/>
      <c r="F236" s="1245"/>
      <c r="G236" s="1246"/>
      <c r="H236" s="1240"/>
      <c r="I236" s="1220"/>
      <c r="J236" s="1249"/>
    </row>
    <row r="237" spans="2:10" ht="14.45" customHeight="1">
      <c r="B237" s="1222"/>
      <c r="C237" s="1232" t="s">
        <v>2369</v>
      </c>
      <c r="D237" s="1233"/>
      <c r="E237" s="1234" t="s">
        <v>2371</v>
      </c>
      <c r="F237" s="1225">
        <v>5</v>
      </c>
      <c r="G237" s="1226" t="s">
        <v>1632</v>
      </c>
      <c r="H237" s="1235"/>
      <c r="I237" s="1228"/>
      <c r="J237" s="1248"/>
    </row>
    <row r="238" spans="2:10" ht="14.45" customHeight="1">
      <c r="B238" s="1213"/>
      <c r="C238" s="1214"/>
      <c r="D238" s="1215"/>
      <c r="E238" s="1216"/>
      <c r="F238" s="1217"/>
      <c r="G238" s="1218"/>
      <c r="H238" s="1219"/>
      <c r="I238" s="1220"/>
      <c r="J238" s="1221"/>
    </row>
    <row r="239" spans="2:10" ht="14.45" customHeight="1">
      <c r="B239" s="1213"/>
      <c r="C239" s="1214" t="s">
        <v>1764</v>
      </c>
      <c r="D239" s="1215"/>
      <c r="E239" s="1216" t="s">
        <v>2372</v>
      </c>
      <c r="F239" s="1217">
        <v>1</v>
      </c>
      <c r="G239" s="1218" t="s">
        <v>0</v>
      </c>
      <c r="H239" s="1219"/>
      <c r="I239" s="1228"/>
      <c r="J239" s="1221"/>
    </row>
    <row r="240" spans="2:10" ht="14.45" customHeight="1">
      <c r="B240" s="1239"/>
      <c r="C240" s="1242"/>
      <c r="D240" s="1243"/>
      <c r="E240" s="1244"/>
      <c r="F240" s="1245"/>
      <c r="G240" s="1246"/>
      <c r="H240" s="1240"/>
      <c r="I240" s="1220"/>
      <c r="J240" s="1249"/>
    </row>
    <row r="241" spans="2:10" ht="14.45" customHeight="1">
      <c r="B241" s="1222"/>
      <c r="C241" s="1232" t="s">
        <v>2373</v>
      </c>
      <c r="D241" s="1233"/>
      <c r="E241" s="1234"/>
      <c r="F241" s="1225">
        <v>1</v>
      </c>
      <c r="G241" s="1226" t="s">
        <v>2374</v>
      </c>
      <c r="H241" s="1235"/>
      <c r="I241" s="1228"/>
      <c r="J241" s="1248"/>
    </row>
    <row r="242" spans="2:10" ht="14.45" customHeight="1">
      <c r="B242" s="1213"/>
      <c r="C242" s="1214"/>
      <c r="D242" s="1215"/>
      <c r="E242" s="1216"/>
      <c r="F242" s="1217"/>
      <c r="G242" s="1218"/>
      <c r="H242" s="1219"/>
      <c r="I242" s="1220"/>
      <c r="J242" s="1221"/>
    </row>
    <row r="243" spans="2:10" ht="14.45" customHeight="1">
      <c r="B243" s="1222"/>
      <c r="C243" s="1232" t="s">
        <v>2375</v>
      </c>
      <c r="D243" s="1233"/>
      <c r="E243" s="1234" t="s">
        <v>2376</v>
      </c>
      <c r="F243" s="1225">
        <v>62</v>
      </c>
      <c r="G243" s="1226" t="s">
        <v>1473</v>
      </c>
      <c r="H243" s="1235"/>
      <c r="I243" s="1228"/>
      <c r="J243" s="1248"/>
    </row>
    <row r="244" spans="2:10" ht="14.45" customHeight="1">
      <c r="B244" s="1213"/>
      <c r="C244" s="1214"/>
      <c r="D244" s="1215"/>
      <c r="E244" s="1216"/>
      <c r="F244" s="1217"/>
      <c r="G244" s="1218"/>
      <c r="H244" s="1219"/>
      <c r="I244" s="1220"/>
      <c r="J244" s="1221"/>
    </row>
    <row r="245" spans="2:10" ht="14.45" customHeight="1" thickBot="1">
      <c r="B245" s="1250"/>
      <c r="C245" s="1267" t="s">
        <v>2377</v>
      </c>
      <c r="D245" s="1252"/>
      <c r="E245" s="1268" t="s">
        <v>2378</v>
      </c>
      <c r="F245" s="1254">
        <v>1</v>
      </c>
      <c r="G245" s="1255" t="s">
        <v>0</v>
      </c>
      <c r="H245" s="1256"/>
      <c r="I245" s="1257"/>
      <c r="J245" s="1266"/>
    </row>
    <row r="246" spans="2:10" ht="29.1" customHeight="1">
      <c r="B246" s="889" t="s">
        <v>1</v>
      </c>
      <c r="C246" s="1207" t="s">
        <v>2259</v>
      </c>
      <c r="D246" s="891" t="s">
        <v>700</v>
      </c>
      <c r="E246" s="1208" t="s">
        <v>4</v>
      </c>
      <c r="F246" s="1209" t="s">
        <v>2260</v>
      </c>
      <c r="G246" s="1210" t="s">
        <v>685</v>
      </c>
      <c r="H246" s="1211" t="s">
        <v>2261</v>
      </c>
      <c r="I246" s="1211" t="s">
        <v>2262</v>
      </c>
      <c r="J246" s="1212" t="s">
        <v>2263</v>
      </c>
    </row>
    <row r="247" spans="2:10" ht="14.45" customHeight="1">
      <c r="B247" s="1213"/>
      <c r="C247" s="1214"/>
      <c r="D247" s="1215"/>
      <c r="E247" s="1216"/>
      <c r="F247" s="1217"/>
      <c r="G247" s="1218"/>
      <c r="H247" s="1219"/>
      <c r="I247" s="1220"/>
      <c r="J247" s="1221"/>
    </row>
    <row r="248" spans="2:10" ht="14.45" customHeight="1">
      <c r="B248" s="1222"/>
      <c r="C248" s="989" t="s">
        <v>2379</v>
      </c>
      <c r="D248" s="727"/>
      <c r="E248" s="1224"/>
      <c r="F248" s="1225">
        <v>1</v>
      </c>
      <c r="G248" s="1226" t="s">
        <v>0</v>
      </c>
      <c r="H248" s="1227"/>
      <c r="I248" s="1228"/>
      <c r="J248" s="1229"/>
    </row>
    <row r="249" spans="2:10" ht="14.45" customHeight="1">
      <c r="B249" s="1213"/>
      <c r="C249" s="1214"/>
      <c r="D249" s="1215"/>
      <c r="E249" s="1216"/>
      <c r="F249" s="1217"/>
      <c r="G249" s="1218"/>
      <c r="H249" s="1219"/>
      <c r="I249" s="1220"/>
      <c r="J249" s="1221"/>
    </row>
    <row r="250" spans="2:10" ht="14.45" customHeight="1">
      <c r="B250" s="1222"/>
      <c r="C250" s="1232"/>
      <c r="D250" s="1233"/>
      <c r="E250" s="1234"/>
      <c r="F250" s="1225"/>
      <c r="G250" s="1226"/>
      <c r="H250" s="1235"/>
      <c r="I250" s="1228"/>
      <c r="J250" s="1248"/>
    </row>
    <row r="251" spans="2:10" ht="14.45" customHeight="1">
      <c r="B251" s="1213"/>
      <c r="C251" s="1214"/>
      <c r="D251" s="1215"/>
      <c r="E251" s="1216"/>
      <c r="F251" s="1217"/>
      <c r="G251" s="1218"/>
      <c r="H251" s="1219"/>
      <c r="I251" s="1230"/>
      <c r="J251" s="1221"/>
    </row>
    <row r="252" spans="2:10" ht="14.45" customHeight="1">
      <c r="B252" s="1222"/>
      <c r="C252" s="1232"/>
      <c r="D252" s="1233"/>
      <c r="E252" s="1234"/>
      <c r="F252" s="1225"/>
      <c r="G252" s="1226"/>
      <c r="H252" s="1235"/>
      <c r="I252" s="1228"/>
      <c r="J252" s="1248"/>
    </row>
    <row r="253" spans="2:10" ht="14.45" customHeight="1">
      <c r="B253" s="1213"/>
      <c r="C253" s="1214"/>
      <c r="D253" s="1215"/>
      <c r="E253" s="1216"/>
      <c r="F253" s="1217"/>
      <c r="G253" s="1218"/>
      <c r="H253" s="1219"/>
      <c r="I253" s="1220"/>
      <c r="J253" s="1221"/>
    </row>
    <row r="254" spans="2:10" ht="14.45" customHeight="1">
      <c r="B254" s="1222"/>
      <c r="C254" s="1232"/>
      <c r="D254" s="1233"/>
      <c r="E254" s="1234"/>
      <c r="F254" s="1225"/>
      <c r="G254" s="1226"/>
      <c r="H254" s="1235"/>
      <c r="I254" s="1228"/>
      <c r="J254" s="1248"/>
    </row>
    <row r="255" spans="2:10" ht="14.45" customHeight="1">
      <c r="B255" s="1213"/>
      <c r="C255" s="1214"/>
      <c r="D255" s="1215"/>
      <c r="E255" s="1216"/>
      <c r="F255" s="1217"/>
      <c r="G255" s="1218"/>
      <c r="H255" s="1219"/>
      <c r="I255" s="1220"/>
      <c r="J255" s="1221"/>
    </row>
    <row r="256" spans="2:10" ht="14.45" customHeight="1">
      <c r="B256" s="1213"/>
      <c r="C256" s="1232"/>
      <c r="D256" s="1233"/>
      <c r="E256" s="1234"/>
      <c r="F256" s="1225"/>
      <c r="G256" s="730"/>
      <c r="H256" s="1219"/>
      <c r="I256" s="1228"/>
      <c r="J256" s="1248"/>
    </row>
    <row r="257" spans="2:10" ht="14.45" customHeight="1">
      <c r="B257" s="1239"/>
      <c r="C257" s="1214"/>
      <c r="D257" s="1215"/>
      <c r="E257" s="1216"/>
      <c r="F257" s="1217"/>
      <c r="G257" s="1218"/>
      <c r="H257" s="1240"/>
      <c r="I257" s="1220"/>
      <c r="J257" s="1249"/>
    </row>
    <row r="258" spans="2:10" ht="14.45" customHeight="1">
      <c r="B258" s="1222"/>
      <c r="C258" s="1232"/>
      <c r="D258" s="1233"/>
      <c r="E258" s="1234"/>
      <c r="F258" s="1225"/>
      <c r="G258" s="730"/>
      <c r="H258" s="1235"/>
      <c r="I258" s="1228"/>
      <c r="J258" s="1248"/>
    </row>
    <row r="259" spans="2:10" ht="14.45" customHeight="1">
      <c r="B259" s="1213"/>
      <c r="C259" s="1214"/>
      <c r="D259" s="1215"/>
      <c r="E259" s="1216"/>
      <c r="F259" s="1217"/>
      <c r="G259" s="1218"/>
      <c r="H259" s="1240"/>
      <c r="I259" s="1220"/>
      <c r="J259" s="1221"/>
    </row>
    <row r="260" spans="2:10" ht="14.45" customHeight="1">
      <c r="B260" s="1213"/>
      <c r="C260" s="1232"/>
      <c r="D260" s="1233"/>
      <c r="E260" s="1234"/>
      <c r="F260" s="1225"/>
      <c r="G260" s="730"/>
      <c r="H260" s="1235"/>
      <c r="I260" s="1228"/>
      <c r="J260" s="1248"/>
    </row>
    <row r="261" spans="2:10" ht="14.45" customHeight="1">
      <c r="B261" s="1239"/>
      <c r="C261" s="1214"/>
      <c r="D261" s="1215"/>
      <c r="E261" s="1216"/>
      <c r="F261" s="1217"/>
      <c r="G261" s="1218"/>
      <c r="H261" s="1240"/>
      <c r="I261" s="1220"/>
      <c r="J261" s="1221"/>
    </row>
    <row r="262" spans="2:10" ht="14.45" customHeight="1">
      <c r="B262" s="1222"/>
      <c r="C262" s="1232"/>
      <c r="D262" s="1215"/>
      <c r="E262" s="1234"/>
      <c r="F262" s="1217"/>
      <c r="G262" s="730"/>
      <c r="H262" s="1235"/>
      <c r="I262" s="1228"/>
      <c r="J262" s="1248"/>
    </row>
    <row r="263" spans="2:10" ht="14.45" customHeight="1">
      <c r="B263" s="1213"/>
      <c r="C263" s="1242"/>
      <c r="D263" s="1243"/>
      <c r="E263" s="1244"/>
      <c r="F263" s="1245"/>
      <c r="G263" s="1246"/>
      <c r="H263" s="1219"/>
      <c r="I263" s="1220"/>
      <c r="J263" s="1221"/>
    </row>
    <row r="264" spans="2:10" ht="14.45" customHeight="1">
      <c r="B264" s="1213"/>
      <c r="C264" s="1214"/>
      <c r="D264" s="1215"/>
      <c r="E264" s="1216"/>
      <c r="F264" s="1217"/>
      <c r="G264" s="1218"/>
      <c r="H264" s="1235"/>
      <c r="I264" s="1228"/>
      <c r="J264" s="1248"/>
    </row>
    <row r="265" spans="2:10" ht="14.45" customHeight="1">
      <c r="B265" s="1239"/>
      <c r="C265" s="1242"/>
      <c r="D265" s="1243"/>
      <c r="E265" s="1244"/>
      <c r="F265" s="1245"/>
      <c r="G265" s="1246"/>
      <c r="H265" s="1219"/>
      <c r="I265" s="1220"/>
      <c r="J265" s="1221"/>
    </row>
    <row r="266" spans="2:10" ht="14.45" customHeight="1">
      <c r="B266" s="1222"/>
      <c r="C266" s="1214"/>
      <c r="D266" s="1215"/>
      <c r="E266" s="1216"/>
      <c r="F266" s="1217"/>
      <c r="G266" s="1218"/>
      <c r="H266" s="1235"/>
      <c r="I266" s="1228"/>
      <c r="J266" s="1248"/>
    </row>
    <row r="267" spans="2:10" ht="14.45" customHeight="1">
      <c r="B267" s="1239"/>
      <c r="C267" s="1242"/>
      <c r="D267" s="1243"/>
      <c r="E267" s="1244"/>
      <c r="F267" s="1245"/>
      <c r="G267" s="1246"/>
      <c r="H267" s="1219"/>
      <c r="I267" s="1220"/>
      <c r="J267" s="1221"/>
    </row>
    <row r="268" spans="2:10" ht="14.45" customHeight="1">
      <c r="B268" s="1222"/>
      <c r="C268" s="1232"/>
      <c r="D268" s="1233"/>
      <c r="E268" s="1232"/>
      <c r="F268" s="1225"/>
      <c r="G268" s="1226"/>
      <c r="H268" s="1235"/>
      <c r="I268" s="1228"/>
      <c r="J268" s="1248"/>
    </row>
    <row r="269" spans="2:10" ht="14.45" customHeight="1">
      <c r="B269" s="1213"/>
      <c r="C269" s="1214"/>
      <c r="D269" s="1215"/>
      <c r="E269" s="1216"/>
      <c r="F269" s="1217"/>
      <c r="G269" s="1218"/>
      <c r="H269" s="1219"/>
      <c r="I269" s="1220"/>
      <c r="J269" s="1221"/>
    </row>
    <row r="270" spans="2:10" ht="14.45" customHeight="1">
      <c r="B270" s="1213"/>
      <c r="C270" s="1214"/>
      <c r="D270" s="1215"/>
      <c r="E270" s="1216"/>
      <c r="F270" s="1217"/>
      <c r="G270" s="1218"/>
      <c r="H270" s="1219"/>
      <c r="I270" s="1228"/>
      <c r="J270" s="1221"/>
    </row>
    <row r="271" spans="2:10" ht="14.45" customHeight="1">
      <c r="B271" s="1239"/>
      <c r="C271" s="1242"/>
      <c r="D271" s="1243"/>
      <c r="E271" s="1244"/>
      <c r="F271" s="1245"/>
      <c r="G271" s="1246"/>
      <c r="H271" s="1240"/>
      <c r="I271" s="1247"/>
      <c r="J271" s="1249"/>
    </row>
    <row r="272" spans="2:10" ht="14.45" customHeight="1">
      <c r="B272" s="1222"/>
      <c r="C272" s="1232"/>
      <c r="D272" s="1233"/>
      <c r="E272" s="1234"/>
      <c r="F272" s="1225"/>
      <c r="G272" s="1226"/>
      <c r="H272" s="1235"/>
      <c r="I272" s="1228"/>
      <c r="J272" s="1248"/>
    </row>
    <row r="273" spans="2:10" ht="14.45" customHeight="1">
      <c r="B273" s="1213"/>
      <c r="C273" s="1214"/>
      <c r="D273" s="1215"/>
      <c r="E273" s="1216"/>
      <c r="F273" s="1217"/>
      <c r="G273" s="1218"/>
      <c r="H273" s="1219"/>
      <c r="I273" s="1220"/>
      <c r="J273" s="1221"/>
    </row>
    <row r="274" spans="2:10" ht="14.45" customHeight="1">
      <c r="B274" s="1213"/>
      <c r="C274" s="1214"/>
      <c r="D274" s="1215"/>
      <c r="E274" s="1216"/>
      <c r="F274" s="1217"/>
      <c r="G274" s="1218"/>
      <c r="H274" s="1219"/>
      <c r="I274" s="1228"/>
      <c r="J274" s="1221"/>
    </row>
    <row r="275" spans="2:10" ht="14.45" customHeight="1">
      <c r="B275" s="1239"/>
      <c r="C275" s="1242"/>
      <c r="D275" s="1243"/>
      <c r="E275" s="1244"/>
      <c r="F275" s="1245"/>
      <c r="G275" s="1246"/>
      <c r="H275" s="1240"/>
      <c r="I275" s="1247"/>
      <c r="J275" s="1249"/>
    </row>
    <row r="276" spans="2:10" ht="14.45" customHeight="1">
      <c r="B276" s="1222"/>
      <c r="C276" s="1232"/>
      <c r="D276" s="1233"/>
      <c r="E276" s="1234"/>
      <c r="F276" s="1225"/>
      <c r="G276" s="1226"/>
      <c r="H276" s="1235"/>
      <c r="I276" s="1228"/>
      <c r="J276" s="1248"/>
    </row>
    <row r="277" spans="2:10" ht="14.45" customHeight="1">
      <c r="B277" s="1213"/>
      <c r="C277" s="1214"/>
      <c r="D277" s="1215"/>
      <c r="E277" s="1216"/>
      <c r="F277" s="1217"/>
      <c r="G277" s="1218"/>
      <c r="H277" s="1219"/>
      <c r="I277" s="1220"/>
      <c r="J277" s="1221"/>
    </row>
    <row r="278" spans="2:10" ht="14.45" customHeight="1">
      <c r="B278" s="1222"/>
      <c r="C278" s="1232"/>
      <c r="D278" s="1233"/>
      <c r="E278" s="1234"/>
      <c r="F278" s="1225"/>
      <c r="G278" s="1226"/>
      <c r="H278" s="1235"/>
      <c r="I278" s="1228"/>
      <c r="J278" s="1248"/>
    </row>
    <row r="279" spans="2:10" ht="14.45" customHeight="1">
      <c r="B279" s="1213"/>
      <c r="C279" s="1214"/>
      <c r="D279" s="1215"/>
      <c r="E279" s="1216"/>
      <c r="F279" s="1217"/>
      <c r="G279" s="1218"/>
      <c r="H279" s="1219"/>
      <c r="I279" s="1220"/>
      <c r="J279" s="1221"/>
    </row>
    <row r="280" spans="2:10" ht="14.45" customHeight="1" thickBot="1">
      <c r="B280" s="1250"/>
      <c r="C280" s="1251" t="s">
        <v>2380</v>
      </c>
      <c r="D280" s="1252"/>
      <c r="E280" s="1253"/>
      <c r="F280" s="1254"/>
      <c r="G280" s="1255"/>
      <c r="H280" s="1256"/>
      <c r="I280" s="1257"/>
      <c r="J280" s="1266"/>
    </row>
    <row r="281" spans="2:10" ht="29.1" customHeight="1">
      <c r="B281" s="889" t="s">
        <v>1</v>
      </c>
      <c r="C281" s="1207" t="s">
        <v>2259</v>
      </c>
      <c r="D281" s="891" t="s">
        <v>700</v>
      </c>
      <c r="E281" s="1208" t="s">
        <v>4</v>
      </c>
      <c r="F281" s="1209" t="s">
        <v>2260</v>
      </c>
      <c r="G281" s="1210" t="s">
        <v>685</v>
      </c>
      <c r="H281" s="1211" t="s">
        <v>2261</v>
      </c>
      <c r="I281" s="1211" t="s">
        <v>2262</v>
      </c>
      <c r="J281" s="1212" t="s">
        <v>2263</v>
      </c>
    </row>
    <row r="282" spans="2:10" ht="14.45" customHeight="1">
      <c r="B282" s="1213"/>
      <c r="C282" s="1214"/>
      <c r="D282" s="1215"/>
      <c r="E282" s="1216"/>
      <c r="F282" s="1217"/>
      <c r="G282" s="1218"/>
      <c r="H282" s="1219"/>
      <c r="I282" s="1220"/>
      <c r="J282" s="1221"/>
    </row>
    <row r="283" spans="2:10" ht="14.45" customHeight="1">
      <c r="B283" s="1222"/>
      <c r="C283" s="989" t="s">
        <v>2381</v>
      </c>
      <c r="D283" s="727"/>
      <c r="E283" s="1224"/>
      <c r="F283" s="1225"/>
      <c r="G283" s="1226"/>
      <c r="H283" s="1227"/>
      <c r="I283" s="1228"/>
      <c r="J283" s="1229"/>
    </row>
    <row r="284" spans="2:10" ht="14.45" customHeight="1">
      <c r="B284" s="1213"/>
      <c r="C284" s="1214"/>
      <c r="D284" s="1215"/>
      <c r="E284" s="1216"/>
      <c r="F284" s="1217"/>
      <c r="G284" s="1218"/>
      <c r="H284" s="1219"/>
      <c r="I284" s="1220"/>
      <c r="J284" s="1221"/>
    </row>
    <row r="285" spans="2:10" ht="14.45" customHeight="1">
      <c r="B285" s="1222"/>
      <c r="C285" s="1232" t="s">
        <v>2382</v>
      </c>
      <c r="D285" s="1233"/>
      <c r="E285" s="1234" t="s">
        <v>2383</v>
      </c>
      <c r="F285" s="1225">
        <v>60</v>
      </c>
      <c r="G285" s="1226" t="s">
        <v>1473</v>
      </c>
      <c r="H285" s="1235"/>
      <c r="I285" s="1228"/>
      <c r="J285" s="1248"/>
    </row>
    <row r="286" spans="2:10" ht="14.45" customHeight="1">
      <c r="B286" s="1213"/>
      <c r="C286" s="1214"/>
      <c r="D286" s="1215"/>
      <c r="E286" s="1216"/>
      <c r="F286" s="1217"/>
      <c r="G286" s="1218"/>
      <c r="H286" s="1219"/>
      <c r="I286" s="1220"/>
      <c r="J286" s="1221"/>
    </row>
    <row r="287" spans="2:10" ht="14.45" customHeight="1">
      <c r="B287" s="1222"/>
      <c r="C287" s="1232" t="s">
        <v>2382</v>
      </c>
      <c r="D287" s="1233"/>
      <c r="E287" s="1234" t="s">
        <v>2384</v>
      </c>
      <c r="F287" s="1225">
        <v>38</v>
      </c>
      <c r="G287" s="1226" t="s">
        <v>1473</v>
      </c>
      <c r="H287" s="1235"/>
      <c r="I287" s="1228"/>
      <c r="J287" s="1248"/>
    </row>
    <row r="288" spans="2:10" ht="14.45" customHeight="1">
      <c r="B288" s="1213"/>
      <c r="C288" s="1214"/>
      <c r="D288" s="1215"/>
      <c r="E288" s="1216"/>
      <c r="F288" s="1217"/>
      <c r="G288" s="1218"/>
      <c r="H288" s="1219"/>
      <c r="I288" s="1220"/>
      <c r="J288" s="1221"/>
    </row>
    <row r="289" spans="2:10" ht="14.45" customHeight="1">
      <c r="B289" s="1222"/>
      <c r="C289" s="1232" t="s">
        <v>2382</v>
      </c>
      <c r="D289" s="1233"/>
      <c r="E289" s="1234" t="s">
        <v>2385</v>
      </c>
      <c r="F289" s="1225">
        <v>10</v>
      </c>
      <c r="G289" s="1226" t="s">
        <v>1473</v>
      </c>
      <c r="H289" s="1235"/>
      <c r="I289" s="1228"/>
      <c r="J289" s="1248"/>
    </row>
    <row r="290" spans="2:10" ht="14.45" customHeight="1">
      <c r="B290" s="1213"/>
      <c r="C290" s="1214"/>
      <c r="D290" s="1215"/>
      <c r="E290" s="1216"/>
      <c r="F290" s="1217"/>
      <c r="G290" s="1218"/>
      <c r="H290" s="1219"/>
      <c r="I290" s="1220"/>
      <c r="J290" s="1221"/>
    </row>
    <row r="291" spans="2:10" ht="14.45" customHeight="1">
      <c r="B291" s="1213"/>
      <c r="C291" s="1232" t="s">
        <v>2386</v>
      </c>
      <c r="D291" s="1233"/>
      <c r="E291" s="1234" t="s">
        <v>2387</v>
      </c>
      <c r="F291" s="1225">
        <v>2</v>
      </c>
      <c r="G291" s="730" t="s">
        <v>1632</v>
      </c>
      <c r="H291" s="1219"/>
      <c r="I291" s="1228"/>
      <c r="J291" s="1248"/>
    </row>
    <row r="292" spans="2:10" ht="14.45" customHeight="1">
      <c r="B292" s="1239"/>
      <c r="C292" s="1214"/>
      <c r="D292" s="1215"/>
      <c r="E292" s="1216"/>
      <c r="F292" s="1217"/>
      <c r="G292" s="1218"/>
      <c r="H292" s="1240"/>
      <c r="I292" s="1220"/>
      <c r="J292" s="1249"/>
    </row>
    <row r="293" spans="2:10" ht="14.45" customHeight="1">
      <c r="B293" s="1222"/>
      <c r="C293" s="1232" t="s">
        <v>2388</v>
      </c>
      <c r="D293" s="1233"/>
      <c r="E293" s="1234" t="s">
        <v>2389</v>
      </c>
      <c r="F293" s="1225">
        <v>3</v>
      </c>
      <c r="G293" s="730" t="s">
        <v>1632</v>
      </c>
      <c r="H293" s="1235"/>
      <c r="I293" s="1228"/>
      <c r="J293" s="1248"/>
    </row>
    <row r="294" spans="2:10" ht="14.45" customHeight="1">
      <c r="B294" s="1213"/>
      <c r="C294" s="1214"/>
      <c r="D294" s="1215"/>
      <c r="E294" s="1216"/>
      <c r="F294" s="1217"/>
      <c r="G294" s="1218"/>
      <c r="H294" s="1240"/>
      <c r="I294" s="1220"/>
      <c r="J294" s="1221"/>
    </row>
    <row r="295" spans="2:10" ht="14.45" customHeight="1">
      <c r="B295" s="1213"/>
      <c r="C295" s="1232" t="s">
        <v>2390</v>
      </c>
      <c r="D295" s="1233"/>
      <c r="E295" s="1234" t="s">
        <v>2389</v>
      </c>
      <c r="F295" s="1225">
        <v>1</v>
      </c>
      <c r="G295" s="730" t="s">
        <v>1632</v>
      </c>
      <c r="H295" s="1235"/>
      <c r="I295" s="1228"/>
      <c r="J295" s="1248"/>
    </row>
    <row r="296" spans="2:10" ht="14.45" customHeight="1">
      <c r="B296" s="1239"/>
      <c r="C296" s="1214"/>
      <c r="D296" s="1215"/>
      <c r="E296" s="1216"/>
      <c r="F296" s="1217"/>
      <c r="G296" s="1218"/>
      <c r="H296" s="1240"/>
      <c r="I296" s="1220"/>
      <c r="J296" s="1221"/>
    </row>
    <row r="297" spans="2:10" ht="14.45" customHeight="1">
      <c r="B297" s="1222"/>
      <c r="C297" s="1232" t="s">
        <v>2391</v>
      </c>
      <c r="D297" s="1215"/>
      <c r="E297" s="1234"/>
      <c r="F297" s="1217">
        <v>1</v>
      </c>
      <c r="G297" s="730" t="s">
        <v>1632</v>
      </c>
      <c r="H297" s="1235"/>
      <c r="I297" s="1228"/>
      <c r="J297" s="1248"/>
    </row>
    <row r="298" spans="2:10" ht="14.45" customHeight="1">
      <c r="B298" s="1213"/>
      <c r="C298" s="1242"/>
      <c r="D298" s="1243"/>
      <c r="E298" s="1244"/>
      <c r="F298" s="1245"/>
      <c r="G298" s="1246"/>
      <c r="H298" s="1219"/>
      <c r="I298" s="1220"/>
      <c r="J298" s="1221"/>
    </row>
    <row r="299" spans="2:10" ht="14.45" customHeight="1">
      <c r="B299" s="1213"/>
      <c r="C299" s="1214" t="s">
        <v>2392</v>
      </c>
      <c r="D299" s="1215"/>
      <c r="E299" s="1216" t="s">
        <v>2393</v>
      </c>
      <c r="F299" s="1217">
        <v>30</v>
      </c>
      <c r="G299" s="1218" t="s">
        <v>1473</v>
      </c>
      <c r="H299" s="1235"/>
      <c r="I299" s="1228"/>
      <c r="J299" s="1248"/>
    </row>
    <row r="300" spans="2:10" ht="14.45" customHeight="1">
      <c r="B300" s="1239"/>
      <c r="C300" s="1242"/>
      <c r="D300" s="1243"/>
      <c r="E300" s="1244"/>
      <c r="F300" s="1245"/>
      <c r="G300" s="1246"/>
      <c r="H300" s="1219"/>
      <c r="I300" s="1220"/>
      <c r="J300" s="1221"/>
    </row>
    <row r="301" spans="2:10" ht="14.45" customHeight="1">
      <c r="B301" s="1222"/>
      <c r="C301" s="1214" t="s">
        <v>2392</v>
      </c>
      <c r="D301" s="1215"/>
      <c r="E301" s="1216" t="s">
        <v>2394</v>
      </c>
      <c r="F301" s="1217">
        <v>25</v>
      </c>
      <c r="G301" s="1218" t="s">
        <v>1473</v>
      </c>
      <c r="H301" s="1235"/>
      <c r="I301" s="1228"/>
      <c r="J301" s="1248"/>
    </row>
    <row r="302" spans="2:10" ht="14.45" customHeight="1">
      <c r="B302" s="1239"/>
      <c r="C302" s="1242"/>
      <c r="D302" s="1243"/>
      <c r="E302" s="1244"/>
      <c r="F302" s="1245"/>
      <c r="G302" s="1246"/>
      <c r="H302" s="1219"/>
      <c r="I302" s="1220"/>
      <c r="J302" s="1221"/>
    </row>
    <row r="303" spans="2:10" ht="14.45" customHeight="1">
      <c r="B303" s="1222"/>
      <c r="C303" s="1232" t="s">
        <v>2392</v>
      </c>
      <c r="D303" s="1233"/>
      <c r="E303" s="1232" t="s">
        <v>2395</v>
      </c>
      <c r="F303" s="1225">
        <v>10</v>
      </c>
      <c r="G303" s="1226" t="s">
        <v>1473</v>
      </c>
      <c r="H303" s="1235"/>
      <c r="I303" s="1228"/>
      <c r="J303" s="1248"/>
    </row>
    <row r="304" spans="2:10" ht="14.45" customHeight="1">
      <c r="B304" s="1213"/>
      <c r="C304" s="1214"/>
      <c r="D304" s="1215"/>
      <c r="E304" s="1216"/>
      <c r="F304" s="1217"/>
      <c r="G304" s="1218"/>
      <c r="H304" s="1219"/>
      <c r="I304" s="1220"/>
      <c r="J304" s="1221"/>
    </row>
    <row r="305" spans="2:10" ht="14.45" customHeight="1">
      <c r="B305" s="1213"/>
      <c r="C305" s="1214" t="s">
        <v>2396</v>
      </c>
      <c r="D305" s="1215"/>
      <c r="E305" s="1216" t="s">
        <v>2397</v>
      </c>
      <c r="F305" s="1217">
        <v>30</v>
      </c>
      <c r="G305" s="1218" t="s">
        <v>1473</v>
      </c>
      <c r="H305" s="1219"/>
      <c r="I305" s="1228"/>
      <c r="J305" s="1221"/>
    </row>
    <row r="306" spans="2:10" ht="14.45" customHeight="1">
      <c r="B306" s="1239"/>
      <c r="C306" s="1242"/>
      <c r="D306" s="1243"/>
      <c r="E306" s="1244"/>
      <c r="F306" s="1245"/>
      <c r="G306" s="1246"/>
      <c r="H306" s="1240"/>
      <c r="I306" s="1220"/>
      <c r="J306" s="1249"/>
    </row>
    <row r="307" spans="2:10" ht="14.45" customHeight="1">
      <c r="B307" s="1222"/>
      <c r="C307" s="1232" t="s">
        <v>2396</v>
      </c>
      <c r="D307" s="1233"/>
      <c r="E307" s="1234" t="s">
        <v>2398</v>
      </c>
      <c r="F307" s="1225">
        <v>4</v>
      </c>
      <c r="G307" s="1226" t="s">
        <v>1473</v>
      </c>
      <c r="H307" s="1235"/>
      <c r="I307" s="1228"/>
      <c r="J307" s="1248"/>
    </row>
    <row r="308" spans="2:10" ht="14.45" customHeight="1">
      <c r="B308" s="1213"/>
      <c r="C308" s="1214"/>
      <c r="D308" s="1215"/>
      <c r="E308" s="1216"/>
      <c r="F308" s="1217"/>
      <c r="G308" s="1218"/>
      <c r="H308" s="1219"/>
      <c r="I308" s="1220"/>
      <c r="J308" s="1221"/>
    </row>
    <row r="309" spans="2:10" ht="14.45" customHeight="1">
      <c r="B309" s="1213"/>
      <c r="C309" s="1214" t="s">
        <v>2399</v>
      </c>
      <c r="D309" s="1215"/>
      <c r="E309" s="1216" t="s">
        <v>2400</v>
      </c>
      <c r="F309" s="1217">
        <v>9</v>
      </c>
      <c r="G309" s="1218" t="s">
        <v>1473</v>
      </c>
      <c r="H309" s="1219"/>
      <c r="I309" s="1228"/>
      <c r="J309" s="1221"/>
    </row>
    <row r="310" spans="2:10" ht="14.45" customHeight="1">
      <c r="B310" s="1239"/>
      <c r="C310" s="1242"/>
      <c r="D310" s="1243"/>
      <c r="E310" s="1244"/>
      <c r="F310" s="1245"/>
      <c r="G310" s="1246"/>
      <c r="H310" s="1240"/>
      <c r="I310" s="1220"/>
      <c r="J310" s="1249"/>
    </row>
    <row r="311" spans="2:10" ht="14.45" customHeight="1">
      <c r="B311" s="1222"/>
      <c r="C311" s="1232" t="s">
        <v>2294</v>
      </c>
      <c r="D311" s="1233"/>
      <c r="E311" s="1234"/>
      <c r="F311" s="1225">
        <v>1</v>
      </c>
      <c r="G311" s="1226" t="s">
        <v>0</v>
      </c>
      <c r="H311" s="1235"/>
      <c r="I311" s="1228"/>
      <c r="J311" s="1259"/>
    </row>
    <row r="312" spans="2:10" ht="14.45" customHeight="1">
      <c r="B312" s="1213"/>
      <c r="C312" s="1214"/>
      <c r="D312" s="1215"/>
      <c r="E312" s="1216"/>
      <c r="F312" s="1217"/>
      <c r="G312" s="1218"/>
      <c r="H312" s="1219"/>
      <c r="I312" s="1220"/>
      <c r="J312" s="1221"/>
    </row>
    <row r="313" spans="2:10" ht="14.45" customHeight="1">
      <c r="B313" s="1222"/>
      <c r="C313" s="1232" t="s">
        <v>2401</v>
      </c>
      <c r="D313" s="1233"/>
      <c r="E313" s="1234" t="s">
        <v>2402</v>
      </c>
      <c r="F313" s="1225">
        <v>9</v>
      </c>
      <c r="G313" s="1226" t="s">
        <v>1473</v>
      </c>
      <c r="H313" s="1235"/>
      <c r="I313" s="1228"/>
      <c r="J313" s="1248"/>
    </row>
    <row r="314" spans="2:10" ht="14.45" customHeight="1">
      <c r="B314" s="1213"/>
      <c r="C314" s="1214"/>
      <c r="D314" s="1215"/>
      <c r="E314" s="1216"/>
      <c r="F314" s="1217"/>
      <c r="G314" s="1218"/>
      <c r="H314" s="1219"/>
      <c r="I314" s="1220"/>
      <c r="J314" s="1221"/>
    </row>
    <row r="315" spans="2:10" ht="14.45" customHeight="1" thickBot="1">
      <c r="B315" s="1250"/>
      <c r="C315" s="1251"/>
      <c r="D315" s="1252"/>
      <c r="E315" s="1253"/>
      <c r="F315" s="1254"/>
      <c r="G315" s="1255"/>
      <c r="H315" s="1256"/>
      <c r="I315" s="1257"/>
      <c r="J315" s="1266"/>
    </row>
    <row r="316" spans="2:10" ht="29.1" customHeight="1">
      <c r="B316" s="889" t="s">
        <v>1</v>
      </c>
      <c r="C316" s="1207" t="s">
        <v>2259</v>
      </c>
      <c r="D316" s="891" t="s">
        <v>700</v>
      </c>
      <c r="E316" s="1208" t="s">
        <v>4</v>
      </c>
      <c r="F316" s="1209" t="s">
        <v>2260</v>
      </c>
      <c r="G316" s="1210" t="s">
        <v>685</v>
      </c>
      <c r="H316" s="1211" t="s">
        <v>2261</v>
      </c>
      <c r="I316" s="1211" t="s">
        <v>2262</v>
      </c>
      <c r="J316" s="1212" t="s">
        <v>2263</v>
      </c>
    </row>
    <row r="317" spans="2:10" ht="14.45" customHeight="1">
      <c r="B317" s="1213"/>
      <c r="C317" s="1214"/>
      <c r="D317" s="1215"/>
      <c r="E317" s="1216"/>
      <c r="F317" s="1217"/>
      <c r="G317" s="1218"/>
      <c r="H317" s="1219"/>
      <c r="I317" s="1220"/>
      <c r="J317" s="1221"/>
    </row>
    <row r="318" spans="2:10" ht="14.45" customHeight="1">
      <c r="B318" s="1222"/>
      <c r="C318" s="989"/>
      <c r="D318" s="727"/>
      <c r="E318" s="1224"/>
      <c r="F318" s="1225"/>
      <c r="G318" s="1226"/>
      <c r="H318" s="1227"/>
      <c r="I318" s="1228"/>
      <c r="J318" s="1229"/>
    </row>
    <row r="319" spans="2:10" ht="14.45" customHeight="1">
      <c r="B319" s="1213"/>
      <c r="C319" s="1214"/>
      <c r="D319" s="1215"/>
      <c r="E319" s="1216"/>
      <c r="F319" s="1217"/>
      <c r="G319" s="1218"/>
      <c r="H319" s="1219"/>
      <c r="I319" s="1220"/>
      <c r="J319" s="1221"/>
    </row>
    <row r="320" spans="2:10" ht="14.45" customHeight="1">
      <c r="B320" s="1222"/>
      <c r="C320" s="1232"/>
      <c r="D320" s="1233"/>
      <c r="E320" s="1234"/>
      <c r="F320" s="1225"/>
      <c r="G320" s="1226"/>
      <c r="H320" s="1235"/>
      <c r="I320" s="1228"/>
      <c r="J320" s="1248"/>
    </row>
    <row r="321" spans="2:10" ht="14.45" customHeight="1">
      <c r="B321" s="1213"/>
      <c r="C321" s="1214"/>
      <c r="D321" s="1215"/>
      <c r="E321" s="1216"/>
      <c r="F321" s="1217"/>
      <c r="G321" s="1218"/>
      <c r="H321" s="1219"/>
      <c r="I321" s="1230"/>
      <c r="J321" s="1221"/>
    </row>
    <row r="322" spans="2:10" ht="14.45" customHeight="1">
      <c r="B322" s="1222"/>
      <c r="C322" s="1232"/>
      <c r="D322" s="1233"/>
      <c r="E322" s="1234"/>
      <c r="F322" s="1225"/>
      <c r="G322" s="1226"/>
      <c r="H322" s="1235"/>
      <c r="I322" s="1228"/>
      <c r="J322" s="1248"/>
    </row>
    <row r="323" spans="2:10" ht="14.45" customHeight="1">
      <c r="B323" s="1213"/>
      <c r="C323" s="1214"/>
      <c r="D323" s="1215"/>
      <c r="E323" s="1216"/>
      <c r="F323" s="1217"/>
      <c r="G323" s="1218"/>
      <c r="H323" s="1219"/>
      <c r="I323" s="1220"/>
      <c r="J323" s="1221"/>
    </row>
    <row r="324" spans="2:10" ht="14.45" customHeight="1">
      <c r="B324" s="1222"/>
      <c r="C324" s="1232"/>
      <c r="D324" s="1233"/>
      <c r="E324" s="1234"/>
      <c r="F324" s="1225"/>
      <c r="G324" s="1226"/>
      <c r="H324" s="1235"/>
      <c r="I324" s="1228"/>
      <c r="J324" s="1248"/>
    </row>
    <row r="325" spans="2:10" ht="14.45" customHeight="1">
      <c r="B325" s="1213"/>
      <c r="C325" s="1214"/>
      <c r="D325" s="1215"/>
      <c r="E325" s="1216"/>
      <c r="F325" s="1217"/>
      <c r="G325" s="1218"/>
      <c r="H325" s="1219"/>
      <c r="I325" s="1220"/>
      <c r="J325" s="1221"/>
    </row>
    <row r="326" spans="2:10" ht="14.45" customHeight="1">
      <c r="B326" s="1213"/>
      <c r="C326" s="1232"/>
      <c r="D326" s="1233"/>
      <c r="E326" s="1234"/>
      <c r="F326" s="1225"/>
      <c r="G326" s="730"/>
      <c r="H326" s="1219"/>
      <c r="I326" s="1228"/>
      <c r="J326" s="1248"/>
    </row>
    <row r="327" spans="2:10" ht="14.45" customHeight="1">
      <c r="B327" s="1239"/>
      <c r="C327" s="1214"/>
      <c r="D327" s="1215"/>
      <c r="E327" s="1216"/>
      <c r="F327" s="1217"/>
      <c r="G327" s="1218"/>
      <c r="H327" s="1240"/>
      <c r="I327" s="1220"/>
      <c r="J327" s="1249"/>
    </row>
    <row r="328" spans="2:10" ht="14.45" customHeight="1">
      <c r="B328" s="1222"/>
      <c r="C328" s="1232"/>
      <c r="D328" s="1233"/>
      <c r="E328" s="1234"/>
      <c r="F328" s="1225"/>
      <c r="G328" s="730"/>
      <c r="H328" s="1235"/>
      <c r="I328" s="1228"/>
      <c r="J328" s="1248"/>
    </row>
    <row r="329" spans="2:10" ht="14.45" customHeight="1">
      <c r="B329" s="1213"/>
      <c r="C329" s="1214"/>
      <c r="D329" s="1215"/>
      <c r="E329" s="1216"/>
      <c r="F329" s="1217"/>
      <c r="G329" s="1218"/>
      <c r="H329" s="1240"/>
      <c r="I329" s="1220"/>
      <c r="J329" s="1221"/>
    </row>
    <row r="330" spans="2:10" ht="14.45" customHeight="1">
      <c r="B330" s="1213"/>
      <c r="C330" s="1232"/>
      <c r="D330" s="1233"/>
      <c r="E330" s="1234"/>
      <c r="F330" s="1225"/>
      <c r="G330" s="730"/>
      <c r="H330" s="1235"/>
      <c r="I330" s="1228"/>
      <c r="J330" s="1248"/>
    </row>
    <row r="331" spans="2:10" ht="14.45" customHeight="1">
      <c r="B331" s="1239"/>
      <c r="C331" s="1214"/>
      <c r="D331" s="1215"/>
      <c r="E331" s="1216"/>
      <c r="F331" s="1217"/>
      <c r="G331" s="1218"/>
      <c r="H331" s="1240"/>
      <c r="I331" s="1220"/>
      <c r="J331" s="1221"/>
    </row>
    <row r="332" spans="2:10" ht="14.45" customHeight="1">
      <c r="B332" s="1222"/>
      <c r="C332" s="1232"/>
      <c r="D332" s="1215"/>
      <c r="E332" s="1234"/>
      <c r="F332" s="1217"/>
      <c r="G332" s="730"/>
      <c r="H332" s="1235"/>
      <c r="I332" s="1228"/>
      <c r="J332" s="1248"/>
    </row>
    <row r="333" spans="2:10" ht="14.45" customHeight="1">
      <c r="B333" s="1213"/>
      <c r="C333" s="1242"/>
      <c r="D333" s="1243"/>
      <c r="E333" s="1244"/>
      <c r="F333" s="1245"/>
      <c r="G333" s="1246"/>
      <c r="H333" s="1219"/>
      <c r="I333" s="1220"/>
      <c r="J333" s="1221"/>
    </row>
    <row r="334" spans="2:10" ht="14.45" customHeight="1">
      <c r="B334" s="1213"/>
      <c r="C334" s="1214"/>
      <c r="D334" s="1215"/>
      <c r="E334" s="1216"/>
      <c r="F334" s="1217"/>
      <c r="G334" s="1218"/>
      <c r="H334" s="1235"/>
      <c r="I334" s="1228"/>
      <c r="J334" s="1248"/>
    </row>
    <row r="335" spans="2:10" ht="14.45" customHeight="1">
      <c r="B335" s="1239"/>
      <c r="C335" s="1242"/>
      <c r="D335" s="1243"/>
      <c r="E335" s="1244"/>
      <c r="F335" s="1245"/>
      <c r="G335" s="1246"/>
      <c r="H335" s="1219"/>
      <c r="I335" s="1220"/>
      <c r="J335" s="1221"/>
    </row>
    <row r="336" spans="2:10" ht="14.45" customHeight="1">
      <c r="B336" s="1222"/>
      <c r="C336" s="1214"/>
      <c r="D336" s="1215"/>
      <c r="E336" s="1216"/>
      <c r="F336" s="1217"/>
      <c r="G336" s="1218"/>
      <c r="H336" s="1235"/>
      <c r="I336" s="1228"/>
      <c r="J336" s="1248"/>
    </row>
    <row r="337" spans="2:10" ht="14.45" customHeight="1">
      <c r="B337" s="1239"/>
      <c r="C337" s="1242"/>
      <c r="D337" s="1243"/>
      <c r="E337" s="1244"/>
      <c r="F337" s="1245"/>
      <c r="G337" s="1246"/>
      <c r="H337" s="1219"/>
      <c r="I337" s="1220"/>
      <c r="J337" s="1221"/>
    </row>
    <row r="338" spans="2:10" ht="14.45" customHeight="1">
      <c r="B338" s="1222"/>
      <c r="C338" s="1232"/>
      <c r="D338" s="1233"/>
      <c r="E338" s="1232"/>
      <c r="F338" s="1225"/>
      <c r="G338" s="1226"/>
      <c r="H338" s="1235"/>
      <c r="I338" s="1228"/>
      <c r="J338" s="1248"/>
    </row>
    <row r="339" spans="2:10" ht="14.45" customHeight="1">
      <c r="B339" s="1213"/>
      <c r="C339" s="1214"/>
      <c r="D339" s="1215"/>
      <c r="E339" s="1216"/>
      <c r="F339" s="1217"/>
      <c r="G339" s="1218"/>
      <c r="H339" s="1219"/>
      <c r="I339" s="1220"/>
      <c r="J339" s="1221"/>
    </row>
    <row r="340" spans="2:10" ht="14.45" customHeight="1">
      <c r="B340" s="1213"/>
      <c r="C340" s="1214"/>
      <c r="D340" s="1215"/>
      <c r="E340" s="1216"/>
      <c r="F340" s="1217"/>
      <c r="G340" s="1218"/>
      <c r="H340" s="1219"/>
      <c r="I340" s="1228"/>
      <c r="J340" s="1221"/>
    </row>
    <row r="341" spans="2:10" ht="14.45" customHeight="1">
      <c r="B341" s="1239"/>
      <c r="C341" s="1242"/>
      <c r="D341" s="1243"/>
      <c r="E341" s="1244"/>
      <c r="F341" s="1245"/>
      <c r="G341" s="1246"/>
      <c r="H341" s="1240"/>
      <c r="I341" s="1247"/>
      <c r="J341" s="1249"/>
    </row>
    <row r="342" spans="2:10" ht="14.45" customHeight="1">
      <c r="B342" s="1222"/>
      <c r="C342" s="1232"/>
      <c r="D342" s="1233"/>
      <c r="E342" s="1234"/>
      <c r="F342" s="1225"/>
      <c r="G342" s="1226"/>
      <c r="H342" s="1235"/>
      <c r="I342" s="1228"/>
      <c r="J342" s="1248"/>
    </row>
    <row r="343" spans="2:10" ht="14.45" customHeight="1">
      <c r="B343" s="1213"/>
      <c r="C343" s="1214"/>
      <c r="D343" s="1215"/>
      <c r="E343" s="1216"/>
      <c r="F343" s="1217"/>
      <c r="G343" s="1218"/>
      <c r="H343" s="1219"/>
      <c r="I343" s="1220"/>
      <c r="J343" s="1221"/>
    </row>
    <row r="344" spans="2:10" ht="14.45" customHeight="1">
      <c r="B344" s="1213"/>
      <c r="C344" s="1214"/>
      <c r="D344" s="1215"/>
      <c r="E344" s="1216"/>
      <c r="F344" s="1217"/>
      <c r="G344" s="1218"/>
      <c r="H344" s="1219"/>
      <c r="I344" s="1228"/>
      <c r="J344" s="1221"/>
    </row>
    <row r="345" spans="2:10" ht="14.45" customHeight="1">
      <c r="B345" s="1239"/>
      <c r="C345" s="1242"/>
      <c r="D345" s="1243"/>
      <c r="E345" s="1244"/>
      <c r="F345" s="1245"/>
      <c r="G345" s="1246"/>
      <c r="H345" s="1240"/>
      <c r="I345" s="1247"/>
      <c r="J345" s="1249"/>
    </row>
    <row r="346" spans="2:10" ht="14.45" customHeight="1">
      <c r="B346" s="1222"/>
      <c r="C346" s="1232"/>
      <c r="D346" s="1233"/>
      <c r="E346" s="1234"/>
      <c r="F346" s="1225"/>
      <c r="G346" s="1226"/>
      <c r="H346" s="1235"/>
      <c r="I346" s="1228"/>
      <c r="J346" s="1248"/>
    </row>
    <row r="347" spans="2:10" ht="14.45" customHeight="1">
      <c r="B347" s="1213"/>
      <c r="C347" s="1214"/>
      <c r="D347" s="1215"/>
      <c r="E347" s="1216"/>
      <c r="F347" s="1217"/>
      <c r="G347" s="1218"/>
      <c r="H347" s="1219"/>
      <c r="I347" s="1220"/>
      <c r="J347" s="1221"/>
    </row>
    <row r="348" spans="2:10" ht="14.45" customHeight="1">
      <c r="B348" s="1222"/>
      <c r="C348" s="1232" t="s">
        <v>2403</v>
      </c>
      <c r="D348" s="1233"/>
      <c r="E348" s="1234"/>
      <c r="F348" s="1225"/>
      <c r="G348" s="1226"/>
      <c r="H348" s="1235"/>
      <c r="I348" s="1228"/>
      <c r="J348" s="1248"/>
    </row>
    <row r="349" spans="2:10" ht="14.45" customHeight="1">
      <c r="B349" s="1213"/>
      <c r="C349" s="1214"/>
      <c r="D349" s="1215"/>
      <c r="E349" s="1216"/>
      <c r="F349" s="1217"/>
      <c r="G349" s="1218"/>
      <c r="H349" s="1219"/>
      <c r="I349" s="1220"/>
      <c r="J349" s="1221"/>
    </row>
    <row r="350" spans="2:10" ht="14.45" customHeight="1" thickBot="1">
      <c r="B350" s="1250"/>
      <c r="C350" s="1251" t="s">
        <v>2404</v>
      </c>
      <c r="D350" s="1252"/>
      <c r="E350" s="1253"/>
      <c r="F350" s="1254"/>
      <c r="G350" s="1255"/>
      <c r="H350" s="1256"/>
      <c r="I350" s="1257"/>
      <c r="J350" s="1266"/>
    </row>
    <row r="351" spans="2:10" ht="29.1" customHeight="1">
      <c r="B351" s="889" t="s">
        <v>1</v>
      </c>
      <c r="C351" s="1207" t="s">
        <v>2259</v>
      </c>
      <c r="D351" s="891" t="s">
        <v>700</v>
      </c>
      <c r="E351" s="1208" t="s">
        <v>4</v>
      </c>
      <c r="F351" s="1209" t="s">
        <v>2260</v>
      </c>
      <c r="G351" s="1210" t="s">
        <v>685</v>
      </c>
      <c r="H351" s="1211" t="s">
        <v>2261</v>
      </c>
      <c r="I351" s="1211" t="s">
        <v>2262</v>
      </c>
      <c r="J351" s="1212" t="s">
        <v>2263</v>
      </c>
    </row>
    <row r="352" spans="2:10" ht="14.45" customHeight="1">
      <c r="B352" s="1213"/>
      <c r="C352" s="1214"/>
      <c r="D352" s="1215"/>
      <c r="E352" s="1216"/>
      <c r="F352" s="1217"/>
      <c r="G352" s="1218"/>
      <c r="H352" s="1219"/>
      <c r="I352" s="1220"/>
      <c r="J352" s="1221"/>
    </row>
    <row r="353" spans="2:10" ht="14.45" customHeight="1">
      <c r="B353" s="1222"/>
      <c r="C353" s="989" t="s">
        <v>2405</v>
      </c>
      <c r="D353" s="727"/>
      <c r="E353" s="1224"/>
      <c r="F353" s="1225"/>
      <c r="G353" s="1226"/>
      <c r="H353" s="1227"/>
      <c r="I353" s="1228"/>
      <c r="J353" s="1229"/>
    </row>
    <row r="354" spans="2:10" ht="14.45" customHeight="1">
      <c r="B354" s="1213"/>
      <c r="C354" s="1214"/>
      <c r="D354" s="1215"/>
      <c r="E354" s="1216"/>
      <c r="F354" s="1217"/>
      <c r="G354" s="1218"/>
      <c r="H354" s="1219"/>
      <c r="I354" s="1220"/>
      <c r="J354" s="1221"/>
    </row>
    <row r="355" spans="2:10" ht="14.45" customHeight="1">
      <c r="B355" s="1222"/>
      <c r="C355" s="1232" t="s">
        <v>2406</v>
      </c>
      <c r="D355" s="1233"/>
      <c r="E355" s="1234"/>
      <c r="F355" s="1225"/>
      <c r="G355" s="1226"/>
      <c r="H355" s="1235"/>
      <c r="I355" s="1228"/>
      <c r="J355" s="1248"/>
    </row>
    <row r="356" spans="2:10" ht="14.45" customHeight="1">
      <c r="B356" s="1213"/>
      <c r="C356" s="1214"/>
      <c r="D356" s="1215"/>
      <c r="E356" s="1216"/>
      <c r="F356" s="1217"/>
      <c r="G356" s="1218"/>
      <c r="H356" s="1219"/>
      <c r="I356" s="1220"/>
      <c r="J356" s="1221"/>
    </row>
    <row r="357" spans="2:10" ht="14.45" customHeight="1">
      <c r="B357" s="1222"/>
      <c r="C357" s="1232" t="s">
        <v>2407</v>
      </c>
      <c r="D357" s="1233"/>
      <c r="E357" s="1234" t="s">
        <v>2279</v>
      </c>
      <c r="F357" s="1225">
        <v>1</v>
      </c>
      <c r="G357" s="1226" t="s">
        <v>2300</v>
      </c>
      <c r="H357" s="1235"/>
      <c r="I357" s="1228"/>
      <c r="J357" s="1248"/>
    </row>
    <row r="358" spans="2:10" ht="14.45" customHeight="1">
      <c r="B358" s="1213"/>
      <c r="C358" s="1214"/>
      <c r="D358" s="1215"/>
      <c r="E358" s="1216"/>
      <c r="F358" s="1217"/>
      <c r="G358" s="1218"/>
      <c r="H358" s="1219"/>
      <c r="I358" s="1220"/>
      <c r="J358" s="1221"/>
    </row>
    <row r="359" spans="2:10" ht="14.45" customHeight="1">
      <c r="B359" s="1222"/>
      <c r="C359" s="1232" t="s">
        <v>2281</v>
      </c>
      <c r="D359" s="1233"/>
      <c r="E359" s="1234"/>
      <c r="F359" s="1225">
        <v>1</v>
      </c>
      <c r="G359" s="1226" t="s">
        <v>0</v>
      </c>
      <c r="H359" s="1235"/>
      <c r="I359" s="1228"/>
      <c r="J359" s="1248"/>
    </row>
    <row r="360" spans="2:10" ht="14.45" customHeight="1">
      <c r="B360" s="1213"/>
      <c r="C360" s="1214"/>
      <c r="D360" s="1215"/>
      <c r="E360" s="1216"/>
      <c r="F360" s="1217"/>
      <c r="G360" s="1218"/>
      <c r="H360" s="1219"/>
      <c r="I360" s="1220"/>
      <c r="J360" s="1221"/>
    </row>
    <row r="361" spans="2:10" ht="14.45" customHeight="1">
      <c r="B361" s="1213"/>
      <c r="C361" s="1232" t="s">
        <v>2408</v>
      </c>
      <c r="D361" s="1233"/>
      <c r="E361" s="1234" t="s">
        <v>2409</v>
      </c>
      <c r="F361" s="1225">
        <v>2</v>
      </c>
      <c r="G361" s="730" t="s">
        <v>1632</v>
      </c>
      <c r="H361" s="1219"/>
      <c r="I361" s="1228"/>
      <c r="J361" s="1248"/>
    </row>
    <row r="362" spans="2:10" ht="14.45" customHeight="1">
      <c r="B362" s="1239"/>
      <c r="C362" s="1214"/>
      <c r="D362" s="1215"/>
      <c r="E362" s="1216"/>
      <c r="F362" s="1217"/>
      <c r="G362" s="1218"/>
      <c r="H362" s="1240"/>
      <c r="I362" s="1220"/>
      <c r="J362" s="1249"/>
    </row>
    <row r="363" spans="2:10" ht="14.45" customHeight="1">
      <c r="B363" s="1222"/>
      <c r="C363" s="1232" t="s">
        <v>2408</v>
      </c>
      <c r="D363" s="1233"/>
      <c r="E363" s="1234" t="s">
        <v>2410</v>
      </c>
      <c r="F363" s="1225">
        <v>1</v>
      </c>
      <c r="G363" s="730" t="s">
        <v>1632</v>
      </c>
      <c r="H363" s="1235"/>
      <c r="I363" s="1228"/>
      <c r="J363" s="1248"/>
    </row>
    <row r="364" spans="2:10" ht="14.45" customHeight="1">
      <c r="B364" s="1213"/>
      <c r="C364" s="1214"/>
      <c r="D364" s="1215"/>
      <c r="E364" s="1216"/>
      <c r="F364" s="1217"/>
      <c r="G364" s="1218"/>
      <c r="H364" s="1240"/>
      <c r="I364" s="1220"/>
      <c r="J364" s="1221"/>
    </row>
    <row r="365" spans="2:10" ht="14.45" customHeight="1">
      <c r="B365" s="1213"/>
      <c r="C365" s="1232" t="s">
        <v>2386</v>
      </c>
      <c r="D365" s="1233"/>
      <c r="E365" s="1234" t="s">
        <v>2411</v>
      </c>
      <c r="F365" s="1225">
        <v>2</v>
      </c>
      <c r="G365" s="730" t="s">
        <v>1632</v>
      </c>
      <c r="H365" s="1235"/>
      <c r="I365" s="1228"/>
      <c r="J365" s="1248"/>
    </row>
    <row r="366" spans="2:10" ht="14.45" customHeight="1">
      <c r="B366" s="1239"/>
      <c r="C366" s="1214"/>
      <c r="D366" s="1215"/>
      <c r="E366" s="1216"/>
      <c r="F366" s="1217"/>
      <c r="G366" s="1218"/>
      <c r="H366" s="1240"/>
      <c r="I366" s="1220"/>
      <c r="J366" s="1221"/>
    </row>
    <row r="367" spans="2:10" ht="14.45" customHeight="1">
      <c r="B367" s="1222"/>
      <c r="C367" s="1232" t="s">
        <v>2412</v>
      </c>
      <c r="D367" s="1215"/>
      <c r="E367" s="1234" t="s">
        <v>2413</v>
      </c>
      <c r="F367" s="1217">
        <v>1</v>
      </c>
      <c r="G367" s="730" t="s">
        <v>1632</v>
      </c>
      <c r="H367" s="1235"/>
      <c r="I367" s="1228"/>
      <c r="J367" s="1248" t="s">
        <v>2872</v>
      </c>
    </row>
    <row r="368" spans="2:10" ht="14.45" customHeight="1">
      <c r="B368" s="1213"/>
      <c r="C368" s="1242"/>
      <c r="D368" s="1243"/>
      <c r="E368" s="1244"/>
      <c r="F368" s="1245"/>
      <c r="G368" s="1246"/>
      <c r="H368" s="1219"/>
      <c r="I368" s="1220"/>
      <c r="J368" s="1221"/>
    </row>
    <row r="369" spans="2:10" ht="14.45" customHeight="1">
      <c r="B369" s="1213"/>
      <c r="C369" s="1214" t="s">
        <v>2382</v>
      </c>
      <c r="D369" s="1215"/>
      <c r="E369" s="1216" t="s">
        <v>2414</v>
      </c>
      <c r="F369" s="1217">
        <v>1</v>
      </c>
      <c r="G369" s="1218" t="s">
        <v>1473</v>
      </c>
      <c r="H369" s="1235"/>
      <c r="I369" s="1228"/>
      <c r="J369" s="1248"/>
    </row>
    <row r="370" spans="2:10" ht="14.45" customHeight="1">
      <c r="B370" s="1239"/>
      <c r="C370" s="1242"/>
      <c r="D370" s="1243"/>
      <c r="E370" s="1244"/>
      <c r="F370" s="1245"/>
      <c r="G370" s="1246"/>
      <c r="H370" s="1219"/>
      <c r="I370" s="1220"/>
      <c r="J370" s="1221"/>
    </row>
    <row r="371" spans="2:10" ht="14.45" customHeight="1">
      <c r="B371" s="1222"/>
      <c r="C371" s="1214" t="s">
        <v>2382</v>
      </c>
      <c r="D371" s="1215"/>
      <c r="E371" s="1216" t="s">
        <v>2415</v>
      </c>
      <c r="F371" s="1217">
        <v>20</v>
      </c>
      <c r="G371" s="1218" t="s">
        <v>1473</v>
      </c>
      <c r="H371" s="1235"/>
      <c r="I371" s="1228"/>
      <c r="J371" s="1248"/>
    </row>
    <row r="372" spans="2:10" ht="14.45" customHeight="1">
      <c r="B372" s="1239"/>
      <c r="C372" s="1242"/>
      <c r="D372" s="1243"/>
      <c r="E372" s="1244"/>
      <c r="F372" s="1245"/>
      <c r="G372" s="1246"/>
      <c r="H372" s="1219"/>
      <c r="I372" s="1220"/>
      <c r="J372" s="1221"/>
    </row>
    <row r="373" spans="2:10" ht="14.45" customHeight="1">
      <c r="B373" s="1222"/>
      <c r="C373" s="1232" t="s">
        <v>2382</v>
      </c>
      <c r="D373" s="1233"/>
      <c r="E373" s="1232" t="s">
        <v>2416</v>
      </c>
      <c r="F373" s="1225">
        <v>25</v>
      </c>
      <c r="G373" s="1226" t="s">
        <v>1473</v>
      </c>
      <c r="H373" s="1235"/>
      <c r="I373" s="1228"/>
      <c r="J373" s="1248"/>
    </row>
    <row r="374" spans="2:10" ht="14.45" customHeight="1">
      <c r="B374" s="1213"/>
      <c r="C374" s="1214"/>
      <c r="D374" s="1215"/>
      <c r="E374" s="1216"/>
      <c r="F374" s="1217"/>
      <c r="G374" s="1218"/>
      <c r="H374" s="1219"/>
      <c r="I374" s="1220"/>
      <c r="J374" s="1221"/>
    </row>
    <row r="375" spans="2:10" ht="14.45" customHeight="1">
      <c r="B375" s="1213"/>
      <c r="C375" s="1214" t="s">
        <v>2382</v>
      </c>
      <c r="D375" s="1215"/>
      <c r="E375" s="1216" t="s">
        <v>2417</v>
      </c>
      <c r="F375" s="1217">
        <v>2</v>
      </c>
      <c r="G375" s="1218" t="s">
        <v>1473</v>
      </c>
      <c r="H375" s="1219"/>
      <c r="I375" s="1228"/>
      <c r="J375" s="1221"/>
    </row>
    <row r="376" spans="2:10" ht="14.45" customHeight="1">
      <c r="B376" s="1239"/>
      <c r="C376" s="1242"/>
      <c r="D376" s="1243"/>
      <c r="E376" s="1244"/>
      <c r="F376" s="1245"/>
      <c r="G376" s="1246"/>
      <c r="H376" s="1240"/>
      <c r="I376" s="1220"/>
      <c r="J376" s="1249"/>
    </row>
    <row r="377" spans="2:10" ht="14.45" customHeight="1">
      <c r="B377" s="1222"/>
      <c r="C377" s="1232" t="s">
        <v>2353</v>
      </c>
      <c r="D377" s="1233"/>
      <c r="E377" s="1234" t="s">
        <v>2418</v>
      </c>
      <c r="F377" s="1225">
        <v>21</v>
      </c>
      <c r="G377" s="1226" t="s">
        <v>1473</v>
      </c>
      <c r="H377" s="1235"/>
      <c r="I377" s="1228"/>
      <c r="J377" s="1248"/>
    </row>
    <row r="378" spans="2:10" ht="14.45" customHeight="1">
      <c r="B378" s="1213"/>
      <c r="C378" s="1214"/>
      <c r="D378" s="1215"/>
      <c r="E378" s="1216"/>
      <c r="F378" s="1217"/>
      <c r="G378" s="1218"/>
      <c r="H378" s="1219"/>
      <c r="I378" s="1220"/>
      <c r="J378" s="1221"/>
    </row>
    <row r="379" spans="2:10" ht="14.45" customHeight="1">
      <c r="B379" s="1213"/>
      <c r="C379" s="1214" t="s">
        <v>2419</v>
      </c>
      <c r="D379" s="1215"/>
      <c r="E379" s="1216" t="s">
        <v>2420</v>
      </c>
      <c r="F379" s="1217">
        <v>1</v>
      </c>
      <c r="G379" s="1218" t="s">
        <v>1473</v>
      </c>
      <c r="H379" s="1219"/>
      <c r="I379" s="1228"/>
      <c r="J379" s="1221"/>
    </row>
    <row r="380" spans="2:10" ht="14.45" customHeight="1">
      <c r="B380" s="1239"/>
      <c r="C380" s="1242"/>
      <c r="D380" s="1243"/>
      <c r="E380" s="1244"/>
      <c r="F380" s="1245"/>
      <c r="G380" s="1246"/>
      <c r="H380" s="1240"/>
      <c r="I380" s="1220"/>
      <c r="J380" s="1249"/>
    </row>
    <row r="381" spans="2:10" ht="14.45" customHeight="1">
      <c r="B381" s="1222"/>
      <c r="C381" s="1232" t="s">
        <v>2419</v>
      </c>
      <c r="D381" s="1233"/>
      <c r="E381" s="1234" t="s">
        <v>2421</v>
      </c>
      <c r="F381" s="1225">
        <v>1</v>
      </c>
      <c r="G381" s="1226" t="s">
        <v>1473</v>
      </c>
      <c r="H381" s="1235"/>
      <c r="I381" s="1228"/>
      <c r="J381" s="1248"/>
    </row>
    <row r="382" spans="2:10" ht="14.45" customHeight="1">
      <c r="B382" s="1213"/>
      <c r="C382" s="1214"/>
      <c r="D382" s="1215"/>
      <c r="E382" s="1216"/>
      <c r="F382" s="1217"/>
      <c r="G382" s="1218"/>
      <c r="H382" s="1219"/>
      <c r="I382" s="1220"/>
      <c r="J382" s="1221"/>
    </row>
    <row r="383" spans="2:10" ht="14.45" customHeight="1">
      <c r="B383" s="1222"/>
      <c r="C383" s="1232" t="s">
        <v>2419</v>
      </c>
      <c r="D383" s="1233"/>
      <c r="E383" s="1234" t="s">
        <v>2422</v>
      </c>
      <c r="F383" s="1225">
        <v>20</v>
      </c>
      <c r="G383" s="1226" t="s">
        <v>1473</v>
      </c>
      <c r="H383" s="1235"/>
      <c r="I383" s="1228"/>
      <c r="J383" s="1248"/>
    </row>
    <row r="384" spans="2:10" ht="14.45" customHeight="1">
      <c r="B384" s="1213"/>
      <c r="C384" s="1214"/>
      <c r="D384" s="1215"/>
      <c r="E384" s="1216"/>
      <c r="F384" s="1217"/>
      <c r="G384" s="1218"/>
      <c r="H384" s="1219"/>
      <c r="I384" s="1220"/>
      <c r="J384" s="1221"/>
    </row>
    <row r="385" spans="2:10" ht="14.45" customHeight="1" thickBot="1">
      <c r="B385" s="1250"/>
      <c r="C385" s="1251" t="s">
        <v>2392</v>
      </c>
      <c r="D385" s="1252"/>
      <c r="E385" s="1253" t="s">
        <v>2423</v>
      </c>
      <c r="F385" s="1254">
        <v>25</v>
      </c>
      <c r="G385" s="1255" t="s">
        <v>1473</v>
      </c>
      <c r="H385" s="1256"/>
      <c r="I385" s="1257"/>
      <c r="J385" s="1266"/>
    </row>
    <row r="386" spans="2:10" ht="29.1" customHeight="1">
      <c r="B386" s="889" t="s">
        <v>1</v>
      </c>
      <c r="C386" s="1207" t="s">
        <v>2259</v>
      </c>
      <c r="D386" s="891" t="s">
        <v>700</v>
      </c>
      <c r="E386" s="1208" t="s">
        <v>4</v>
      </c>
      <c r="F386" s="1209" t="s">
        <v>2260</v>
      </c>
      <c r="G386" s="1210" t="s">
        <v>685</v>
      </c>
      <c r="H386" s="1211" t="s">
        <v>2261</v>
      </c>
      <c r="I386" s="1211" t="s">
        <v>2262</v>
      </c>
      <c r="J386" s="1212" t="s">
        <v>2263</v>
      </c>
    </row>
    <row r="387" spans="2:10" ht="14.45" customHeight="1">
      <c r="B387" s="1213"/>
      <c r="C387" s="1214"/>
      <c r="D387" s="1215"/>
      <c r="E387" s="1216"/>
      <c r="F387" s="1217"/>
      <c r="G387" s="1218"/>
      <c r="H387" s="1219"/>
      <c r="I387" s="1220"/>
      <c r="J387" s="1221"/>
    </row>
    <row r="388" spans="2:10" ht="14.45" customHeight="1">
      <c r="B388" s="1222"/>
      <c r="C388" s="989" t="s">
        <v>2388</v>
      </c>
      <c r="D388" s="727"/>
      <c r="E388" s="1224" t="s">
        <v>2424</v>
      </c>
      <c r="F388" s="1225">
        <v>5</v>
      </c>
      <c r="G388" s="1226" t="s">
        <v>1632</v>
      </c>
      <c r="H388" s="1227"/>
      <c r="I388" s="1228"/>
      <c r="J388" s="1229"/>
    </row>
    <row r="389" spans="2:10" ht="14.45" customHeight="1">
      <c r="B389" s="1213"/>
      <c r="C389" s="1214"/>
      <c r="D389" s="1215"/>
      <c r="E389" s="1216"/>
      <c r="F389" s="1217"/>
      <c r="G389" s="1218"/>
      <c r="H389" s="1219"/>
      <c r="I389" s="1220"/>
      <c r="J389" s="1221"/>
    </row>
    <row r="390" spans="2:10" ht="14.45" customHeight="1">
      <c r="B390" s="1222"/>
      <c r="C390" s="1232" t="s">
        <v>2362</v>
      </c>
      <c r="D390" s="1233"/>
      <c r="E390" s="1234" t="s">
        <v>2363</v>
      </c>
      <c r="F390" s="1225">
        <v>1</v>
      </c>
      <c r="G390" s="1226" t="s">
        <v>2364</v>
      </c>
      <c r="H390" s="1235"/>
      <c r="I390" s="1228"/>
      <c r="J390" s="1248" t="s">
        <v>2872</v>
      </c>
    </row>
    <row r="391" spans="2:10" ht="14.45" customHeight="1">
      <c r="B391" s="1213"/>
      <c r="C391" s="1214"/>
      <c r="D391" s="1215"/>
      <c r="E391" s="1216"/>
      <c r="F391" s="1217"/>
      <c r="G391" s="1218"/>
      <c r="H391" s="1219"/>
      <c r="I391" s="1220"/>
      <c r="J391" s="1221"/>
    </row>
    <row r="392" spans="2:10" ht="14.45" customHeight="1">
      <c r="B392" s="1222"/>
      <c r="C392" s="1232" t="s">
        <v>2425</v>
      </c>
      <c r="D392" s="1233"/>
      <c r="E392" s="1234" t="s">
        <v>2426</v>
      </c>
      <c r="F392" s="1225">
        <v>5</v>
      </c>
      <c r="G392" s="1226" t="s">
        <v>2364</v>
      </c>
      <c r="H392" s="1235"/>
      <c r="I392" s="1228"/>
      <c r="J392" s="1248" t="s">
        <v>2872</v>
      </c>
    </row>
    <row r="393" spans="2:10" ht="14.45" customHeight="1">
      <c r="B393" s="1213"/>
      <c r="C393" s="1214"/>
      <c r="D393" s="1215"/>
      <c r="E393" s="1216"/>
      <c r="F393" s="1217"/>
      <c r="G393" s="1218"/>
      <c r="H393" s="1219"/>
      <c r="I393" s="1220"/>
      <c r="J393" s="1221"/>
    </row>
    <row r="394" spans="2:10" ht="14.45" customHeight="1">
      <c r="B394" s="1222"/>
      <c r="C394" s="1232" t="s">
        <v>1764</v>
      </c>
      <c r="D394" s="1233"/>
      <c r="E394" s="1234"/>
      <c r="F394" s="1225">
        <v>1</v>
      </c>
      <c r="G394" s="1226" t="s">
        <v>0</v>
      </c>
      <c r="H394" s="1235"/>
      <c r="I394" s="1228"/>
      <c r="J394" s="1248"/>
    </row>
    <row r="395" spans="2:10" ht="14.45" customHeight="1">
      <c r="B395" s="1213"/>
      <c r="C395" s="1214"/>
      <c r="D395" s="1215"/>
      <c r="E395" s="1216"/>
      <c r="F395" s="1217"/>
      <c r="G395" s="1218"/>
      <c r="H395" s="1219"/>
      <c r="I395" s="1220"/>
      <c r="J395" s="1221"/>
    </row>
    <row r="396" spans="2:10" ht="14.45" customHeight="1">
      <c r="B396" s="1213"/>
      <c r="C396" s="1232" t="s">
        <v>2375</v>
      </c>
      <c r="D396" s="1233"/>
      <c r="E396" s="1234" t="s">
        <v>2376</v>
      </c>
      <c r="F396" s="1225">
        <v>21</v>
      </c>
      <c r="G396" s="730" t="s">
        <v>1473</v>
      </c>
      <c r="H396" s="1219"/>
      <c r="I396" s="1228"/>
      <c r="J396" s="1248"/>
    </row>
    <row r="397" spans="2:10" ht="14.45" customHeight="1">
      <c r="B397" s="1239"/>
      <c r="C397" s="1214"/>
      <c r="D397" s="1215"/>
      <c r="E397" s="1216"/>
      <c r="F397" s="1217"/>
      <c r="G397" s="1218"/>
      <c r="H397" s="1240"/>
      <c r="I397" s="1220"/>
      <c r="J397" s="1249"/>
    </row>
    <row r="398" spans="2:10" ht="14.45" customHeight="1">
      <c r="B398" s="1222"/>
      <c r="C398" s="1232" t="s">
        <v>2369</v>
      </c>
      <c r="D398" s="1233"/>
      <c r="E398" s="1234" t="s">
        <v>2371</v>
      </c>
      <c r="F398" s="1225">
        <v>4</v>
      </c>
      <c r="G398" s="730" t="s">
        <v>1632</v>
      </c>
      <c r="H398" s="1235"/>
      <c r="I398" s="1228"/>
      <c r="J398" s="1248"/>
    </row>
    <row r="399" spans="2:10" ht="14.45" customHeight="1">
      <c r="B399" s="1213"/>
      <c r="C399" s="1214"/>
      <c r="D399" s="1215"/>
      <c r="E399" s="1216"/>
      <c r="F399" s="1217"/>
      <c r="G399" s="1218"/>
      <c r="H399" s="1240"/>
      <c r="I399" s="1220"/>
      <c r="J399" s="1221"/>
    </row>
    <row r="400" spans="2:10" ht="14.45" customHeight="1">
      <c r="B400" s="1213"/>
      <c r="C400" s="1232" t="s">
        <v>2427</v>
      </c>
      <c r="D400" s="1233"/>
      <c r="E400" s="1234"/>
      <c r="F400" s="1225">
        <v>1</v>
      </c>
      <c r="G400" s="730" t="s">
        <v>0</v>
      </c>
      <c r="H400" s="1235"/>
      <c r="I400" s="1228"/>
      <c r="J400" s="1248"/>
    </row>
    <row r="401" spans="2:10" ht="14.45" customHeight="1">
      <c r="B401" s="1239"/>
      <c r="C401" s="1214"/>
      <c r="D401" s="1215"/>
      <c r="E401" s="1216"/>
      <c r="F401" s="1217"/>
      <c r="G401" s="1218"/>
      <c r="H401" s="1240"/>
      <c r="I401" s="1220"/>
      <c r="J401" s="1221"/>
    </row>
    <row r="402" spans="2:10" ht="14.45" customHeight="1">
      <c r="B402" s="1222"/>
      <c r="C402" s="1232" t="s">
        <v>2428</v>
      </c>
      <c r="D402" s="1215"/>
      <c r="E402" s="1234"/>
      <c r="F402" s="1217">
        <v>1</v>
      </c>
      <c r="G402" s="730" t="s">
        <v>1632</v>
      </c>
      <c r="H402" s="1235"/>
      <c r="I402" s="1228"/>
      <c r="J402" s="1248"/>
    </row>
    <row r="403" spans="2:10" ht="14.45" customHeight="1">
      <c r="B403" s="1213"/>
      <c r="C403" s="1242"/>
      <c r="D403" s="1243"/>
      <c r="E403" s="1244"/>
      <c r="F403" s="1245"/>
      <c r="G403" s="1246"/>
      <c r="H403" s="1219"/>
      <c r="I403" s="1220"/>
      <c r="J403" s="1221"/>
    </row>
    <row r="404" spans="2:10" ht="14.45" customHeight="1">
      <c r="B404" s="1213"/>
      <c r="C404" s="1214"/>
      <c r="D404" s="1215"/>
      <c r="E404" s="1216"/>
      <c r="F404" s="1217"/>
      <c r="G404" s="1218"/>
      <c r="H404" s="1235"/>
      <c r="I404" s="1228"/>
      <c r="J404" s="1248"/>
    </row>
    <row r="405" spans="2:10" ht="14.45" customHeight="1">
      <c r="B405" s="1239"/>
      <c r="C405" s="1242"/>
      <c r="D405" s="1243"/>
      <c r="E405" s="1244"/>
      <c r="F405" s="1245"/>
      <c r="G405" s="1246"/>
      <c r="H405" s="1219"/>
      <c r="I405" s="1220"/>
      <c r="J405" s="1221"/>
    </row>
    <row r="406" spans="2:10" ht="14.45" customHeight="1">
      <c r="B406" s="1222"/>
      <c r="C406" s="1214"/>
      <c r="D406" s="1215"/>
      <c r="E406" s="1216"/>
      <c r="F406" s="1217"/>
      <c r="G406" s="1218"/>
      <c r="H406" s="1235"/>
      <c r="I406" s="1228"/>
      <c r="J406" s="1248"/>
    </row>
    <row r="407" spans="2:10" ht="14.45" customHeight="1">
      <c r="B407" s="1239"/>
      <c r="C407" s="1242"/>
      <c r="D407" s="1243"/>
      <c r="E407" s="1244"/>
      <c r="F407" s="1245"/>
      <c r="G407" s="1246"/>
      <c r="H407" s="1219"/>
      <c r="I407" s="1220"/>
      <c r="J407" s="1221"/>
    </row>
    <row r="408" spans="2:10" ht="14.45" customHeight="1">
      <c r="B408" s="1222"/>
      <c r="C408" s="1232"/>
      <c r="D408" s="1233"/>
      <c r="E408" s="1232"/>
      <c r="F408" s="1225"/>
      <c r="G408" s="1226"/>
      <c r="H408" s="1235"/>
      <c r="I408" s="1228"/>
      <c r="J408" s="1248"/>
    </row>
    <row r="409" spans="2:10" ht="14.45" customHeight="1">
      <c r="B409" s="1213"/>
      <c r="C409" s="1214"/>
      <c r="D409" s="1215"/>
      <c r="E409" s="1216"/>
      <c r="F409" s="1217"/>
      <c r="G409" s="1218"/>
      <c r="H409" s="1219"/>
      <c r="I409" s="1220"/>
      <c r="J409" s="1221"/>
    </row>
    <row r="410" spans="2:10" ht="14.45" customHeight="1">
      <c r="B410" s="1213"/>
      <c r="C410" s="1214"/>
      <c r="D410" s="1215"/>
      <c r="E410" s="1216"/>
      <c r="F410" s="1217"/>
      <c r="G410" s="1218"/>
      <c r="H410" s="1219"/>
      <c r="I410" s="1228"/>
      <c r="J410" s="1221"/>
    </row>
    <row r="411" spans="2:10" ht="14.45" customHeight="1">
      <c r="B411" s="1239"/>
      <c r="C411" s="1242"/>
      <c r="D411" s="1243"/>
      <c r="E411" s="1244"/>
      <c r="F411" s="1245"/>
      <c r="G411" s="1246"/>
      <c r="H411" s="1240"/>
      <c r="I411" s="1247"/>
      <c r="J411" s="1249"/>
    </row>
    <row r="412" spans="2:10" ht="14.45" customHeight="1">
      <c r="B412" s="1222"/>
      <c r="C412" s="1232"/>
      <c r="D412" s="1233"/>
      <c r="E412" s="1234"/>
      <c r="F412" s="1225"/>
      <c r="G412" s="1226"/>
      <c r="H412" s="1235"/>
      <c r="I412" s="1228"/>
      <c r="J412" s="1248"/>
    </row>
    <row r="413" spans="2:10" ht="14.45" customHeight="1">
      <c r="B413" s="1213"/>
      <c r="C413" s="1214"/>
      <c r="D413" s="1215"/>
      <c r="E413" s="1216"/>
      <c r="F413" s="1217"/>
      <c r="G413" s="1218"/>
      <c r="H413" s="1219"/>
      <c r="I413" s="1220"/>
      <c r="J413" s="1221"/>
    </row>
    <row r="414" spans="2:10" ht="14.45" customHeight="1">
      <c r="B414" s="1213"/>
      <c r="C414" s="1214"/>
      <c r="D414" s="1215"/>
      <c r="E414" s="1216"/>
      <c r="F414" s="1217"/>
      <c r="G414" s="1218"/>
      <c r="H414" s="1219"/>
      <c r="I414" s="1228"/>
      <c r="J414" s="1221"/>
    </row>
    <row r="415" spans="2:10" ht="14.45" customHeight="1">
      <c r="B415" s="1239"/>
      <c r="C415" s="1242"/>
      <c r="D415" s="1243"/>
      <c r="E415" s="1244"/>
      <c r="F415" s="1245"/>
      <c r="G415" s="1246"/>
      <c r="H415" s="1240"/>
      <c r="I415" s="1247"/>
      <c r="J415" s="1249"/>
    </row>
    <row r="416" spans="2:10" ht="14.45" customHeight="1">
      <c r="B416" s="1222"/>
      <c r="C416" s="1232"/>
      <c r="D416" s="1233"/>
      <c r="E416" s="1234"/>
      <c r="F416" s="1225"/>
      <c r="G416" s="1226"/>
      <c r="H416" s="1235"/>
      <c r="I416" s="1228"/>
      <c r="J416" s="1248"/>
    </row>
    <row r="417" spans="2:10" ht="14.45" customHeight="1">
      <c r="B417" s="1213"/>
      <c r="C417" s="1214"/>
      <c r="D417" s="1215"/>
      <c r="E417" s="1216"/>
      <c r="F417" s="1217"/>
      <c r="G417" s="1218"/>
      <c r="H417" s="1219"/>
      <c r="I417" s="1220"/>
      <c r="J417" s="1221"/>
    </row>
    <row r="418" spans="2:10" ht="14.45" customHeight="1">
      <c r="B418" s="1222"/>
      <c r="C418" s="1232"/>
      <c r="D418" s="1233"/>
      <c r="E418" s="1234"/>
      <c r="F418" s="1225"/>
      <c r="G418" s="1226"/>
      <c r="H418" s="1235"/>
      <c r="I418" s="1228"/>
      <c r="J418" s="1248"/>
    </row>
    <row r="419" spans="2:10" ht="14.45" customHeight="1">
      <c r="B419" s="1213"/>
      <c r="C419" s="1214"/>
      <c r="D419" s="1215"/>
      <c r="E419" s="1216"/>
      <c r="F419" s="1217"/>
      <c r="G419" s="1218"/>
      <c r="H419" s="1219"/>
      <c r="I419" s="1220"/>
      <c r="J419" s="1221"/>
    </row>
    <row r="420" spans="2:10" ht="14.45" customHeight="1" thickBot="1">
      <c r="B420" s="1250"/>
      <c r="C420" s="1251" t="s">
        <v>2429</v>
      </c>
      <c r="D420" s="1252"/>
      <c r="E420" s="1253"/>
      <c r="F420" s="1254"/>
      <c r="G420" s="1255"/>
      <c r="H420" s="1256"/>
      <c r="I420" s="1257"/>
      <c r="J420" s="1266"/>
    </row>
    <row r="421" spans="2:10" ht="29.1" customHeight="1">
      <c r="B421" s="889" t="s">
        <v>1</v>
      </c>
      <c r="C421" s="1207" t="s">
        <v>2259</v>
      </c>
      <c r="D421" s="891" t="s">
        <v>700</v>
      </c>
      <c r="E421" s="1208" t="s">
        <v>4</v>
      </c>
      <c r="F421" s="1209" t="s">
        <v>2260</v>
      </c>
      <c r="G421" s="1210" t="s">
        <v>685</v>
      </c>
      <c r="H421" s="1211" t="s">
        <v>2261</v>
      </c>
      <c r="I421" s="1211" t="s">
        <v>2262</v>
      </c>
      <c r="J421" s="1212" t="s">
        <v>2263</v>
      </c>
    </row>
    <row r="422" spans="2:10" ht="14.45" customHeight="1">
      <c r="B422" s="1213"/>
      <c r="C422" s="1214"/>
      <c r="D422" s="1215"/>
      <c r="E422" s="1216"/>
      <c r="F422" s="1217"/>
      <c r="G422" s="1218"/>
      <c r="H422" s="1219"/>
      <c r="I422" s="1220"/>
      <c r="J422" s="1221"/>
    </row>
    <row r="423" spans="2:10" ht="14.45" customHeight="1">
      <c r="B423" s="1222"/>
      <c r="C423" s="989" t="s">
        <v>2430</v>
      </c>
      <c r="D423" s="727"/>
      <c r="E423" s="1224"/>
      <c r="F423" s="1225"/>
      <c r="G423" s="1226"/>
      <c r="H423" s="1227"/>
      <c r="I423" s="1228"/>
      <c r="J423" s="1229"/>
    </row>
    <row r="424" spans="2:10" ht="14.45" customHeight="1">
      <c r="B424" s="1213"/>
      <c r="C424" s="1214"/>
      <c r="D424" s="1215"/>
      <c r="E424" s="1216"/>
      <c r="F424" s="1217"/>
      <c r="G424" s="1218"/>
      <c r="H424" s="1219"/>
      <c r="I424" s="1220"/>
      <c r="J424" s="1221"/>
    </row>
    <row r="425" spans="2:10" ht="14.45" customHeight="1">
      <c r="B425" s="1222"/>
      <c r="C425" s="1232" t="s">
        <v>2382</v>
      </c>
      <c r="D425" s="1233"/>
      <c r="E425" s="1234" t="s">
        <v>2383</v>
      </c>
      <c r="F425" s="1225">
        <v>41</v>
      </c>
      <c r="G425" s="1226" t="s">
        <v>1473</v>
      </c>
      <c r="H425" s="1235"/>
      <c r="I425" s="1228"/>
      <c r="J425" s="1248"/>
    </row>
    <row r="426" spans="2:10" ht="14.45" customHeight="1">
      <c r="B426" s="1213"/>
      <c r="C426" s="1214"/>
      <c r="D426" s="1215"/>
      <c r="E426" s="1216"/>
      <c r="F426" s="1217"/>
      <c r="G426" s="1218"/>
      <c r="H426" s="1219"/>
      <c r="I426" s="1220"/>
      <c r="J426" s="1221"/>
    </row>
    <row r="427" spans="2:10" ht="14.45" customHeight="1">
      <c r="B427" s="1222"/>
      <c r="C427" s="1232" t="s">
        <v>2382</v>
      </c>
      <c r="D427" s="1233"/>
      <c r="E427" s="1234" t="s">
        <v>2384</v>
      </c>
      <c r="F427" s="1225">
        <v>17</v>
      </c>
      <c r="G427" s="1226" t="s">
        <v>1473</v>
      </c>
      <c r="H427" s="1235"/>
      <c r="I427" s="1228"/>
      <c r="J427" s="1248"/>
    </row>
    <row r="428" spans="2:10" ht="14.45" customHeight="1">
      <c r="B428" s="1213"/>
      <c r="C428" s="1214"/>
      <c r="D428" s="1215"/>
      <c r="E428" s="1216"/>
      <c r="F428" s="1217"/>
      <c r="G428" s="1218"/>
      <c r="H428" s="1219"/>
      <c r="I428" s="1220"/>
      <c r="J428" s="1221"/>
    </row>
    <row r="429" spans="2:10" ht="14.45" customHeight="1">
      <c r="B429" s="1222"/>
      <c r="C429" s="1232" t="s">
        <v>2382</v>
      </c>
      <c r="D429" s="1233"/>
      <c r="E429" s="1234" t="s">
        <v>2385</v>
      </c>
      <c r="F429" s="1225">
        <v>7</v>
      </c>
      <c r="G429" s="1226" t="s">
        <v>1473</v>
      </c>
      <c r="H429" s="1235"/>
      <c r="I429" s="1228"/>
      <c r="J429" s="1248"/>
    </row>
    <row r="430" spans="2:10" ht="14.45" customHeight="1">
      <c r="B430" s="1213"/>
      <c r="C430" s="1214"/>
      <c r="D430" s="1215"/>
      <c r="E430" s="1216"/>
      <c r="F430" s="1217"/>
      <c r="G430" s="1218"/>
      <c r="H430" s="1219"/>
      <c r="I430" s="1220"/>
      <c r="J430" s="1221"/>
    </row>
    <row r="431" spans="2:10" ht="14.45" customHeight="1">
      <c r="B431" s="1213"/>
      <c r="C431" s="1232" t="s">
        <v>2382</v>
      </c>
      <c r="D431" s="1233"/>
      <c r="E431" s="1234" t="s">
        <v>2414</v>
      </c>
      <c r="F431" s="1225">
        <v>4</v>
      </c>
      <c r="G431" s="730" t="s">
        <v>1473</v>
      </c>
      <c r="H431" s="1219"/>
      <c r="I431" s="1228"/>
      <c r="J431" s="1248"/>
    </row>
    <row r="432" spans="2:10" ht="14.45" customHeight="1">
      <c r="B432" s="1239"/>
      <c r="C432" s="1214"/>
      <c r="D432" s="1215"/>
      <c r="E432" s="1216"/>
      <c r="F432" s="1217"/>
      <c r="G432" s="1218"/>
      <c r="H432" s="1240"/>
      <c r="I432" s="1220"/>
      <c r="J432" s="1249"/>
    </row>
    <row r="433" spans="2:10" ht="14.45" customHeight="1">
      <c r="B433" s="1222"/>
      <c r="C433" s="1232" t="s">
        <v>2382</v>
      </c>
      <c r="D433" s="1233"/>
      <c r="E433" s="1234" t="s">
        <v>2431</v>
      </c>
      <c r="F433" s="1225">
        <v>56</v>
      </c>
      <c r="G433" s="730" t="s">
        <v>1473</v>
      </c>
      <c r="H433" s="1235"/>
      <c r="I433" s="1228"/>
      <c r="J433" s="1248"/>
    </row>
    <row r="434" spans="2:10" ht="14.45" customHeight="1">
      <c r="B434" s="1213"/>
      <c r="C434" s="1214"/>
      <c r="D434" s="1215"/>
      <c r="E434" s="1216"/>
      <c r="F434" s="1217"/>
      <c r="G434" s="1218"/>
      <c r="H434" s="1240"/>
      <c r="I434" s="1220"/>
      <c r="J434" s="1221"/>
    </row>
    <row r="435" spans="2:10" ht="14.45" customHeight="1">
      <c r="B435" s="1213"/>
      <c r="C435" s="1232" t="s">
        <v>2396</v>
      </c>
      <c r="D435" s="1233"/>
      <c r="E435" s="1234" t="s">
        <v>2397</v>
      </c>
      <c r="F435" s="1225">
        <v>17</v>
      </c>
      <c r="G435" s="730" t="s">
        <v>1473</v>
      </c>
      <c r="H435" s="1235"/>
      <c r="I435" s="1228"/>
      <c r="J435" s="1248"/>
    </row>
    <row r="436" spans="2:10" ht="14.45" customHeight="1">
      <c r="B436" s="1239"/>
      <c r="C436" s="1214"/>
      <c r="D436" s="1215"/>
      <c r="E436" s="1216"/>
      <c r="F436" s="1217"/>
      <c r="G436" s="1218"/>
      <c r="H436" s="1240"/>
      <c r="I436" s="1220"/>
      <c r="J436" s="1221"/>
    </row>
    <row r="437" spans="2:10" ht="14.45" customHeight="1">
      <c r="B437" s="1222"/>
      <c r="C437" s="1232" t="s">
        <v>2392</v>
      </c>
      <c r="D437" s="1215"/>
      <c r="E437" s="1234" t="s">
        <v>2393</v>
      </c>
      <c r="F437" s="1217">
        <v>24</v>
      </c>
      <c r="G437" s="730" t="s">
        <v>1473</v>
      </c>
      <c r="H437" s="1235"/>
      <c r="I437" s="1228"/>
      <c r="J437" s="1248"/>
    </row>
    <row r="438" spans="2:10" ht="14.45" customHeight="1">
      <c r="B438" s="1213"/>
      <c r="C438" s="1242"/>
      <c r="D438" s="1243"/>
      <c r="E438" s="1244"/>
      <c r="F438" s="1245"/>
      <c r="G438" s="1246"/>
      <c r="H438" s="1219"/>
      <c r="I438" s="1220"/>
      <c r="J438" s="1221"/>
    </row>
    <row r="439" spans="2:10" ht="14.45" customHeight="1">
      <c r="B439" s="1213"/>
      <c r="C439" s="1214" t="s">
        <v>2392</v>
      </c>
      <c r="D439" s="1215"/>
      <c r="E439" s="1216" t="s">
        <v>2394</v>
      </c>
      <c r="F439" s="1217">
        <v>6</v>
      </c>
      <c r="G439" s="1218" t="s">
        <v>1473</v>
      </c>
      <c r="H439" s="1235"/>
      <c r="I439" s="1228"/>
      <c r="J439" s="1248"/>
    </row>
    <row r="440" spans="2:10" ht="14.45" customHeight="1">
      <c r="B440" s="1239"/>
      <c r="C440" s="1242"/>
      <c r="D440" s="1243"/>
      <c r="E440" s="1244"/>
      <c r="F440" s="1245"/>
      <c r="G440" s="1246"/>
      <c r="H440" s="1219"/>
      <c r="I440" s="1220"/>
      <c r="J440" s="1221"/>
    </row>
    <row r="441" spans="2:10" ht="14.45" customHeight="1">
      <c r="B441" s="1222"/>
      <c r="C441" s="1214" t="s">
        <v>2399</v>
      </c>
      <c r="D441" s="1215"/>
      <c r="E441" s="1216" t="s">
        <v>2400</v>
      </c>
      <c r="F441" s="1217">
        <v>11</v>
      </c>
      <c r="G441" s="1218" t="s">
        <v>1473</v>
      </c>
      <c r="H441" s="1235"/>
      <c r="I441" s="1228"/>
      <c r="J441" s="1248"/>
    </row>
    <row r="442" spans="2:10" ht="14.45" customHeight="1">
      <c r="B442" s="1239"/>
      <c r="C442" s="1242"/>
      <c r="D442" s="1243"/>
      <c r="E442" s="1244"/>
      <c r="F442" s="1245"/>
      <c r="G442" s="1246"/>
      <c r="H442" s="1219"/>
      <c r="I442" s="1220"/>
      <c r="J442" s="1221"/>
    </row>
    <row r="443" spans="2:10" ht="14.45" customHeight="1">
      <c r="B443" s="1222"/>
      <c r="C443" s="1232" t="s">
        <v>2392</v>
      </c>
      <c r="D443" s="1233"/>
      <c r="E443" s="1232" t="s">
        <v>2395</v>
      </c>
      <c r="F443" s="1225">
        <v>7</v>
      </c>
      <c r="G443" s="1226" t="s">
        <v>1473</v>
      </c>
      <c r="H443" s="1235"/>
      <c r="I443" s="1228"/>
      <c r="J443" s="1248"/>
    </row>
    <row r="444" spans="2:10" ht="14.45" customHeight="1">
      <c r="B444" s="1213"/>
      <c r="C444" s="1214"/>
      <c r="D444" s="1215"/>
      <c r="E444" s="1216"/>
      <c r="F444" s="1217"/>
      <c r="G444" s="1218"/>
      <c r="H444" s="1219"/>
      <c r="I444" s="1220"/>
      <c r="J444" s="1221"/>
    </row>
    <row r="445" spans="2:10" ht="14.45" customHeight="1">
      <c r="B445" s="1213"/>
      <c r="C445" s="1214" t="s">
        <v>2392</v>
      </c>
      <c r="D445" s="1215"/>
      <c r="E445" s="1216" t="s">
        <v>2432</v>
      </c>
      <c r="F445" s="1217">
        <v>4</v>
      </c>
      <c r="G445" s="1218" t="s">
        <v>1473</v>
      </c>
      <c r="H445" s="1219"/>
      <c r="I445" s="1228"/>
      <c r="J445" s="1221"/>
    </row>
    <row r="446" spans="2:10" ht="14.45" customHeight="1">
      <c r="B446" s="1239"/>
      <c r="C446" s="1242"/>
      <c r="D446" s="1243"/>
      <c r="E446" s="1244"/>
      <c r="F446" s="1245"/>
      <c r="G446" s="1246"/>
      <c r="H446" s="1240"/>
      <c r="I446" s="1220"/>
      <c r="J446" s="1249"/>
    </row>
    <row r="447" spans="2:10" ht="14.45" customHeight="1">
      <c r="B447" s="1222"/>
      <c r="C447" s="1232" t="s">
        <v>2419</v>
      </c>
      <c r="D447" s="1233"/>
      <c r="E447" s="1234" t="s">
        <v>2433</v>
      </c>
      <c r="F447" s="1225">
        <v>9</v>
      </c>
      <c r="G447" s="1226" t="s">
        <v>1473</v>
      </c>
      <c r="H447" s="1235"/>
      <c r="I447" s="1228"/>
      <c r="J447" s="1248"/>
    </row>
    <row r="448" spans="2:10" ht="14.45" customHeight="1">
      <c r="B448" s="1213"/>
      <c r="C448" s="1214"/>
      <c r="D448" s="1215"/>
      <c r="E448" s="1216"/>
      <c r="F448" s="1217"/>
      <c r="G448" s="1218"/>
      <c r="H448" s="1219"/>
      <c r="I448" s="1220"/>
      <c r="J448" s="1221"/>
    </row>
    <row r="449" spans="2:10" ht="14.45" customHeight="1">
      <c r="B449" s="1213"/>
      <c r="C449" s="1214" t="s">
        <v>2392</v>
      </c>
      <c r="D449" s="1215"/>
      <c r="E449" s="1216" t="s">
        <v>2434</v>
      </c>
      <c r="F449" s="1217">
        <v>32</v>
      </c>
      <c r="G449" s="1218" t="s">
        <v>1473</v>
      </c>
      <c r="H449" s="1219"/>
      <c r="I449" s="1228"/>
      <c r="J449" s="1221"/>
    </row>
    <row r="450" spans="2:10" ht="14.45" customHeight="1">
      <c r="B450" s="1239"/>
      <c r="C450" s="1242"/>
      <c r="D450" s="1243"/>
      <c r="E450" s="1244"/>
      <c r="F450" s="1245"/>
      <c r="G450" s="1246"/>
      <c r="H450" s="1240"/>
      <c r="I450" s="1220"/>
      <c r="J450" s="1249"/>
    </row>
    <row r="451" spans="2:10" ht="14.45" customHeight="1">
      <c r="B451" s="1222"/>
      <c r="C451" s="1232" t="s">
        <v>2399</v>
      </c>
      <c r="D451" s="1233"/>
      <c r="E451" s="1234" t="s">
        <v>2435</v>
      </c>
      <c r="F451" s="1225">
        <v>15</v>
      </c>
      <c r="G451" s="1226" t="s">
        <v>1473</v>
      </c>
      <c r="H451" s="1235"/>
      <c r="I451" s="1228"/>
      <c r="J451" s="1248"/>
    </row>
    <row r="452" spans="2:10" ht="14.45" customHeight="1">
      <c r="B452" s="1213"/>
      <c r="C452" s="1214"/>
      <c r="D452" s="1215"/>
      <c r="E452" s="1216"/>
      <c r="F452" s="1217"/>
      <c r="G452" s="1218"/>
      <c r="H452" s="1219"/>
      <c r="I452" s="1220"/>
      <c r="J452" s="1221"/>
    </row>
    <row r="453" spans="2:10" ht="14.45" customHeight="1">
      <c r="B453" s="1222"/>
      <c r="C453" s="1232" t="s">
        <v>2388</v>
      </c>
      <c r="D453" s="1233"/>
      <c r="E453" s="1234" t="s">
        <v>2387</v>
      </c>
      <c r="F453" s="1225">
        <v>2</v>
      </c>
      <c r="G453" s="1226" t="s">
        <v>1632</v>
      </c>
      <c r="H453" s="1235"/>
      <c r="I453" s="1228"/>
      <c r="J453" s="1248"/>
    </row>
    <row r="454" spans="2:10" ht="14.45" customHeight="1">
      <c r="B454" s="1213"/>
      <c r="C454" s="1214"/>
      <c r="D454" s="1215"/>
      <c r="E454" s="1216"/>
      <c r="F454" s="1217"/>
      <c r="G454" s="1218"/>
      <c r="H454" s="1219"/>
      <c r="I454" s="1220"/>
      <c r="J454" s="1221"/>
    </row>
    <row r="455" spans="2:10" ht="14.45" customHeight="1" thickBot="1">
      <c r="B455" s="1250"/>
      <c r="C455" s="1251" t="s">
        <v>2388</v>
      </c>
      <c r="D455" s="1252"/>
      <c r="E455" s="1253" t="s">
        <v>2389</v>
      </c>
      <c r="F455" s="1254">
        <v>6</v>
      </c>
      <c r="G455" s="1255" t="s">
        <v>1632</v>
      </c>
      <c r="H455" s="1256"/>
      <c r="I455" s="1257"/>
      <c r="J455" s="1266"/>
    </row>
    <row r="456" spans="2:10" ht="29.1" customHeight="1">
      <c r="B456" s="889" t="s">
        <v>1</v>
      </c>
      <c r="C456" s="1207" t="s">
        <v>2259</v>
      </c>
      <c r="D456" s="891" t="s">
        <v>700</v>
      </c>
      <c r="E456" s="1208" t="s">
        <v>4</v>
      </c>
      <c r="F456" s="1209" t="s">
        <v>2260</v>
      </c>
      <c r="G456" s="1210" t="s">
        <v>685</v>
      </c>
      <c r="H456" s="1211" t="s">
        <v>2261</v>
      </c>
      <c r="I456" s="1211" t="s">
        <v>2262</v>
      </c>
      <c r="J456" s="1212" t="s">
        <v>2263</v>
      </c>
    </row>
    <row r="457" spans="2:10" ht="14.45" customHeight="1">
      <c r="B457" s="1213"/>
      <c r="C457" s="1214"/>
      <c r="D457" s="1215"/>
      <c r="E457" s="1216"/>
      <c r="F457" s="1217"/>
      <c r="G457" s="1218"/>
      <c r="H457" s="1219"/>
      <c r="I457" s="1220"/>
      <c r="J457" s="1221"/>
    </row>
    <row r="458" spans="2:10" ht="14.45" customHeight="1">
      <c r="B458" s="1222"/>
      <c r="C458" s="989" t="s">
        <v>2388</v>
      </c>
      <c r="D458" s="727"/>
      <c r="E458" s="1224" t="s">
        <v>2424</v>
      </c>
      <c r="F458" s="1225">
        <v>5</v>
      </c>
      <c r="G458" s="1226" t="s">
        <v>1632</v>
      </c>
      <c r="H458" s="1227"/>
      <c r="I458" s="1228"/>
      <c r="J458" s="1229"/>
    </row>
    <row r="459" spans="2:10" ht="14.45" customHeight="1">
      <c r="B459" s="1213"/>
      <c r="C459" s="1214"/>
      <c r="D459" s="1215"/>
      <c r="E459" s="1216"/>
      <c r="F459" s="1217"/>
      <c r="G459" s="1218"/>
      <c r="H459" s="1219"/>
      <c r="I459" s="1220"/>
      <c r="J459" s="1221"/>
    </row>
    <row r="460" spans="2:10" ht="14.45" customHeight="1">
      <c r="B460" s="1222"/>
      <c r="C460" s="1232" t="s">
        <v>2436</v>
      </c>
      <c r="D460" s="1233"/>
      <c r="E460" s="1234" t="s">
        <v>2437</v>
      </c>
      <c r="F460" s="1225">
        <v>2</v>
      </c>
      <c r="G460" s="1226" t="s">
        <v>1632</v>
      </c>
      <c r="H460" s="1235"/>
      <c r="I460" s="1228"/>
      <c r="J460" s="1248"/>
    </row>
    <row r="461" spans="2:10" ht="14.45" customHeight="1">
      <c r="B461" s="1213"/>
      <c r="C461" s="1214"/>
      <c r="D461" s="1215"/>
      <c r="E461" s="1216"/>
      <c r="F461" s="1217"/>
      <c r="G461" s="1218"/>
      <c r="H461" s="1219"/>
      <c r="I461" s="1220"/>
      <c r="J461" s="1221"/>
    </row>
    <row r="462" spans="2:10" ht="14.45" customHeight="1">
      <c r="B462" s="1222"/>
      <c r="C462" s="1232" t="s">
        <v>2436</v>
      </c>
      <c r="D462" s="1233"/>
      <c r="E462" s="1234" t="s">
        <v>2438</v>
      </c>
      <c r="F462" s="1225">
        <v>1</v>
      </c>
      <c r="G462" s="1226" t="s">
        <v>1632</v>
      </c>
      <c r="H462" s="1235"/>
      <c r="I462" s="1228"/>
      <c r="J462" s="1248"/>
    </row>
    <row r="463" spans="2:10" ht="14.45" customHeight="1">
      <c r="B463" s="1213"/>
      <c r="C463" s="1214"/>
      <c r="D463" s="1215"/>
      <c r="E463" s="1216"/>
      <c r="F463" s="1217"/>
      <c r="G463" s="1218"/>
      <c r="H463" s="1219"/>
      <c r="I463" s="1220"/>
      <c r="J463" s="1221"/>
    </row>
    <row r="464" spans="2:10" ht="14.45" customHeight="1">
      <c r="B464" s="1222"/>
      <c r="C464" s="1232" t="s">
        <v>2401</v>
      </c>
      <c r="D464" s="1233"/>
      <c r="E464" s="1234" t="s">
        <v>2402</v>
      </c>
      <c r="F464" s="1225">
        <v>26</v>
      </c>
      <c r="G464" s="1226" t="s">
        <v>1473</v>
      </c>
      <c r="H464" s="1235"/>
      <c r="I464" s="1228"/>
      <c r="J464" s="1248"/>
    </row>
    <row r="465" spans="2:10" ht="14.45" customHeight="1">
      <c r="B465" s="1213"/>
      <c r="C465" s="1214"/>
      <c r="D465" s="1215"/>
      <c r="E465" s="1216"/>
      <c r="F465" s="1217"/>
      <c r="G465" s="1218"/>
      <c r="H465" s="1219"/>
      <c r="I465" s="1220"/>
      <c r="J465" s="1221"/>
    </row>
    <row r="466" spans="2:10" ht="14.45" customHeight="1">
      <c r="B466" s="1213"/>
      <c r="C466" s="1232" t="s">
        <v>2294</v>
      </c>
      <c r="D466" s="1233"/>
      <c r="E466" s="1234"/>
      <c r="F466" s="1225">
        <v>1</v>
      </c>
      <c r="G466" s="730" t="s">
        <v>0</v>
      </c>
      <c r="H466" s="1219"/>
      <c r="I466" s="1228"/>
      <c r="J466" s="1259"/>
    </row>
    <row r="467" spans="2:10" ht="14.45" customHeight="1">
      <c r="B467" s="1239"/>
      <c r="C467" s="1214"/>
      <c r="D467" s="1215"/>
      <c r="E467" s="1216"/>
      <c r="F467" s="1217"/>
      <c r="G467" s="1218"/>
      <c r="H467" s="1240"/>
      <c r="I467" s="1220"/>
      <c r="J467" s="1249"/>
    </row>
    <row r="468" spans="2:10" ht="14.45" customHeight="1">
      <c r="B468" s="1222"/>
      <c r="C468" s="1232" t="s">
        <v>2439</v>
      </c>
      <c r="D468" s="1233"/>
      <c r="E468" s="1234"/>
      <c r="F468" s="1225">
        <v>1</v>
      </c>
      <c r="G468" s="730" t="s">
        <v>0</v>
      </c>
      <c r="H468" s="1235"/>
      <c r="I468" s="1228"/>
      <c r="J468" s="1248"/>
    </row>
    <row r="469" spans="2:10" ht="14.45" customHeight="1">
      <c r="B469" s="1213"/>
      <c r="C469" s="1214"/>
      <c r="D469" s="1215"/>
      <c r="E469" s="1216"/>
      <c r="F469" s="1217"/>
      <c r="G469" s="1218"/>
      <c r="H469" s="1240"/>
      <c r="I469" s="1220"/>
      <c r="J469" s="1221"/>
    </row>
    <row r="470" spans="2:10" ht="14.45" customHeight="1">
      <c r="B470" s="1213"/>
      <c r="C470" s="1232"/>
      <c r="D470" s="1233"/>
      <c r="E470" s="1234"/>
      <c r="F470" s="1225"/>
      <c r="G470" s="730"/>
      <c r="H470" s="1235"/>
      <c r="I470" s="1228"/>
      <c r="J470" s="1248"/>
    </row>
    <row r="471" spans="2:10" ht="14.45" customHeight="1">
      <c r="B471" s="1239"/>
      <c r="C471" s="1214"/>
      <c r="D471" s="1215"/>
      <c r="E471" s="1216"/>
      <c r="F471" s="1217"/>
      <c r="G471" s="1218"/>
      <c r="H471" s="1240"/>
      <c r="I471" s="1220"/>
      <c r="J471" s="1221"/>
    </row>
    <row r="472" spans="2:10" ht="14.45" customHeight="1">
      <c r="B472" s="1222"/>
      <c r="C472" s="1232"/>
      <c r="D472" s="1215"/>
      <c r="E472" s="1234"/>
      <c r="F472" s="1217"/>
      <c r="G472" s="730"/>
      <c r="H472" s="1235"/>
      <c r="I472" s="1228"/>
      <c r="J472" s="1248"/>
    </row>
    <row r="473" spans="2:10" ht="14.45" customHeight="1">
      <c r="B473" s="1213"/>
      <c r="C473" s="1242"/>
      <c r="D473" s="1243"/>
      <c r="E473" s="1244"/>
      <c r="F473" s="1245"/>
      <c r="G473" s="1246"/>
      <c r="H473" s="1219"/>
      <c r="I473" s="1220"/>
      <c r="J473" s="1221"/>
    </row>
    <row r="474" spans="2:10" ht="14.45" customHeight="1">
      <c r="B474" s="1213"/>
      <c r="C474" s="1214"/>
      <c r="D474" s="1215"/>
      <c r="E474" s="1216"/>
      <c r="F474" s="1217"/>
      <c r="G474" s="1218"/>
      <c r="H474" s="1235"/>
      <c r="I474" s="1228"/>
      <c r="J474" s="1248"/>
    </row>
    <row r="475" spans="2:10" ht="14.45" customHeight="1">
      <c r="B475" s="1239"/>
      <c r="C475" s="1242"/>
      <c r="D475" s="1243"/>
      <c r="E475" s="1244"/>
      <c r="F475" s="1245"/>
      <c r="G475" s="1246"/>
      <c r="H475" s="1219"/>
      <c r="I475" s="1220"/>
      <c r="J475" s="1221"/>
    </row>
    <row r="476" spans="2:10" ht="14.45" customHeight="1">
      <c r="B476" s="1222"/>
      <c r="C476" s="1214"/>
      <c r="D476" s="1215"/>
      <c r="E476" s="1216"/>
      <c r="F476" s="1217"/>
      <c r="G476" s="1218"/>
      <c r="H476" s="1235"/>
      <c r="I476" s="1228"/>
      <c r="J476" s="1248"/>
    </row>
    <row r="477" spans="2:10" ht="14.45" customHeight="1">
      <c r="B477" s="1239"/>
      <c r="C477" s="1242"/>
      <c r="D477" s="1243"/>
      <c r="E477" s="1244"/>
      <c r="F477" s="1245"/>
      <c r="G477" s="1246"/>
      <c r="H477" s="1219"/>
      <c r="I477" s="1220"/>
      <c r="J477" s="1221"/>
    </row>
    <row r="478" spans="2:10" ht="14.45" customHeight="1">
      <c r="B478" s="1222"/>
      <c r="C478" s="1232"/>
      <c r="D478" s="1233"/>
      <c r="E478" s="1232"/>
      <c r="F478" s="1225"/>
      <c r="G478" s="1226"/>
      <c r="H478" s="1235"/>
      <c r="I478" s="1228"/>
      <c r="J478" s="1248"/>
    </row>
    <row r="479" spans="2:10" ht="14.45" customHeight="1">
      <c r="B479" s="1213"/>
      <c r="C479" s="1214"/>
      <c r="D479" s="1215"/>
      <c r="E479" s="1216"/>
      <c r="F479" s="1217"/>
      <c r="G479" s="1218"/>
      <c r="H479" s="1219"/>
      <c r="I479" s="1220"/>
      <c r="J479" s="1221"/>
    </row>
    <row r="480" spans="2:10" ht="14.45" customHeight="1">
      <c r="B480" s="1213"/>
      <c r="C480" s="1214"/>
      <c r="D480" s="1215"/>
      <c r="E480" s="1216"/>
      <c r="F480" s="1217"/>
      <c r="G480" s="1218"/>
      <c r="H480" s="1219"/>
      <c r="I480" s="1228"/>
      <c r="J480" s="1221"/>
    </row>
    <row r="481" spans="2:10" ht="14.45" customHeight="1">
      <c r="B481" s="1239"/>
      <c r="C481" s="1242"/>
      <c r="D481" s="1243"/>
      <c r="E481" s="1244"/>
      <c r="F481" s="1245"/>
      <c r="G481" s="1246"/>
      <c r="H481" s="1240"/>
      <c r="I481" s="1247"/>
      <c r="J481" s="1249"/>
    </row>
    <row r="482" spans="2:10" ht="14.45" customHeight="1">
      <c r="B482" s="1222"/>
      <c r="C482" s="1232"/>
      <c r="D482" s="1233"/>
      <c r="E482" s="1234"/>
      <c r="F482" s="1225"/>
      <c r="G482" s="1226"/>
      <c r="H482" s="1235"/>
      <c r="I482" s="1228"/>
      <c r="J482" s="1248"/>
    </row>
    <row r="483" spans="2:10" ht="14.45" customHeight="1">
      <c r="B483" s="1213"/>
      <c r="C483" s="1214"/>
      <c r="D483" s="1215"/>
      <c r="E483" s="1216"/>
      <c r="F483" s="1217"/>
      <c r="G483" s="1218"/>
      <c r="H483" s="1219"/>
      <c r="I483" s="1220"/>
      <c r="J483" s="1221"/>
    </row>
    <row r="484" spans="2:10" ht="14.45" customHeight="1">
      <c r="B484" s="1213"/>
      <c r="C484" s="1214"/>
      <c r="D484" s="1215"/>
      <c r="E484" s="1216"/>
      <c r="F484" s="1217"/>
      <c r="G484" s="1218"/>
      <c r="H484" s="1219"/>
      <c r="I484" s="1228"/>
      <c r="J484" s="1221"/>
    </row>
    <row r="485" spans="2:10" ht="14.45" customHeight="1">
      <c r="B485" s="1239"/>
      <c r="C485" s="1242"/>
      <c r="D485" s="1243"/>
      <c r="E485" s="1244"/>
      <c r="F485" s="1245"/>
      <c r="G485" s="1246"/>
      <c r="H485" s="1240"/>
      <c r="I485" s="1247"/>
      <c r="J485" s="1249"/>
    </row>
    <row r="486" spans="2:10" ht="14.45" customHeight="1">
      <c r="B486" s="1222"/>
      <c r="C486" s="1232"/>
      <c r="D486" s="1233"/>
      <c r="E486" s="1234"/>
      <c r="F486" s="1225"/>
      <c r="G486" s="1226"/>
      <c r="H486" s="1235"/>
      <c r="I486" s="1228"/>
      <c r="J486" s="1248"/>
    </row>
    <row r="487" spans="2:10" ht="14.45" customHeight="1">
      <c r="B487" s="1213"/>
      <c r="C487" s="1214"/>
      <c r="D487" s="1215"/>
      <c r="E487" s="1216"/>
      <c r="F487" s="1217"/>
      <c r="G487" s="1218"/>
      <c r="H487" s="1219"/>
      <c r="I487" s="1220"/>
      <c r="J487" s="1221"/>
    </row>
    <row r="488" spans="2:10" ht="14.45" customHeight="1">
      <c r="B488" s="1222"/>
      <c r="C488" s="1232" t="s">
        <v>2440</v>
      </c>
      <c r="D488" s="1233"/>
      <c r="E488" s="1234"/>
      <c r="F488" s="1225"/>
      <c r="G488" s="1226"/>
      <c r="H488" s="1235"/>
      <c r="I488" s="1228"/>
      <c r="J488" s="1248"/>
    </row>
    <row r="489" spans="2:10" ht="14.45" customHeight="1">
      <c r="B489" s="1213"/>
      <c r="C489" s="1214"/>
      <c r="D489" s="1215"/>
      <c r="E489" s="1216"/>
      <c r="F489" s="1217"/>
      <c r="G489" s="1218"/>
      <c r="H489" s="1219"/>
      <c r="I489" s="1220"/>
      <c r="J489" s="1221"/>
    </row>
    <row r="490" spans="2:10" ht="14.45" customHeight="1" thickBot="1">
      <c r="B490" s="1250"/>
      <c r="C490" s="1251" t="s">
        <v>2441</v>
      </c>
      <c r="D490" s="1252"/>
      <c r="E490" s="1253"/>
      <c r="F490" s="1254"/>
      <c r="G490" s="1255"/>
      <c r="H490" s="1256"/>
      <c r="I490" s="1257"/>
      <c r="J490" s="1266"/>
    </row>
    <row r="491" spans="2:10" ht="29.1" customHeight="1">
      <c r="B491" s="889" t="s">
        <v>1</v>
      </c>
      <c r="C491" s="1207" t="s">
        <v>2259</v>
      </c>
      <c r="D491" s="891" t="s">
        <v>700</v>
      </c>
      <c r="E491" s="1208" t="s">
        <v>4</v>
      </c>
      <c r="F491" s="1209" t="s">
        <v>2260</v>
      </c>
      <c r="G491" s="1210" t="s">
        <v>685</v>
      </c>
      <c r="H491" s="1211" t="s">
        <v>2261</v>
      </c>
      <c r="I491" s="1211" t="s">
        <v>2262</v>
      </c>
      <c r="J491" s="1212" t="s">
        <v>2263</v>
      </c>
    </row>
    <row r="492" spans="2:10" ht="14.45" customHeight="1">
      <c r="B492" s="1213"/>
      <c r="C492" s="1214"/>
      <c r="D492" s="1215"/>
      <c r="E492" s="1216"/>
      <c r="F492" s="1217"/>
      <c r="G492" s="1218"/>
      <c r="H492" s="1219"/>
      <c r="I492" s="1220"/>
      <c r="J492" s="1221"/>
    </row>
    <row r="493" spans="2:10" ht="14.45" customHeight="1">
      <c r="B493" s="1222"/>
      <c r="C493" s="989" t="s">
        <v>2271</v>
      </c>
      <c r="D493" s="727"/>
      <c r="E493" s="1224"/>
      <c r="F493" s="1225"/>
      <c r="G493" s="1226"/>
      <c r="H493" s="1227"/>
      <c r="I493" s="1228"/>
      <c r="J493" s="1229"/>
    </row>
    <row r="494" spans="2:10" ht="14.45" customHeight="1">
      <c r="B494" s="1213"/>
      <c r="C494" s="1214"/>
      <c r="D494" s="1215"/>
      <c r="E494" s="1216"/>
      <c r="F494" s="1217"/>
      <c r="G494" s="1218"/>
      <c r="H494" s="1219"/>
      <c r="I494" s="1220"/>
      <c r="J494" s="1221"/>
    </row>
    <row r="495" spans="2:10" ht="14.45" customHeight="1">
      <c r="B495" s="1222"/>
      <c r="C495" s="1232" t="s">
        <v>2442</v>
      </c>
      <c r="D495" s="1233"/>
      <c r="E495" s="1234"/>
      <c r="F495" s="1225"/>
      <c r="G495" s="1226"/>
      <c r="H495" s="1235"/>
      <c r="I495" s="1228"/>
      <c r="J495" s="1248"/>
    </row>
    <row r="496" spans="2:10" ht="14.45" customHeight="1">
      <c r="B496" s="1213"/>
      <c r="C496" s="1214"/>
      <c r="D496" s="1215"/>
      <c r="E496" s="1216"/>
      <c r="F496" s="1217"/>
      <c r="G496" s="1218"/>
      <c r="H496" s="1219"/>
      <c r="I496" s="1220"/>
      <c r="J496" s="1221"/>
    </row>
    <row r="497" spans="2:10" ht="14.45" customHeight="1">
      <c r="B497" s="1222"/>
      <c r="C497" s="1232" t="s">
        <v>2290</v>
      </c>
      <c r="D497" s="1233"/>
      <c r="E497" s="1234" t="s">
        <v>2443</v>
      </c>
      <c r="F497" s="1225">
        <v>67</v>
      </c>
      <c r="G497" s="1226" t="s">
        <v>1473</v>
      </c>
      <c r="H497" s="1235"/>
      <c r="I497" s="1228"/>
      <c r="J497" s="1248"/>
    </row>
    <row r="498" spans="2:10" ht="14.45" customHeight="1">
      <c r="B498" s="1213"/>
      <c r="C498" s="1214"/>
      <c r="D498" s="1215"/>
      <c r="E498" s="1216"/>
      <c r="F498" s="1217"/>
      <c r="G498" s="1218"/>
      <c r="H498" s="1219"/>
      <c r="I498" s="1220"/>
      <c r="J498" s="1221"/>
    </row>
    <row r="499" spans="2:10" ht="14.45" customHeight="1">
      <c r="B499" s="1222"/>
      <c r="C499" s="1232" t="s">
        <v>2290</v>
      </c>
      <c r="D499" s="1233"/>
      <c r="E499" s="1234" t="s">
        <v>2444</v>
      </c>
      <c r="F499" s="1225">
        <v>65</v>
      </c>
      <c r="G499" s="1226" t="s">
        <v>1473</v>
      </c>
      <c r="H499" s="1235"/>
      <c r="I499" s="1228"/>
      <c r="J499" s="1248"/>
    </row>
    <row r="500" spans="2:10" ht="14.45" customHeight="1">
      <c r="B500" s="1213"/>
      <c r="C500" s="1214"/>
      <c r="D500" s="1215"/>
      <c r="E500" s="1216"/>
      <c r="F500" s="1217"/>
      <c r="G500" s="1218"/>
      <c r="H500" s="1219"/>
      <c r="I500" s="1220"/>
      <c r="J500" s="1221"/>
    </row>
    <row r="501" spans="2:10" ht="14.45" customHeight="1">
      <c r="B501" s="1213"/>
      <c r="C501" s="1232" t="s">
        <v>2445</v>
      </c>
      <c r="D501" s="1233"/>
      <c r="E501" s="1234" t="s">
        <v>2446</v>
      </c>
      <c r="F501" s="1225">
        <v>1</v>
      </c>
      <c r="G501" s="730" t="s">
        <v>2364</v>
      </c>
      <c r="H501" s="1219"/>
      <c r="I501" s="1228"/>
      <c r="J501" s="1248"/>
    </row>
    <row r="502" spans="2:10" ht="14.45" customHeight="1">
      <c r="B502" s="1239"/>
      <c r="C502" s="1214"/>
      <c r="D502" s="1215"/>
      <c r="E502" s="1216"/>
      <c r="F502" s="1217"/>
      <c r="G502" s="1218"/>
      <c r="H502" s="1240"/>
      <c r="I502" s="1220"/>
      <c r="J502" s="1249"/>
    </row>
    <row r="503" spans="2:10" ht="14.45" customHeight="1">
      <c r="B503" s="1222"/>
      <c r="C503" s="1232" t="s">
        <v>2447</v>
      </c>
      <c r="D503" s="1233"/>
      <c r="E503" s="1234" t="s">
        <v>2446</v>
      </c>
      <c r="F503" s="1225">
        <v>1</v>
      </c>
      <c r="G503" s="730" t="s">
        <v>2364</v>
      </c>
      <c r="H503" s="1235"/>
      <c r="I503" s="1228"/>
      <c r="J503" s="1248"/>
    </row>
    <row r="504" spans="2:10" ht="14.45" customHeight="1">
      <c r="B504" s="1213"/>
      <c r="C504" s="1214"/>
      <c r="D504" s="1215"/>
      <c r="E504" s="1216"/>
      <c r="F504" s="1217"/>
      <c r="G504" s="1218"/>
      <c r="H504" s="1240"/>
      <c r="I504" s="1220"/>
      <c r="J504" s="1221"/>
    </row>
    <row r="505" spans="2:10" ht="14.45" customHeight="1">
      <c r="B505" s="1213"/>
      <c r="C505" s="1232" t="s">
        <v>2448</v>
      </c>
      <c r="D505" s="1233"/>
      <c r="E505" s="1234" t="s">
        <v>2446</v>
      </c>
      <c r="F505" s="1225">
        <v>1</v>
      </c>
      <c r="G505" s="730" t="s">
        <v>2364</v>
      </c>
      <c r="H505" s="1235"/>
      <c r="I505" s="1228"/>
      <c r="J505" s="1248"/>
    </row>
    <row r="506" spans="2:10" ht="14.45" customHeight="1">
      <c r="B506" s="1239"/>
      <c r="C506" s="1214"/>
      <c r="D506" s="1215"/>
      <c r="E506" s="1216"/>
      <c r="F506" s="1217"/>
      <c r="G506" s="1218"/>
      <c r="H506" s="1240"/>
      <c r="I506" s="1220"/>
      <c r="J506" s="1221"/>
    </row>
    <row r="507" spans="2:10" ht="14.45" customHeight="1">
      <c r="B507" s="1222"/>
      <c r="C507" s="1232" t="s">
        <v>2448</v>
      </c>
      <c r="D507" s="1215"/>
      <c r="E507" s="1234" t="s">
        <v>2449</v>
      </c>
      <c r="F507" s="1217">
        <v>1</v>
      </c>
      <c r="G507" s="730" t="s">
        <v>2364</v>
      </c>
      <c r="H507" s="1235"/>
      <c r="I507" s="1228"/>
      <c r="J507" s="1248"/>
    </row>
    <row r="508" spans="2:10" ht="14.45" customHeight="1">
      <c r="B508" s="1213"/>
      <c r="C508" s="1242"/>
      <c r="D508" s="1243"/>
      <c r="E508" s="1244"/>
      <c r="F508" s="1245"/>
      <c r="G508" s="1246"/>
      <c r="H508" s="1219"/>
      <c r="I508" s="1220"/>
      <c r="J508" s="1221"/>
    </row>
    <row r="509" spans="2:10" ht="14.45" customHeight="1">
      <c r="B509" s="1213"/>
      <c r="C509" s="1214" t="s">
        <v>2448</v>
      </c>
      <c r="D509" s="1215"/>
      <c r="E509" s="1216" t="s">
        <v>2450</v>
      </c>
      <c r="F509" s="1217">
        <v>1</v>
      </c>
      <c r="G509" s="1218" t="s">
        <v>2364</v>
      </c>
      <c r="H509" s="1235"/>
      <c r="I509" s="1228"/>
      <c r="J509" s="1248"/>
    </row>
    <row r="510" spans="2:10" ht="14.45" customHeight="1">
      <c r="B510" s="1239"/>
      <c r="C510" s="1242"/>
      <c r="D510" s="1243"/>
      <c r="E510" s="1244"/>
      <c r="F510" s="1245"/>
      <c r="G510" s="1246"/>
      <c r="H510" s="1219"/>
      <c r="I510" s="1220"/>
      <c r="J510" s="1221"/>
    </row>
    <row r="511" spans="2:10" ht="14.45" customHeight="1">
      <c r="B511" s="1222"/>
      <c r="C511" s="1214" t="s">
        <v>2448</v>
      </c>
      <c r="D511" s="1215"/>
      <c r="E511" s="1216" t="s">
        <v>2451</v>
      </c>
      <c r="F511" s="1217">
        <v>1</v>
      </c>
      <c r="G511" s="1218" t="s">
        <v>2364</v>
      </c>
      <c r="H511" s="1235"/>
      <c r="I511" s="1228"/>
      <c r="J511" s="1248"/>
    </row>
    <row r="512" spans="2:10" ht="14.45" customHeight="1">
      <c r="B512" s="1239"/>
      <c r="C512" s="1242"/>
      <c r="D512" s="1243"/>
      <c r="E512" s="1244"/>
      <c r="F512" s="1245"/>
      <c r="G512" s="1246"/>
      <c r="H512" s="1219"/>
      <c r="I512" s="1220"/>
      <c r="J512" s="1221"/>
    </row>
    <row r="513" spans="2:10" ht="14.45" customHeight="1">
      <c r="B513" s="1222"/>
      <c r="C513" s="1232" t="s">
        <v>2445</v>
      </c>
      <c r="D513" s="1233"/>
      <c r="E513" s="1232" t="s">
        <v>2452</v>
      </c>
      <c r="F513" s="1225">
        <v>1</v>
      </c>
      <c r="G513" s="1226" t="s">
        <v>2364</v>
      </c>
      <c r="H513" s="1235"/>
      <c r="I513" s="1228"/>
      <c r="J513" s="1248"/>
    </row>
    <row r="514" spans="2:10" ht="14.45" customHeight="1">
      <c r="B514" s="1213"/>
      <c r="C514" s="1214"/>
      <c r="D514" s="1215"/>
      <c r="E514" s="1216"/>
      <c r="F514" s="1217"/>
      <c r="G514" s="1218"/>
      <c r="H514" s="1219"/>
      <c r="I514" s="1220"/>
      <c r="J514" s="1221"/>
    </row>
    <row r="515" spans="2:10" ht="14.45" customHeight="1">
      <c r="B515" s="1213"/>
      <c r="C515" s="1214" t="s">
        <v>2453</v>
      </c>
      <c r="D515" s="1215"/>
      <c r="E515" s="1216" t="s">
        <v>2454</v>
      </c>
      <c r="F515" s="1217">
        <v>1</v>
      </c>
      <c r="G515" s="1218" t="s">
        <v>2364</v>
      </c>
      <c r="H515" s="1219"/>
      <c r="I515" s="1228"/>
      <c r="J515" s="1221"/>
    </row>
    <row r="516" spans="2:10" ht="14.45" customHeight="1">
      <c r="B516" s="1239"/>
      <c r="C516" s="1242"/>
      <c r="D516" s="1243"/>
      <c r="E516" s="1244"/>
      <c r="F516" s="1245"/>
      <c r="G516" s="1246"/>
      <c r="H516" s="1240"/>
      <c r="I516" s="1220"/>
      <c r="J516" s="1249"/>
    </row>
    <row r="517" spans="2:10" ht="14.45" customHeight="1">
      <c r="B517" s="1222"/>
      <c r="C517" s="1232" t="s">
        <v>2453</v>
      </c>
      <c r="D517" s="1233"/>
      <c r="E517" s="1234" t="s">
        <v>2455</v>
      </c>
      <c r="F517" s="1225">
        <v>1</v>
      </c>
      <c r="G517" s="1226" t="s">
        <v>2364</v>
      </c>
      <c r="H517" s="1235"/>
      <c r="I517" s="1228"/>
      <c r="J517" s="1248"/>
    </row>
    <row r="518" spans="2:10" ht="14.45" customHeight="1">
      <c r="B518" s="1213"/>
      <c r="C518" s="1214"/>
      <c r="D518" s="1215"/>
      <c r="E518" s="1216"/>
      <c r="F518" s="1217"/>
      <c r="G518" s="1218"/>
      <c r="H518" s="1219"/>
      <c r="I518" s="1220"/>
      <c r="J518" s="1221"/>
    </row>
    <row r="519" spans="2:10" ht="14.45" customHeight="1">
      <c r="B519" s="1213"/>
      <c r="C519" s="1214" t="s">
        <v>2456</v>
      </c>
      <c r="D519" s="1215"/>
      <c r="E519" s="1216" t="s">
        <v>2457</v>
      </c>
      <c r="F519" s="1217">
        <v>1</v>
      </c>
      <c r="G519" s="1218" t="s">
        <v>2364</v>
      </c>
      <c r="H519" s="1219"/>
      <c r="I519" s="1228"/>
      <c r="J519" s="1221"/>
    </row>
    <row r="520" spans="2:10" ht="14.45" customHeight="1">
      <c r="B520" s="1239"/>
      <c r="C520" s="1242"/>
      <c r="D520" s="1243"/>
      <c r="E520" s="1244"/>
      <c r="F520" s="1245"/>
      <c r="G520" s="1246"/>
      <c r="H520" s="1240"/>
      <c r="I520" s="1220"/>
      <c r="J520" s="1249"/>
    </row>
    <row r="521" spans="2:10" ht="14.45" customHeight="1">
      <c r="B521" s="1222"/>
      <c r="C521" s="1232" t="s">
        <v>2445</v>
      </c>
      <c r="D521" s="1233"/>
      <c r="E521" s="1234" t="s">
        <v>2450</v>
      </c>
      <c r="F521" s="1225">
        <v>1</v>
      </c>
      <c r="G521" s="1226" t="s">
        <v>2364</v>
      </c>
      <c r="H521" s="1235"/>
      <c r="I521" s="1228"/>
      <c r="J521" s="1248"/>
    </row>
    <row r="522" spans="2:10" ht="14.45" customHeight="1">
      <c r="B522" s="1213"/>
      <c r="C522" s="1214"/>
      <c r="D522" s="1215"/>
      <c r="E522" s="1216"/>
      <c r="F522" s="1217"/>
      <c r="G522" s="1218"/>
      <c r="H522" s="1219"/>
      <c r="I522" s="1220"/>
      <c r="J522" s="1221"/>
    </row>
    <row r="523" spans="2:10" ht="14.45" customHeight="1">
      <c r="B523" s="1222"/>
      <c r="C523" s="1232" t="s">
        <v>2448</v>
      </c>
      <c r="D523" s="1233"/>
      <c r="E523" s="1234" t="s">
        <v>2450</v>
      </c>
      <c r="F523" s="1225">
        <v>1</v>
      </c>
      <c r="G523" s="1226" t="s">
        <v>2364</v>
      </c>
      <c r="H523" s="1235"/>
      <c r="I523" s="1228"/>
      <c r="J523" s="1248"/>
    </row>
    <row r="524" spans="2:10" ht="14.45" customHeight="1">
      <c r="B524" s="1213"/>
      <c r="C524" s="1214"/>
      <c r="D524" s="1215"/>
      <c r="E524" s="1216"/>
      <c r="F524" s="1217"/>
      <c r="G524" s="1218"/>
      <c r="H524" s="1219"/>
      <c r="I524" s="1220"/>
      <c r="J524" s="1221"/>
    </row>
    <row r="525" spans="2:10" ht="14.45" customHeight="1" thickBot="1">
      <c r="B525" s="1250"/>
      <c r="C525" s="1251" t="s">
        <v>2448</v>
      </c>
      <c r="D525" s="1252"/>
      <c r="E525" s="1253" t="s">
        <v>2451</v>
      </c>
      <c r="F525" s="1254">
        <v>1</v>
      </c>
      <c r="G525" s="1255" t="s">
        <v>2364</v>
      </c>
      <c r="H525" s="1256"/>
      <c r="I525" s="1257"/>
      <c r="J525" s="1266"/>
    </row>
    <row r="526" spans="2:10" ht="29.1" customHeight="1">
      <c r="B526" s="889" t="s">
        <v>1</v>
      </c>
      <c r="C526" s="1207" t="s">
        <v>2259</v>
      </c>
      <c r="D526" s="891" t="s">
        <v>700</v>
      </c>
      <c r="E526" s="1208" t="s">
        <v>4</v>
      </c>
      <c r="F526" s="1209" t="s">
        <v>2260</v>
      </c>
      <c r="G526" s="1210" t="s">
        <v>685</v>
      </c>
      <c r="H526" s="1211" t="s">
        <v>2261</v>
      </c>
      <c r="I526" s="1211" t="s">
        <v>2262</v>
      </c>
      <c r="J526" s="1212" t="s">
        <v>2263</v>
      </c>
    </row>
    <row r="527" spans="2:10" ht="14.45" customHeight="1">
      <c r="B527" s="1213"/>
      <c r="C527" s="1214"/>
      <c r="D527" s="1215"/>
      <c r="E527" s="1216"/>
      <c r="F527" s="1217"/>
      <c r="G527" s="1218"/>
      <c r="H527" s="1219"/>
      <c r="I527" s="1220"/>
      <c r="J527" s="1221"/>
    </row>
    <row r="528" spans="2:10" ht="14.45" customHeight="1">
      <c r="B528" s="1222"/>
      <c r="C528" s="989" t="s">
        <v>2458</v>
      </c>
      <c r="D528" s="727"/>
      <c r="E528" s="1224" t="s">
        <v>2455</v>
      </c>
      <c r="F528" s="1225">
        <v>1</v>
      </c>
      <c r="G528" s="1226" t="s">
        <v>2364</v>
      </c>
      <c r="H528" s="1227"/>
      <c r="I528" s="1228"/>
      <c r="J528" s="1229"/>
    </row>
    <row r="529" spans="2:10" ht="14.45" customHeight="1">
      <c r="B529" s="1213"/>
      <c r="C529" s="1214"/>
      <c r="D529" s="1215"/>
      <c r="E529" s="1216"/>
      <c r="F529" s="1217"/>
      <c r="G529" s="1218"/>
      <c r="H529" s="1219"/>
      <c r="I529" s="1220"/>
      <c r="J529" s="1221"/>
    </row>
    <row r="530" spans="2:10" ht="14.45" customHeight="1">
      <c r="B530" s="1222"/>
      <c r="C530" s="1232" t="s">
        <v>2459</v>
      </c>
      <c r="D530" s="1233"/>
      <c r="E530" s="1234" t="s">
        <v>2457</v>
      </c>
      <c r="F530" s="1225">
        <v>1</v>
      </c>
      <c r="G530" s="1226" t="s">
        <v>2364</v>
      </c>
      <c r="H530" s="1235"/>
      <c r="I530" s="1228"/>
      <c r="J530" s="1248"/>
    </row>
    <row r="531" spans="2:10" ht="14.45" customHeight="1">
      <c r="B531" s="1213"/>
      <c r="C531" s="1214"/>
      <c r="D531" s="1215"/>
      <c r="E531" s="1216"/>
      <c r="F531" s="1217"/>
      <c r="G531" s="1218"/>
      <c r="H531" s="1219"/>
      <c r="I531" s="1220"/>
      <c r="J531" s="1221"/>
    </row>
    <row r="532" spans="2:10" ht="14.45" customHeight="1">
      <c r="B532" s="1222"/>
      <c r="C532" s="1232" t="s">
        <v>2460</v>
      </c>
      <c r="D532" s="1233"/>
      <c r="E532" s="1234" t="s">
        <v>2461</v>
      </c>
      <c r="F532" s="1225">
        <v>1</v>
      </c>
      <c r="G532" s="1226" t="s">
        <v>2364</v>
      </c>
      <c r="H532" s="1235"/>
      <c r="I532" s="1228"/>
      <c r="J532" s="1248"/>
    </row>
    <row r="533" spans="2:10" ht="14.45" customHeight="1">
      <c r="B533" s="1213"/>
      <c r="C533" s="1214"/>
      <c r="D533" s="1215"/>
      <c r="E533" s="1216"/>
      <c r="F533" s="1217"/>
      <c r="G533" s="1218"/>
      <c r="H533" s="1219"/>
      <c r="I533" s="1220"/>
      <c r="J533" s="1221"/>
    </row>
    <row r="534" spans="2:10" ht="14.45" customHeight="1">
      <c r="B534" s="1222"/>
      <c r="C534" s="1232" t="s">
        <v>2460</v>
      </c>
      <c r="D534" s="1233"/>
      <c r="E534" s="1234" t="s">
        <v>2457</v>
      </c>
      <c r="F534" s="1225">
        <v>1</v>
      </c>
      <c r="G534" s="1226" t="s">
        <v>2364</v>
      </c>
      <c r="H534" s="1235"/>
      <c r="I534" s="1228"/>
      <c r="J534" s="1248"/>
    </row>
    <row r="535" spans="2:10" ht="14.45" customHeight="1">
      <c r="B535" s="1213"/>
      <c r="C535" s="1214"/>
      <c r="D535" s="1215"/>
      <c r="E535" s="1216"/>
      <c r="F535" s="1217"/>
      <c r="G535" s="1218"/>
      <c r="H535" s="1219"/>
      <c r="I535" s="1220"/>
      <c r="J535" s="1221"/>
    </row>
    <row r="536" spans="2:10" ht="14.45" customHeight="1">
      <c r="B536" s="1213"/>
      <c r="C536" s="1232" t="s">
        <v>2460</v>
      </c>
      <c r="D536" s="1233"/>
      <c r="E536" s="1234" t="s">
        <v>2462</v>
      </c>
      <c r="F536" s="1225">
        <v>1</v>
      </c>
      <c r="G536" s="730" t="s">
        <v>2364</v>
      </c>
      <c r="H536" s="1219"/>
      <c r="I536" s="1228"/>
      <c r="J536" s="1248"/>
    </row>
    <row r="537" spans="2:10" ht="14.45" customHeight="1">
      <c r="B537" s="1239"/>
      <c r="C537" s="1214"/>
      <c r="D537" s="1215"/>
      <c r="E537" s="1216"/>
      <c r="F537" s="1217"/>
      <c r="G537" s="1218"/>
      <c r="H537" s="1240"/>
      <c r="I537" s="1220"/>
      <c r="J537" s="1249"/>
    </row>
    <row r="538" spans="2:10" ht="14.45" customHeight="1">
      <c r="B538" s="1222"/>
      <c r="C538" s="1232" t="s">
        <v>2463</v>
      </c>
      <c r="D538" s="1233"/>
      <c r="E538" s="1234" t="s">
        <v>2464</v>
      </c>
      <c r="F538" s="1225">
        <v>1</v>
      </c>
      <c r="G538" s="730" t="s">
        <v>2364</v>
      </c>
      <c r="H538" s="1235"/>
      <c r="I538" s="1228"/>
      <c r="J538" s="1248"/>
    </row>
    <row r="539" spans="2:10" ht="14.45" customHeight="1">
      <c r="B539" s="1213"/>
      <c r="C539" s="1214"/>
      <c r="D539" s="1215"/>
      <c r="E539" s="1216"/>
      <c r="F539" s="1217"/>
      <c r="G539" s="1218"/>
      <c r="H539" s="1240"/>
      <c r="I539" s="1220"/>
      <c r="J539" s="1221"/>
    </row>
    <row r="540" spans="2:10" ht="14.45" customHeight="1">
      <c r="B540" s="1213"/>
      <c r="C540" s="1232" t="s">
        <v>2460</v>
      </c>
      <c r="D540" s="1233"/>
      <c r="E540" s="1234" t="s">
        <v>2465</v>
      </c>
      <c r="F540" s="1225">
        <v>1</v>
      </c>
      <c r="G540" s="730" t="s">
        <v>2364</v>
      </c>
      <c r="H540" s="1235"/>
      <c r="I540" s="1228"/>
      <c r="J540" s="1248"/>
    </row>
    <row r="541" spans="2:10" ht="14.45" customHeight="1">
      <c r="B541" s="1239"/>
      <c r="C541" s="1214"/>
      <c r="D541" s="1215"/>
      <c r="E541" s="1216"/>
      <c r="F541" s="1217"/>
      <c r="G541" s="1218"/>
      <c r="H541" s="1240"/>
      <c r="I541" s="1220"/>
      <c r="J541" s="1221"/>
    </row>
    <row r="542" spans="2:10" ht="14.45" customHeight="1">
      <c r="B542" s="1222"/>
      <c r="C542" s="1232" t="s">
        <v>2466</v>
      </c>
      <c r="D542" s="1215"/>
      <c r="E542" s="1234" t="s">
        <v>2467</v>
      </c>
      <c r="F542" s="1217">
        <v>4</v>
      </c>
      <c r="G542" s="730" t="s">
        <v>1462</v>
      </c>
      <c r="H542" s="1235"/>
      <c r="I542" s="1228"/>
      <c r="J542" s="1248"/>
    </row>
    <row r="543" spans="2:10" ht="14.45" customHeight="1">
      <c r="B543" s="1213"/>
      <c r="C543" s="1242"/>
      <c r="D543" s="1243"/>
      <c r="E543" s="1244"/>
      <c r="F543" s="1245"/>
      <c r="G543" s="1246"/>
      <c r="H543" s="1219"/>
      <c r="I543" s="1220"/>
      <c r="J543" s="1221"/>
    </row>
    <row r="544" spans="2:10" ht="14.45" customHeight="1">
      <c r="B544" s="1213"/>
      <c r="C544" s="1214" t="s">
        <v>1764</v>
      </c>
      <c r="D544" s="1215"/>
      <c r="E544" s="1216"/>
      <c r="F544" s="1217">
        <v>1</v>
      </c>
      <c r="G544" s="1218" t="s">
        <v>0</v>
      </c>
      <c r="H544" s="1235"/>
      <c r="I544" s="1228"/>
      <c r="J544" s="1248"/>
    </row>
    <row r="545" spans="2:10" ht="14.45" customHeight="1">
      <c r="B545" s="1239"/>
      <c r="C545" s="1242"/>
      <c r="D545" s="1243"/>
      <c r="E545" s="1244"/>
      <c r="F545" s="1245"/>
      <c r="G545" s="1246"/>
      <c r="H545" s="1219"/>
      <c r="I545" s="1220"/>
      <c r="J545" s="1221"/>
    </row>
    <row r="546" spans="2:10" ht="14.45" customHeight="1">
      <c r="B546" s="1222"/>
      <c r="C546" s="1214" t="s">
        <v>2468</v>
      </c>
      <c r="D546" s="1215"/>
      <c r="E546" s="1216" t="s">
        <v>2469</v>
      </c>
      <c r="F546" s="1217">
        <v>1</v>
      </c>
      <c r="G546" s="1218" t="s">
        <v>0</v>
      </c>
      <c r="H546" s="1235"/>
      <c r="I546" s="1228"/>
      <c r="J546" s="1248"/>
    </row>
    <row r="547" spans="2:10" ht="14.45" customHeight="1">
      <c r="B547" s="1239"/>
      <c r="C547" s="1242"/>
      <c r="D547" s="1243"/>
      <c r="E547" s="1244"/>
      <c r="F547" s="1245"/>
      <c r="G547" s="1246"/>
      <c r="H547" s="1219"/>
      <c r="I547" s="1220"/>
      <c r="J547" s="1221"/>
    </row>
    <row r="548" spans="2:10" ht="14.45" customHeight="1">
      <c r="B548" s="1222"/>
      <c r="C548" s="1232"/>
      <c r="D548" s="1233"/>
      <c r="E548" s="1232"/>
      <c r="F548" s="1225"/>
      <c r="G548" s="1226"/>
      <c r="H548" s="1235"/>
      <c r="I548" s="1228"/>
      <c r="J548" s="1248"/>
    </row>
    <row r="549" spans="2:10" ht="14.45" customHeight="1">
      <c r="B549" s="1213"/>
      <c r="C549" s="1214"/>
      <c r="D549" s="1215"/>
      <c r="E549" s="1216"/>
      <c r="F549" s="1217"/>
      <c r="G549" s="1218"/>
      <c r="H549" s="1219"/>
      <c r="I549" s="1220"/>
      <c r="J549" s="1221"/>
    </row>
    <row r="550" spans="2:10" ht="14.45" customHeight="1">
      <c r="B550" s="1213"/>
      <c r="C550" s="1214"/>
      <c r="D550" s="1215"/>
      <c r="E550" s="1216"/>
      <c r="F550" s="1217"/>
      <c r="G550" s="1218"/>
      <c r="H550" s="1219"/>
      <c r="I550" s="1228"/>
      <c r="J550" s="1221"/>
    </row>
    <row r="551" spans="2:10" ht="14.45" customHeight="1">
      <c r="B551" s="1239"/>
      <c r="C551" s="1242"/>
      <c r="D551" s="1243"/>
      <c r="E551" s="1244"/>
      <c r="F551" s="1245"/>
      <c r="G551" s="1246"/>
      <c r="H551" s="1240"/>
      <c r="I551" s="1247"/>
      <c r="J551" s="1249"/>
    </row>
    <row r="552" spans="2:10" ht="14.45" customHeight="1">
      <c r="B552" s="1222"/>
      <c r="C552" s="1232"/>
      <c r="D552" s="1233"/>
      <c r="E552" s="1234"/>
      <c r="F552" s="1225"/>
      <c r="G552" s="1226"/>
      <c r="H552" s="1235"/>
      <c r="I552" s="1228"/>
      <c r="J552" s="1248"/>
    </row>
    <row r="553" spans="2:10" ht="14.45" customHeight="1">
      <c r="B553" s="1213"/>
      <c r="C553" s="1214"/>
      <c r="D553" s="1215"/>
      <c r="E553" s="1216"/>
      <c r="F553" s="1217"/>
      <c r="G553" s="1218"/>
      <c r="H553" s="1219"/>
      <c r="I553" s="1220"/>
      <c r="J553" s="1221"/>
    </row>
    <row r="554" spans="2:10" ht="14.45" customHeight="1">
      <c r="B554" s="1213"/>
      <c r="C554" s="1214"/>
      <c r="D554" s="1215"/>
      <c r="E554" s="1216"/>
      <c r="F554" s="1217"/>
      <c r="G554" s="1218"/>
      <c r="H554" s="1219"/>
      <c r="I554" s="1228"/>
      <c r="J554" s="1221"/>
    </row>
    <row r="555" spans="2:10" ht="14.45" customHeight="1">
      <c r="B555" s="1239"/>
      <c r="C555" s="1242"/>
      <c r="D555" s="1243"/>
      <c r="E555" s="1244"/>
      <c r="F555" s="1245"/>
      <c r="G555" s="1246"/>
      <c r="H555" s="1240"/>
      <c r="I555" s="1247"/>
      <c r="J555" s="1249"/>
    </row>
    <row r="556" spans="2:10" ht="14.45" customHeight="1">
      <c r="B556" s="1222"/>
      <c r="C556" s="1232"/>
      <c r="D556" s="1233"/>
      <c r="E556" s="1234"/>
      <c r="F556" s="1225"/>
      <c r="G556" s="1226"/>
      <c r="H556" s="1235"/>
      <c r="I556" s="1228"/>
      <c r="J556" s="1248"/>
    </row>
    <row r="557" spans="2:10" ht="14.45" customHeight="1">
      <c r="B557" s="1213"/>
      <c r="C557" s="1214"/>
      <c r="D557" s="1215"/>
      <c r="E557" s="1216"/>
      <c r="F557" s="1217"/>
      <c r="G557" s="1218"/>
      <c r="H557" s="1219"/>
      <c r="I557" s="1220"/>
      <c r="J557" s="1221"/>
    </row>
    <row r="558" spans="2:10" ht="14.45" customHeight="1">
      <c r="B558" s="1222"/>
      <c r="C558" s="1232"/>
      <c r="D558" s="1233"/>
      <c r="E558" s="1234"/>
      <c r="F558" s="1225"/>
      <c r="G558" s="1226"/>
      <c r="H558" s="1235"/>
      <c r="I558" s="1228"/>
      <c r="J558" s="1248"/>
    </row>
    <row r="559" spans="2:10" ht="14.45" customHeight="1">
      <c r="B559" s="1213"/>
      <c r="C559" s="1214"/>
      <c r="D559" s="1215"/>
      <c r="E559" s="1216"/>
      <c r="F559" s="1217"/>
      <c r="G559" s="1218"/>
      <c r="H559" s="1219"/>
      <c r="I559" s="1220"/>
      <c r="J559" s="1221"/>
    </row>
    <row r="560" spans="2:10" ht="14.45" customHeight="1" thickBot="1">
      <c r="B560" s="1250"/>
      <c r="C560" s="1251" t="s">
        <v>2470</v>
      </c>
      <c r="D560" s="1252"/>
      <c r="E560" s="1253"/>
      <c r="F560" s="1254"/>
      <c r="G560" s="1255"/>
      <c r="H560" s="1256"/>
      <c r="I560" s="1257"/>
      <c r="J560" s="1266"/>
    </row>
    <row r="561" spans="2:10" ht="29.1" customHeight="1">
      <c r="B561" s="889" t="s">
        <v>1</v>
      </c>
      <c r="C561" s="1207" t="s">
        <v>2259</v>
      </c>
      <c r="D561" s="891" t="s">
        <v>700</v>
      </c>
      <c r="E561" s="1208" t="s">
        <v>4</v>
      </c>
      <c r="F561" s="1209" t="s">
        <v>2260</v>
      </c>
      <c r="G561" s="1210" t="s">
        <v>685</v>
      </c>
      <c r="H561" s="1211" t="s">
        <v>2261</v>
      </c>
      <c r="I561" s="1211" t="s">
        <v>2262</v>
      </c>
      <c r="J561" s="1212" t="s">
        <v>2263</v>
      </c>
    </row>
    <row r="562" spans="2:10" ht="14.45" customHeight="1">
      <c r="B562" s="1213"/>
      <c r="C562" s="1214"/>
      <c r="D562" s="1215"/>
      <c r="E562" s="1216"/>
      <c r="F562" s="1217"/>
      <c r="G562" s="1218"/>
      <c r="H562" s="1219"/>
      <c r="I562" s="1220"/>
      <c r="J562" s="1221"/>
    </row>
    <row r="563" spans="2:10" ht="14.45" customHeight="1">
      <c r="B563" s="1222"/>
      <c r="C563" s="989" t="s">
        <v>2471</v>
      </c>
      <c r="D563" s="727"/>
      <c r="E563" s="1224"/>
      <c r="F563" s="1225"/>
      <c r="G563" s="1226"/>
      <c r="H563" s="1227"/>
      <c r="I563" s="1228"/>
      <c r="J563" s="1229"/>
    </row>
    <row r="564" spans="2:10" ht="14.45" customHeight="1">
      <c r="B564" s="1213"/>
      <c r="C564" s="1214"/>
      <c r="D564" s="1215"/>
      <c r="E564" s="1216"/>
      <c r="F564" s="1217"/>
      <c r="G564" s="1218"/>
      <c r="H564" s="1219"/>
      <c r="I564" s="1220"/>
      <c r="J564" s="1221"/>
    </row>
    <row r="565" spans="2:10" ht="14.45" customHeight="1">
      <c r="B565" s="1222"/>
      <c r="C565" s="1232" t="s">
        <v>2472</v>
      </c>
      <c r="D565" s="1233"/>
      <c r="E565" s="1234" t="s">
        <v>2473</v>
      </c>
      <c r="F565" s="1225">
        <v>1</v>
      </c>
      <c r="G565" s="1226" t="s">
        <v>2364</v>
      </c>
      <c r="H565" s="1235"/>
      <c r="I565" s="1228"/>
      <c r="J565" s="1248"/>
    </row>
    <row r="566" spans="2:10" ht="14.45" customHeight="1">
      <c r="B566" s="1213"/>
      <c r="C566" s="1214"/>
      <c r="D566" s="1215"/>
      <c r="E566" s="1216"/>
      <c r="F566" s="1217"/>
      <c r="G566" s="1218"/>
      <c r="H566" s="1219"/>
      <c r="I566" s="1220"/>
      <c r="J566" s="1221"/>
    </row>
    <row r="567" spans="2:10" ht="14.45" customHeight="1">
      <c r="B567" s="1222"/>
      <c r="C567" s="1232" t="s">
        <v>2290</v>
      </c>
      <c r="D567" s="1233"/>
      <c r="E567" s="1234" t="s">
        <v>2444</v>
      </c>
      <c r="F567" s="1225">
        <v>7</v>
      </c>
      <c r="G567" s="1226" t="s">
        <v>1473</v>
      </c>
      <c r="H567" s="1235"/>
      <c r="I567" s="1228"/>
      <c r="J567" s="1248"/>
    </row>
    <row r="568" spans="2:10" ht="14.45" customHeight="1">
      <c r="B568" s="1213"/>
      <c r="C568" s="1214"/>
      <c r="D568" s="1215"/>
      <c r="E568" s="1216"/>
      <c r="F568" s="1217"/>
      <c r="G568" s="1218"/>
      <c r="H568" s="1219"/>
      <c r="I568" s="1220"/>
      <c r="J568" s="1221"/>
    </row>
    <row r="569" spans="2:10" ht="14.45" customHeight="1">
      <c r="B569" s="1222"/>
      <c r="C569" s="1232" t="s">
        <v>1764</v>
      </c>
      <c r="D569" s="1233"/>
      <c r="E569" s="1234"/>
      <c r="F569" s="1225">
        <v>1</v>
      </c>
      <c r="G569" s="1226" t="s">
        <v>0</v>
      </c>
      <c r="H569" s="1235"/>
      <c r="I569" s="1228"/>
      <c r="J569" s="1248"/>
    </row>
    <row r="570" spans="2:10" ht="14.45" customHeight="1">
      <c r="B570" s="1213"/>
      <c r="C570" s="1214"/>
      <c r="D570" s="1215"/>
      <c r="E570" s="1216"/>
      <c r="F570" s="1217"/>
      <c r="G570" s="1218"/>
      <c r="H570" s="1219"/>
      <c r="I570" s="1220"/>
      <c r="J570" s="1221"/>
    </row>
    <row r="571" spans="2:10" ht="14.45" customHeight="1">
      <c r="B571" s="1213"/>
      <c r="C571" s="1232" t="s">
        <v>2474</v>
      </c>
      <c r="D571" s="1233"/>
      <c r="E571" s="1234"/>
      <c r="F571" s="1225">
        <v>1</v>
      </c>
      <c r="G571" s="730" t="s">
        <v>0</v>
      </c>
      <c r="H571" s="1219"/>
      <c r="I571" s="1228"/>
      <c r="J571" s="1248"/>
    </row>
    <row r="572" spans="2:10" ht="14.45" customHeight="1">
      <c r="B572" s="1239"/>
      <c r="C572" s="1214"/>
      <c r="D572" s="1215"/>
      <c r="E572" s="1216"/>
      <c r="F572" s="1217"/>
      <c r="G572" s="1218"/>
      <c r="H572" s="1240"/>
      <c r="I572" s="1220"/>
      <c r="J572" s="1249"/>
    </row>
    <row r="573" spans="2:10" ht="14.45" customHeight="1">
      <c r="B573" s="1222"/>
      <c r="C573" s="1232" t="s">
        <v>2475</v>
      </c>
      <c r="D573" s="1233"/>
      <c r="E573" s="1234"/>
      <c r="F573" s="1225">
        <v>1</v>
      </c>
      <c r="G573" s="730" t="s">
        <v>0</v>
      </c>
      <c r="H573" s="1235"/>
      <c r="I573" s="1228"/>
      <c r="J573" s="1248"/>
    </row>
    <row r="574" spans="2:10" ht="14.45" customHeight="1">
      <c r="B574" s="1213"/>
      <c r="C574" s="1214"/>
      <c r="D574" s="1215"/>
      <c r="E574" s="1216"/>
      <c r="F574" s="1217"/>
      <c r="G574" s="1218"/>
      <c r="H574" s="1240"/>
      <c r="I574" s="1220"/>
      <c r="J574" s="1221"/>
    </row>
    <row r="575" spans="2:10" ht="14.45" customHeight="1">
      <c r="B575" s="1213"/>
      <c r="C575" s="1232" t="s">
        <v>2476</v>
      </c>
      <c r="D575" s="1233"/>
      <c r="E575" s="1234"/>
      <c r="F575" s="1225">
        <v>1</v>
      </c>
      <c r="G575" s="730" t="s">
        <v>0</v>
      </c>
      <c r="H575" s="1235"/>
      <c r="I575" s="1228"/>
      <c r="J575" s="1248"/>
    </row>
    <row r="576" spans="2:10" ht="14.45" customHeight="1">
      <c r="B576" s="1239"/>
      <c r="C576" s="1214"/>
      <c r="D576" s="1215"/>
      <c r="E576" s="1216"/>
      <c r="F576" s="1217"/>
      <c r="G576" s="1218"/>
      <c r="H576" s="1240"/>
      <c r="I576" s="1220"/>
      <c r="J576" s="1221"/>
    </row>
    <row r="577" spans="2:10" ht="14.45" customHeight="1">
      <c r="B577" s="1222"/>
      <c r="C577" s="1232"/>
      <c r="D577" s="1215"/>
      <c r="E577" s="1234"/>
      <c r="F577" s="1217"/>
      <c r="G577" s="730"/>
      <c r="H577" s="1235"/>
      <c r="I577" s="1228"/>
      <c r="J577" s="1248"/>
    </row>
    <row r="578" spans="2:10" ht="14.45" customHeight="1">
      <c r="B578" s="1213"/>
      <c r="C578" s="1242"/>
      <c r="D578" s="1243"/>
      <c r="E578" s="1244"/>
      <c r="F578" s="1245"/>
      <c r="G578" s="1246"/>
      <c r="H578" s="1219"/>
      <c r="I578" s="1220"/>
      <c r="J578" s="1221"/>
    </row>
    <row r="579" spans="2:10" ht="14.45" customHeight="1">
      <c r="B579" s="1213"/>
      <c r="C579" s="1214"/>
      <c r="D579" s="1215"/>
      <c r="E579" s="1216"/>
      <c r="F579" s="1217"/>
      <c r="G579" s="1218"/>
      <c r="H579" s="1235"/>
      <c r="I579" s="1228"/>
      <c r="J579" s="1248"/>
    </row>
    <row r="580" spans="2:10" ht="14.45" customHeight="1">
      <c r="B580" s="1239"/>
      <c r="C580" s="1242"/>
      <c r="D580" s="1243"/>
      <c r="E580" s="1244"/>
      <c r="F580" s="1245"/>
      <c r="G580" s="1246"/>
      <c r="H580" s="1219"/>
      <c r="I580" s="1220"/>
      <c r="J580" s="1221"/>
    </row>
    <row r="581" spans="2:10" ht="14.45" customHeight="1">
      <c r="B581" s="1222"/>
      <c r="C581" s="1214"/>
      <c r="D581" s="1215"/>
      <c r="E581" s="1216"/>
      <c r="F581" s="1217"/>
      <c r="G581" s="1218"/>
      <c r="H581" s="1235"/>
      <c r="I581" s="1228"/>
      <c r="J581" s="1248"/>
    </row>
    <row r="582" spans="2:10" ht="14.45" customHeight="1">
      <c r="B582" s="1239"/>
      <c r="C582" s="1242"/>
      <c r="D582" s="1243"/>
      <c r="E582" s="1244"/>
      <c r="F582" s="1245"/>
      <c r="G582" s="1246"/>
      <c r="H582" s="1219"/>
      <c r="I582" s="1220"/>
      <c r="J582" s="1221"/>
    </row>
    <row r="583" spans="2:10" ht="14.45" customHeight="1">
      <c r="B583" s="1222"/>
      <c r="C583" s="1232"/>
      <c r="D583" s="1233"/>
      <c r="E583" s="1232"/>
      <c r="F583" s="1225"/>
      <c r="G583" s="1226"/>
      <c r="H583" s="1235"/>
      <c r="I583" s="1228"/>
      <c r="J583" s="1248"/>
    </row>
    <row r="584" spans="2:10" ht="14.45" customHeight="1">
      <c r="B584" s="1213"/>
      <c r="C584" s="1214"/>
      <c r="D584" s="1215"/>
      <c r="E584" s="1216"/>
      <c r="F584" s="1217"/>
      <c r="G584" s="1218"/>
      <c r="H584" s="1219"/>
      <c r="I584" s="1220"/>
      <c r="J584" s="1221"/>
    </row>
    <row r="585" spans="2:10" ht="14.45" customHeight="1">
      <c r="B585" s="1213"/>
      <c r="C585" s="1214"/>
      <c r="D585" s="1215"/>
      <c r="E585" s="1216"/>
      <c r="F585" s="1217"/>
      <c r="G585" s="1218"/>
      <c r="H585" s="1219"/>
      <c r="I585" s="1228"/>
      <c r="J585" s="1221"/>
    </row>
    <row r="586" spans="2:10" ht="14.45" customHeight="1">
      <c r="B586" s="1239"/>
      <c r="C586" s="1242"/>
      <c r="D586" s="1243"/>
      <c r="E586" s="1244"/>
      <c r="F586" s="1245"/>
      <c r="G586" s="1246"/>
      <c r="H586" s="1240"/>
      <c r="I586" s="1247"/>
      <c r="J586" s="1249"/>
    </row>
    <row r="587" spans="2:10" ht="14.45" customHeight="1">
      <c r="B587" s="1222"/>
      <c r="C587" s="1232"/>
      <c r="D587" s="1233"/>
      <c r="E587" s="1234"/>
      <c r="F587" s="1225"/>
      <c r="G587" s="1226"/>
      <c r="H587" s="1235"/>
      <c r="I587" s="1228"/>
      <c r="J587" s="1248"/>
    </row>
    <row r="588" spans="2:10" ht="14.45" customHeight="1">
      <c r="B588" s="1213"/>
      <c r="C588" s="1214"/>
      <c r="D588" s="1215"/>
      <c r="E588" s="1216"/>
      <c r="F588" s="1217"/>
      <c r="G588" s="1218"/>
      <c r="H588" s="1219"/>
      <c r="I588" s="1220"/>
      <c r="J588" s="1221"/>
    </row>
    <row r="589" spans="2:10" ht="14.45" customHeight="1">
      <c r="B589" s="1213"/>
      <c r="C589" s="1214"/>
      <c r="D589" s="1215"/>
      <c r="E589" s="1216"/>
      <c r="F589" s="1217"/>
      <c r="G589" s="1218"/>
      <c r="H589" s="1219"/>
      <c r="I589" s="1228"/>
      <c r="J589" s="1221"/>
    </row>
    <row r="590" spans="2:10" ht="14.45" customHeight="1">
      <c r="B590" s="1239"/>
      <c r="C590" s="1242"/>
      <c r="D590" s="1243"/>
      <c r="E590" s="1244"/>
      <c r="F590" s="1245"/>
      <c r="G590" s="1246"/>
      <c r="H590" s="1240"/>
      <c r="I590" s="1247"/>
      <c r="J590" s="1249"/>
    </row>
    <row r="591" spans="2:10" ht="14.45" customHeight="1">
      <c r="B591" s="1222"/>
      <c r="C591" s="1232"/>
      <c r="D591" s="1233"/>
      <c r="E591" s="1234"/>
      <c r="F591" s="1225"/>
      <c r="G591" s="1226"/>
      <c r="H591" s="1235"/>
      <c r="I591" s="1228"/>
      <c r="J591" s="1248"/>
    </row>
    <row r="592" spans="2:10" ht="14.45" customHeight="1">
      <c r="B592" s="1213"/>
      <c r="C592" s="1214"/>
      <c r="D592" s="1215"/>
      <c r="E592" s="1216"/>
      <c r="F592" s="1217"/>
      <c r="G592" s="1218"/>
      <c r="H592" s="1219"/>
      <c r="I592" s="1220"/>
      <c r="J592" s="1221"/>
    </row>
    <row r="593" spans="2:10" ht="14.45" customHeight="1">
      <c r="B593" s="1222"/>
      <c r="C593" s="1232"/>
      <c r="D593" s="1233"/>
      <c r="E593" s="1234"/>
      <c r="F593" s="1225"/>
      <c r="G593" s="1226"/>
      <c r="H593" s="1235"/>
      <c r="I593" s="1228"/>
      <c r="J593" s="1248"/>
    </row>
    <row r="594" spans="2:10" ht="14.45" customHeight="1">
      <c r="B594" s="1213"/>
      <c r="C594" s="1214"/>
      <c r="D594" s="1215"/>
      <c r="E594" s="1216"/>
      <c r="F594" s="1217"/>
      <c r="G594" s="1218"/>
      <c r="H594" s="1219"/>
      <c r="I594" s="1220"/>
      <c r="J594" s="1221"/>
    </row>
    <row r="595" spans="2:10" ht="14.45" customHeight="1" thickBot="1">
      <c r="B595" s="1250"/>
      <c r="C595" s="1251" t="s">
        <v>2477</v>
      </c>
      <c r="D595" s="1252"/>
      <c r="E595" s="1253"/>
      <c r="F595" s="1254"/>
      <c r="G595" s="1255"/>
      <c r="H595" s="1256"/>
      <c r="I595" s="1257"/>
      <c r="J595" s="1266"/>
    </row>
    <row r="596" spans="2:10" ht="29.1" customHeight="1">
      <c r="B596" s="889" t="s">
        <v>1</v>
      </c>
      <c r="C596" s="1207" t="s">
        <v>2259</v>
      </c>
      <c r="D596" s="891" t="s">
        <v>700</v>
      </c>
      <c r="E596" s="1208" t="s">
        <v>4</v>
      </c>
      <c r="F596" s="1209" t="s">
        <v>2260</v>
      </c>
      <c r="G596" s="1210" t="s">
        <v>685</v>
      </c>
      <c r="H596" s="1211" t="s">
        <v>2261</v>
      </c>
      <c r="I596" s="1211" t="s">
        <v>2262</v>
      </c>
      <c r="J596" s="1212" t="s">
        <v>2263</v>
      </c>
    </row>
    <row r="597" spans="2:10" ht="14.45" customHeight="1">
      <c r="B597" s="1213"/>
      <c r="C597" s="1214"/>
      <c r="D597" s="1215"/>
      <c r="E597" s="1216"/>
      <c r="F597" s="1217"/>
      <c r="G597" s="1218"/>
      <c r="H597" s="1219"/>
      <c r="I597" s="1220"/>
      <c r="J597" s="1221"/>
    </row>
    <row r="598" spans="2:10" ht="14.45" customHeight="1">
      <c r="B598" s="1222"/>
      <c r="C598" s="989" t="s">
        <v>2478</v>
      </c>
      <c r="D598" s="727"/>
      <c r="E598" s="1224"/>
      <c r="F598" s="1225"/>
      <c r="G598" s="1226"/>
      <c r="H598" s="1227"/>
      <c r="I598" s="1228"/>
      <c r="J598" s="1229"/>
    </row>
    <row r="599" spans="2:10" ht="14.45" customHeight="1">
      <c r="B599" s="1213"/>
      <c r="C599" s="1214"/>
      <c r="D599" s="1215"/>
      <c r="E599" s="1216"/>
      <c r="F599" s="1217"/>
      <c r="G599" s="1218"/>
      <c r="H599" s="1219"/>
      <c r="I599" s="1220"/>
      <c r="J599" s="1221"/>
    </row>
    <row r="600" spans="2:10" ht="14.45" customHeight="1">
      <c r="B600" s="1222"/>
      <c r="C600" s="1232" t="s">
        <v>2479</v>
      </c>
      <c r="D600" s="1233"/>
      <c r="E600" s="1234" t="s">
        <v>2279</v>
      </c>
      <c r="F600" s="1225">
        <v>1</v>
      </c>
      <c r="G600" s="1226" t="s">
        <v>2300</v>
      </c>
      <c r="H600" s="1235"/>
      <c r="I600" s="1228"/>
      <c r="J600" s="1248"/>
    </row>
    <row r="601" spans="2:10" ht="14.45" customHeight="1">
      <c r="B601" s="1213"/>
      <c r="C601" s="1214"/>
      <c r="D601" s="1215"/>
      <c r="E601" s="1216"/>
      <c r="F601" s="1217"/>
      <c r="G601" s="1218"/>
      <c r="H601" s="1219"/>
      <c r="I601" s="1220"/>
      <c r="J601" s="1221"/>
    </row>
    <row r="602" spans="2:10" ht="14.45" customHeight="1">
      <c r="B602" s="1222"/>
      <c r="C602" s="1232" t="s">
        <v>2480</v>
      </c>
      <c r="D602" s="1233"/>
      <c r="E602" s="1234" t="s">
        <v>2279</v>
      </c>
      <c r="F602" s="1225">
        <v>1</v>
      </c>
      <c r="G602" s="1226" t="s">
        <v>2300</v>
      </c>
      <c r="H602" s="1235"/>
      <c r="I602" s="1228"/>
      <c r="J602" s="1248"/>
    </row>
    <row r="603" spans="2:10" ht="14.45" customHeight="1">
      <c r="B603" s="1213"/>
      <c r="C603" s="1214"/>
      <c r="D603" s="1215"/>
      <c r="E603" s="1216"/>
      <c r="F603" s="1217"/>
      <c r="G603" s="1218"/>
      <c r="H603" s="1219"/>
      <c r="I603" s="1220"/>
      <c r="J603" s="1221"/>
    </row>
    <row r="604" spans="2:10" ht="14.45" customHeight="1">
      <c r="B604" s="1222"/>
      <c r="C604" s="1232" t="s">
        <v>2481</v>
      </c>
      <c r="D604" s="1233"/>
      <c r="E604" s="1234">
        <v>50</v>
      </c>
      <c r="F604" s="1225">
        <v>2</v>
      </c>
      <c r="G604" s="1226" t="s">
        <v>1632</v>
      </c>
      <c r="H604" s="1235"/>
      <c r="I604" s="1228"/>
      <c r="J604" s="1248"/>
    </row>
    <row r="605" spans="2:10" ht="14.45" customHeight="1">
      <c r="B605" s="1213"/>
      <c r="C605" s="1214"/>
      <c r="D605" s="1215"/>
      <c r="E605" s="1216"/>
      <c r="F605" s="1217"/>
      <c r="G605" s="1218"/>
      <c r="H605" s="1219"/>
      <c r="I605" s="1220"/>
      <c r="J605" s="1221"/>
    </row>
    <row r="606" spans="2:10" ht="14.45" customHeight="1">
      <c r="B606" s="1213"/>
      <c r="C606" s="1232" t="s">
        <v>2356</v>
      </c>
      <c r="D606" s="1233"/>
      <c r="E606" s="1234" t="s">
        <v>2482</v>
      </c>
      <c r="F606" s="1225">
        <v>2</v>
      </c>
      <c r="G606" s="730" t="s">
        <v>1632</v>
      </c>
      <c r="H606" s="1219"/>
      <c r="I606" s="1228"/>
      <c r="J606" s="1248"/>
    </row>
    <row r="607" spans="2:10" ht="14.45" customHeight="1">
      <c r="B607" s="1239"/>
      <c r="C607" s="1214"/>
      <c r="D607" s="1215"/>
      <c r="E607" s="1216"/>
      <c r="F607" s="1217"/>
      <c r="G607" s="1218"/>
      <c r="H607" s="1240"/>
      <c r="I607" s="1220"/>
      <c r="J607" s="1249"/>
    </row>
    <row r="608" spans="2:10" ht="14.45" customHeight="1">
      <c r="B608" s="1222"/>
      <c r="C608" s="1232" t="s">
        <v>2353</v>
      </c>
      <c r="D608" s="1233"/>
      <c r="E608" s="1234" t="s">
        <v>2483</v>
      </c>
      <c r="F608" s="1225">
        <v>3</v>
      </c>
      <c r="G608" s="730" t="s">
        <v>1473</v>
      </c>
      <c r="H608" s="1235"/>
      <c r="I608" s="1228"/>
      <c r="J608" s="1248"/>
    </row>
    <row r="609" spans="2:10" ht="14.45" customHeight="1">
      <c r="B609" s="1213"/>
      <c r="C609" s="1214"/>
      <c r="D609" s="1215"/>
      <c r="E609" s="1216"/>
      <c r="F609" s="1217"/>
      <c r="G609" s="1218"/>
      <c r="H609" s="1240"/>
      <c r="I609" s="1220"/>
      <c r="J609" s="1221"/>
    </row>
    <row r="610" spans="2:10" ht="14.45" customHeight="1">
      <c r="B610" s="1213"/>
      <c r="C610" s="1232" t="s">
        <v>2353</v>
      </c>
      <c r="D610" s="1233"/>
      <c r="E610" s="1234" t="s">
        <v>2484</v>
      </c>
      <c r="F610" s="1225">
        <v>1</v>
      </c>
      <c r="G610" s="730" t="s">
        <v>1473</v>
      </c>
      <c r="H610" s="1235"/>
      <c r="I610" s="1228"/>
      <c r="J610" s="1248"/>
    </row>
    <row r="611" spans="2:10" ht="14.45" customHeight="1">
      <c r="B611" s="1239"/>
      <c r="C611" s="1214"/>
      <c r="D611" s="1215"/>
      <c r="E611" s="1216"/>
      <c r="F611" s="1217"/>
      <c r="G611" s="1218"/>
      <c r="H611" s="1240"/>
      <c r="I611" s="1220"/>
      <c r="J611" s="1221"/>
    </row>
    <row r="612" spans="2:10" ht="14.45" customHeight="1">
      <c r="B612" s="1222"/>
      <c r="C612" s="1232" t="s">
        <v>2290</v>
      </c>
      <c r="D612" s="1215"/>
      <c r="E612" s="1234" t="s">
        <v>2485</v>
      </c>
      <c r="F612" s="1217">
        <v>18</v>
      </c>
      <c r="G612" s="730" t="s">
        <v>1473</v>
      </c>
      <c r="H612" s="1235"/>
      <c r="I612" s="1228"/>
      <c r="J612" s="1248"/>
    </row>
    <row r="613" spans="2:10" ht="14.45" customHeight="1">
      <c r="B613" s="1213"/>
      <c r="C613" s="1242"/>
      <c r="D613" s="1243"/>
      <c r="E613" s="1244"/>
      <c r="F613" s="1245"/>
      <c r="G613" s="1246"/>
      <c r="H613" s="1219"/>
      <c r="I613" s="1220"/>
      <c r="J613" s="1221"/>
    </row>
    <row r="614" spans="2:10" ht="14.45" customHeight="1">
      <c r="B614" s="1213"/>
      <c r="C614" s="1214" t="s">
        <v>2290</v>
      </c>
      <c r="D614" s="1215"/>
      <c r="E614" s="1216" t="s">
        <v>2486</v>
      </c>
      <c r="F614" s="1217">
        <v>55</v>
      </c>
      <c r="G614" s="1218" t="s">
        <v>1473</v>
      </c>
      <c r="H614" s="1235"/>
      <c r="I614" s="1228"/>
      <c r="J614" s="1248"/>
    </row>
    <row r="615" spans="2:10" ht="14.45" customHeight="1">
      <c r="B615" s="1239"/>
      <c r="C615" s="1242"/>
      <c r="D615" s="1243"/>
      <c r="E615" s="1244"/>
      <c r="F615" s="1245"/>
      <c r="G615" s="1246"/>
      <c r="H615" s="1219"/>
      <c r="I615" s="1220"/>
      <c r="J615" s="1221"/>
    </row>
    <row r="616" spans="2:10" ht="14.45" customHeight="1">
      <c r="B616" s="1222"/>
      <c r="C616" s="1214" t="s">
        <v>2290</v>
      </c>
      <c r="D616" s="1215"/>
      <c r="E616" s="1216" t="s">
        <v>2487</v>
      </c>
      <c r="F616" s="1217">
        <v>3</v>
      </c>
      <c r="G616" s="1218" t="s">
        <v>1473</v>
      </c>
      <c r="H616" s="1235"/>
      <c r="I616" s="1228"/>
      <c r="J616" s="1248"/>
    </row>
    <row r="617" spans="2:10" ht="14.45" customHeight="1">
      <c r="B617" s="1239"/>
      <c r="C617" s="1242"/>
      <c r="D617" s="1243"/>
      <c r="E617" s="1244"/>
      <c r="F617" s="1245"/>
      <c r="G617" s="1246"/>
      <c r="H617" s="1219"/>
      <c r="I617" s="1220"/>
      <c r="J617" s="1221"/>
    </row>
    <row r="618" spans="2:10" ht="14.45" customHeight="1">
      <c r="B618" s="1222"/>
      <c r="C618" s="1232" t="s">
        <v>2290</v>
      </c>
      <c r="D618" s="1233"/>
      <c r="E618" s="1232" t="s">
        <v>2488</v>
      </c>
      <c r="F618" s="1225">
        <v>58</v>
      </c>
      <c r="G618" s="1226" t="s">
        <v>1473</v>
      </c>
      <c r="H618" s="1235"/>
      <c r="I618" s="1228"/>
      <c r="J618" s="1248"/>
    </row>
    <row r="619" spans="2:10" ht="14.45" customHeight="1">
      <c r="B619" s="1213"/>
      <c r="C619" s="1214"/>
      <c r="D619" s="1215"/>
      <c r="E619" s="1216"/>
      <c r="F619" s="1217"/>
      <c r="G619" s="1218"/>
      <c r="H619" s="1219"/>
      <c r="I619" s="1220"/>
      <c r="J619" s="1221"/>
    </row>
    <row r="620" spans="2:10" ht="14.45" customHeight="1">
      <c r="B620" s="1213"/>
      <c r="C620" s="1214" t="s">
        <v>2489</v>
      </c>
      <c r="D620" s="1215"/>
      <c r="E620" s="1216" t="s">
        <v>2490</v>
      </c>
      <c r="F620" s="1217">
        <v>9</v>
      </c>
      <c r="G620" s="1218" t="s">
        <v>1473</v>
      </c>
      <c r="H620" s="1219"/>
      <c r="I620" s="1228"/>
      <c r="J620" s="1221"/>
    </row>
    <row r="621" spans="2:10" ht="14.45" customHeight="1">
      <c r="B621" s="1239"/>
      <c r="C621" s="1242"/>
      <c r="D621" s="1243"/>
      <c r="E621" s="1244"/>
      <c r="F621" s="1245"/>
      <c r="G621" s="1246"/>
      <c r="H621" s="1240"/>
      <c r="I621" s="1220"/>
      <c r="J621" s="1249"/>
    </row>
    <row r="622" spans="2:10" ht="14.45" customHeight="1">
      <c r="B622" s="1222"/>
      <c r="C622" s="1232" t="s">
        <v>2491</v>
      </c>
      <c r="D622" s="1233"/>
      <c r="E622" s="1234" t="s">
        <v>2486</v>
      </c>
      <c r="F622" s="1225">
        <v>55</v>
      </c>
      <c r="G622" s="1226" t="s">
        <v>1473</v>
      </c>
      <c r="H622" s="1235"/>
      <c r="I622" s="1228"/>
      <c r="J622" s="1248"/>
    </row>
    <row r="623" spans="2:10" ht="14.45" customHeight="1">
      <c r="B623" s="1213"/>
      <c r="C623" s="1214"/>
      <c r="D623" s="1215"/>
      <c r="E623" s="1216"/>
      <c r="F623" s="1217"/>
      <c r="G623" s="1218"/>
      <c r="H623" s="1219"/>
      <c r="I623" s="1220"/>
      <c r="J623" s="1221"/>
    </row>
    <row r="624" spans="2:10" ht="14.45" customHeight="1">
      <c r="B624" s="1213"/>
      <c r="C624" s="1214" t="s">
        <v>2492</v>
      </c>
      <c r="D624" s="1215"/>
      <c r="E624" s="1216" t="s">
        <v>2493</v>
      </c>
      <c r="F624" s="1217">
        <v>12</v>
      </c>
      <c r="G624" s="1218" t="s">
        <v>1632</v>
      </c>
      <c r="H624" s="1219"/>
      <c r="I624" s="1228"/>
      <c r="J624" s="1221"/>
    </row>
    <row r="625" spans="2:10" ht="14.45" customHeight="1">
      <c r="B625" s="1239"/>
      <c r="C625" s="1242"/>
      <c r="D625" s="1243"/>
      <c r="E625" s="1244"/>
      <c r="F625" s="1245"/>
      <c r="G625" s="1246"/>
      <c r="H625" s="1240"/>
      <c r="I625" s="1220"/>
      <c r="J625" s="1249"/>
    </row>
    <row r="626" spans="2:10" ht="14.45" customHeight="1">
      <c r="B626" s="1222"/>
      <c r="C626" s="1232" t="s">
        <v>2492</v>
      </c>
      <c r="D626" s="1233"/>
      <c r="E626" s="1234" t="s">
        <v>2494</v>
      </c>
      <c r="F626" s="1225">
        <v>2</v>
      </c>
      <c r="G626" s="1226" t="s">
        <v>1632</v>
      </c>
      <c r="H626" s="1235"/>
      <c r="I626" s="1228"/>
      <c r="J626" s="1248"/>
    </row>
    <row r="627" spans="2:10" ht="14.45" customHeight="1">
      <c r="B627" s="1213"/>
      <c r="C627" s="1214"/>
      <c r="D627" s="1215"/>
      <c r="E627" s="1216"/>
      <c r="F627" s="1217"/>
      <c r="G627" s="1218"/>
      <c r="H627" s="1219"/>
      <c r="I627" s="1220"/>
      <c r="J627" s="1221"/>
    </row>
    <row r="628" spans="2:10" ht="14.45" customHeight="1">
      <c r="B628" s="1222"/>
      <c r="C628" s="1232" t="s">
        <v>2495</v>
      </c>
      <c r="D628" s="1233"/>
      <c r="E628" s="1234" t="s">
        <v>2496</v>
      </c>
      <c r="F628" s="1225">
        <v>18</v>
      </c>
      <c r="G628" s="1226" t="s">
        <v>1632</v>
      </c>
      <c r="H628" s="1235"/>
      <c r="I628" s="1228"/>
      <c r="J628" s="1248"/>
    </row>
    <row r="629" spans="2:10" ht="14.45" customHeight="1">
      <c r="B629" s="1213"/>
      <c r="C629" s="1214"/>
      <c r="D629" s="1215"/>
      <c r="E629" s="1216"/>
      <c r="F629" s="1217"/>
      <c r="G629" s="1218"/>
      <c r="H629" s="1219"/>
      <c r="I629" s="1220"/>
      <c r="J629" s="1221"/>
    </row>
    <row r="630" spans="2:10" ht="14.45" customHeight="1" thickBot="1">
      <c r="B630" s="1250"/>
      <c r="C630" s="1251" t="s">
        <v>2294</v>
      </c>
      <c r="D630" s="1252"/>
      <c r="E630" s="1253"/>
      <c r="F630" s="1254">
        <v>1</v>
      </c>
      <c r="G630" s="1255" t="s">
        <v>0</v>
      </c>
      <c r="H630" s="1256"/>
      <c r="I630" s="1257"/>
      <c r="J630" s="1266"/>
    </row>
    <row r="631" spans="2:10" ht="29.1" customHeight="1">
      <c r="B631" s="889" t="s">
        <v>1</v>
      </c>
      <c r="C631" s="1207" t="s">
        <v>2259</v>
      </c>
      <c r="D631" s="891" t="s">
        <v>700</v>
      </c>
      <c r="E631" s="1208" t="s">
        <v>4</v>
      </c>
      <c r="F631" s="1209" t="s">
        <v>2260</v>
      </c>
      <c r="G631" s="1210" t="s">
        <v>685</v>
      </c>
      <c r="H631" s="1211" t="s">
        <v>2261</v>
      </c>
      <c r="I631" s="1211" t="s">
        <v>2262</v>
      </c>
      <c r="J631" s="1212" t="s">
        <v>2263</v>
      </c>
    </row>
    <row r="632" spans="2:10" ht="14.45" customHeight="1">
      <c r="B632" s="1213"/>
      <c r="C632" s="1214"/>
      <c r="D632" s="1215"/>
      <c r="E632" s="1216"/>
      <c r="F632" s="1217"/>
      <c r="G632" s="1218"/>
      <c r="H632" s="1219"/>
      <c r="I632" s="1220"/>
      <c r="J632" s="1221"/>
    </row>
    <row r="633" spans="2:10" ht="14.45" customHeight="1">
      <c r="B633" s="1222"/>
      <c r="C633" s="989" t="s">
        <v>2497</v>
      </c>
      <c r="D633" s="727"/>
      <c r="E633" s="1224">
        <v>50</v>
      </c>
      <c r="F633" s="1225">
        <v>2</v>
      </c>
      <c r="G633" s="1226" t="s">
        <v>1632</v>
      </c>
      <c r="H633" s="1227"/>
      <c r="I633" s="1228"/>
      <c r="J633" s="1229"/>
    </row>
    <row r="634" spans="2:10" ht="14.45" customHeight="1">
      <c r="B634" s="1213"/>
      <c r="C634" s="1214"/>
      <c r="D634" s="1215"/>
      <c r="E634" s="1216"/>
      <c r="F634" s="1217"/>
      <c r="G634" s="1218"/>
      <c r="H634" s="1219"/>
      <c r="I634" s="1220"/>
      <c r="J634" s="1221"/>
    </row>
    <row r="635" spans="2:10" ht="14.45" customHeight="1">
      <c r="B635" s="1222"/>
      <c r="C635" s="1232" t="s">
        <v>2498</v>
      </c>
      <c r="D635" s="1233"/>
      <c r="E635" s="1234"/>
      <c r="F635" s="1225">
        <v>8</v>
      </c>
      <c r="G635" s="1226" t="s">
        <v>1632</v>
      </c>
      <c r="H635" s="1235"/>
      <c r="I635" s="1228"/>
      <c r="J635" s="1248"/>
    </row>
    <row r="636" spans="2:10" ht="14.45" customHeight="1">
      <c r="B636" s="1213"/>
      <c r="C636" s="1214"/>
      <c r="D636" s="1215"/>
      <c r="E636" s="1216"/>
      <c r="F636" s="1217"/>
      <c r="G636" s="1218"/>
      <c r="H636" s="1219"/>
      <c r="I636" s="1230"/>
      <c r="J636" s="1221"/>
    </row>
    <row r="637" spans="2:10" ht="14.45" customHeight="1">
      <c r="B637" s="1222"/>
      <c r="C637" s="1232"/>
      <c r="D637" s="1233"/>
      <c r="E637" s="1234"/>
      <c r="F637" s="1225"/>
      <c r="G637" s="1226"/>
      <c r="H637" s="1235"/>
      <c r="I637" s="1228"/>
      <c r="J637" s="1248"/>
    </row>
    <row r="638" spans="2:10" ht="14.45" customHeight="1">
      <c r="B638" s="1213"/>
      <c r="C638" s="1214"/>
      <c r="D638" s="1215"/>
      <c r="E638" s="1216"/>
      <c r="F638" s="1217"/>
      <c r="G638" s="1218"/>
      <c r="H638" s="1219"/>
      <c r="I638" s="1220"/>
      <c r="J638" s="1221"/>
    </row>
    <row r="639" spans="2:10" ht="14.45" customHeight="1">
      <c r="B639" s="1222"/>
      <c r="C639" s="1232"/>
      <c r="D639" s="1233"/>
      <c r="E639" s="1234"/>
      <c r="F639" s="1225"/>
      <c r="G639" s="1226"/>
      <c r="H639" s="1235"/>
      <c r="I639" s="1228"/>
      <c r="J639" s="1248"/>
    </row>
    <row r="640" spans="2:10" ht="14.45" customHeight="1">
      <c r="B640" s="1213"/>
      <c r="C640" s="1214"/>
      <c r="D640" s="1215"/>
      <c r="E640" s="1216"/>
      <c r="F640" s="1217"/>
      <c r="G640" s="1218"/>
      <c r="H640" s="1219"/>
      <c r="I640" s="1220"/>
      <c r="J640" s="1221"/>
    </row>
    <row r="641" spans="2:10" ht="14.45" customHeight="1">
      <c r="B641" s="1213"/>
      <c r="C641" s="1232"/>
      <c r="D641" s="1233"/>
      <c r="E641" s="1234"/>
      <c r="F641" s="1225"/>
      <c r="G641" s="730"/>
      <c r="H641" s="1219"/>
      <c r="I641" s="1228"/>
      <c r="J641" s="1248"/>
    </row>
    <row r="642" spans="2:10" ht="14.45" customHeight="1">
      <c r="B642" s="1239"/>
      <c r="C642" s="1214"/>
      <c r="D642" s="1215"/>
      <c r="E642" s="1216"/>
      <c r="F642" s="1217"/>
      <c r="G642" s="1218"/>
      <c r="H642" s="1240"/>
      <c r="I642" s="1220"/>
      <c r="J642" s="1249"/>
    </row>
    <row r="643" spans="2:10" ht="14.45" customHeight="1">
      <c r="B643" s="1222"/>
      <c r="C643" s="1232"/>
      <c r="D643" s="1233"/>
      <c r="E643" s="1234"/>
      <c r="F643" s="1225"/>
      <c r="G643" s="730"/>
      <c r="H643" s="1235"/>
      <c r="I643" s="1228"/>
      <c r="J643" s="1248"/>
    </row>
    <row r="644" spans="2:10" ht="14.45" customHeight="1">
      <c r="B644" s="1213"/>
      <c r="C644" s="1214"/>
      <c r="D644" s="1215"/>
      <c r="E644" s="1216"/>
      <c r="F644" s="1217"/>
      <c r="G644" s="1218"/>
      <c r="H644" s="1240"/>
      <c r="I644" s="1220"/>
      <c r="J644" s="1221"/>
    </row>
    <row r="645" spans="2:10" ht="14.45" customHeight="1">
      <c r="B645" s="1213"/>
      <c r="C645" s="1232"/>
      <c r="D645" s="1233"/>
      <c r="E645" s="1234"/>
      <c r="F645" s="1225"/>
      <c r="G645" s="730"/>
      <c r="H645" s="1235"/>
      <c r="I645" s="1228"/>
      <c r="J645" s="1248"/>
    </row>
    <row r="646" spans="2:10" ht="14.45" customHeight="1">
      <c r="B646" s="1239"/>
      <c r="C646" s="1214"/>
      <c r="D646" s="1215"/>
      <c r="E646" s="1216"/>
      <c r="F646" s="1217"/>
      <c r="G646" s="1218"/>
      <c r="H646" s="1240"/>
      <c r="I646" s="1220"/>
      <c r="J646" s="1221"/>
    </row>
    <row r="647" spans="2:10" ht="14.45" customHeight="1">
      <c r="B647" s="1222"/>
      <c r="C647" s="1232"/>
      <c r="D647" s="1215"/>
      <c r="E647" s="1234"/>
      <c r="F647" s="1217"/>
      <c r="G647" s="730"/>
      <c r="H647" s="1235"/>
      <c r="I647" s="1228"/>
      <c r="J647" s="1248"/>
    </row>
    <row r="648" spans="2:10" ht="14.45" customHeight="1">
      <c r="B648" s="1213"/>
      <c r="C648" s="1242"/>
      <c r="D648" s="1243"/>
      <c r="E648" s="1244"/>
      <c r="F648" s="1245"/>
      <c r="G648" s="1246"/>
      <c r="H648" s="1219"/>
      <c r="I648" s="1220"/>
      <c r="J648" s="1221"/>
    </row>
    <row r="649" spans="2:10" ht="14.45" customHeight="1">
      <c r="B649" s="1213"/>
      <c r="C649" s="1214"/>
      <c r="D649" s="1215"/>
      <c r="E649" s="1216"/>
      <c r="F649" s="1217"/>
      <c r="G649" s="1218"/>
      <c r="H649" s="1235"/>
      <c r="I649" s="1228"/>
      <c r="J649" s="1248"/>
    </row>
    <row r="650" spans="2:10" ht="14.45" customHeight="1">
      <c r="B650" s="1239"/>
      <c r="C650" s="1242"/>
      <c r="D650" s="1243"/>
      <c r="E650" s="1244"/>
      <c r="F650" s="1245"/>
      <c r="G650" s="1246"/>
      <c r="H650" s="1219"/>
      <c r="I650" s="1220"/>
      <c r="J650" s="1221"/>
    </row>
    <row r="651" spans="2:10" ht="14.45" customHeight="1">
      <c r="B651" s="1222"/>
      <c r="C651" s="1214"/>
      <c r="D651" s="1215"/>
      <c r="E651" s="1216"/>
      <c r="F651" s="1217"/>
      <c r="G651" s="1218"/>
      <c r="H651" s="1235"/>
      <c r="I651" s="1228"/>
      <c r="J651" s="1248"/>
    </row>
    <row r="652" spans="2:10" ht="14.45" customHeight="1">
      <c r="B652" s="1239"/>
      <c r="C652" s="1242"/>
      <c r="D652" s="1243"/>
      <c r="E652" s="1244"/>
      <c r="F652" s="1245"/>
      <c r="G652" s="1246"/>
      <c r="H652" s="1219"/>
      <c r="I652" s="1220"/>
      <c r="J652" s="1221"/>
    </row>
    <row r="653" spans="2:10" ht="14.45" customHeight="1">
      <c r="B653" s="1222"/>
      <c r="C653" s="1232"/>
      <c r="D653" s="1233"/>
      <c r="E653" s="1232"/>
      <c r="F653" s="1225"/>
      <c r="G653" s="1226"/>
      <c r="H653" s="1235"/>
      <c r="I653" s="1228"/>
      <c r="J653" s="1248"/>
    </row>
    <row r="654" spans="2:10" ht="14.45" customHeight="1">
      <c r="B654" s="1213"/>
      <c r="C654" s="1214"/>
      <c r="D654" s="1215"/>
      <c r="E654" s="1216"/>
      <c r="F654" s="1217"/>
      <c r="G654" s="1218"/>
      <c r="H654" s="1219"/>
      <c r="I654" s="1220"/>
      <c r="J654" s="1221"/>
    </row>
    <row r="655" spans="2:10" ht="14.45" customHeight="1">
      <c r="B655" s="1213"/>
      <c r="C655" s="1214"/>
      <c r="D655" s="1215"/>
      <c r="E655" s="1216"/>
      <c r="F655" s="1217"/>
      <c r="G655" s="1218"/>
      <c r="H655" s="1219"/>
      <c r="I655" s="1228"/>
      <c r="J655" s="1221"/>
    </row>
    <row r="656" spans="2:10" ht="14.45" customHeight="1">
      <c r="B656" s="1239"/>
      <c r="C656" s="1242"/>
      <c r="D656" s="1243"/>
      <c r="E656" s="1244"/>
      <c r="F656" s="1245"/>
      <c r="G656" s="1246"/>
      <c r="H656" s="1240"/>
      <c r="I656" s="1247"/>
      <c r="J656" s="1249"/>
    </row>
    <row r="657" spans="2:10" ht="14.45" customHeight="1">
      <c r="B657" s="1222"/>
      <c r="C657" s="1232"/>
      <c r="D657" s="1233"/>
      <c r="E657" s="1234"/>
      <c r="F657" s="1225"/>
      <c r="G657" s="1226"/>
      <c r="H657" s="1235"/>
      <c r="I657" s="1228"/>
      <c r="J657" s="1248"/>
    </row>
    <row r="658" spans="2:10" ht="14.45" customHeight="1">
      <c r="B658" s="1213"/>
      <c r="C658" s="1214"/>
      <c r="D658" s="1215"/>
      <c r="E658" s="1216"/>
      <c r="F658" s="1217"/>
      <c r="G658" s="1218"/>
      <c r="H658" s="1219"/>
      <c r="I658" s="1220"/>
      <c r="J658" s="1221"/>
    </row>
    <row r="659" spans="2:10" ht="14.45" customHeight="1">
      <c r="B659" s="1213"/>
      <c r="C659" s="1214"/>
      <c r="D659" s="1215"/>
      <c r="E659" s="1216"/>
      <c r="F659" s="1217"/>
      <c r="G659" s="1218"/>
      <c r="H659" s="1219"/>
      <c r="I659" s="1228"/>
      <c r="J659" s="1221"/>
    </row>
    <row r="660" spans="2:10" ht="14.45" customHeight="1">
      <c r="B660" s="1239"/>
      <c r="C660" s="1242"/>
      <c r="D660" s="1243"/>
      <c r="E660" s="1244"/>
      <c r="F660" s="1245"/>
      <c r="G660" s="1246"/>
      <c r="H660" s="1240"/>
      <c r="I660" s="1247"/>
      <c r="J660" s="1249"/>
    </row>
    <row r="661" spans="2:10" ht="14.45" customHeight="1">
      <c r="B661" s="1222"/>
      <c r="C661" s="1232"/>
      <c r="D661" s="1233"/>
      <c r="E661" s="1234"/>
      <c r="F661" s="1225"/>
      <c r="G661" s="1226"/>
      <c r="H661" s="1235"/>
      <c r="I661" s="1228"/>
      <c r="J661" s="1248"/>
    </row>
    <row r="662" spans="2:10" ht="14.45" customHeight="1">
      <c r="B662" s="1213"/>
      <c r="C662" s="1214"/>
      <c r="D662" s="1215"/>
      <c r="E662" s="1216"/>
      <c r="F662" s="1217"/>
      <c r="G662" s="1218"/>
      <c r="H662" s="1219"/>
      <c r="I662" s="1220"/>
      <c r="J662" s="1221"/>
    </row>
    <row r="663" spans="2:10" ht="14.45" customHeight="1">
      <c r="B663" s="1222"/>
      <c r="C663" s="1232" t="s">
        <v>2499</v>
      </c>
      <c r="D663" s="1233"/>
      <c r="E663" s="1234"/>
      <c r="F663" s="1225"/>
      <c r="G663" s="1226"/>
      <c r="H663" s="1235"/>
      <c r="I663" s="1228">
        <f>SUM(I599:I661)</f>
        <v>0</v>
      </c>
      <c r="J663" s="1248"/>
    </row>
    <row r="664" spans="2:10" ht="14.45" customHeight="1">
      <c r="B664" s="1213"/>
      <c r="C664" s="1214"/>
      <c r="D664" s="1215"/>
      <c r="E664" s="1216"/>
      <c r="F664" s="1217"/>
      <c r="G664" s="1218"/>
      <c r="H664" s="1219"/>
      <c r="I664" s="1220"/>
      <c r="J664" s="1221"/>
    </row>
    <row r="665" spans="2:10" ht="14.45" customHeight="1" thickBot="1">
      <c r="B665" s="1250"/>
      <c r="C665" s="1251" t="s">
        <v>2500</v>
      </c>
      <c r="D665" s="1252"/>
      <c r="E665" s="1253"/>
      <c r="F665" s="1254"/>
      <c r="G665" s="1255"/>
      <c r="H665" s="1256"/>
      <c r="I665" s="1257">
        <f>I560+I595+I663</f>
        <v>0</v>
      </c>
      <c r="J665" s="1266"/>
    </row>
    <row r="666" spans="2:10" ht="29.1" customHeight="1">
      <c r="B666" s="889" t="s">
        <v>1</v>
      </c>
      <c r="C666" s="1207" t="s">
        <v>2259</v>
      </c>
      <c r="D666" s="891" t="s">
        <v>700</v>
      </c>
      <c r="E666" s="1208" t="s">
        <v>4</v>
      </c>
      <c r="F666" s="1209" t="s">
        <v>2260</v>
      </c>
      <c r="G666" s="1210" t="s">
        <v>685</v>
      </c>
      <c r="H666" s="1211" t="s">
        <v>2261</v>
      </c>
      <c r="I666" s="1211" t="s">
        <v>2262</v>
      </c>
      <c r="J666" s="1212" t="s">
        <v>2263</v>
      </c>
    </row>
    <row r="667" spans="2:10" ht="14.45" customHeight="1">
      <c r="B667" s="1213"/>
      <c r="C667" s="1214"/>
      <c r="D667" s="1215"/>
      <c r="E667" s="1216"/>
      <c r="F667" s="1217"/>
      <c r="G667" s="1218"/>
      <c r="H667" s="1219"/>
      <c r="I667" s="1220"/>
      <c r="J667" s="1221"/>
    </row>
    <row r="668" spans="2:10" ht="14.45" customHeight="1">
      <c r="B668" s="1222"/>
      <c r="C668" s="989" t="s">
        <v>2272</v>
      </c>
      <c r="D668" s="727"/>
      <c r="E668" s="1224"/>
      <c r="F668" s="1225"/>
      <c r="G668" s="1226"/>
      <c r="H668" s="1227"/>
      <c r="I668" s="1228"/>
      <c r="J668" s="1229"/>
    </row>
    <row r="669" spans="2:10" ht="14.45" customHeight="1">
      <c r="B669" s="1213"/>
      <c r="C669" s="1214"/>
      <c r="D669" s="1215"/>
      <c r="E669" s="1216"/>
      <c r="F669" s="1217"/>
      <c r="G669" s="1218"/>
      <c r="H669" s="1219"/>
      <c r="I669" s="1220"/>
      <c r="J669" s="1221"/>
    </row>
    <row r="670" spans="2:10" ht="14.45" customHeight="1">
      <c r="B670" s="1222"/>
      <c r="C670" s="1232" t="s">
        <v>2501</v>
      </c>
      <c r="D670" s="1233"/>
      <c r="E670" s="1234"/>
      <c r="F670" s="1225"/>
      <c r="G670" s="1226"/>
      <c r="H670" s="1235"/>
      <c r="I670" s="1228"/>
      <c r="J670" s="1248"/>
    </row>
    <row r="671" spans="2:10" ht="14.45" customHeight="1">
      <c r="B671" s="1213"/>
      <c r="C671" s="1214"/>
      <c r="D671" s="1215"/>
      <c r="E671" s="1216"/>
      <c r="F671" s="1217"/>
      <c r="G671" s="1218"/>
      <c r="H671" s="1219"/>
      <c r="I671" s="1220"/>
      <c r="J671" s="1221"/>
    </row>
    <row r="672" spans="2:10" ht="14.45" customHeight="1">
      <c r="B672" s="1222"/>
      <c r="C672" s="1232" t="s">
        <v>2502</v>
      </c>
      <c r="D672" s="1233"/>
      <c r="E672" s="1234" t="s">
        <v>2503</v>
      </c>
      <c r="F672" s="1225">
        <v>1</v>
      </c>
      <c r="G672" s="1226" t="s">
        <v>1462</v>
      </c>
      <c r="H672" s="1235"/>
      <c r="I672" s="1228"/>
      <c r="J672" s="1248"/>
    </row>
    <row r="673" spans="2:10" ht="14.45" customHeight="1">
      <c r="B673" s="1213"/>
      <c r="C673" s="1214"/>
      <c r="D673" s="1215"/>
      <c r="E673" s="1216"/>
      <c r="F673" s="1217"/>
      <c r="G673" s="1218"/>
      <c r="H673" s="1219"/>
      <c r="I673" s="1220"/>
      <c r="J673" s="1221"/>
    </row>
    <row r="674" spans="2:10" ht="14.45" customHeight="1">
      <c r="B674" s="1222"/>
      <c r="C674" s="1232" t="s">
        <v>2504</v>
      </c>
      <c r="D674" s="1233"/>
      <c r="E674" s="1234" t="s">
        <v>2279</v>
      </c>
      <c r="F674" s="1225">
        <v>1</v>
      </c>
      <c r="G674" s="1226" t="s">
        <v>1462</v>
      </c>
      <c r="H674" s="1235"/>
      <c r="I674" s="1228"/>
      <c r="J674" s="1248"/>
    </row>
    <row r="675" spans="2:10" ht="14.45" customHeight="1">
      <c r="B675" s="1213"/>
      <c r="C675" s="1214"/>
      <c r="D675" s="1215"/>
      <c r="E675" s="1216"/>
      <c r="F675" s="1217"/>
      <c r="G675" s="1218"/>
      <c r="H675" s="1219"/>
      <c r="I675" s="1220"/>
      <c r="J675" s="1221"/>
    </row>
    <row r="676" spans="2:10" ht="14.45" customHeight="1">
      <c r="B676" s="1213"/>
      <c r="C676" s="1232" t="s">
        <v>2505</v>
      </c>
      <c r="D676" s="1233"/>
      <c r="E676" s="1234" t="s">
        <v>2279</v>
      </c>
      <c r="F676" s="1225">
        <v>1</v>
      </c>
      <c r="G676" s="730" t="s">
        <v>1462</v>
      </c>
      <c r="H676" s="1219"/>
      <c r="I676" s="1228"/>
      <c r="J676" s="1248"/>
    </row>
    <row r="677" spans="2:10" ht="14.45" customHeight="1">
      <c r="B677" s="1239"/>
      <c r="C677" s="1214"/>
      <c r="D677" s="1215"/>
      <c r="E677" s="1216"/>
      <c r="F677" s="1217"/>
      <c r="G677" s="1218"/>
      <c r="H677" s="1240"/>
      <c r="I677" s="1220"/>
      <c r="J677" s="1249"/>
    </row>
    <row r="678" spans="2:10" ht="14.45" customHeight="1">
      <c r="B678" s="1222"/>
      <c r="C678" s="1232" t="s">
        <v>2506</v>
      </c>
      <c r="D678" s="1233"/>
      <c r="E678" s="1234" t="s">
        <v>2279</v>
      </c>
      <c r="F678" s="1225">
        <v>1</v>
      </c>
      <c r="G678" s="730" t="s">
        <v>1462</v>
      </c>
      <c r="H678" s="1235"/>
      <c r="I678" s="1228"/>
      <c r="J678" s="1248"/>
    </row>
    <row r="679" spans="2:10" ht="14.45" customHeight="1">
      <c r="B679" s="1213"/>
      <c r="C679" s="1214"/>
      <c r="D679" s="1215"/>
      <c r="E679" s="1216"/>
      <c r="F679" s="1217"/>
      <c r="G679" s="1218"/>
      <c r="H679" s="1240"/>
      <c r="I679" s="1220"/>
      <c r="J679" s="1221"/>
    </row>
    <row r="680" spans="2:10" ht="14.45" customHeight="1">
      <c r="B680" s="1213"/>
      <c r="C680" s="1232" t="s">
        <v>2507</v>
      </c>
      <c r="D680" s="1233"/>
      <c r="E680" s="1234" t="s">
        <v>2279</v>
      </c>
      <c r="F680" s="1225">
        <v>1</v>
      </c>
      <c r="G680" s="730" t="s">
        <v>2300</v>
      </c>
      <c r="H680" s="1235"/>
      <c r="I680" s="1228"/>
      <c r="J680" s="1248"/>
    </row>
    <row r="681" spans="2:10" ht="14.45" customHeight="1">
      <c r="B681" s="1239"/>
      <c r="C681" s="1214"/>
      <c r="D681" s="1215"/>
      <c r="E681" s="1216"/>
      <c r="F681" s="1217"/>
      <c r="G681" s="1218"/>
      <c r="H681" s="1240"/>
      <c r="I681" s="1220"/>
      <c r="J681" s="1221"/>
    </row>
    <row r="682" spans="2:10" ht="14.45" customHeight="1">
      <c r="B682" s="1222"/>
      <c r="C682" s="1232" t="s">
        <v>2508</v>
      </c>
      <c r="D682" s="1215"/>
      <c r="E682" s="1234" t="s">
        <v>2279</v>
      </c>
      <c r="F682" s="1217">
        <v>1</v>
      </c>
      <c r="G682" s="730" t="s">
        <v>1462</v>
      </c>
      <c r="H682" s="1235"/>
      <c r="I682" s="1228"/>
      <c r="J682" s="1248"/>
    </row>
    <row r="683" spans="2:10" ht="14.45" customHeight="1">
      <c r="B683" s="1213"/>
      <c r="C683" s="1242"/>
      <c r="D683" s="1243"/>
      <c r="E683" s="1244"/>
      <c r="F683" s="1245"/>
      <c r="G683" s="1246"/>
      <c r="H683" s="1219"/>
      <c r="I683" s="1220"/>
      <c r="J683" s="1221"/>
    </row>
    <row r="684" spans="2:10" ht="14.45" customHeight="1">
      <c r="B684" s="1213"/>
      <c r="C684" s="1214" t="s">
        <v>2509</v>
      </c>
      <c r="D684" s="1215"/>
      <c r="E684" s="1216" t="s">
        <v>2279</v>
      </c>
      <c r="F684" s="1217">
        <v>1</v>
      </c>
      <c r="G684" s="1218" t="s">
        <v>1462</v>
      </c>
      <c r="H684" s="1235"/>
      <c r="I684" s="1228"/>
      <c r="J684" s="1248"/>
    </row>
    <row r="685" spans="2:10" ht="14.45" customHeight="1">
      <c r="B685" s="1239"/>
      <c r="C685" s="1242"/>
      <c r="D685" s="1243"/>
      <c r="E685" s="1244"/>
      <c r="F685" s="1245"/>
      <c r="G685" s="1246"/>
      <c r="H685" s="1219"/>
      <c r="I685" s="1220"/>
      <c r="J685" s="1221"/>
    </row>
    <row r="686" spans="2:10" ht="14.45" customHeight="1">
      <c r="B686" s="1222"/>
      <c r="C686" s="1214" t="s">
        <v>2510</v>
      </c>
      <c r="D686" s="1215"/>
      <c r="E686" s="1216" t="s">
        <v>1517</v>
      </c>
      <c r="F686" s="1217">
        <v>4</v>
      </c>
      <c r="G686" s="1218" t="s">
        <v>1632</v>
      </c>
      <c r="H686" s="1235"/>
      <c r="I686" s="1228"/>
      <c r="J686" s="1248"/>
    </row>
    <row r="687" spans="2:10" ht="14.45" customHeight="1">
      <c r="B687" s="1239"/>
      <c r="C687" s="1242"/>
      <c r="D687" s="1243"/>
      <c r="E687" s="1244"/>
      <c r="F687" s="1245"/>
      <c r="G687" s="1246"/>
      <c r="H687" s="1219"/>
      <c r="I687" s="1220"/>
      <c r="J687" s="1221"/>
    </row>
    <row r="688" spans="2:10" ht="14.45" customHeight="1">
      <c r="B688" s="1222"/>
      <c r="C688" s="1232" t="s">
        <v>2511</v>
      </c>
      <c r="D688" s="1233"/>
      <c r="E688" s="1232" t="s">
        <v>1517</v>
      </c>
      <c r="F688" s="1225">
        <v>4</v>
      </c>
      <c r="G688" s="1226" t="s">
        <v>1632</v>
      </c>
      <c r="H688" s="1235"/>
      <c r="I688" s="1228"/>
      <c r="J688" s="1248"/>
    </row>
    <row r="689" spans="2:10" ht="14.45" customHeight="1">
      <c r="B689" s="1213"/>
      <c r="C689" s="1214"/>
      <c r="D689" s="1215"/>
      <c r="E689" s="1216"/>
      <c r="F689" s="1217"/>
      <c r="G689" s="1218"/>
      <c r="H689" s="1219"/>
      <c r="I689" s="1220"/>
      <c r="J689" s="1221"/>
    </row>
    <row r="690" spans="2:10" ht="14.45" customHeight="1">
      <c r="B690" s="1213"/>
      <c r="C690" s="1214" t="s">
        <v>2512</v>
      </c>
      <c r="D690" s="1215"/>
      <c r="E690" s="1216" t="s">
        <v>1512</v>
      </c>
      <c r="F690" s="1217">
        <v>2</v>
      </c>
      <c r="G690" s="1218" t="s">
        <v>1632</v>
      </c>
      <c r="H690" s="1219"/>
      <c r="I690" s="1228"/>
      <c r="J690" s="1221"/>
    </row>
    <row r="691" spans="2:10" ht="14.45" customHeight="1">
      <c r="B691" s="1239"/>
      <c r="C691" s="1242"/>
      <c r="D691" s="1243"/>
      <c r="E691" s="1244"/>
      <c r="F691" s="1245"/>
      <c r="G691" s="1246"/>
      <c r="H691" s="1240"/>
      <c r="I691" s="1220"/>
      <c r="J691" s="1249"/>
    </row>
    <row r="692" spans="2:10" ht="14.45" customHeight="1">
      <c r="B692" s="1222"/>
      <c r="C692" s="1232" t="s">
        <v>2511</v>
      </c>
      <c r="D692" s="1233"/>
      <c r="E692" s="1234" t="s">
        <v>2513</v>
      </c>
      <c r="F692" s="1225">
        <v>4</v>
      </c>
      <c r="G692" s="1226" t="s">
        <v>1632</v>
      </c>
      <c r="H692" s="1235"/>
      <c r="I692" s="1228"/>
      <c r="J692" s="1248"/>
    </row>
    <row r="693" spans="2:10" ht="14.45" customHeight="1">
      <c r="B693" s="1213"/>
      <c r="C693" s="1214"/>
      <c r="D693" s="1215"/>
      <c r="E693" s="1216"/>
      <c r="F693" s="1217"/>
      <c r="G693" s="1218"/>
      <c r="H693" s="1219"/>
      <c r="I693" s="1220"/>
      <c r="J693" s="1221"/>
    </row>
    <row r="694" spans="2:10" ht="14.45" customHeight="1">
      <c r="B694" s="1213"/>
      <c r="C694" s="1214" t="s">
        <v>2514</v>
      </c>
      <c r="D694" s="1215"/>
      <c r="E694" s="1216"/>
      <c r="F694" s="1217">
        <v>4</v>
      </c>
      <c r="G694" s="1218" t="s">
        <v>1632</v>
      </c>
      <c r="H694" s="1219"/>
      <c r="I694" s="1228"/>
      <c r="J694" s="1221"/>
    </row>
    <row r="695" spans="2:10" ht="14.45" customHeight="1">
      <c r="B695" s="1239"/>
      <c r="C695" s="1242"/>
      <c r="D695" s="1243"/>
      <c r="E695" s="1244"/>
      <c r="F695" s="1245"/>
      <c r="G695" s="1246"/>
      <c r="H695" s="1240"/>
      <c r="I695" s="1220"/>
      <c r="J695" s="1249"/>
    </row>
    <row r="696" spans="2:10" ht="14.45" customHeight="1">
      <c r="B696" s="1222"/>
      <c r="C696" s="1232" t="s">
        <v>2515</v>
      </c>
      <c r="D696" s="1233"/>
      <c r="E696" s="1234" t="s">
        <v>2503</v>
      </c>
      <c r="F696" s="1225">
        <v>1</v>
      </c>
      <c r="G696" s="1226" t="s">
        <v>1462</v>
      </c>
      <c r="H696" s="1235"/>
      <c r="I696" s="1228"/>
      <c r="J696" s="1248"/>
    </row>
    <row r="697" spans="2:10" ht="14.45" customHeight="1">
      <c r="B697" s="1213"/>
      <c r="C697" s="1214"/>
      <c r="D697" s="1215"/>
      <c r="E697" s="1216"/>
      <c r="F697" s="1217"/>
      <c r="G697" s="1218"/>
      <c r="H697" s="1219"/>
      <c r="I697" s="1220"/>
      <c r="J697" s="1221"/>
    </row>
    <row r="698" spans="2:10" ht="14.45" customHeight="1">
      <c r="B698" s="1222"/>
      <c r="C698" s="1232" t="s">
        <v>2516</v>
      </c>
      <c r="D698" s="1233"/>
      <c r="E698" s="1234" t="s">
        <v>2279</v>
      </c>
      <c r="F698" s="1225">
        <v>1</v>
      </c>
      <c r="G698" s="1226" t="s">
        <v>1462</v>
      </c>
      <c r="H698" s="1235"/>
      <c r="I698" s="1228"/>
      <c r="J698" s="1248"/>
    </row>
    <row r="699" spans="2:10" ht="14.45" customHeight="1">
      <c r="B699" s="1213"/>
      <c r="C699" s="1214"/>
      <c r="D699" s="1215"/>
      <c r="E699" s="1216"/>
      <c r="F699" s="1217"/>
      <c r="G699" s="1218"/>
      <c r="H699" s="1219"/>
      <c r="I699" s="1220"/>
      <c r="J699" s="1221"/>
    </row>
    <row r="700" spans="2:10" ht="14.45" customHeight="1" thickBot="1">
      <c r="B700" s="1250"/>
      <c r="C700" s="1251" t="s">
        <v>2517</v>
      </c>
      <c r="D700" s="1252"/>
      <c r="E700" s="1253" t="s">
        <v>2279</v>
      </c>
      <c r="F700" s="1254">
        <v>1</v>
      </c>
      <c r="G700" s="1255" t="s">
        <v>1462</v>
      </c>
      <c r="H700" s="1256"/>
      <c r="I700" s="1257"/>
      <c r="J700" s="1266"/>
    </row>
    <row r="701" spans="2:10" ht="29.1" customHeight="1">
      <c r="B701" s="889" t="s">
        <v>1</v>
      </c>
      <c r="C701" s="1207" t="s">
        <v>2259</v>
      </c>
      <c r="D701" s="891" t="s">
        <v>700</v>
      </c>
      <c r="E701" s="1208" t="s">
        <v>4</v>
      </c>
      <c r="F701" s="1209" t="s">
        <v>2260</v>
      </c>
      <c r="G701" s="1210" t="s">
        <v>685</v>
      </c>
      <c r="H701" s="1211" t="s">
        <v>2261</v>
      </c>
      <c r="I701" s="1211" t="s">
        <v>2262</v>
      </c>
      <c r="J701" s="1212" t="s">
        <v>2263</v>
      </c>
    </row>
    <row r="702" spans="2:10" ht="14.45" customHeight="1">
      <c r="B702" s="1213"/>
      <c r="C702" s="1214"/>
      <c r="D702" s="1215"/>
      <c r="E702" s="1216"/>
      <c r="F702" s="1217"/>
      <c r="G702" s="1218"/>
      <c r="H702" s="1219"/>
      <c r="I702" s="1220"/>
      <c r="J702" s="1221"/>
    </row>
    <row r="703" spans="2:10" ht="14.45" customHeight="1">
      <c r="B703" s="1222"/>
      <c r="C703" s="989" t="s">
        <v>2518</v>
      </c>
      <c r="D703" s="727"/>
      <c r="E703" s="1224" t="s">
        <v>2279</v>
      </c>
      <c r="F703" s="1225">
        <v>1</v>
      </c>
      <c r="G703" s="1226" t="s">
        <v>1462</v>
      </c>
      <c r="H703" s="1227"/>
      <c r="I703" s="1228"/>
      <c r="J703" s="1229"/>
    </row>
    <row r="704" spans="2:10" ht="14.45" customHeight="1">
      <c r="B704" s="1213"/>
      <c r="C704" s="1214"/>
      <c r="D704" s="1215"/>
      <c r="E704" s="1216"/>
      <c r="F704" s="1217"/>
      <c r="G704" s="1218"/>
      <c r="H704" s="1219"/>
      <c r="I704" s="1220"/>
      <c r="J704" s="1221"/>
    </row>
    <row r="705" spans="2:10" ht="14.45" customHeight="1">
      <c r="B705" s="1222"/>
      <c r="C705" s="1232" t="s">
        <v>2519</v>
      </c>
      <c r="D705" s="1233"/>
      <c r="E705" s="1234" t="s">
        <v>2279</v>
      </c>
      <c r="F705" s="1225">
        <v>1</v>
      </c>
      <c r="G705" s="1226" t="s">
        <v>1462</v>
      </c>
      <c r="H705" s="1235"/>
      <c r="I705" s="1228"/>
      <c r="J705" s="1248"/>
    </row>
    <row r="706" spans="2:10" ht="14.45" customHeight="1">
      <c r="B706" s="1213"/>
      <c r="C706" s="1214"/>
      <c r="D706" s="1215"/>
      <c r="E706" s="1216"/>
      <c r="F706" s="1217"/>
      <c r="G706" s="1218"/>
      <c r="H706" s="1219"/>
      <c r="I706" s="1220"/>
      <c r="J706" s="1221"/>
    </row>
    <row r="707" spans="2:10" ht="14.45" customHeight="1">
      <c r="B707" s="1222"/>
      <c r="C707" s="1232" t="s">
        <v>2519</v>
      </c>
      <c r="D707" s="1233"/>
      <c r="E707" s="1234" t="s">
        <v>2279</v>
      </c>
      <c r="F707" s="1225">
        <v>1</v>
      </c>
      <c r="G707" s="1226" t="s">
        <v>1462</v>
      </c>
      <c r="H707" s="1235"/>
      <c r="I707" s="1228"/>
      <c r="J707" s="1248"/>
    </row>
    <row r="708" spans="2:10" ht="14.45" customHeight="1">
      <c r="B708" s="1213"/>
      <c r="C708" s="1214"/>
      <c r="D708" s="1215"/>
      <c r="E708" s="1216"/>
      <c r="F708" s="1217"/>
      <c r="G708" s="1218"/>
      <c r="H708" s="1219"/>
      <c r="I708" s="1220"/>
      <c r="J708" s="1221"/>
    </row>
    <row r="709" spans="2:10" ht="14.45" customHeight="1">
      <c r="B709" s="1222"/>
      <c r="C709" s="1232" t="s">
        <v>2510</v>
      </c>
      <c r="D709" s="1233"/>
      <c r="E709" s="1234" t="s">
        <v>1517</v>
      </c>
      <c r="F709" s="1225">
        <v>4</v>
      </c>
      <c r="G709" s="1226" t="s">
        <v>1632</v>
      </c>
      <c r="H709" s="1235"/>
      <c r="I709" s="1228"/>
      <c r="J709" s="1248"/>
    </row>
    <row r="710" spans="2:10" ht="14.45" customHeight="1">
      <c r="B710" s="1213"/>
      <c r="C710" s="1214"/>
      <c r="D710" s="1215"/>
      <c r="E710" s="1216"/>
      <c r="F710" s="1217"/>
      <c r="G710" s="1218"/>
      <c r="H710" s="1219"/>
      <c r="I710" s="1220"/>
      <c r="J710" s="1221"/>
    </row>
    <row r="711" spans="2:10" ht="14.45" customHeight="1">
      <c r="B711" s="1213"/>
      <c r="C711" s="1232" t="s">
        <v>2511</v>
      </c>
      <c r="D711" s="1233"/>
      <c r="E711" s="1234" t="s">
        <v>1517</v>
      </c>
      <c r="F711" s="1225">
        <v>4</v>
      </c>
      <c r="G711" s="730" t="s">
        <v>1632</v>
      </c>
      <c r="H711" s="1219"/>
      <c r="I711" s="1228"/>
      <c r="J711" s="1248"/>
    </row>
    <row r="712" spans="2:10" ht="14.45" customHeight="1">
      <c r="B712" s="1239"/>
      <c r="C712" s="1214"/>
      <c r="D712" s="1215"/>
      <c r="E712" s="1216"/>
      <c r="F712" s="1217"/>
      <c r="G712" s="1218"/>
      <c r="H712" s="1240"/>
      <c r="I712" s="1220"/>
      <c r="J712" s="1249"/>
    </row>
    <row r="713" spans="2:10" ht="14.45" customHeight="1">
      <c r="B713" s="1222"/>
      <c r="C713" s="1232" t="s">
        <v>2512</v>
      </c>
      <c r="D713" s="1233"/>
      <c r="E713" s="1234" t="s">
        <v>1512</v>
      </c>
      <c r="F713" s="1225">
        <v>2</v>
      </c>
      <c r="G713" s="730" t="s">
        <v>1632</v>
      </c>
      <c r="H713" s="1235"/>
      <c r="I713" s="1228"/>
      <c r="J713" s="1248"/>
    </row>
    <row r="714" spans="2:10" ht="14.45" customHeight="1">
      <c r="B714" s="1213"/>
      <c r="C714" s="1214"/>
      <c r="D714" s="1215"/>
      <c r="E714" s="1216"/>
      <c r="F714" s="1217"/>
      <c r="G714" s="1218"/>
      <c r="H714" s="1240"/>
      <c r="I714" s="1220"/>
      <c r="J714" s="1221"/>
    </row>
    <row r="715" spans="2:10" ht="14.45" customHeight="1">
      <c r="B715" s="1213"/>
      <c r="C715" s="1232" t="s">
        <v>2520</v>
      </c>
      <c r="D715" s="1233"/>
      <c r="E715" s="1234" t="s">
        <v>2503</v>
      </c>
      <c r="F715" s="1225">
        <v>1</v>
      </c>
      <c r="G715" s="730" t="s">
        <v>1462</v>
      </c>
      <c r="H715" s="1235"/>
      <c r="I715" s="1228"/>
      <c r="J715" s="1248"/>
    </row>
    <row r="716" spans="2:10" ht="14.45" customHeight="1">
      <c r="B716" s="1239"/>
      <c r="C716" s="1214"/>
      <c r="D716" s="1215"/>
      <c r="E716" s="1216"/>
      <c r="F716" s="1217"/>
      <c r="G716" s="1218"/>
      <c r="H716" s="1240"/>
      <c r="I716" s="1220"/>
      <c r="J716" s="1221"/>
    </row>
    <row r="717" spans="2:10" ht="14.45" customHeight="1">
      <c r="B717" s="1222"/>
      <c r="C717" s="1232" t="s">
        <v>2521</v>
      </c>
      <c r="D717" s="1215"/>
      <c r="E717" s="1234" t="s">
        <v>2279</v>
      </c>
      <c r="F717" s="1217">
        <v>1</v>
      </c>
      <c r="G717" s="730" t="s">
        <v>1462</v>
      </c>
      <c r="H717" s="1235"/>
      <c r="I717" s="1228"/>
      <c r="J717" s="1248"/>
    </row>
    <row r="718" spans="2:10" ht="14.45" customHeight="1">
      <c r="B718" s="1213"/>
      <c r="C718" s="1242"/>
      <c r="D718" s="1243"/>
      <c r="E718" s="1244"/>
      <c r="F718" s="1245"/>
      <c r="G718" s="1246"/>
      <c r="H718" s="1219"/>
      <c r="I718" s="1220"/>
      <c r="J718" s="1221"/>
    </row>
    <row r="719" spans="2:10" ht="14.45" customHeight="1">
      <c r="B719" s="1213"/>
      <c r="C719" s="1214" t="s">
        <v>2522</v>
      </c>
      <c r="D719" s="1215"/>
      <c r="E719" s="1216" t="s">
        <v>2279</v>
      </c>
      <c r="F719" s="1217">
        <v>1</v>
      </c>
      <c r="G719" s="1218" t="s">
        <v>1462</v>
      </c>
      <c r="H719" s="1235"/>
      <c r="I719" s="1228"/>
      <c r="J719" s="1248"/>
    </row>
    <row r="720" spans="2:10" ht="14.45" customHeight="1">
      <c r="B720" s="1239"/>
      <c r="C720" s="1242"/>
      <c r="D720" s="1243"/>
      <c r="E720" s="1244"/>
      <c r="F720" s="1245"/>
      <c r="G720" s="1246"/>
      <c r="H720" s="1219"/>
      <c r="I720" s="1220"/>
      <c r="J720" s="1221"/>
    </row>
    <row r="721" spans="2:10" ht="14.45" customHeight="1">
      <c r="B721" s="1222"/>
      <c r="C721" s="1214" t="s">
        <v>2523</v>
      </c>
      <c r="D721" s="1215"/>
      <c r="E721" s="1216" t="s">
        <v>2279</v>
      </c>
      <c r="F721" s="1217">
        <v>1</v>
      </c>
      <c r="G721" s="1218" t="s">
        <v>1462</v>
      </c>
      <c r="H721" s="1235"/>
      <c r="I721" s="1228"/>
      <c r="J721" s="1248"/>
    </row>
    <row r="722" spans="2:10" ht="14.45" customHeight="1">
      <c r="B722" s="1239"/>
      <c r="C722" s="1242"/>
      <c r="D722" s="1243"/>
      <c r="E722" s="1244"/>
      <c r="F722" s="1245"/>
      <c r="G722" s="1246"/>
      <c r="H722" s="1219"/>
      <c r="I722" s="1220"/>
      <c r="J722" s="1221"/>
    </row>
    <row r="723" spans="2:10" ht="14.45" customHeight="1">
      <c r="B723" s="1222"/>
      <c r="C723" s="1232" t="s">
        <v>2524</v>
      </c>
      <c r="D723" s="1233"/>
      <c r="E723" s="1232" t="s">
        <v>2279</v>
      </c>
      <c r="F723" s="1225">
        <v>8</v>
      </c>
      <c r="G723" s="1226" t="s">
        <v>1632</v>
      </c>
      <c r="H723" s="1235"/>
      <c r="I723" s="1228"/>
      <c r="J723" s="1248"/>
    </row>
    <row r="724" spans="2:10" ht="14.45" customHeight="1">
      <c r="B724" s="1213"/>
      <c r="C724" s="1214"/>
      <c r="D724" s="1215"/>
      <c r="E724" s="1216"/>
      <c r="F724" s="1217"/>
      <c r="G724" s="1218"/>
      <c r="H724" s="1219"/>
      <c r="I724" s="1220"/>
      <c r="J724" s="1221"/>
    </row>
    <row r="725" spans="2:10" ht="14.45" customHeight="1">
      <c r="B725" s="1213"/>
      <c r="C725" s="1214" t="s">
        <v>2510</v>
      </c>
      <c r="D725" s="1215"/>
      <c r="E725" s="1216" t="s">
        <v>1517</v>
      </c>
      <c r="F725" s="1217">
        <v>4</v>
      </c>
      <c r="G725" s="1218" t="s">
        <v>1632</v>
      </c>
      <c r="H725" s="1219"/>
      <c r="I725" s="1228"/>
      <c r="J725" s="1221"/>
    </row>
    <row r="726" spans="2:10" ht="14.45" customHeight="1">
      <c r="B726" s="1239"/>
      <c r="C726" s="1242"/>
      <c r="D726" s="1243"/>
      <c r="E726" s="1244"/>
      <c r="F726" s="1245"/>
      <c r="G726" s="1246"/>
      <c r="H726" s="1240"/>
      <c r="I726" s="1220"/>
      <c r="J726" s="1249"/>
    </row>
    <row r="727" spans="2:10" ht="14.45" customHeight="1">
      <c r="B727" s="1222"/>
      <c r="C727" s="1232" t="s">
        <v>2511</v>
      </c>
      <c r="D727" s="1233"/>
      <c r="E727" s="1234" t="s">
        <v>1517</v>
      </c>
      <c r="F727" s="1225">
        <v>4</v>
      </c>
      <c r="G727" s="1226" t="s">
        <v>1632</v>
      </c>
      <c r="H727" s="1235"/>
      <c r="I727" s="1228"/>
      <c r="J727" s="1248"/>
    </row>
    <row r="728" spans="2:10" ht="14.45" customHeight="1">
      <c r="B728" s="1213"/>
      <c r="C728" s="1214"/>
      <c r="D728" s="1215"/>
      <c r="E728" s="1216"/>
      <c r="F728" s="1217"/>
      <c r="G728" s="1218"/>
      <c r="H728" s="1219"/>
      <c r="I728" s="1220"/>
      <c r="J728" s="1221"/>
    </row>
    <row r="729" spans="2:10" ht="14.45" customHeight="1">
      <c r="B729" s="1213"/>
      <c r="C729" s="1214" t="s">
        <v>2512</v>
      </c>
      <c r="D729" s="1215"/>
      <c r="E729" s="1216" t="s">
        <v>1512</v>
      </c>
      <c r="F729" s="1217">
        <v>2</v>
      </c>
      <c r="G729" s="1218" t="s">
        <v>1632</v>
      </c>
      <c r="H729" s="1219"/>
      <c r="I729" s="1228"/>
      <c r="J729" s="1221"/>
    </row>
    <row r="730" spans="2:10" ht="14.45" customHeight="1">
      <c r="B730" s="1239"/>
      <c r="C730" s="1242"/>
      <c r="D730" s="1243"/>
      <c r="E730" s="1244"/>
      <c r="F730" s="1245"/>
      <c r="G730" s="1246"/>
      <c r="H730" s="1240"/>
      <c r="I730" s="1220"/>
      <c r="J730" s="1249"/>
    </row>
    <row r="731" spans="2:10" ht="14.45" customHeight="1">
      <c r="B731" s="1222"/>
      <c r="C731" s="1232" t="s">
        <v>2525</v>
      </c>
      <c r="D731" s="1233"/>
      <c r="E731" s="1234" t="s">
        <v>2279</v>
      </c>
      <c r="F731" s="1225">
        <v>1</v>
      </c>
      <c r="G731" s="1226" t="s">
        <v>1462</v>
      </c>
      <c r="H731" s="1235"/>
      <c r="I731" s="1228"/>
      <c r="J731" s="1248"/>
    </row>
    <row r="732" spans="2:10" ht="14.45" customHeight="1">
      <c r="B732" s="1213"/>
      <c r="C732" s="1214"/>
      <c r="D732" s="1215"/>
      <c r="E732" s="1216"/>
      <c r="F732" s="1217"/>
      <c r="G732" s="1218"/>
      <c r="H732" s="1219"/>
      <c r="I732" s="1220"/>
      <c r="J732" s="1221"/>
    </row>
    <row r="733" spans="2:10" ht="14.45" customHeight="1">
      <c r="B733" s="1222"/>
      <c r="C733" s="1232" t="s">
        <v>2526</v>
      </c>
      <c r="D733" s="1233"/>
      <c r="E733" s="1234" t="s">
        <v>2279</v>
      </c>
      <c r="F733" s="1225">
        <v>1</v>
      </c>
      <c r="G733" s="1226" t="s">
        <v>1462</v>
      </c>
      <c r="H733" s="1235"/>
      <c r="I733" s="1228"/>
      <c r="J733" s="1248"/>
    </row>
    <row r="734" spans="2:10" ht="14.45" customHeight="1">
      <c r="B734" s="1213"/>
      <c r="C734" s="1214"/>
      <c r="D734" s="1215"/>
      <c r="E734" s="1216"/>
      <c r="F734" s="1217"/>
      <c r="G734" s="1218"/>
      <c r="H734" s="1219"/>
      <c r="I734" s="1220"/>
      <c r="J734" s="1221"/>
    </row>
    <row r="735" spans="2:10" ht="14.45" customHeight="1" thickBot="1">
      <c r="B735" s="1250"/>
      <c r="C735" s="1251" t="s">
        <v>2527</v>
      </c>
      <c r="D735" s="1252"/>
      <c r="E735" s="1253" t="s">
        <v>2279</v>
      </c>
      <c r="F735" s="1254">
        <v>1</v>
      </c>
      <c r="G735" s="1255" t="s">
        <v>1462</v>
      </c>
      <c r="H735" s="1256"/>
      <c r="I735" s="1257"/>
      <c r="J735" s="1266"/>
    </row>
    <row r="736" spans="2:10" ht="29.1" customHeight="1">
      <c r="B736" s="889" t="s">
        <v>1</v>
      </c>
      <c r="C736" s="1207" t="s">
        <v>2259</v>
      </c>
      <c r="D736" s="891" t="s">
        <v>700</v>
      </c>
      <c r="E736" s="1208" t="s">
        <v>4</v>
      </c>
      <c r="F736" s="1209" t="s">
        <v>2260</v>
      </c>
      <c r="G736" s="1210" t="s">
        <v>685</v>
      </c>
      <c r="H736" s="1211" t="s">
        <v>2261</v>
      </c>
      <c r="I736" s="1211" t="s">
        <v>2262</v>
      </c>
      <c r="J736" s="1212" t="s">
        <v>2263</v>
      </c>
    </row>
    <row r="737" spans="2:10" ht="14.45" customHeight="1">
      <c r="B737" s="1213"/>
      <c r="C737" s="1214"/>
      <c r="D737" s="1215"/>
      <c r="E737" s="1216"/>
      <c r="F737" s="1217"/>
      <c r="G737" s="1218"/>
      <c r="H737" s="1219"/>
      <c r="I737" s="1220"/>
      <c r="J737" s="1221"/>
    </row>
    <row r="738" spans="2:10" ht="14.45" customHeight="1">
      <c r="B738" s="1222"/>
      <c r="C738" s="989" t="s">
        <v>2528</v>
      </c>
      <c r="D738" s="727"/>
      <c r="E738" s="1224" t="s">
        <v>2279</v>
      </c>
      <c r="F738" s="1225">
        <v>1</v>
      </c>
      <c r="G738" s="1226" t="s">
        <v>1462</v>
      </c>
      <c r="H738" s="1227"/>
      <c r="I738" s="1228"/>
      <c r="J738" s="1229"/>
    </row>
    <row r="739" spans="2:10" ht="14.45" customHeight="1">
      <c r="B739" s="1213"/>
      <c r="C739" s="1214"/>
      <c r="D739" s="1215"/>
      <c r="E739" s="1216"/>
      <c r="F739" s="1217"/>
      <c r="G739" s="1218"/>
      <c r="H739" s="1219"/>
      <c r="I739" s="1220"/>
      <c r="J739" s="1221"/>
    </row>
    <row r="740" spans="2:10" ht="14.45" customHeight="1">
      <c r="B740" s="1222"/>
      <c r="C740" s="1232" t="s">
        <v>2281</v>
      </c>
      <c r="D740" s="1233"/>
      <c r="E740" s="1234"/>
      <c r="F740" s="1225">
        <v>1</v>
      </c>
      <c r="G740" s="1226" t="s">
        <v>0</v>
      </c>
      <c r="H740" s="1235"/>
      <c r="I740" s="1228"/>
      <c r="J740" s="1248"/>
    </row>
    <row r="741" spans="2:10" ht="14.45" customHeight="1">
      <c r="B741" s="1213"/>
      <c r="C741" s="1214"/>
      <c r="D741" s="1215"/>
      <c r="E741" s="1216"/>
      <c r="F741" s="1217"/>
      <c r="G741" s="1218"/>
      <c r="H741" s="1219"/>
      <c r="I741" s="1220"/>
      <c r="J741" s="1221"/>
    </row>
    <row r="742" spans="2:10" ht="14.45" customHeight="1">
      <c r="B742" s="1222"/>
      <c r="C742" s="1232" t="s">
        <v>2529</v>
      </c>
      <c r="D742" s="1233"/>
      <c r="E742" s="1234" t="s">
        <v>2530</v>
      </c>
      <c r="F742" s="1225">
        <v>1</v>
      </c>
      <c r="G742" s="1226" t="s">
        <v>0</v>
      </c>
      <c r="H742" s="1235"/>
      <c r="I742" s="1228"/>
      <c r="J742" s="1248"/>
    </row>
    <row r="743" spans="2:10" ht="14.45" customHeight="1">
      <c r="B743" s="1213"/>
      <c r="C743" s="1214"/>
      <c r="D743" s="1215"/>
      <c r="E743" s="1216"/>
      <c r="F743" s="1217"/>
      <c r="G743" s="1218"/>
      <c r="H743" s="1219"/>
      <c r="I743" s="1220"/>
      <c r="J743" s="1221"/>
    </row>
    <row r="744" spans="2:10" ht="14.45" customHeight="1">
      <c r="B744" s="1222"/>
      <c r="C744" s="1232" t="s">
        <v>2531</v>
      </c>
      <c r="D744" s="1233"/>
      <c r="E744" s="1234" t="s">
        <v>2532</v>
      </c>
      <c r="F744" s="1225">
        <v>15</v>
      </c>
      <c r="G744" s="1226" t="s">
        <v>1632</v>
      </c>
      <c r="H744" s="1235"/>
      <c r="I744" s="1228"/>
      <c r="J744" s="1248"/>
    </row>
    <row r="745" spans="2:10" ht="14.45" customHeight="1">
      <c r="B745" s="1213"/>
      <c r="C745" s="1214"/>
      <c r="D745" s="1215"/>
      <c r="E745" s="1216"/>
      <c r="F745" s="1217"/>
      <c r="G745" s="1218"/>
      <c r="H745" s="1219"/>
      <c r="I745" s="1220"/>
      <c r="J745" s="1221"/>
    </row>
    <row r="746" spans="2:10" ht="14.45" customHeight="1">
      <c r="B746" s="1213"/>
      <c r="C746" s="1232" t="s">
        <v>2533</v>
      </c>
      <c r="D746" s="1233"/>
      <c r="E746" s="1234" t="s">
        <v>2532</v>
      </c>
      <c r="F746" s="1225">
        <v>2</v>
      </c>
      <c r="G746" s="730" t="s">
        <v>2534</v>
      </c>
      <c r="H746" s="1219"/>
      <c r="I746" s="1228"/>
      <c r="J746" s="1248"/>
    </row>
    <row r="747" spans="2:10" ht="14.45" customHeight="1">
      <c r="B747" s="1239"/>
      <c r="C747" s="1214"/>
      <c r="D747" s="1215"/>
      <c r="E747" s="1216"/>
      <c r="F747" s="1217"/>
      <c r="G747" s="1218"/>
      <c r="H747" s="1240"/>
      <c r="I747" s="1220"/>
      <c r="J747" s="1249"/>
    </row>
    <row r="748" spans="2:10" ht="14.45" customHeight="1">
      <c r="B748" s="1222"/>
      <c r="C748" s="1232" t="s">
        <v>2535</v>
      </c>
      <c r="D748" s="1233"/>
      <c r="E748" s="1234" t="s">
        <v>2532</v>
      </c>
      <c r="F748" s="1225">
        <v>10</v>
      </c>
      <c r="G748" s="730" t="s">
        <v>2536</v>
      </c>
      <c r="H748" s="1235"/>
      <c r="I748" s="1228"/>
      <c r="J748" s="1248"/>
    </row>
    <row r="749" spans="2:10" ht="14.45" customHeight="1">
      <c r="B749" s="1213"/>
      <c r="C749" s="1214"/>
      <c r="D749" s="1215"/>
      <c r="E749" s="1216"/>
      <c r="F749" s="1217"/>
      <c r="G749" s="1218"/>
      <c r="H749" s="1240"/>
      <c r="I749" s="1220"/>
      <c r="J749" s="1221"/>
    </row>
    <row r="750" spans="2:10" ht="14.45" customHeight="1">
      <c r="B750" s="1213"/>
      <c r="C750" s="1232"/>
      <c r="D750" s="1233"/>
      <c r="E750" s="1234"/>
      <c r="F750" s="1225"/>
      <c r="G750" s="730"/>
      <c r="H750" s="1235"/>
      <c r="I750" s="1228"/>
      <c r="J750" s="1248"/>
    </row>
    <row r="751" spans="2:10" ht="14.45" customHeight="1">
      <c r="B751" s="1239"/>
      <c r="C751" s="1214"/>
      <c r="D751" s="1215"/>
      <c r="E751" s="1216"/>
      <c r="F751" s="1217"/>
      <c r="G751" s="1218"/>
      <c r="H751" s="1240"/>
      <c r="I751" s="1220"/>
      <c r="J751" s="1221"/>
    </row>
    <row r="752" spans="2:10" ht="14.45" customHeight="1">
      <c r="B752" s="1222"/>
      <c r="C752" s="1232"/>
      <c r="D752" s="1215"/>
      <c r="E752" s="1234"/>
      <c r="F752" s="1217"/>
      <c r="G752" s="730"/>
      <c r="H752" s="1235"/>
      <c r="I752" s="1228"/>
      <c r="J752" s="1248"/>
    </row>
    <row r="753" spans="2:10" ht="14.45" customHeight="1">
      <c r="B753" s="1213"/>
      <c r="C753" s="1242"/>
      <c r="D753" s="1243"/>
      <c r="E753" s="1244"/>
      <c r="F753" s="1245"/>
      <c r="G753" s="1246"/>
      <c r="H753" s="1219"/>
      <c r="I753" s="1220"/>
      <c r="J753" s="1221"/>
    </row>
    <row r="754" spans="2:10" ht="14.45" customHeight="1">
      <c r="B754" s="1213"/>
      <c r="C754" s="1214"/>
      <c r="D754" s="1215"/>
      <c r="E754" s="1216"/>
      <c r="F754" s="1217"/>
      <c r="G754" s="1218"/>
      <c r="H754" s="1235"/>
      <c r="I754" s="1228"/>
      <c r="J754" s="1248"/>
    </row>
    <row r="755" spans="2:10" ht="14.45" customHeight="1">
      <c r="B755" s="1239"/>
      <c r="C755" s="1242"/>
      <c r="D755" s="1243"/>
      <c r="E755" s="1244"/>
      <c r="F755" s="1245"/>
      <c r="G755" s="1246"/>
      <c r="H755" s="1219"/>
      <c r="I755" s="1220"/>
      <c r="J755" s="1221"/>
    </row>
    <row r="756" spans="2:10" ht="14.45" customHeight="1">
      <c r="B756" s="1222"/>
      <c r="C756" s="1214"/>
      <c r="D756" s="1215"/>
      <c r="E756" s="1216"/>
      <c r="F756" s="1217"/>
      <c r="G756" s="1218"/>
      <c r="H756" s="1235"/>
      <c r="I756" s="1228"/>
      <c r="J756" s="1248"/>
    </row>
    <row r="757" spans="2:10" ht="14.45" customHeight="1">
      <c r="B757" s="1239"/>
      <c r="C757" s="1242"/>
      <c r="D757" s="1243"/>
      <c r="E757" s="1244"/>
      <c r="F757" s="1245"/>
      <c r="G757" s="1246"/>
      <c r="H757" s="1219"/>
      <c r="I757" s="1220"/>
      <c r="J757" s="1221"/>
    </row>
    <row r="758" spans="2:10" ht="14.45" customHeight="1">
      <c r="B758" s="1222"/>
      <c r="C758" s="1232"/>
      <c r="D758" s="1233"/>
      <c r="E758" s="1232"/>
      <c r="F758" s="1225"/>
      <c r="G758" s="1226"/>
      <c r="H758" s="1235"/>
      <c r="I758" s="1228"/>
      <c r="J758" s="1248"/>
    </row>
    <row r="759" spans="2:10" ht="14.45" customHeight="1">
      <c r="B759" s="1213"/>
      <c r="C759" s="1214"/>
      <c r="D759" s="1215"/>
      <c r="E759" s="1216"/>
      <c r="F759" s="1217"/>
      <c r="G759" s="1218"/>
      <c r="H759" s="1219"/>
      <c r="I759" s="1220"/>
      <c r="J759" s="1221"/>
    </row>
    <row r="760" spans="2:10" ht="14.45" customHeight="1">
      <c r="B760" s="1213"/>
      <c r="C760" s="1214"/>
      <c r="D760" s="1215"/>
      <c r="E760" s="1216"/>
      <c r="F760" s="1217"/>
      <c r="G760" s="1218"/>
      <c r="H760" s="1219"/>
      <c r="I760" s="1228"/>
      <c r="J760" s="1221"/>
    </row>
    <row r="761" spans="2:10" ht="14.45" customHeight="1">
      <c r="B761" s="1239"/>
      <c r="C761" s="1242"/>
      <c r="D761" s="1243"/>
      <c r="E761" s="1244"/>
      <c r="F761" s="1245"/>
      <c r="G761" s="1246"/>
      <c r="H761" s="1240"/>
      <c r="I761" s="1247"/>
      <c r="J761" s="1249"/>
    </row>
    <row r="762" spans="2:10" ht="14.45" customHeight="1">
      <c r="B762" s="1222"/>
      <c r="C762" s="1232"/>
      <c r="D762" s="1233"/>
      <c r="E762" s="1234"/>
      <c r="F762" s="1225"/>
      <c r="G762" s="1226"/>
      <c r="H762" s="1235"/>
      <c r="I762" s="1228"/>
      <c r="J762" s="1248"/>
    </row>
    <row r="763" spans="2:10" ht="14.45" customHeight="1">
      <c r="B763" s="1213"/>
      <c r="C763" s="1214"/>
      <c r="D763" s="1215"/>
      <c r="E763" s="1216"/>
      <c r="F763" s="1217"/>
      <c r="G763" s="1218"/>
      <c r="H763" s="1219"/>
      <c r="I763" s="1220"/>
      <c r="J763" s="1221"/>
    </row>
    <row r="764" spans="2:10" ht="14.45" customHeight="1">
      <c r="B764" s="1213"/>
      <c r="C764" s="1214"/>
      <c r="D764" s="1215"/>
      <c r="E764" s="1216"/>
      <c r="F764" s="1217"/>
      <c r="G764" s="1218"/>
      <c r="H764" s="1219"/>
      <c r="I764" s="1228"/>
      <c r="J764" s="1221"/>
    </row>
    <row r="765" spans="2:10" ht="14.45" customHeight="1">
      <c r="B765" s="1239"/>
      <c r="C765" s="1242"/>
      <c r="D765" s="1243"/>
      <c r="E765" s="1244"/>
      <c r="F765" s="1245"/>
      <c r="G765" s="1246"/>
      <c r="H765" s="1240"/>
      <c r="I765" s="1247"/>
      <c r="J765" s="1249"/>
    </row>
    <row r="766" spans="2:10" ht="14.45" customHeight="1">
      <c r="B766" s="1222"/>
      <c r="C766" s="1232"/>
      <c r="D766" s="1233"/>
      <c r="E766" s="1234"/>
      <c r="F766" s="1225"/>
      <c r="G766" s="1226"/>
      <c r="H766" s="1235"/>
      <c r="I766" s="1228"/>
      <c r="J766" s="1248"/>
    </row>
    <row r="767" spans="2:10" ht="14.45" customHeight="1">
      <c r="B767" s="1213"/>
      <c r="C767" s="1214"/>
      <c r="D767" s="1215"/>
      <c r="E767" s="1216"/>
      <c r="F767" s="1217"/>
      <c r="G767" s="1218"/>
      <c r="H767" s="1219"/>
      <c r="I767" s="1220"/>
      <c r="J767" s="1221"/>
    </row>
    <row r="768" spans="2:10" ht="14.45" customHeight="1">
      <c r="B768" s="1222"/>
      <c r="C768" s="1232"/>
      <c r="D768" s="1233"/>
      <c r="E768" s="1234"/>
      <c r="F768" s="1225"/>
      <c r="G768" s="1226"/>
      <c r="H768" s="1235"/>
      <c r="I768" s="1228"/>
      <c r="J768" s="1248"/>
    </row>
    <row r="769" spans="2:10" ht="14.45" customHeight="1">
      <c r="B769" s="1213"/>
      <c r="C769" s="1214"/>
      <c r="D769" s="1215"/>
      <c r="E769" s="1216"/>
      <c r="F769" s="1217"/>
      <c r="G769" s="1218"/>
      <c r="H769" s="1219"/>
      <c r="I769" s="1220"/>
      <c r="J769" s="1221"/>
    </row>
    <row r="770" spans="2:10" ht="14.45" customHeight="1" thickBot="1">
      <c r="B770" s="1250"/>
      <c r="C770" s="1251" t="s">
        <v>2537</v>
      </c>
      <c r="D770" s="1252"/>
      <c r="E770" s="1253"/>
      <c r="F770" s="1254"/>
      <c r="G770" s="1255"/>
      <c r="H770" s="1256"/>
      <c r="I770" s="1257">
        <f>SUM(I671:I768)</f>
        <v>0</v>
      </c>
      <c r="J770" s="1266"/>
    </row>
    <row r="771" spans="2:10" ht="29.1" customHeight="1">
      <c r="B771" s="889" t="s">
        <v>1</v>
      </c>
      <c r="C771" s="1207" t="s">
        <v>2259</v>
      </c>
      <c r="D771" s="891" t="s">
        <v>700</v>
      </c>
      <c r="E771" s="1208" t="s">
        <v>4</v>
      </c>
      <c r="F771" s="1209" t="s">
        <v>2260</v>
      </c>
      <c r="G771" s="1210" t="s">
        <v>685</v>
      </c>
      <c r="H771" s="1211" t="s">
        <v>2261</v>
      </c>
      <c r="I771" s="1211" t="s">
        <v>2262</v>
      </c>
      <c r="J771" s="1212" t="s">
        <v>2263</v>
      </c>
    </row>
    <row r="772" spans="2:10" ht="14.45" customHeight="1">
      <c r="B772" s="1213"/>
      <c r="C772" s="1214"/>
      <c r="D772" s="1215"/>
      <c r="E772" s="1216"/>
      <c r="F772" s="1217"/>
      <c r="G772" s="1218"/>
      <c r="H772" s="1219"/>
      <c r="I772" s="1220"/>
      <c r="J772" s="1221"/>
    </row>
    <row r="773" spans="2:10" ht="14.45" customHeight="1">
      <c r="B773" s="1222"/>
      <c r="C773" s="989" t="s">
        <v>2538</v>
      </c>
      <c r="D773" s="727"/>
      <c r="E773" s="1224"/>
      <c r="F773" s="1225"/>
      <c r="G773" s="1226"/>
      <c r="H773" s="1227"/>
      <c r="I773" s="1228"/>
      <c r="J773" s="1229"/>
    </row>
    <row r="774" spans="2:10" ht="14.45" customHeight="1">
      <c r="B774" s="1213"/>
      <c r="C774" s="1214"/>
      <c r="D774" s="1215"/>
      <c r="E774" s="1216"/>
      <c r="F774" s="1217"/>
      <c r="G774" s="1218"/>
      <c r="H774" s="1219"/>
      <c r="I774" s="1220"/>
      <c r="J774" s="1221"/>
    </row>
    <row r="775" spans="2:10" ht="14.45" customHeight="1">
      <c r="B775" s="1222"/>
      <c r="C775" s="1232" t="s">
        <v>2539</v>
      </c>
      <c r="D775" s="1233"/>
      <c r="E775" s="1234" t="s">
        <v>2279</v>
      </c>
      <c r="F775" s="1225">
        <v>1</v>
      </c>
      <c r="G775" s="1226" t="s">
        <v>1462</v>
      </c>
      <c r="H775" s="1235"/>
      <c r="I775" s="1228"/>
      <c r="J775" s="1248"/>
    </row>
    <row r="776" spans="2:10" ht="14.45" customHeight="1">
      <c r="B776" s="1213"/>
      <c r="C776" s="1214"/>
      <c r="D776" s="1215"/>
      <c r="E776" s="1216"/>
      <c r="F776" s="1217"/>
      <c r="G776" s="1218"/>
      <c r="H776" s="1219"/>
      <c r="I776" s="1220"/>
      <c r="J776" s="1221"/>
    </row>
    <row r="777" spans="2:10" ht="14.45" customHeight="1">
      <c r="B777" s="1222"/>
      <c r="C777" s="1232" t="s">
        <v>2540</v>
      </c>
      <c r="D777" s="1233"/>
      <c r="E777" s="1234" t="s">
        <v>2279</v>
      </c>
      <c r="F777" s="1225">
        <v>1</v>
      </c>
      <c r="G777" s="1226" t="s">
        <v>1462</v>
      </c>
      <c r="H777" s="1235"/>
      <c r="I777" s="1228"/>
      <c r="J777" s="1248"/>
    </row>
    <row r="778" spans="2:10" ht="14.45" customHeight="1">
      <c r="B778" s="1213"/>
      <c r="C778" s="1214"/>
      <c r="D778" s="1215"/>
      <c r="E778" s="1216"/>
      <c r="F778" s="1217"/>
      <c r="G778" s="1218"/>
      <c r="H778" s="1219"/>
      <c r="I778" s="1220"/>
      <c r="J778" s="1221"/>
    </row>
    <row r="779" spans="2:10" ht="14.45" customHeight="1">
      <c r="B779" s="1222"/>
      <c r="C779" s="1232" t="s">
        <v>2541</v>
      </c>
      <c r="D779" s="1233"/>
      <c r="E779" s="1234" t="s">
        <v>2279</v>
      </c>
      <c r="F779" s="1225">
        <v>1</v>
      </c>
      <c r="G779" s="1226" t="s">
        <v>1462</v>
      </c>
      <c r="H779" s="1235"/>
      <c r="I779" s="1228"/>
      <c r="J779" s="1248"/>
    </row>
    <row r="780" spans="2:10" ht="14.45" customHeight="1">
      <c r="B780" s="1213"/>
      <c r="C780" s="1214"/>
      <c r="D780" s="1215"/>
      <c r="E780" s="1216"/>
      <c r="F780" s="1217"/>
      <c r="G780" s="1218"/>
      <c r="H780" s="1219"/>
      <c r="I780" s="1220"/>
      <c r="J780" s="1221"/>
    </row>
    <row r="781" spans="2:10" ht="14.45" customHeight="1">
      <c r="B781" s="1213"/>
      <c r="C781" s="1232" t="s">
        <v>2542</v>
      </c>
      <c r="D781" s="1233"/>
      <c r="E781" s="1234" t="s">
        <v>2279</v>
      </c>
      <c r="F781" s="1225">
        <v>1</v>
      </c>
      <c r="G781" s="730" t="s">
        <v>1462</v>
      </c>
      <c r="H781" s="1219"/>
      <c r="I781" s="1228"/>
      <c r="J781" s="1248"/>
    </row>
    <row r="782" spans="2:10" ht="14.45" customHeight="1">
      <c r="B782" s="1239"/>
      <c r="C782" s="1214"/>
      <c r="D782" s="1215"/>
      <c r="E782" s="1216"/>
      <c r="F782" s="1217"/>
      <c r="G782" s="1218"/>
      <c r="H782" s="1240"/>
      <c r="I782" s="1220"/>
      <c r="J782" s="1249"/>
    </row>
    <row r="783" spans="2:10" ht="14.45" customHeight="1">
      <c r="B783" s="1222"/>
      <c r="C783" s="1232" t="s">
        <v>2543</v>
      </c>
      <c r="D783" s="1233"/>
      <c r="E783" s="1234" t="s">
        <v>2279</v>
      </c>
      <c r="F783" s="1225">
        <v>1</v>
      </c>
      <c r="G783" s="730" t="s">
        <v>2300</v>
      </c>
      <c r="H783" s="1235"/>
      <c r="I783" s="1228"/>
      <c r="J783" s="1248"/>
    </row>
    <row r="784" spans="2:10" ht="14.45" customHeight="1">
      <c r="B784" s="1213"/>
      <c r="C784" s="1214"/>
      <c r="D784" s="1215"/>
      <c r="E784" s="1216"/>
      <c r="F784" s="1217"/>
      <c r="G784" s="1218"/>
      <c r="H784" s="1240"/>
      <c r="I784" s="1220"/>
      <c r="J784" s="1221"/>
    </row>
    <row r="785" spans="2:10" ht="14.45" customHeight="1">
      <c r="B785" s="1213"/>
      <c r="C785" s="1232" t="s">
        <v>2544</v>
      </c>
      <c r="D785" s="1233"/>
      <c r="E785" s="1234" t="s">
        <v>2279</v>
      </c>
      <c r="F785" s="1225">
        <v>1</v>
      </c>
      <c r="G785" s="730" t="s">
        <v>1462</v>
      </c>
      <c r="H785" s="1235"/>
      <c r="I785" s="1228"/>
      <c r="J785" s="1248"/>
    </row>
    <row r="786" spans="2:10" ht="14.45" customHeight="1">
      <c r="B786" s="1239"/>
      <c r="C786" s="1214"/>
      <c r="D786" s="1215"/>
      <c r="E786" s="1216"/>
      <c r="F786" s="1217"/>
      <c r="G786" s="1218"/>
      <c r="H786" s="1240"/>
      <c r="I786" s="1220"/>
      <c r="J786" s="1221"/>
    </row>
    <row r="787" spans="2:10" ht="14.45" customHeight="1">
      <c r="B787" s="1222"/>
      <c r="C787" s="1232" t="s">
        <v>2545</v>
      </c>
      <c r="D787" s="1215"/>
      <c r="E787" s="1234" t="s">
        <v>2279</v>
      </c>
      <c r="F787" s="1217">
        <v>1</v>
      </c>
      <c r="G787" s="730" t="s">
        <v>1462</v>
      </c>
      <c r="H787" s="1235"/>
      <c r="I787" s="1228"/>
      <c r="J787" s="1248"/>
    </row>
    <row r="788" spans="2:10" ht="14.45" customHeight="1">
      <c r="B788" s="1213"/>
      <c r="C788" s="1242"/>
      <c r="D788" s="1243"/>
      <c r="E788" s="1244"/>
      <c r="F788" s="1245"/>
      <c r="G788" s="1246"/>
      <c r="H788" s="1219"/>
      <c r="I788" s="1220"/>
      <c r="J788" s="1221"/>
    </row>
    <row r="789" spans="2:10" ht="14.45" customHeight="1">
      <c r="B789" s="1213"/>
      <c r="C789" s="1214" t="s">
        <v>2546</v>
      </c>
      <c r="D789" s="1215"/>
      <c r="E789" s="1216" t="s">
        <v>2279</v>
      </c>
      <c r="F789" s="1217">
        <v>1</v>
      </c>
      <c r="G789" s="1218" t="s">
        <v>1462</v>
      </c>
      <c r="H789" s="1235"/>
      <c r="I789" s="1228"/>
      <c r="J789" s="1248"/>
    </row>
    <row r="790" spans="2:10" ht="14.45" customHeight="1">
      <c r="B790" s="1239"/>
      <c r="C790" s="1242"/>
      <c r="D790" s="1243"/>
      <c r="E790" s="1244"/>
      <c r="F790" s="1245"/>
      <c r="G790" s="1246"/>
      <c r="H790" s="1219"/>
      <c r="I790" s="1220"/>
      <c r="J790" s="1221"/>
    </row>
    <row r="791" spans="2:10" ht="14.45" customHeight="1">
      <c r="B791" s="1222"/>
      <c r="C791" s="1214" t="s">
        <v>2547</v>
      </c>
      <c r="D791" s="1215"/>
      <c r="E791" s="1216" t="s">
        <v>2279</v>
      </c>
      <c r="F791" s="1217">
        <v>1</v>
      </c>
      <c r="G791" s="1218" t="s">
        <v>1462</v>
      </c>
      <c r="H791" s="1235"/>
      <c r="I791" s="1228"/>
      <c r="J791" s="1248"/>
    </row>
    <row r="792" spans="2:10" ht="14.45" customHeight="1">
      <c r="B792" s="1239"/>
      <c r="C792" s="1242"/>
      <c r="D792" s="1243"/>
      <c r="E792" s="1244"/>
      <c r="F792" s="1245"/>
      <c r="G792" s="1246"/>
      <c r="H792" s="1219"/>
      <c r="I792" s="1220"/>
      <c r="J792" s="1221"/>
    </row>
    <row r="793" spans="2:10" ht="14.45" customHeight="1">
      <c r="B793" s="1222"/>
      <c r="C793" s="1232" t="s">
        <v>2548</v>
      </c>
      <c r="D793" s="1233"/>
      <c r="E793" s="1232" t="s">
        <v>2279</v>
      </c>
      <c r="F793" s="1225">
        <v>1</v>
      </c>
      <c r="G793" s="1226" t="s">
        <v>1462</v>
      </c>
      <c r="H793" s="1235"/>
      <c r="I793" s="1228"/>
      <c r="J793" s="1248"/>
    </row>
    <row r="794" spans="2:10" ht="14.45" customHeight="1">
      <c r="B794" s="1213"/>
      <c r="C794" s="1214"/>
      <c r="D794" s="1215"/>
      <c r="E794" s="1216"/>
      <c r="F794" s="1217"/>
      <c r="G794" s="1218"/>
      <c r="H794" s="1219"/>
      <c r="I794" s="1220"/>
      <c r="J794" s="1221"/>
    </row>
    <row r="795" spans="2:10" ht="14.45" customHeight="1">
      <c r="B795" s="1213"/>
      <c r="C795" s="1214" t="s">
        <v>2549</v>
      </c>
      <c r="D795" s="1215"/>
      <c r="E795" s="1216" t="s">
        <v>2279</v>
      </c>
      <c r="F795" s="1217">
        <v>1</v>
      </c>
      <c r="G795" s="1218" t="s">
        <v>1462</v>
      </c>
      <c r="H795" s="1219"/>
      <c r="I795" s="1228"/>
      <c r="J795" s="1221"/>
    </row>
    <row r="796" spans="2:10" ht="14.45" customHeight="1">
      <c r="B796" s="1239"/>
      <c r="C796" s="1242"/>
      <c r="D796" s="1243"/>
      <c r="E796" s="1244"/>
      <c r="F796" s="1245"/>
      <c r="G796" s="1246"/>
      <c r="H796" s="1240"/>
      <c r="I796" s="1220"/>
      <c r="J796" s="1249"/>
    </row>
    <row r="797" spans="2:10" ht="14.45" customHeight="1">
      <c r="B797" s="1222"/>
      <c r="C797" s="1232" t="s">
        <v>2550</v>
      </c>
      <c r="D797" s="1233"/>
      <c r="E797" s="1234" t="s">
        <v>2279</v>
      </c>
      <c r="F797" s="1225">
        <v>1</v>
      </c>
      <c r="G797" s="1226" t="s">
        <v>1462</v>
      </c>
      <c r="H797" s="1235"/>
      <c r="I797" s="1228"/>
      <c r="J797" s="1248"/>
    </row>
    <row r="798" spans="2:10" ht="14.45" customHeight="1">
      <c r="B798" s="1213"/>
      <c r="C798" s="1214"/>
      <c r="D798" s="1215"/>
      <c r="E798" s="1216"/>
      <c r="F798" s="1217"/>
      <c r="G798" s="1218"/>
      <c r="H798" s="1219"/>
      <c r="I798" s="1220"/>
      <c r="J798" s="1221"/>
    </row>
    <row r="799" spans="2:10" ht="14.45" customHeight="1">
      <c r="B799" s="1213"/>
      <c r="C799" s="1214" t="s">
        <v>2551</v>
      </c>
      <c r="D799" s="1215"/>
      <c r="E799" s="1216" t="s">
        <v>2279</v>
      </c>
      <c r="F799" s="1217">
        <v>1</v>
      </c>
      <c r="G799" s="1218" t="s">
        <v>1462</v>
      </c>
      <c r="H799" s="1219"/>
      <c r="I799" s="1228"/>
      <c r="J799" s="1221"/>
    </row>
    <row r="800" spans="2:10" ht="14.45" customHeight="1">
      <c r="B800" s="1239"/>
      <c r="C800" s="1242"/>
      <c r="D800" s="1243"/>
      <c r="E800" s="1244"/>
      <c r="F800" s="1245"/>
      <c r="G800" s="1246"/>
      <c r="H800" s="1240"/>
      <c r="I800" s="1220"/>
      <c r="J800" s="1249"/>
    </row>
    <row r="801" spans="2:10" ht="14.45" customHeight="1">
      <c r="B801" s="1222"/>
      <c r="C801" s="1232" t="s">
        <v>2552</v>
      </c>
      <c r="D801" s="1233"/>
      <c r="E801" s="1234" t="s">
        <v>2279</v>
      </c>
      <c r="F801" s="1225">
        <v>1</v>
      </c>
      <c r="G801" s="1226" t="s">
        <v>1462</v>
      </c>
      <c r="H801" s="1235"/>
      <c r="I801" s="1228"/>
      <c r="J801" s="1248"/>
    </row>
    <row r="802" spans="2:10" ht="14.45" customHeight="1">
      <c r="B802" s="1213"/>
      <c r="C802" s="1214"/>
      <c r="D802" s="1215"/>
      <c r="E802" s="1216"/>
      <c r="F802" s="1217"/>
      <c r="G802" s="1218"/>
      <c r="H802" s="1219"/>
      <c r="I802" s="1220"/>
      <c r="J802" s="1221"/>
    </row>
    <row r="803" spans="2:10" ht="14.45" customHeight="1">
      <c r="B803" s="1222"/>
      <c r="C803" s="1232" t="s">
        <v>2553</v>
      </c>
      <c r="D803" s="1233"/>
      <c r="E803" s="1234" t="s">
        <v>2339</v>
      </c>
      <c r="F803" s="1225">
        <v>1</v>
      </c>
      <c r="G803" s="1226" t="s">
        <v>1462</v>
      </c>
      <c r="H803" s="1235"/>
      <c r="I803" s="1228"/>
      <c r="J803" s="1248"/>
    </row>
    <row r="804" spans="2:10" ht="14.45" customHeight="1">
      <c r="B804" s="1213"/>
      <c r="C804" s="1214"/>
      <c r="D804" s="1215"/>
      <c r="E804" s="1216"/>
      <c r="F804" s="1217"/>
      <c r="G804" s="1218"/>
      <c r="H804" s="1219"/>
      <c r="I804" s="1220"/>
      <c r="J804" s="1221"/>
    </row>
    <row r="805" spans="2:10" ht="14.45" customHeight="1" thickBot="1">
      <c r="B805" s="1250"/>
      <c r="C805" s="1251" t="s">
        <v>2554</v>
      </c>
      <c r="D805" s="1252"/>
      <c r="E805" s="1253" t="s">
        <v>2339</v>
      </c>
      <c r="F805" s="1254">
        <v>1</v>
      </c>
      <c r="G805" s="1255" t="s">
        <v>1462</v>
      </c>
      <c r="H805" s="1256"/>
      <c r="I805" s="1257"/>
      <c r="J805" s="1266"/>
    </row>
    <row r="806" spans="2:10" ht="29.1" customHeight="1">
      <c r="B806" s="889" t="s">
        <v>1</v>
      </c>
      <c r="C806" s="1207" t="s">
        <v>2259</v>
      </c>
      <c r="D806" s="891" t="s">
        <v>700</v>
      </c>
      <c r="E806" s="1208" t="s">
        <v>4</v>
      </c>
      <c r="F806" s="1209" t="s">
        <v>2260</v>
      </c>
      <c r="G806" s="1210" t="s">
        <v>685</v>
      </c>
      <c r="H806" s="1211" t="s">
        <v>2261</v>
      </c>
      <c r="I806" s="1211" t="s">
        <v>2262</v>
      </c>
      <c r="J806" s="1212" t="s">
        <v>2263</v>
      </c>
    </row>
    <row r="807" spans="2:10" ht="14.45" customHeight="1">
      <c r="B807" s="1213"/>
      <c r="C807" s="1214"/>
      <c r="D807" s="1215"/>
      <c r="E807" s="1216"/>
      <c r="F807" s="1217"/>
      <c r="G807" s="1218"/>
      <c r="H807" s="1219"/>
      <c r="I807" s="1220"/>
      <c r="J807" s="1221"/>
    </row>
    <row r="808" spans="2:10" ht="14.45" customHeight="1">
      <c r="B808" s="1222"/>
      <c r="C808" s="989" t="s">
        <v>2555</v>
      </c>
      <c r="D808" s="727"/>
      <c r="E808" s="1224" t="s">
        <v>2339</v>
      </c>
      <c r="F808" s="1225">
        <v>1</v>
      </c>
      <c r="G808" s="1226" t="s">
        <v>1462</v>
      </c>
      <c r="H808" s="1227"/>
      <c r="I808" s="1228"/>
      <c r="J808" s="1229"/>
    </row>
    <row r="809" spans="2:10" ht="14.45" customHeight="1">
      <c r="B809" s="1213"/>
      <c r="C809" s="1214"/>
      <c r="D809" s="1215"/>
      <c r="E809" s="1216"/>
      <c r="F809" s="1217"/>
      <c r="G809" s="1218"/>
      <c r="H809" s="1219"/>
      <c r="I809" s="1220"/>
      <c r="J809" s="1221"/>
    </row>
    <row r="810" spans="2:10" ht="14.45" customHeight="1">
      <c r="B810" s="1222"/>
      <c r="C810" s="1232" t="s">
        <v>2556</v>
      </c>
      <c r="D810" s="1233"/>
      <c r="E810" s="1234" t="s">
        <v>2339</v>
      </c>
      <c r="F810" s="1225">
        <v>1</v>
      </c>
      <c r="G810" s="1226" t="s">
        <v>1462</v>
      </c>
      <c r="H810" s="1235"/>
      <c r="I810" s="1228"/>
      <c r="J810" s="1248"/>
    </row>
    <row r="811" spans="2:10" ht="14.45" customHeight="1">
      <c r="B811" s="1213"/>
      <c r="C811" s="1214"/>
      <c r="D811" s="1215"/>
      <c r="E811" s="1216"/>
      <c r="F811" s="1217"/>
      <c r="G811" s="1218"/>
      <c r="H811" s="1219"/>
      <c r="I811" s="1220"/>
      <c r="J811" s="1221"/>
    </row>
    <row r="812" spans="2:10" ht="14.45" customHeight="1">
      <c r="B812" s="1222"/>
      <c r="C812" s="1232" t="s">
        <v>2557</v>
      </c>
      <c r="D812" s="1233"/>
      <c r="E812" s="1234" t="s">
        <v>2339</v>
      </c>
      <c r="F812" s="1225">
        <v>1</v>
      </c>
      <c r="G812" s="1226" t="s">
        <v>1462</v>
      </c>
      <c r="H812" s="1235"/>
      <c r="I812" s="1228"/>
      <c r="J812" s="1248"/>
    </row>
    <row r="813" spans="2:10" ht="14.45" customHeight="1">
      <c r="B813" s="1213"/>
      <c r="C813" s="1214"/>
      <c r="D813" s="1215"/>
      <c r="E813" s="1216"/>
      <c r="F813" s="1217"/>
      <c r="G813" s="1218"/>
      <c r="H813" s="1219"/>
      <c r="I813" s="1220"/>
      <c r="J813" s="1221"/>
    </row>
    <row r="814" spans="2:10" ht="14.45" customHeight="1">
      <c r="B814" s="1222"/>
      <c r="C814" s="1232" t="s">
        <v>2558</v>
      </c>
      <c r="D814" s="1233"/>
      <c r="E814" s="1234" t="s">
        <v>2339</v>
      </c>
      <c r="F814" s="1225">
        <v>1</v>
      </c>
      <c r="G814" s="1226" t="s">
        <v>1462</v>
      </c>
      <c r="H814" s="1235"/>
      <c r="I814" s="1228"/>
      <c r="J814" s="1248"/>
    </row>
    <row r="815" spans="2:10" ht="14.45" customHeight="1">
      <c r="B815" s="1213"/>
      <c r="C815" s="1214"/>
      <c r="D815" s="1215"/>
      <c r="E815" s="1216"/>
      <c r="F815" s="1217"/>
      <c r="G815" s="1218"/>
      <c r="H815" s="1219"/>
      <c r="I815" s="1220"/>
      <c r="J815" s="1221"/>
    </row>
    <row r="816" spans="2:10" ht="14.45" customHeight="1">
      <c r="B816" s="1213"/>
      <c r="C816" s="1232" t="s">
        <v>2559</v>
      </c>
      <c r="D816" s="1233"/>
      <c r="E816" s="1234" t="s">
        <v>2560</v>
      </c>
      <c r="F816" s="1225">
        <v>1</v>
      </c>
      <c r="G816" s="730" t="s">
        <v>1462</v>
      </c>
      <c r="H816" s="1219"/>
      <c r="I816" s="1228"/>
      <c r="J816" s="1248"/>
    </row>
    <row r="817" spans="2:10" ht="14.45" customHeight="1">
      <c r="B817" s="1239"/>
      <c r="C817" s="1214"/>
      <c r="D817" s="1215"/>
      <c r="E817" s="1216"/>
      <c r="F817" s="1217"/>
      <c r="G817" s="1218"/>
      <c r="H817" s="1240"/>
      <c r="I817" s="1220"/>
      <c r="J817" s="1249"/>
    </row>
    <row r="818" spans="2:10" ht="14.45" customHeight="1">
      <c r="B818" s="1222"/>
      <c r="C818" s="1232" t="s">
        <v>2561</v>
      </c>
      <c r="D818" s="1233"/>
      <c r="E818" s="1234" t="s">
        <v>2339</v>
      </c>
      <c r="F818" s="1225">
        <v>1</v>
      </c>
      <c r="G818" s="730" t="s">
        <v>1462</v>
      </c>
      <c r="H818" s="1235"/>
      <c r="I818" s="1228"/>
      <c r="J818" s="1248"/>
    </row>
    <row r="819" spans="2:10" ht="14.45" customHeight="1">
      <c r="B819" s="1213"/>
      <c r="C819" s="1214"/>
      <c r="D819" s="1215"/>
      <c r="E819" s="1216"/>
      <c r="F819" s="1217"/>
      <c r="G819" s="1218"/>
      <c r="H819" s="1240"/>
      <c r="I819" s="1220"/>
      <c r="J819" s="1221"/>
    </row>
    <row r="820" spans="2:10" ht="14.45" customHeight="1">
      <c r="B820" s="1213"/>
      <c r="C820" s="1232" t="s">
        <v>2562</v>
      </c>
      <c r="D820" s="1233"/>
      <c r="E820" s="1234" t="s">
        <v>2306</v>
      </c>
      <c r="F820" s="1225">
        <v>1</v>
      </c>
      <c r="G820" s="730" t="s">
        <v>1632</v>
      </c>
      <c r="H820" s="1235"/>
      <c r="I820" s="1228"/>
      <c r="J820" s="1248"/>
    </row>
    <row r="821" spans="2:10" ht="14.45" customHeight="1">
      <c r="B821" s="1239"/>
      <c r="C821" s="1214"/>
      <c r="D821" s="1215"/>
      <c r="E821" s="1216"/>
      <c r="F821" s="1217"/>
      <c r="G821" s="1218"/>
      <c r="H821" s="1240"/>
      <c r="I821" s="1220"/>
      <c r="J821" s="1221"/>
    </row>
    <row r="822" spans="2:10" ht="14.45" customHeight="1">
      <c r="B822" s="1222"/>
      <c r="C822" s="1232" t="s">
        <v>2563</v>
      </c>
      <c r="D822" s="1215"/>
      <c r="E822" s="1234" t="s">
        <v>2279</v>
      </c>
      <c r="F822" s="1217">
        <v>1</v>
      </c>
      <c r="G822" s="730" t="s">
        <v>1462</v>
      </c>
      <c r="H822" s="1235"/>
      <c r="I822" s="1228"/>
      <c r="J822" s="1248"/>
    </row>
    <row r="823" spans="2:10" ht="14.45" customHeight="1">
      <c r="B823" s="1213"/>
      <c r="C823" s="1242"/>
      <c r="D823" s="1243"/>
      <c r="E823" s="1244"/>
      <c r="F823" s="1245"/>
      <c r="G823" s="1246"/>
      <c r="H823" s="1219"/>
      <c r="I823" s="1220"/>
      <c r="J823" s="1221"/>
    </row>
    <row r="824" spans="2:10" ht="14.45" customHeight="1">
      <c r="B824" s="1213"/>
      <c r="C824" s="1214" t="s">
        <v>2564</v>
      </c>
      <c r="D824" s="1215"/>
      <c r="E824" s="1216" t="s">
        <v>2279</v>
      </c>
      <c r="F824" s="1217">
        <v>1</v>
      </c>
      <c r="G824" s="1218" t="s">
        <v>1462</v>
      </c>
      <c r="H824" s="1235"/>
      <c r="I824" s="1228"/>
      <c r="J824" s="1248"/>
    </row>
    <row r="825" spans="2:10" ht="14.45" customHeight="1">
      <c r="B825" s="1239"/>
      <c r="C825" s="1242"/>
      <c r="D825" s="1243"/>
      <c r="E825" s="1244"/>
      <c r="F825" s="1245"/>
      <c r="G825" s="1246"/>
      <c r="H825" s="1219"/>
      <c r="I825" s="1220"/>
      <c r="J825" s="1221"/>
    </row>
    <row r="826" spans="2:10" ht="14.45" customHeight="1">
      <c r="B826" s="1222"/>
      <c r="C826" s="1214" t="s">
        <v>2565</v>
      </c>
      <c r="D826" s="1215"/>
      <c r="E826" s="1216" t="s">
        <v>2279</v>
      </c>
      <c r="F826" s="1217">
        <v>1</v>
      </c>
      <c r="G826" s="1218" t="s">
        <v>1462</v>
      </c>
      <c r="H826" s="1235"/>
      <c r="I826" s="1228"/>
      <c r="J826" s="1248"/>
    </row>
    <row r="827" spans="2:10" ht="14.45" customHeight="1">
      <c r="B827" s="1239"/>
      <c r="C827" s="1242"/>
      <c r="D827" s="1243"/>
      <c r="E827" s="1244"/>
      <c r="F827" s="1245"/>
      <c r="G827" s="1246"/>
      <c r="H827" s="1219"/>
      <c r="I827" s="1220"/>
      <c r="J827" s="1221"/>
    </row>
    <row r="828" spans="2:10" ht="14.45" customHeight="1">
      <c r="B828" s="1222"/>
      <c r="C828" s="1232" t="s">
        <v>2566</v>
      </c>
      <c r="D828" s="1233"/>
      <c r="E828" s="1232" t="s">
        <v>2279</v>
      </c>
      <c r="F828" s="1225">
        <v>1</v>
      </c>
      <c r="G828" s="1226" t="s">
        <v>1462</v>
      </c>
      <c r="H828" s="1235"/>
      <c r="I828" s="1228"/>
      <c r="J828" s="1248"/>
    </row>
    <row r="829" spans="2:10" ht="14.45" customHeight="1">
      <c r="B829" s="1213"/>
      <c r="C829" s="1214"/>
      <c r="D829" s="1215"/>
      <c r="E829" s="1216"/>
      <c r="F829" s="1217"/>
      <c r="G829" s="1218"/>
      <c r="H829" s="1219"/>
      <c r="I829" s="1220"/>
      <c r="J829" s="1221"/>
    </row>
    <row r="830" spans="2:10" ht="14.45" customHeight="1">
      <c r="B830" s="1213"/>
      <c r="C830" s="1214" t="s">
        <v>2567</v>
      </c>
      <c r="D830" s="1215"/>
      <c r="E830" s="1216" t="s">
        <v>2279</v>
      </c>
      <c r="F830" s="1217">
        <v>1</v>
      </c>
      <c r="G830" s="1218" t="s">
        <v>1462</v>
      </c>
      <c r="H830" s="1219"/>
      <c r="I830" s="1228"/>
      <c r="J830" s="1221"/>
    </row>
    <row r="831" spans="2:10" ht="14.45" customHeight="1">
      <c r="B831" s="1239"/>
      <c r="C831" s="1242"/>
      <c r="D831" s="1243"/>
      <c r="E831" s="1244"/>
      <c r="F831" s="1245"/>
      <c r="G831" s="1246"/>
      <c r="H831" s="1240"/>
      <c r="I831" s="1220"/>
      <c r="J831" s="1249"/>
    </row>
    <row r="832" spans="2:10" ht="14.45" customHeight="1">
      <c r="B832" s="1222"/>
      <c r="C832" s="1232" t="s">
        <v>2568</v>
      </c>
      <c r="D832" s="1233"/>
      <c r="E832" s="1234" t="s">
        <v>2339</v>
      </c>
      <c r="F832" s="1225">
        <v>1</v>
      </c>
      <c r="G832" s="1226" t="s">
        <v>1462</v>
      </c>
      <c r="H832" s="1235"/>
      <c r="I832" s="1228"/>
      <c r="J832" s="1248"/>
    </row>
    <row r="833" spans="2:10" ht="14.45" customHeight="1">
      <c r="B833" s="1213"/>
      <c r="C833" s="1214"/>
      <c r="D833" s="1215"/>
      <c r="E833" s="1216"/>
      <c r="F833" s="1217"/>
      <c r="G833" s="1218"/>
      <c r="H833" s="1219"/>
      <c r="I833" s="1220"/>
      <c r="J833" s="1221"/>
    </row>
    <row r="834" spans="2:10" ht="14.45" customHeight="1">
      <c r="B834" s="1213"/>
      <c r="C834" s="1214" t="s">
        <v>2569</v>
      </c>
      <c r="D834" s="1215"/>
      <c r="E834" s="1216" t="s">
        <v>2339</v>
      </c>
      <c r="F834" s="1217">
        <v>1</v>
      </c>
      <c r="G834" s="1218" t="s">
        <v>1462</v>
      </c>
      <c r="H834" s="1219"/>
      <c r="I834" s="1228"/>
      <c r="J834" s="1221"/>
    </row>
    <row r="835" spans="2:10" ht="14.45" customHeight="1">
      <c r="B835" s="1239"/>
      <c r="C835" s="1242"/>
      <c r="D835" s="1243"/>
      <c r="E835" s="1244"/>
      <c r="F835" s="1245"/>
      <c r="G835" s="1246"/>
      <c r="H835" s="1240"/>
      <c r="I835" s="1220"/>
      <c r="J835" s="1249"/>
    </row>
    <row r="836" spans="2:10" ht="14.45" customHeight="1">
      <c r="B836" s="1222"/>
      <c r="C836" s="1232" t="s">
        <v>2570</v>
      </c>
      <c r="D836" s="1233"/>
      <c r="E836" s="1234" t="s">
        <v>2339</v>
      </c>
      <c r="F836" s="1225">
        <v>1</v>
      </c>
      <c r="G836" s="1226" t="s">
        <v>1462</v>
      </c>
      <c r="H836" s="1235"/>
      <c r="I836" s="1228"/>
      <c r="J836" s="1248"/>
    </row>
    <row r="837" spans="2:10" ht="14.45" customHeight="1">
      <c r="B837" s="1213"/>
      <c r="C837" s="1214"/>
      <c r="D837" s="1215"/>
      <c r="E837" s="1216"/>
      <c r="F837" s="1217"/>
      <c r="G837" s="1218"/>
      <c r="H837" s="1219"/>
      <c r="I837" s="1220"/>
      <c r="J837" s="1221"/>
    </row>
    <row r="838" spans="2:10" ht="14.45" customHeight="1">
      <c r="B838" s="1222"/>
      <c r="C838" s="1232" t="s">
        <v>2571</v>
      </c>
      <c r="D838" s="1233"/>
      <c r="E838" s="1234" t="s">
        <v>2560</v>
      </c>
      <c r="F838" s="1225">
        <v>1</v>
      </c>
      <c r="G838" s="1226" t="s">
        <v>1462</v>
      </c>
      <c r="H838" s="1235"/>
      <c r="I838" s="1228"/>
      <c r="J838" s="1248"/>
    </row>
    <row r="839" spans="2:10" ht="14.45" customHeight="1">
      <c r="B839" s="1213"/>
      <c r="C839" s="1214"/>
      <c r="D839" s="1215"/>
      <c r="E839" s="1216"/>
      <c r="F839" s="1217"/>
      <c r="G839" s="1218"/>
      <c r="H839" s="1219"/>
      <c r="I839" s="1220"/>
      <c r="J839" s="1221"/>
    </row>
    <row r="840" spans="2:10" ht="14.45" customHeight="1" thickBot="1">
      <c r="B840" s="1250"/>
      <c r="C840" s="1251" t="s">
        <v>2562</v>
      </c>
      <c r="D840" s="1252"/>
      <c r="E840" s="1253" t="s">
        <v>2306</v>
      </c>
      <c r="F840" s="1254">
        <v>1</v>
      </c>
      <c r="G840" s="1255" t="s">
        <v>1632</v>
      </c>
      <c r="H840" s="1256"/>
      <c r="I840" s="1257"/>
      <c r="J840" s="1266"/>
    </row>
    <row r="841" spans="2:10" ht="29.1" customHeight="1">
      <c r="B841" s="889" t="s">
        <v>1</v>
      </c>
      <c r="C841" s="1207" t="s">
        <v>2259</v>
      </c>
      <c r="D841" s="891" t="s">
        <v>700</v>
      </c>
      <c r="E841" s="1208" t="s">
        <v>4</v>
      </c>
      <c r="F841" s="1209" t="s">
        <v>2260</v>
      </c>
      <c r="G841" s="1210" t="s">
        <v>685</v>
      </c>
      <c r="H841" s="1211" t="s">
        <v>2261</v>
      </c>
      <c r="I841" s="1211" t="s">
        <v>2262</v>
      </c>
      <c r="J841" s="1212" t="s">
        <v>2263</v>
      </c>
    </row>
    <row r="842" spans="2:10" ht="14.45" customHeight="1">
      <c r="B842" s="1213"/>
      <c r="C842" s="1214"/>
      <c r="D842" s="1215"/>
      <c r="E842" s="1216"/>
      <c r="F842" s="1217"/>
      <c r="G842" s="1218"/>
      <c r="H842" s="1219"/>
      <c r="I842" s="1220"/>
      <c r="J842" s="1221"/>
    </row>
    <row r="843" spans="2:10" ht="14.45" customHeight="1">
      <c r="B843" s="1222"/>
      <c r="C843" s="989" t="s">
        <v>2281</v>
      </c>
      <c r="D843" s="727"/>
      <c r="E843" s="1224"/>
      <c r="F843" s="1225">
        <v>1</v>
      </c>
      <c r="G843" s="1226" t="s">
        <v>0</v>
      </c>
      <c r="H843" s="1227"/>
      <c r="I843" s="1228"/>
      <c r="J843" s="1229"/>
    </row>
    <row r="844" spans="2:10" ht="14.45" customHeight="1">
      <c r="B844" s="1213"/>
      <c r="C844" s="1214"/>
      <c r="D844" s="1215"/>
      <c r="E844" s="1216"/>
      <c r="F844" s="1217"/>
      <c r="G844" s="1218"/>
      <c r="H844" s="1219"/>
      <c r="I844" s="1220"/>
      <c r="J844" s="1221"/>
    </row>
    <row r="845" spans="2:10" ht="14.45" customHeight="1">
      <c r="B845" s="1222"/>
      <c r="C845" s="1232" t="s">
        <v>2529</v>
      </c>
      <c r="D845" s="1233"/>
      <c r="E845" s="1234" t="s">
        <v>2572</v>
      </c>
      <c r="F845" s="1225">
        <v>1</v>
      </c>
      <c r="G845" s="1226" t="s">
        <v>0</v>
      </c>
      <c r="H845" s="1235"/>
      <c r="I845" s="1228"/>
      <c r="J845" s="1248"/>
    </row>
    <row r="846" spans="2:10" ht="14.45" customHeight="1">
      <c r="B846" s="1213"/>
      <c r="C846" s="1214"/>
      <c r="D846" s="1215"/>
      <c r="E846" s="1216"/>
      <c r="F846" s="1217"/>
      <c r="G846" s="1218"/>
      <c r="H846" s="1219"/>
      <c r="I846" s="1230"/>
      <c r="J846" s="1221"/>
    </row>
    <row r="847" spans="2:10" ht="14.45" customHeight="1">
      <c r="B847" s="1222"/>
      <c r="C847" s="1232"/>
      <c r="D847" s="1233"/>
      <c r="E847" s="1234"/>
      <c r="F847" s="1225"/>
      <c r="G847" s="1226"/>
      <c r="H847" s="1235"/>
      <c r="I847" s="1228"/>
      <c r="J847" s="1248"/>
    </row>
    <row r="848" spans="2:10" ht="14.45" customHeight="1">
      <c r="B848" s="1213"/>
      <c r="C848" s="1214"/>
      <c r="D848" s="1215"/>
      <c r="E848" s="1216"/>
      <c r="F848" s="1217"/>
      <c r="G848" s="1218"/>
      <c r="H848" s="1219"/>
      <c r="I848" s="1220"/>
      <c r="J848" s="1221"/>
    </row>
    <row r="849" spans="2:10" ht="14.45" customHeight="1">
      <c r="B849" s="1222"/>
      <c r="C849" s="1232"/>
      <c r="D849" s="1233"/>
      <c r="E849" s="1234"/>
      <c r="F849" s="1225"/>
      <c r="G849" s="1226"/>
      <c r="H849" s="1235"/>
      <c r="I849" s="1228"/>
      <c r="J849" s="1248"/>
    </row>
    <row r="850" spans="2:10" ht="14.45" customHeight="1">
      <c r="B850" s="1213"/>
      <c r="C850" s="1214"/>
      <c r="D850" s="1215"/>
      <c r="E850" s="1216"/>
      <c r="F850" s="1217"/>
      <c r="G850" s="1218"/>
      <c r="H850" s="1219"/>
      <c r="I850" s="1220"/>
      <c r="J850" s="1221"/>
    </row>
    <row r="851" spans="2:10" ht="14.45" customHeight="1">
      <c r="B851" s="1213"/>
      <c r="C851" s="1232"/>
      <c r="D851" s="1233"/>
      <c r="E851" s="1234"/>
      <c r="F851" s="1225"/>
      <c r="G851" s="730"/>
      <c r="H851" s="1219"/>
      <c r="I851" s="1228"/>
      <c r="J851" s="1248"/>
    </row>
    <row r="852" spans="2:10" ht="14.45" customHeight="1">
      <c r="B852" s="1239"/>
      <c r="C852" s="1214"/>
      <c r="D852" s="1215"/>
      <c r="E852" s="1216"/>
      <c r="F852" s="1217"/>
      <c r="G852" s="1218"/>
      <c r="H852" s="1240"/>
      <c r="I852" s="1220"/>
      <c r="J852" s="1249"/>
    </row>
    <row r="853" spans="2:10" ht="14.45" customHeight="1">
      <c r="B853" s="1222"/>
      <c r="C853" s="1232"/>
      <c r="D853" s="1233"/>
      <c r="E853" s="1234"/>
      <c r="F853" s="1225"/>
      <c r="G853" s="730"/>
      <c r="H853" s="1235"/>
      <c r="I853" s="1228"/>
      <c r="J853" s="1248"/>
    </row>
    <row r="854" spans="2:10" ht="14.45" customHeight="1">
      <c r="B854" s="1213"/>
      <c r="C854" s="1214"/>
      <c r="D854" s="1215"/>
      <c r="E854" s="1216"/>
      <c r="F854" s="1217"/>
      <c r="G854" s="1218"/>
      <c r="H854" s="1240"/>
      <c r="I854" s="1220"/>
      <c r="J854" s="1221"/>
    </row>
    <row r="855" spans="2:10" ht="14.45" customHeight="1">
      <c r="B855" s="1213"/>
      <c r="C855" s="1232"/>
      <c r="D855" s="1233"/>
      <c r="E855" s="1234"/>
      <c r="F855" s="1225"/>
      <c r="G855" s="730"/>
      <c r="H855" s="1235"/>
      <c r="I855" s="1228"/>
      <c r="J855" s="1248"/>
    </row>
    <row r="856" spans="2:10" ht="14.45" customHeight="1">
      <c r="B856" s="1239"/>
      <c r="C856" s="1214"/>
      <c r="D856" s="1215"/>
      <c r="E856" s="1216"/>
      <c r="F856" s="1217"/>
      <c r="G856" s="1218"/>
      <c r="H856" s="1240"/>
      <c r="I856" s="1220"/>
      <c r="J856" s="1221"/>
    </row>
    <row r="857" spans="2:10" ht="14.45" customHeight="1">
      <c r="B857" s="1222"/>
      <c r="C857" s="1232"/>
      <c r="D857" s="1215"/>
      <c r="E857" s="1234"/>
      <c r="F857" s="1217"/>
      <c r="G857" s="730"/>
      <c r="H857" s="1235"/>
      <c r="I857" s="1228"/>
      <c r="J857" s="1248"/>
    </row>
    <row r="858" spans="2:10" ht="14.45" customHeight="1">
      <c r="B858" s="1213"/>
      <c r="C858" s="1242"/>
      <c r="D858" s="1243"/>
      <c r="E858" s="1244"/>
      <c r="F858" s="1245"/>
      <c r="G858" s="1246"/>
      <c r="H858" s="1219"/>
      <c r="I858" s="1220"/>
      <c r="J858" s="1221"/>
    </row>
    <row r="859" spans="2:10" ht="14.45" customHeight="1">
      <c r="B859" s="1213"/>
      <c r="C859" s="1214"/>
      <c r="D859" s="1215"/>
      <c r="E859" s="1216"/>
      <c r="F859" s="1217"/>
      <c r="G859" s="1218"/>
      <c r="H859" s="1235"/>
      <c r="I859" s="1228"/>
      <c r="J859" s="1248"/>
    </row>
    <row r="860" spans="2:10" ht="14.45" customHeight="1">
      <c r="B860" s="1239"/>
      <c r="C860" s="1242"/>
      <c r="D860" s="1243"/>
      <c r="E860" s="1244"/>
      <c r="F860" s="1245"/>
      <c r="G860" s="1246"/>
      <c r="H860" s="1219"/>
      <c r="I860" s="1220"/>
      <c r="J860" s="1221"/>
    </row>
    <row r="861" spans="2:10" ht="14.45" customHeight="1">
      <c r="B861" s="1222"/>
      <c r="C861" s="1214"/>
      <c r="D861" s="1215"/>
      <c r="E861" s="1216"/>
      <c r="F861" s="1217"/>
      <c r="G861" s="1218"/>
      <c r="H861" s="1235"/>
      <c r="I861" s="1228"/>
      <c r="J861" s="1248"/>
    </row>
    <row r="862" spans="2:10" ht="14.45" customHeight="1">
      <c r="B862" s="1239"/>
      <c r="C862" s="1242"/>
      <c r="D862" s="1243"/>
      <c r="E862" s="1244"/>
      <c r="F862" s="1245"/>
      <c r="G862" s="1246"/>
      <c r="H862" s="1219"/>
      <c r="I862" s="1220"/>
      <c r="J862" s="1221"/>
    </row>
    <row r="863" spans="2:10" ht="14.45" customHeight="1">
      <c r="B863" s="1222"/>
      <c r="C863" s="1232"/>
      <c r="D863" s="1233"/>
      <c r="E863" s="1232"/>
      <c r="F863" s="1225"/>
      <c r="G863" s="1226"/>
      <c r="H863" s="1235"/>
      <c r="I863" s="1228"/>
      <c r="J863" s="1248"/>
    </row>
    <row r="864" spans="2:10" ht="14.45" customHeight="1">
      <c r="B864" s="1213"/>
      <c r="C864" s="1214"/>
      <c r="D864" s="1215"/>
      <c r="E864" s="1216"/>
      <c r="F864" s="1217"/>
      <c r="G864" s="1218"/>
      <c r="H864" s="1219"/>
      <c r="I864" s="1220"/>
      <c r="J864" s="1221"/>
    </row>
    <row r="865" spans="2:10" ht="14.45" customHeight="1">
      <c r="B865" s="1213"/>
      <c r="C865" s="1214"/>
      <c r="D865" s="1215"/>
      <c r="E865" s="1216"/>
      <c r="F865" s="1217"/>
      <c r="G865" s="1218"/>
      <c r="H865" s="1219"/>
      <c r="I865" s="1228"/>
      <c r="J865" s="1221"/>
    </row>
    <row r="866" spans="2:10" ht="14.45" customHeight="1">
      <c r="B866" s="1239"/>
      <c r="C866" s="1242"/>
      <c r="D866" s="1243"/>
      <c r="E866" s="1244"/>
      <c r="F866" s="1245"/>
      <c r="G866" s="1246"/>
      <c r="H866" s="1240"/>
      <c r="I866" s="1247"/>
      <c r="J866" s="1249"/>
    </row>
    <row r="867" spans="2:10" ht="14.45" customHeight="1">
      <c r="B867" s="1222"/>
      <c r="C867" s="1232"/>
      <c r="D867" s="1233"/>
      <c r="E867" s="1234"/>
      <c r="F867" s="1225"/>
      <c r="G867" s="1226"/>
      <c r="H867" s="1235"/>
      <c r="I867" s="1228"/>
      <c r="J867" s="1248"/>
    </row>
    <row r="868" spans="2:10" ht="14.45" customHeight="1">
      <c r="B868" s="1213"/>
      <c r="C868" s="1214"/>
      <c r="D868" s="1215"/>
      <c r="E868" s="1216"/>
      <c r="F868" s="1217"/>
      <c r="G868" s="1218"/>
      <c r="H868" s="1219"/>
      <c r="I868" s="1220"/>
      <c r="J868" s="1221"/>
    </row>
    <row r="869" spans="2:10" ht="14.45" customHeight="1">
      <c r="B869" s="1213"/>
      <c r="C869" s="1214"/>
      <c r="D869" s="1215"/>
      <c r="E869" s="1216"/>
      <c r="F869" s="1217"/>
      <c r="G869" s="1218"/>
      <c r="H869" s="1219"/>
      <c r="I869" s="1228"/>
      <c r="J869" s="1221"/>
    </row>
    <row r="870" spans="2:10" ht="14.45" customHeight="1">
      <c r="B870" s="1239"/>
      <c r="C870" s="1242"/>
      <c r="D870" s="1243"/>
      <c r="E870" s="1244"/>
      <c r="F870" s="1245"/>
      <c r="G870" s="1246"/>
      <c r="H870" s="1240"/>
      <c r="I870" s="1247"/>
      <c r="J870" s="1249"/>
    </row>
    <row r="871" spans="2:10" ht="14.45" customHeight="1">
      <c r="B871" s="1222"/>
      <c r="C871" s="1232"/>
      <c r="D871" s="1233"/>
      <c r="E871" s="1234"/>
      <c r="F871" s="1225"/>
      <c r="G871" s="1226"/>
      <c r="H871" s="1235"/>
      <c r="I871" s="1228"/>
      <c r="J871" s="1248"/>
    </row>
    <row r="872" spans="2:10" ht="14.45" customHeight="1">
      <c r="B872" s="1213"/>
      <c r="C872" s="1214"/>
      <c r="D872" s="1215"/>
      <c r="E872" s="1216"/>
      <c r="F872" s="1217"/>
      <c r="G872" s="1218"/>
      <c r="H872" s="1219"/>
      <c r="I872" s="1220"/>
      <c r="J872" s="1221"/>
    </row>
    <row r="873" spans="2:10" ht="14.45" customHeight="1">
      <c r="B873" s="1222"/>
      <c r="C873" s="1232"/>
      <c r="D873" s="1233"/>
      <c r="E873" s="1234"/>
      <c r="F873" s="1225"/>
      <c r="G873" s="1226"/>
      <c r="H873" s="1235"/>
      <c r="I873" s="1228"/>
      <c r="J873" s="1248"/>
    </row>
    <row r="874" spans="2:10" ht="14.45" customHeight="1">
      <c r="B874" s="1213"/>
      <c r="C874" s="1214"/>
      <c r="D874" s="1215"/>
      <c r="E874" s="1216"/>
      <c r="F874" s="1217"/>
      <c r="G874" s="1218"/>
      <c r="H874" s="1219"/>
      <c r="I874" s="1220"/>
      <c r="J874" s="1221"/>
    </row>
    <row r="875" spans="2:10" ht="14.45" customHeight="1" thickBot="1">
      <c r="B875" s="1250"/>
      <c r="C875" s="1251" t="s">
        <v>2573</v>
      </c>
      <c r="D875" s="1252"/>
      <c r="E875" s="1253"/>
      <c r="F875" s="1254"/>
      <c r="G875" s="1255"/>
      <c r="H875" s="1256"/>
      <c r="I875" s="1257">
        <f>SUM(I774:I873)</f>
        <v>0</v>
      </c>
      <c r="J875" s="1266"/>
    </row>
    <row r="876" spans="2:10" ht="29.1" customHeight="1">
      <c r="B876" s="889" t="s">
        <v>1</v>
      </c>
      <c r="C876" s="1207" t="s">
        <v>2259</v>
      </c>
      <c r="D876" s="891" t="s">
        <v>700</v>
      </c>
      <c r="E876" s="1208" t="s">
        <v>4</v>
      </c>
      <c r="F876" s="1209" t="s">
        <v>2260</v>
      </c>
      <c r="G876" s="1210" t="s">
        <v>685</v>
      </c>
      <c r="H876" s="1211" t="s">
        <v>2261</v>
      </c>
      <c r="I876" s="1211" t="s">
        <v>2262</v>
      </c>
      <c r="J876" s="1212" t="s">
        <v>2263</v>
      </c>
    </row>
    <row r="877" spans="2:10" ht="14.45" customHeight="1">
      <c r="B877" s="1213"/>
      <c r="C877" s="1214"/>
      <c r="D877" s="1215"/>
      <c r="E877" s="1216"/>
      <c r="F877" s="1217"/>
      <c r="G877" s="1218"/>
      <c r="H877" s="1219"/>
      <c r="I877" s="1220"/>
      <c r="J877" s="1221"/>
    </row>
    <row r="878" spans="2:10" ht="14.45" customHeight="1">
      <c r="B878" s="1222"/>
      <c r="C878" s="989" t="s">
        <v>2574</v>
      </c>
      <c r="D878" s="727"/>
      <c r="E878" s="1224"/>
      <c r="F878" s="1225"/>
      <c r="G878" s="1226"/>
      <c r="H878" s="1227"/>
      <c r="I878" s="1228"/>
      <c r="J878" s="1229"/>
    </row>
    <row r="879" spans="2:10" ht="14.45" customHeight="1">
      <c r="B879" s="1213"/>
      <c r="C879" s="1214"/>
      <c r="D879" s="1215"/>
      <c r="E879" s="1216"/>
      <c r="F879" s="1217"/>
      <c r="G879" s="1218"/>
      <c r="H879" s="1219"/>
      <c r="I879" s="1220"/>
      <c r="J879" s="1221"/>
    </row>
    <row r="880" spans="2:10" ht="14.45" customHeight="1">
      <c r="B880" s="1222"/>
      <c r="C880" s="1232" t="s">
        <v>2575</v>
      </c>
      <c r="D880" s="1233"/>
      <c r="E880" s="1234"/>
      <c r="F880" s="1225"/>
      <c r="G880" s="1226"/>
      <c r="H880" s="1235"/>
      <c r="I880" s="1228"/>
      <c r="J880" s="1248"/>
    </row>
    <row r="881" spans="2:10" ht="14.45" customHeight="1">
      <c r="B881" s="1213"/>
      <c r="C881" s="1214"/>
      <c r="D881" s="1215"/>
      <c r="E881" s="1216"/>
      <c r="F881" s="1217"/>
      <c r="G881" s="1218"/>
      <c r="H881" s="1219"/>
      <c r="I881" s="1220"/>
      <c r="J881" s="1221"/>
    </row>
    <row r="882" spans="2:10" ht="14.45" customHeight="1">
      <c r="B882" s="1222"/>
      <c r="C882" s="1232" t="s">
        <v>2382</v>
      </c>
      <c r="D882" s="1233"/>
      <c r="E882" s="1234" t="s">
        <v>2383</v>
      </c>
      <c r="F882" s="1225">
        <v>21</v>
      </c>
      <c r="G882" s="1226" t="s">
        <v>1473</v>
      </c>
      <c r="H882" s="1235"/>
      <c r="I882" s="1228"/>
      <c r="J882" s="1248"/>
    </row>
    <row r="883" spans="2:10" ht="14.45" customHeight="1">
      <c r="B883" s="1213"/>
      <c r="C883" s="1214"/>
      <c r="D883" s="1215"/>
      <c r="E883" s="1216"/>
      <c r="F883" s="1217"/>
      <c r="G883" s="1218"/>
      <c r="H883" s="1219"/>
      <c r="I883" s="1220"/>
      <c r="J883" s="1221"/>
    </row>
    <row r="884" spans="2:10" ht="14.45" customHeight="1">
      <c r="B884" s="1222"/>
      <c r="C884" s="1232" t="s">
        <v>2382</v>
      </c>
      <c r="D884" s="1233"/>
      <c r="E884" s="1234" t="s">
        <v>2384</v>
      </c>
      <c r="F884" s="1225">
        <v>4</v>
      </c>
      <c r="G884" s="1226" t="s">
        <v>1473</v>
      </c>
      <c r="H884" s="1235"/>
      <c r="I884" s="1228"/>
      <c r="J884" s="1248"/>
    </row>
    <row r="885" spans="2:10" ht="14.45" customHeight="1">
      <c r="B885" s="1213"/>
      <c r="C885" s="1214"/>
      <c r="D885" s="1215"/>
      <c r="E885" s="1216"/>
      <c r="F885" s="1217"/>
      <c r="G885" s="1218"/>
      <c r="H885" s="1219"/>
      <c r="I885" s="1220"/>
      <c r="J885" s="1221"/>
    </row>
    <row r="886" spans="2:10" ht="14.45" customHeight="1">
      <c r="B886" s="1213"/>
      <c r="C886" s="1232" t="s">
        <v>2382</v>
      </c>
      <c r="D886" s="1233"/>
      <c r="E886" s="1234" t="s">
        <v>2385</v>
      </c>
      <c r="F886" s="1225">
        <v>29</v>
      </c>
      <c r="G886" s="730" t="s">
        <v>1473</v>
      </c>
      <c r="H886" s="1219"/>
      <c r="I886" s="1228"/>
      <c r="J886" s="1248"/>
    </row>
    <row r="887" spans="2:10" ht="14.45" customHeight="1">
      <c r="B887" s="1239"/>
      <c r="C887" s="1214"/>
      <c r="D887" s="1215"/>
      <c r="E887" s="1216"/>
      <c r="F887" s="1217"/>
      <c r="G887" s="1218"/>
      <c r="H887" s="1240"/>
      <c r="I887" s="1220"/>
      <c r="J887" s="1249"/>
    </row>
    <row r="888" spans="2:10" ht="14.45" customHeight="1">
      <c r="B888" s="1222"/>
      <c r="C888" s="1232" t="s">
        <v>2382</v>
      </c>
      <c r="D888" s="1233"/>
      <c r="E888" s="1234" t="s">
        <v>2414</v>
      </c>
      <c r="F888" s="1225">
        <v>4</v>
      </c>
      <c r="G888" s="730" t="s">
        <v>1473</v>
      </c>
      <c r="H888" s="1235"/>
      <c r="I888" s="1228"/>
      <c r="J888" s="1248"/>
    </row>
    <row r="889" spans="2:10" ht="14.45" customHeight="1">
      <c r="B889" s="1213"/>
      <c r="C889" s="1214"/>
      <c r="D889" s="1215"/>
      <c r="E889" s="1216"/>
      <c r="F889" s="1217"/>
      <c r="G889" s="1218"/>
      <c r="H889" s="1240"/>
      <c r="I889" s="1220"/>
      <c r="J889" s="1221"/>
    </row>
    <row r="890" spans="2:10" ht="14.45" customHeight="1">
      <c r="B890" s="1213"/>
      <c r="C890" s="1232" t="s">
        <v>2382</v>
      </c>
      <c r="D890" s="1233"/>
      <c r="E890" s="1234" t="s">
        <v>2431</v>
      </c>
      <c r="F890" s="1225">
        <v>16</v>
      </c>
      <c r="G890" s="730" t="s">
        <v>1473</v>
      </c>
      <c r="H890" s="1235"/>
      <c r="I890" s="1228"/>
      <c r="J890" s="1248"/>
    </row>
    <row r="891" spans="2:10" ht="14.45" customHeight="1">
      <c r="B891" s="1239"/>
      <c r="C891" s="1214"/>
      <c r="D891" s="1215"/>
      <c r="E891" s="1216"/>
      <c r="F891" s="1217"/>
      <c r="G891" s="1218"/>
      <c r="H891" s="1240"/>
      <c r="I891" s="1220"/>
      <c r="J891" s="1221"/>
    </row>
    <row r="892" spans="2:10" ht="14.45" customHeight="1">
      <c r="B892" s="1222"/>
      <c r="C892" s="1232" t="s">
        <v>2382</v>
      </c>
      <c r="D892" s="1215"/>
      <c r="E892" s="1234" t="s">
        <v>2415</v>
      </c>
      <c r="F892" s="1217">
        <v>22</v>
      </c>
      <c r="G892" s="730" t="s">
        <v>1473</v>
      </c>
      <c r="H892" s="1235"/>
      <c r="I892" s="1228"/>
      <c r="J892" s="1248"/>
    </row>
    <row r="893" spans="2:10" ht="14.45" customHeight="1">
      <c r="B893" s="1213"/>
      <c r="C893" s="1242"/>
      <c r="D893" s="1243"/>
      <c r="E893" s="1244"/>
      <c r="F893" s="1245"/>
      <c r="G893" s="1246"/>
      <c r="H893" s="1219"/>
      <c r="I893" s="1220"/>
      <c r="J893" s="1221"/>
    </row>
    <row r="894" spans="2:10" ht="14.45" customHeight="1">
      <c r="B894" s="1213"/>
      <c r="C894" s="1214" t="s">
        <v>2382</v>
      </c>
      <c r="D894" s="1215"/>
      <c r="E894" s="1216" t="s">
        <v>2417</v>
      </c>
      <c r="F894" s="1217">
        <v>26</v>
      </c>
      <c r="G894" s="1218" t="s">
        <v>1473</v>
      </c>
      <c r="H894" s="1235"/>
      <c r="I894" s="1228"/>
      <c r="J894" s="1248"/>
    </row>
    <row r="895" spans="2:10" ht="14.45" customHeight="1">
      <c r="B895" s="1239"/>
      <c r="C895" s="1242"/>
      <c r="D895" s="1243"/>
      <c r="E895" s="1244"/>
      <c r="F895" s="1245"/>
      <c r="G895" s="1246"/>
      <c r="H895" s="1219"/>
      <c r="I895" s="1220"/>
      <c r="J895" s="1221"/>
    </row>
    <row r="896" spans="2:10" ht="14.45" customHeight="1">
      <c r="B896" s="1222"/>
      <c r="C896" s="1214" t="s">
        <v>2388</v>
      </c>
      <c r="D896" s="1215"/>
      <c r="E896" s="1216" t="s">
        <v>2576</v>
      </c>
      <c r="F896" s="1217">
        <v>1</v>
      </c>
      <c r="G896" s="1218" t="s">
        <v>1632</v>
      </c>
      <c r="H896" s="1235"/>
      <c r="I896" s="1228"/>
      <c r="J896" s="1248"/>
    </row>
    <row r="897" spans="2:10" ht="14.45" customHeight="1">
      <c r="B897" s="1239"/>
      <c r="C897" s="1242"/>
      <c r="D897" s="1243"/>
      <c r="E897" s="1244"/>
      <c r="F897" s="1245"/>
      <c r="G897" s="1246"/>
      <c r="H897" s="1219"/>
      <c r="I897" s="1220"/>
      <c r="J897" s="1221"/>
    </row>
    <row r="898" spans="2:10" ht="14.45" customHeight="1">
      <c r="B898" s="1222"/>
      <c r="C898" s="1232" t="s">
        <v>2408</v>
      </c>
      <c r="D898" s="1233"/>
      <c r="E898" s="1232" t="s">
        <v>2410</v>
      </c>
      <c r="F898" s="1225">
        <v>1</v>
      </c>
      <c r="G898" s="1226" t="s">
        <v>1632</v>
      </c>
      <c r="H898" s="1235"/>
      <c r="I898" s="1228"/>
      <c r="J898" s="1248"/>
    </row>
    <row r="899" spans="2:10" ht="14.45" customHeight="1">
      <c r="B899" s="1213"/>
      <c r="C899" s="1214"/>
      <c r="D899" s="1215"/>
      <c r="E899" s="1216"/>
      <c r="F899" s="1217"/>
      <c r="G899" s="1218"/>
      <c r="H899" s="1219"/>
      <c r="I899" s="1220"/>
      <c r="J899" s="1221"/>
    </row>
    <row r="900" spans="2:10" ht="14.45" customHeight="1">
      <c r="B900" s="1213"/>
      <c r="C900" s="1214" t="s">
        <v>2408</v>
      </c>
      <c r="D900" s="1215"/>
      <c r="E900" s="1216" t="s">
        <v>2577</v>
      </c>
      <c r="F900" s="1217">
        <v>2</v>
      </c>
      <c r="G900" s="1218" t="s">
        <v>1632</v>
      </c>
      <c r="H900" s="1219"/>
      <c r="I900" s="1228"/>
      <c r="J900" s="1221"/>
    </row>
    <row r="901" spans="2:10" ht="14.45" customHeight="1">
      <c r="B901" s="1239"/>
      <c r="C901" s="1242"/>
      <c r="D901" s="1243"/>
      <c r="E901" s="1244"/>
      <c r="F901" s="1245"/>
      <c r="G901" s="1246"/>
      <c r="H901" s="1240"/>
      <c r="I901" s="1220"/>
      <c r="J901" s="1249"/>
    </row>
    <row r="902" spans="2:10" ht="14.45" customHeight="1">
      <c r="B902" s="1222"/>
      <c r="C902" s="1232" t="s">
        <v>2388</v>
      </c>
      <c r="D902" s="1233"/>
      <c r="E902" s="1234" t="s">
        <v>2387</v>
      </c>
      <c r="F902" s="1225">
        <v>2</v>
      </c>
      <c r="G902" s="1226" t="s">
        <v>1632</v>
      </c>
      <c r="H902" s="1235"/>
      <c r="I902" s="1228"/>
      <c r="J902" s="1248"/>
    </row>
    <row r="903" spans="2:10" ht="14.45" customHeight="1">
      <c r="B903" s="1213"/>
      <c r="C903" s="1214"/>
      <c r="D903" s="1215"/>
      <c r="E903" s="1216"/>
      <c r="F903" s="1217"/>
      <c r="G903" s="1218"/>
      <c r="H903" s="1219"/>
      <c r="I903" s="1220"/>
      <c r="J903" s="1221"/>
    </row>
    <row r="904" spans="2:10" ht="14.45" customHeight="1">
      <c r="B904" s="1213"/>
      <c r="C904" s="1214" t="s">
        <v>2388</v>
      </c>
      <c r="D904" s="1215"/>
      <c r="E904" s="1216" t="s">
        <v>2389</v>
      </c>
      <c r="F904" s="1217">
        <v>1</v>
      </c>
      <c r="G904" s="1218" t="s">
        <v>1632</v>
      </c>
      <c r="H904" s="1219"/>
      <c r="I904" s="1228"/>
      <c r="J904" s="1221"/>
    </row>
    <row r="905" spans="2:10" ht="14.45" customHeight="1">
      <c r="B905" s="1239"/>
      <c r="C905" s="1242"/>
      <c r="D905" s="1243"/>
      <c r="E905" s="1244"/>
      <c r="F905" s="1245"/>
      <c r="G905" s="1246"/>
      <c r="H905" s="1240"/>
      <c r="I905" s="1220"/>
      <c r="J905" s="1249"/>
    </row>
    <row r="906" spans="2:10" ht="14.45" customHeight="1">
      <c r="B906" s="1222"/>
      <c r="C906" s="1232" t="s">
        <v>2388</v>
      </c>
      <c r="D906" s="1233"/>
      <c r="E906" s="1234" t="s">
        <v>2424</v>
      </c>
      <c r="F906" s="1225">
        <v>4</v>
      </c>
      <c r="G906" s="1226" t="s">
        <v>1632</v>
      </c>
      <c r="H906" s="1235"/>
      <c r="I906" s="1228"/>
      <c r="J906" s="1248"/>
    </row>
    <row r="907" spans="2:10" ht="14.45" customHeight="1">
      <c r="B907" s="1213"/>
      <c r="C907" s="1214"/>
      <c r="D907" s="1215"/>
      <c r="E907" s="1216"/>
      <c r="F907" s="1217"/>
      <c r="G907" s="1218"/>
      <c r="H907" s="1219"/>
      <c r="I907" s="1220"/>
      <c r="J907" s="1221"/>
    </row>
    <row r="908" spans="2:10" ht="14.45" customHeight="1">
      <c r="B908" s="1222"/>
      <c r="C908" s="1232" t="s">
        <v>2436</v>
      </c>
      <c r="D908" s="1233"/>
      <c r="E908" s="1234" t="s">
        <v>2437</v>
      </c>
      <c r="F908" s="1225">
        <v>1</v>
      </c>
      <c r="G908" s="1226" t="s">
        <v>1632</v>
      </c>
      <c r="H908" s="1235"/>
      <c r="I908" s="1228"/>
      <c r="J908" s="1248"/>
    </row>
    <row r="909" spans="2:10" ht="14.45" customHeight="1">
      <c r="B909" s="1213"/>
      <c r="C909" s="1214"/>
      <c r="D909" s="1215"/>
      <c r="E909" s="1216"/>
      <c r="F909" s="1217"/>
      <c r="G909" s="1218"/>
      <c r="H909" s="1219"/>
      <c r="I909" s="1220"/>
      <c r="J909" s="1221"/>
    </row>
    <row r="910" spans="2:10" ht="14.45" customHeight="1" thickBot="1">
      <c r="B910" s="1250"/>
      <c r="C910" s="1251" t="s">
        <v>2436</v>
      </c>
      <c r="D910" s="1252"/>
      <c r="E910" s="1253" t="s">
        <v>2578</v>
      </c>
      <c r="F910" s="1254">
        <v>2</v>
      </c>
      <c r="G910" s="1255" t="s">
        <v>1632</v>
      </c>
      <c r="H910" s="1256"/>
      <c r="I910" s="1257"/>
      <c r="J910" s="1266"/>
    </row>
    <row r="911" spans="2:10" ht="29.1" customHeight="1">
      <c r="B911" s="889" t="s">
        <v>1</v>
      </c>
      <c r="C911" s="1207" t="s">
        <v>2259</v>
      </c>
      <c r="D911" s="891" t="s">
        <v>700</v>
      </c>
      <c r="E911" s="1208" t="s">
        <v>4</v>
      </c>
      <c r="F911" s="1209" t="s">
        <v>2260</v>
      </c>
      <c r="G911" s="1210" t="s">
        <v>685</v>
      </c>
      <c r="H911" s="1211" t="s">
        <v>2261</v>
      </c>
      <c r="I911" s="1211" t="s">
        <v>2262</v>
      </c>
      <c r="J911" s="1212" t="s">
        <v>2263</v>
      </c>
    </row>
    <row r="912" spans="2:10" ht="14.45" customHeight="1">
      <c r="B912" s="1213"/>
      <c r="C912" s="1214"/>
      <c r="D912" s="1215"/>
      <c r="E912" s="1216"/>
      <c r="F912" s="1217"/>
      <c r="G912" s="1218"/>
      <c r="H912" s="1219"/>
      <c r="I912" s="1220"/>
      <c r="J912" s="1221"/>
    </row>
    <row r="913" spans="2:10" ht="14.45" customHeight="1">
      <c r="B913" s="1222"/>
      <c r="C913" s="989" t="s">
        <v>2399</v>
      </c>
      <c r="D913" s="727"/>
      <c r="E913" s="1224" t="s">
        <v>2579</v>
      </c>
      <c r="F913" s="1225">
        <v>19</v>
      </c>
      <c r="G913" s="1226" t="s">
        <v>1473</v>
      </c>
      <c r="H913" s="1227"/>
      <c r="I913" s="1228"/>
      <c r="J913" s="1229"/>
    </row>
    <row r="914" spans="2:10" ht="14.45" customHeight="1">
      <c r="B914" s="1213"/>
      <c r="C914" s="1214"/>
      <c r="D914" s="1215"/>
      <c r="E914" s="1216"/>
      <c r="F914" s="1217"/>
      <c r="G914" s="1218"/>
      <c r="H914" s="1219"/>
      <c r="I914" s="1220"/>
      <c r="J914" s="1221"/>
    </row>
    <row r="915" spans="2:10" ht="14.45" customHeight="1">
      <c r="B915" s="1222"/>
      <c r="C915" s="1232" t="s">
        <v>2399</v>
      </c>
      <c r="D915" s="1233"/>
      <c r="E915" s="1234" t="s">
        <v>2580</v>
      </c>
      <c r="F915" s="1225">
        <v>17</v>
      </c>
      <c r="G915" s="1226" t="s">
        <v>1473</v>
      </c>
      <c r="H915" s="1235"/>
      <c r="I915" s="1228"/>
      <c r="J915" s="1248"/>
    </row>
    <row r="916" spans="2:10" ht="14.45" customHeight="1">
      <c r="B916" s="1213"/>
      <c r="C916" s="1214"/>
      <c r="D916" s="1215"/>
      <c r="E916" s="1216"/>
      <c r="F916" s="1217"/>
      <c r="G916" s="1218"/>
      <c r="H916" s="1219"/>
      <c r="I916" s="1220"/>
      <c r="J916" s="1221"/>
    </row>
    <row r="917" spans="2:10" ht="14.45" customHeight="1">
      <c r="B917" s="1222"/>
      <c r="C917" s="1232" t="s">
        <v>2396</v>
      </c>
      <c r="D917" s="1233"/>
      <c r="E917" s="1234" t="s">
        <v>2581</v>
      </c>
      <c r="F917" s="1225">
        <v>21</v>
      </c>
      <c r="G917" s="1226" t="s">
        <v>1473</v>
      </c>
      <c r="H917" s="1235"/>
      <c r="I917" s="1228"/>
      <c r="J917" s="1248"/>
    </row>
    <row r="918" spans="2:10" ht="14.45" customHeight="1">
      <c r="B918" s="1213"/>
      <c r="C918" s="1214"/>
      <c r="D918" s="1215"/>
      <c r="E918" s="1216"/>
      <c r="F918" s="1217"/>
      <c r="G918" s="1218"/>
      <c r="H918" s="1219"/>
      <c r="I918" s="1220"/>
      <c r="J918" s="1221"/>
    </row>
    <row r="919" spans="2:10" ht="14.45" customHeight="1">
      <c r="B919" s="1222"/>
      <c r="C919" s="1232" t="s">
        <v>2396</v>
      </c>
      <c r="D919" s="1233"/>
      <c r="E919" s="1234" t="s">
        <v>2582</v>
      </c>
      <c r="F919" s="1225">
        <v>4</v>
      </c>
      <c r="G919" s="1226" t="s">
        <v>1473</v>
      </c>
      <c r="H919" s="1235"/>
      <c r="I919" s="1228"/>
      <c r="J919" s="1248"/>
    </row>
    <row r="920" spans="2:10" ht="14.45" customHeight="1">
      <c r="B920" s="1213"/>
      <c r="C920" s="1214"/>
      <c r="D920" s="1215"/>
      <c r="E920" s="1216"/>
      <c r="F920" s="1217"/>
      <c r="G920" s="1218"/>
      <c r="H920" s="1219"/>
      <c r="I920" s="1220"/>
      <c r="J920" s="1221"/>
    </row>
    <row r="921" spans="2:10" ht="14.45" customHeight="1">
      <c r="B921" s="1213"/>
      <c r="C921" s="1232" t="s">
        <v>2392</v>
      </c>
      <c r="D921" s="1233"/>
      <c r="E921" s="1234" t="s">
        <v>2583</v>
      </c>
      <c r="F921" s="1225">
        <v>6</v>
      </c>
      <c r="G921" s="730" t="s">
        <v>1473</v>
      </c>
      <c r="H921" s="1219"/>
      <c r="I921" s="1228"/>
      <c r="J921" s="1248"/>
    </row>
    <row r="922" spans="2:10" ht="14.45" customHeight="1">
      <c r="B922" s="1239"/>
      <c r="C922" s="1214"/>
      <c r="D922" s="1215"/>
      <c r="E922" s="1216"/>
      <c r="F922" s="1217"/>
      <c r="G922" s="1218"/>
      <c r="H922" s="1240"/>
      <c r="I922" s="1220"/>
      <c r="J922" s="1249"/>
    </row>
    <row r="923" spans="2:10" ht="14.45" customHeight="1">
      <c r="B923" s="1222"/>
      <c r="C923" s="1232" t="s">
        <v>2392</v>
      </c>
      <c r="D923" s="1233"/>
      <c r="E923" s="1234" t="s">
        <v>2584</v>
      </c>
      <c r="F923" s="1225">
        <v>4</v>
      </c>
      <c r="G923" s="730" t="s">
        <v>1473</v>
      </c>
      <c r="H923" s="1235"/>
      <c r="I923" s="1228"/>
      <c r="J923" s="1248"/>
    </row>
    <row r="924" spans="2:10" ht="14.45" customHeight="1">
      <c r="B924" s="1213"/>
      <c r="C924" s="1214"/>
      <c r="D924" s="1215"/>
      <c r="E924" s="1216"/>
      <c r="F924" s="1217"/>
      <c r="G924" s="1218"/>
      <c r="H924" s="1240"/>
      <c r="I924" s="1220"/>
      <c r="J924" s="1221"/>
    </row>
    <row r="925" spans="2:10" ht="14.45" customHeight="1">
      <c r="B925" s="1213"/>
      <c r="C925" s="1232" t="s">
        <v>2392</v>
      </c>
      <c r="D925" s="1233"/>
      <c r="E925" s="1234" t="s">
        <v>2585</v>
      </c>
      <c r="F925" s="1225">
        <v>16</v>
      </c>
      <c r="G925" s="730" t="s">
        <v>1473</v>
      </c>
      <c r="H925" s="1235"/>
      <c r="I925" s="1228"/>
      <c r="J925" s="1248"/>
    </row>
    <row r="926" spans="2:10" ht="14.45" customHeight="1">
      <c r="B926" s="1239"/>
      <c r="C926" s="1214"/>
      <c r="D926" s="1215"/>
      <c r="E926" s="1216"/>
      <c r="F926" s="1217"/>
      <c r="G926" s="1218"/>
      <c r="H926" s="1240"/>
      <c r="I926" s="1220"/>
      <c r="J926" s="1221"/>
    </row>
    <row r="927" spans="2:10" ht="14.45" customHeight="1">
      <c r="B927" s="1222"/>
      <c r="C927" s="1232" t="s">
        <v>2392</v>
      </c>
      <c r="D927" s="1215"/>
      <c r="E927" s="1234" t="s">
        <v>2586</v>
      </c>
      <c r="F927" s="1217">
        <v>22</v>
      </c>
      <c r="G927" s="730" t="s">
        <v>1473</v>
      </c>
      <c r="H927" s="1235"/>
      <c r="I927" s="1228"/>
      <c r="J927" s="1248"/>
    </row>
    <row r="928" spans="2:10" ht="14.45" customHeight="1">
      <c r="B928" s="1213"/>
      <c r="C928" s="1242"/>
      <c r="D928" s="1243"/>
      <c r="E928" s="1244"/>
      <c r="F928" s="1245"/>
      <c r="G928" s="1246"/>
      <c r="H928" s="1219"/>
      <c r="I928" s="1220"/>
      <c r="J928" s="1221"/>
    </row>
    <row r="929" spans="2:10" ht="14.45" customHeight="1">
      <c r="B929" s="1213"/>
      <c r="C929" s="1214" t="s">
        <v>2419</v>
      </c>
      <c r="D929" s="1215"/>
      <c r="E929" s="1216" t="s">
        <v>2587</v>
      </c>
      <c r="F929" s="1217">
        <v>4</v>
      </c>
      <c r="G929" s="1218" t="s">
        <v>1473</v>
      </c>
      <c r="H929" s="1235"/>
      <c r="I929" s="1228"/>
      <c r="J929" s="1248"/>
    </row>
    <row r="930" spans="2:10" ht="14.45" customHeight="1">
      <c r="B930" s="1239"/>
      <c r="C930" s="1242"/>
      <c r="D930" s="1243"/>
      <c r="E930" s="1244"/>
      <c r="F930" s="1245"/>
      <c r="G930" s="1246"/>
      <c r="H930" s="1219"/>
      <c r="I930" s="1220"/>
      <c r="J930" s="1221"/>
    </row>
    <row r="931" spans="2:10" ht="14.45" customHeight="1">
      <c r="B931" s="1222"/>
      <c r="C931" s="1214" t="s">
        <v>2419</v>
      </c>
      <c r="D931" s="1215"/>
      <c r="E931" s="1216" t="s">
        <v>2588</v>
      </c>
      <c r="F931" s="1217">
        <v>9</v>
      </c>
      <c r="G931" s="1218" t="s">
        <v>1473</v>
      </c>
      <c r="H931" s="1235"/>
      <c r="I931" s="1228"/>
      <c r="J931" s="1248"/>
    </row>
    <row r="932" spans="2:10" ht="14.45" customHeight="1">
      <c r="B932" s="1239"/>
      <c r="C932" s="1242"/>
      <c r="D932" s="1243"/>
      <c r="E932" s="1244"/>
      <c r="F932" s="1245"/>
      <c r="G932" s="1246"/>
      <c r="H932" s="1219"/>
      <c r="I932" s="1220"/>
      <c r="J932" s="1221"/>
    </row>
    <row r="933" spans="2:10" ht="14.45" customHeight="1">
      <c r="B933" s="1222"/>
      <c r="C933" s="1232" t="s">
        <v>2399</v>
      </c>
      <c r="D933" s="1233"/>
      <c r="E933" s="1232" t="s">
        <v>2580</v>
      </c>
      <c r="F933" s="1225">
        <v>1</v>
      </c>
      <c r="G933" s="1226" t="s">
        <v>1632</v>
      </c>
      <c r="H933" s="1235"/>
      <c r="I933" s="1228"/>
      <c r="J933" s="1248"/>
    </row>
    <row r="934" spans="2:10" ht="14.45" customHeight="1">
      <c r="B934" s="1213"/>
      <c r="C934" s="1214"/>
      <c r="D934" s="1215"/>
      <c r="E934" s="1216"/>
      <c r="F934" s="1217"/>
      <c r="G934" s="1218"/>
      <c r="H934" s="1219"/>
      <c r="I934" s="1220"/>
      <c r="J934" s="1221"/>
    </row>
    <row r="935" spans="2:10" ht="14.45" customHeight="1">
      <c r="B935" s="1213"/>
      <c r="C935" s="1214" t="s">
        <v>2589</v>
      </c>
      <c r="D935" s="1215"/>
      <c r="E935" s="1216" t="s">
        <v>2590</v>
      </c>
      <c r="F935" s="1217">
        <v>1</v>
      </c>
      <c r="G935" s="1218" t="s">
        <v>1632</v>
      </c>
      <c r="H935" s="1219"/>
      <c r="I935" s="1228"/>
      <c r="J935" s="1221"/>
    </row>
    <row r="936" spans="2:10" ht="14.45" customHeight="1">
      <c r="B936" s="1239"/>
      <c r="C936" s="1242"/>
      <c r="D936" s="1243"/>
      <c r="E936" s="1244"/>
      <c r="F936" s="1245"/>
      <c r="G936" s="1246"/>
      <c r="H936" s="1240"/>
      <c r="I936" s="1220"/>
      <c r="J936" s="1249"/>
    </row>
    <row r="937" spans="2:10" ht="14.45" customHeight="1">
      <c r="B937" s="1222"/>
      <c r="C937" s="1232" t="s">
        <v>2401</v>
      </c>
      <c r="D937" s="1233"/>
      <c r="E937" s="1234"/>
      <c r="F937" s="1225">
        <v>19</v>
      </c>
      <c r="G937" s="1226" t="s">
        <v>1473</v>
      </c>
      <c r="H937" s="1235"/>
      <c r="I937" s="1228"/>
      <c r="J937" s="1248"/>
    </row>
    <row r="938" spans="2:10" ht="14.45" customHeight="1">
      <c r="B938" s="1213"/>
      <c r="C938" s="1214"/>
      <c r="D938" s="1215"/>
      <c r="E938" s="1216"/>
      <c r="F938" s="1217"/>
      <c r="G938" s="1218"/>
      <c r="H938" s="1219"/>
      <c r="I938" s="1220"/>
      <c r="J938" s="1221"/>
    </row>
    <row r="939" spans="2:10" ht="14.45" customHeight="1">
      <c r="B939" s="1213"/>
      <c r="C939" s="1214" t="s">
        <v>2294</v>
      </c>
      <c r="D939" s="1215"/>
      <c r="E939" s="1216"/>
      <c r="F939" s="1217">
        <v>1</v>
      </c>
      <c r="G939" s="1218" t="s">
        <v>0</v>
      </c>
      <c r="H939" s="1219"/>
      <c r="I939" s="1228"/>
      <c r="J939" s="1269"/>
    </row>
    <row r="940" spans="2:10" ht="14.45" customHeight="1">
      <c r="B940" s="1239"/>
      <c r="C940" s="1242"/>
      <c r="D940" s="1243"/>
      <c r="E940" s="1244"/>
      <c r="F940" s="1245"/>
      <c r="G940" s="1246"/>
      <c r="H940" s="1240"/>
      <c r="I940" s="1247"/>
      <c r="J940" s="1249"/>
    </row>
    <row r="941" spans="2:10" ht="14.45" customHeight="1">
      <c r="B941" s="1222"/>
      <c r="C941" s="1232"/>
      <c r="D941" s="1233"/>
      <c r="E941" s="1234"/>
      <c r="F941" s="1225"/>
      <c r="G941" s="1226"/>
      <c r="H941" s="1235"/>
      <c r="I941" s="1228"/>
      <c r="J941" s="1248"/>
    </row>
    <row r="942" spans="2:10" ht="14.45" customHeight="1">
      <c r="B942" s="1213"/>
      <c r="C942" s="1214"/>
      <c r="D942" s="1215"/>
      <c r="E942" s="1216"/>
      <c r="F942" s="1217"/>
      <c r="G942" s="1218"/>
      <c r="H942" s="1219"/>
      <c r="I942" s="1220"/>
      <c r="J942" s="1221"/>
    </row>
    <row r="943" spans="2:10" ht="14.45" customHeight="1">
      <c r="B943" s="1222"/>
      <c r="C943" s="1232"/>
      <c r="D943" s="1233"/>
      <c r="E943" s="1234"/>
      <c r="F943" s="1225"/>
      <c r="G943" s="1226"/>
      <c r="H943" s="1235"/>
      <c r="I943" s="1228"/>
      <c r="J943" s="1248"/>
    </row>
    <row r="944" spans="2:10" ht="14.45" customHeight="1">
      <c r="B944" s="1213"/>
      <c r="C944" s="1214"/>
      <c r="D944" s="1215"/>
      <c r="E944" s="1216"/>
      <c r="F944" s="1217"/>
      <c r="G944" s="1218"/>
      <c r="H944" s="1219"/>
      <c r="I944" s="1220"/>
      <c r="J944" s="1221"/>
    </row>
    <row r="945" spans="2:10" ht="14.45" customHeight="1" thickBot="1">
      <c r="B945" s="1250"/>
      <c r="C945" s="1251"/>
      <c r="D945" s="1252"/>
      <c r="E945" s="1253"/>
      <c r="F945" s="1254"/>
      <c r="G945" s="1255"/>
      <c r="H945" s="1256"/>
      <c r="I945" s="1257"/>
      <c r="J945" s="1266"/>
    </row>
    <row r="946" spans="2:10" ht="29.1" customHeight="1">
      <c r="B946" s="889" t="s">
        <v>1</v>
      </c>
      <c r="C946" s="1207" t="s">
        <v>2259</v>
      </c>
      <c r="D946" s="891" t="s">
        <v>700</v>
      </c>
      <c r="E946" s="1208" t="s">
        <v>4</v>
      </c>
      <c r="F946" s="1209" t="s">
        <v>2260</v>
      </c>
      <c r="G946" s="1210" t="s">
        <v>685</v>
      </c>
      <c r="H946" s="1211" t="s">
        <v>2261</v>
      </c>
      <c r="I946" s="1211" t="s">
        <v>2262</v>
      </c>
      <c r="J946" s="1212" t="s">
        <v>2263</v>
      </c>
    </row>
    <row r="947" spans="2:10" ht="14.45" customHeight="1">
      <c r="B947" s="1213"/>
      <c r="C947" s="1214"/>
      <c r="D947" s="1215"/>
      <c r="E947" s="1216"/>
      <c r="F947" s="1217"/>
      <c r="G947" s="1218"/>
      <c r="H947" s="1219"/>
      <c r="I947" s="1220"/>
      <c r="J947" s="1221"/>
    </row>
    <row r="948" spans="2:10" ht="14.45" customHeight="1">
      <c r="B948" s="1222"/>
      <c r="C948" s="989" t="s">
        <v>2591</v>
      </c>
      <c r="D948" s="727"/>
      <c r="E948" s="1224"/>
      <c r="F948" s="1225"/>
      <c r="G948" s="1226"/>
      <c r="H948" s="1227"/>
      <c r="I948" s="1228"/>
      <c r="J948" s="1229"/>
    </row>
    <row r="949" spans="2:10" ht="14.45" customHeight="1">
      <c r="B949" s="1213"/>
      <c r="C949" s="1214"/>
      <c r="D949" s="1215"/>
      <c r="E949" s="1216"/>
      <c r="F949" s="1217"/>
      <c r="G949" s="1218"/>
      <c r="H949" s="1219"/>
      <c r="I949" s="1220"/>
      <c r="J949" s="1221"/>
    </row>
    <row r="950" spans="2:10" ht="14.45" customHeight="1">
      <c r="B950" s="1222"/>
      <c r="C950" s="1232" t="s">
        <v>2382</v>
      </c>
      <c r="D950" s="1233"/>
      <c r="E950" s="1234" t="s">
        <v>2384</v>
      </c>
      <c r="F950" s="1225">
        <v>2</v>
      </c>
      <c r="G950" s="1226" t="s">
        <v>1473</v>
      </c>
      <c r="H950" s="1235"/>
      <c r="I950" s="1228"/>
      <c r="J950" s="1248"/>
    </row>
    <row r="951" spans="2:10" ht="14.45" customHeight="1">
      <c r="B951" s="1213"/>
      <c r="C951" s="1214"/>
      <c r="D951" s="1215"/>
      <c r="E951" s="1216"/>
      <c r="F951" s="1217"/>
      <c r="G951" s="1218"/>
      <c r="H951" s="1219"/>
      <c r="I951" s="1220"/>
      <c r="J951" s="1221"/>
    </row>
    <row r="952" spans="2:10" ht="14.45" customHeight="1">
      <c r="B952" s="1222"/>
      <c r="C952" s="1232" t="s">
        <v>2382</v>
      </c>
      <c r="D952" s="1233"/>
      <c r="E952" s="1234" t="s">
        <v>2414</v>
      </c>
      <c r="F952" s="1225">
        <v>6</v>
      </c>
      <c r="G952" s="1226" t="s">
        <v>1473</v>
      </c>
      <c r="H952" s="1235"/>
      <c r="I952" s="1228"/>
      <c r="J952" s="1248"/>
    </row>
    <row r="953" spans="2:10" ht="14.45" customHeight="1">
      <c r="B953" s="1213"/>
      <c r="C953" s="1214"/>
      <c r="D953" s="1215"/>
      <c r="E953" s="1216"/>
      <c r="F953" s="1217"/>
      <c r="G953" s="1218"/>
      <c r="H953" s="1219"/>
      <c r="I953" s="1220"/>
      <c r="J953" s="1221"/>
    </row>
    <row r="954" spans="2:10" ht="14.45" customHeight="1">
      <c r="B954" s="1222"/>
      <c r="C954" s="1232" t="s">
        <v>2382</v>
      </c>
      <c r="D954" s="1233"/>
      <c r="E954" s="1234" t="s">
        <v>2592</v>
      </c>
      <c r="F954" s="1225">
        <v>11</v>
      </c>
      <c r="G954" s="1226" t="s">
        <v>1473</v>
      </c>
      <c r="H954" s="1235"/>
      <c r="I954" s="1228"/>
      <c r="J954" s="1248"/>
    </row>
    <row r="955" spans="2:10" ht="14.45" customHeight="1">
      <c r="B955" s="1213"/>
      <c r="C955" s="1214"/>
      <c r="D955" s="1215"/>
      <c r="E955" s="1216"/>
      <c r="F955" s="1217"/>
      <c r="G955" s="1218"/>
      <c r="H955" s="1219"/>
      <c r="I955" s="1220"/>
      <c r="J955" s="1221"/>
    </row>
    <row r="956" spans="2:10" ht="14.45" customHeight="1">
      <c r="B956" s="1213"/>
      <c r="C956" s="1232" t="s">
        <v>2382</v>
      </c>
      <c r="D956" s="1233"/>
      <c r="E956" s="1234" t="s">
        <v>2593</v>
      </c>
      <c r="F956" s="1225">
        <v>40</v>
      </c>
      <c r="G956" s="730" t="s">
        <v>1473</v>
      </c>
      <c r="H956" s="1219"/>
      <c r="I956" s="1228"/>
      <c r="J956" s="1248"/>
    </row>
    <row r="957" spans="2:10" ht="14.45" customHeight="1">
      <c r="B957" s="1239"/>
      <c r="C957" s="1214"/>
      <c r="D957" s="1215"/>
      <c r="E957" s="1216"/>
      <c r="F957" s="1217"/>
      <c r="G957" s="1218"/>
      <c r="H957" s="1240"/>
      <c r="I957" s="1220"/>
      <c r="J957" s="1249"/>
    </row>
    <row r="958" spans="2:10" ht="14.45" customHeight="1">
      <c r="B958" s="1222"/>
      <c r="C958" s="1232" t="s">
        <v>2594</v>
      </c>
      <c r="D958" s="1233"/>
      <c r="E958" s="1234" t="s">
        <v>2595</v>
      </c>
      <c r="F958" s="1225">
        <v>5</v>
      </c>
      <c r="G958" s="730" t="s">
        <v>1632</v>
      </c>
      <c r="H958" s="1235"/>
      <c r="I958" s="1228"/>
      <c r="J958" s="1248"/>
    </row>
    <row r="959" spans="2:10" ht="14.45" customHeight="1">
      <c r="B959" s="1213"/>
      <c r="C959" s="1214"/>
      <c r="D959" s="1215"/>
      <c r="E959" s="1216"/>
      <c r="F959" s="1217"/>
      <c r="G959" s="1218"/>
      <c r="H959" s="1240"/>
      <c r="I959" s="1220"/>
      <c r="J959" s="1221"/>
    </row>
    <row r="960" spans="2:10" ht="14.45" customHeight="1">
      <c r="B960" s="1213"/>
      <c r="C960" s="1232" t="s">
        <v>2594</v>
      </c>
      <c r="D960" s="1233"/>
      <c r="E960" s="1234" t="s">
        <v>2596</v>
      </c>
      <c r="F960" s="1225">
        <v>8</v>
      </c>
      <c r="G960" s="730" t="s">
        <v>1632</v>
      </c>
      <c r="H960" s="1235"/>
      <c r="I960" s="1228"/>
      <c r="J960" s="1248"/>
    </row>
    <row r="961" spans="2:10" ht="14.45" customHeight="1">
      <c r="B961" s="1239"/>
      <c r="C961" s="1214"/>
      <c r="D961" s="1215"/>
      <c r="E961" s="1216"/>
      <c r="F961" s="1217"/>
      <c r="G961" s="1218"/>
      <c r="H961" s="1240"/>
      <c r="I961" s="1220"/>
      <c r="J961" s="1221"/>
    </row>
    <row r="962" spans="2:10" ht="14.45" customHeight="1">
      <c r="B962" s="1222"/>
      <c r="C962" s="1232" t="s">
        <v>2386</v>
      </c>
      <c r="D962" s="1215"/>
      <c r="E962" s="1234" t="s">
        <v>2597</v>
      </c>
      <c r="F962" s="1217">
        <v>1</v>
      </c>
      <c r="G962" s="730" t="s">
        <v>1632</v>
      </c>
      <c r="H962" s="1235"/>
      <c r="I962" s="1228"/>
      <c r="J962" s="1248"/>
    </row>
    <row r="963" spans="2:10" ht="14.45" customHeight="1">
      <c r="B963" s="1213"/>
      <c r="C963" s="1242"/>
      <c r="D963" s="1243"/>
      <c r="E963" s="1244"/>
      <c r="F963" s="1245"/>
      <c r="G963" s="1246"/>
      <c r="H963" s="1219"/>
      <c r="I963" s="1220"/>
      <c r="J963" s="1221"/>
    </row>
    <row r="964" spans="2:10" ht="14.45" customHeight="1">
      <c r="B964" s="1213"/>
      <c r="C964" s="1214" t="s">
        <v>2388</v>
      </c>
      <c r="D964" s="1215"/>
      <c r="E964" s="1216" t="s">
        <v>2389</v>
      </c>
      <c r="F964" s="1217">
        <v>10</v>
      </c>
      <c r="G964" s="1218" t="s">
        <v>1632</v>
      </c>
      <c r="H964" s="1235"/>
      <c r="I964" s="1228"/>
      <c r="J964" s="1248"/>
    </row>
    <row r="965" spans="2:10" ht="14.45" customHeight="1">
      <c r="B965" s="1239"/>
      <c r="C965" s="1242"/>
      <c r="D965" s="1243"/>
      <c r="E965" s="1244"/>
      <c r="F965" s="1245"/>
      <c r="G965" s="1246"/>
      <c r="H965" s="1219"/>
      <c r="I965" s="1220"/>
      <c r="J965" s="1221"/>
    </row>
    <row r="966" spans="2:10" ht="14.45" customHeight="1">
      <c r="B966" s="1222"/>
      <c r="C966" s="1214" t="s">
        <v>2388</v>
      </c>
      <c r="D966" s="1215"/>
      <c r="E966" s="1216" t="s">
        <v>2411</v>
      </c>
      <c r="F966" s="1217">
        <v>8</v>
      </c>
      <c r="G966" s="1218" t="s">
        <v>1632</v>
      </c>
      <c r="H966" s="1235"/>
      <c r="I966" s="1228"/>
      <c r="J966" s="1248"/>
    </row>
    <row r="967" spans="2:10" ht="14.45" customHeight="1">
      <c r="B967" s="1239"/>
      <c r="C967" s="1242"/>
      <c r="D967" s="1243"/>
      <c r="E967" s="1244"/>
      <c r="F967" s="1245"/>
      <c r="G967" s="1246"/>
      <c r="H967" s="1219"/>
      <c r="I967" s="1220"/>
      <c r="J967" s="1221"/>
    </row>
    <row r="968" spans="2:10" ht="14.45" customHeight="1">
      <c r="B968" s="1222"/>
      <c r="C968" s="1232" t="s">
        <v>2390</v>
      </c>
      <c r="D968" s="1233"/>
      <c r="E968" s="1232" t="s">
        <v>2598</v>
      </c>
      <c r="F968" s="1225">
        <v>4</v>
      </c>
      <c r="G968" s="1226" t="s">
        <v>1632</v>
      </c>
      <c r="H968" s="1235"/>
      <c r="I968" s="1228"/>
      <c r="J968" s="1248"/>
    </row>
    <row r="969" spans="2:10" ht="14.45" customHeight="1">
      <c r="B969" s="1213"/>
      <c r="C969" s="1214"/>
      <c r="D969" s="1215"/>
      <c r="E969" s="1216"/>
      <c r="F969" s="1217"/>
      <c r="G969" s="1218"/>
      <c r="H969" s="1219"/>
      <c r="I969" s="1220"/>
      <c r="J969" s="1221"/>
    </row>
    <row r="970" spans="2:10" ht="14.45" customHeight="1">
      <c r="B970" s="1213"/>
      <c r="C970" s="1214" t="s">
        <v>2599</v>
      </c>
      <c r="D970" s="1215"/>
      <c r="E970" s="1216" t="s">
        <v>2600</v>
      </c>
      <c r="F970" s="1217">
        <v>4</v>
      </c>
      <c r="G970" s="1218" t="s">
        <v>1632</v>
      </c>
      <c r="H970" s="1219"/>
      <c r="I970" s="1228"/>
      <c r="J970" s="1221"/>
    </row>
    <row r="971" spans="2:10" ht="14.45" customHeight="1">
      <c r="B971" s="1239"/>
      <c r="C971" s="1242"/>
      <c r="D971" s="1243"/>
      <c r="E971" s="1244"/>
      <c r="F971" s="1245"/>
      <c r="G971" s="1246"/>
      <c r="H971" s="1240"/>
      <c r="I971" s="1220"/>
      <c r="J971" s="1249"/>
    </row>
    <row r="972" spans="2:10" ht="14.45" customHeight="1">
      <c r="B972" s="1222"/>
      <c r="C972" s="1232" t="s">
        <v>2599</v>
      </c>
      <c r="D972" s="1233"/>
      <c r="E972" s="1234" t="s">
        <v>2601</v>
      </c>
      <c r="F972" s="1225">
        <v>4</v>
      </c>
      <c r="G972" s="1226" t="s">
        <v>1632</v>
      </c>
      <c r="H972" s="1235"/>
      <c r="I972" s="1228"/>
      <c r="J972" s="1248"/>
    </row>
    <row r="973" spans="2:10" ht="14.45" customHeight="1">
      <c r="B973" s="1213"/>
      <c r="C973" s="1214"/>
      <c r="D973" s="1215"/>
      <c r="E973" s="1216"/>
      <c r="F973" s="1217"/>
      <c r="G973" s="1218"/>
      <c r="H973" s="1219"/>
      <c r="I973" s="1220"/>
      <c r="J973" s="1221"/>
    </row>
    <row r="974" spans="2:10" ht="14.45" customHeight="1">
      <c r="B974" s="1213"/>
      <c r="C974" s="1214" t="s">
        <v>2602</v>
      </c>
      <c r="D974" s="1215"/>
      <c r="E974" s="1216" t="s">
        <v>2603</v>
      </c>
      <c r="F974" s="1217">
        <v>8</v>
      </c>
      <c r="G974" s="1218" t="s">
        <v>1632</v>
      </c>
      <c r="H974" s="1219"/>
      <c r="I974" s="1228"/>
      <c r="J974" s="1221"/>
    </row>
    <row r="975" spans="2:10" ht="14.45" customHeight="1">
      <c r="B975" s="1239"/>
      <c r="C975" s="1242"/>
      <c r="D975" s="1243"/>
      <c r="E975" s="1244"/>
      <c r="F975" s="1245"/>
      <c r="G975" s="1246"/>
      <c r="H975" s="1240"/>
      <c r="I975" s="1220"/>
      <c r="J975" s="1249"/>
    </row>
    <row r="976" spans="2:10" ht="14.45" customHeight="1">
      <c r="B976" s="1222"/>
      <c r="C976" s="1232" t="s">
        <v>2604</v>
      </c>
      <c r="D976" s="1233"/>
      <c r="E976" s="1234" t="s">
        <v>2605</v>
      </c>
      <c r="F976" s="1225">
        <v>8</v>
      </c>
      <c r="G976" s="1226" t="s">
        <v>1632</v>
      </c>
      <c r="H976" s="1235"/>
      <c r="I976" s="1228"/>
      <c r="J976" s="1248"/>
    </row>
    <row r="977" spans="2:10" ht="14.45" customHeight="1">
      <c r="B977" s="1213"/>
      <c r="C977" s="1214"/>
      <c r="D977" s="1215"/>
      <c r="E977" s="1216"/>
      <c r="F977" s="1217"/>
      <c r="G977" s="1218"/>
      <c r="H977" s="1219"/>
      <c r="I977" s="1220"/>
      <c r="J977" s="1221"/>
    </row>
    <row r="978" spans="2:10" ht="14.45" customHeight="1">
      <c r="B978" s="1222"/>
      <c r="C978" s="1232" t="s">
        <v>2606</v>
      </c>
      <c r="D978" s="1233"/>
      <c r="E978" s="1234" t="s">
        <v>2607</v>
      </c>
      <c r="F978" s="1225">
        <v>1</v>
      </c>
      <c r="G978" s="1226" t="s">
        <v>1632</v>
      </c>
      <c r="H978" s="1235"/>
      <c r="I978" s="1228"/>
      <c r="J978" s="1248" t="s">
        <v>2872</v>
      </c>
    </row>
    <row r="979" spans="2:10" ht="14.45" customHeight="1">
      <c r="B979" s="1213"/>
      <c r="C979" s="1214"/>
      <c r="D979" s="1215"/>
      <c r="E979" s="1216"/>
      <c r="F979" s="1217"/>
      <c r="G979" s="1218"/>
      <c r="H979" s="1219"/>
      <c r="I979" s="1220"/>
      <c r="J979" s="1221"/>
    </row>
    <row r="980" spans="2:10" ht="14.45" customHeight="1" thickBot="1">
      <c r="B980" s="1250"/>
      <c r="C980" s="1251" t="s">
        <v>2408</v>
      </c>
      <c r="D980" s="1252"/>
      <c r="E980" s="1253" t="s">
        <v>2409</v>
      </c>
      <c r="F980" s="1254">
        <v>8</v>
      </c>
      <c r="G980" s="1255" t="s">
        <v>1632</v>
      </c>
      <c r="H980" s="1256"/>
      <c r="I980" s="1257"/>
      <c r="J980" s="1266"/>
    </row>
    <row r="981" spans="2:10" ht="29.1" customHeight="1">
      <c r="B981" s="889" t="s">
        <v>1</v>
      </c>
      <c r="C981" s="1207" t="s">
        <v>2259</v>
      </c>
      <c r="D981" s="891" t="s">
        <v>700</v>
      </c>
      <c r="E981" s="1208" t="s">
        <v>4</v>
      </c>
      <c r="F981" s="1209" t="s">
        <v>2260</v>
      </c>
      <c r="G981" s="1210" t="s">
        <v>685</v>
      </c>
      <c r="H981" s="1211" t="s">
        <v>2261</v>
      </c>
      <c r="I981" s="1211" t="s">
        <v>2262</v>
      </c>
      <c r="J981" s="1212" t="s">
        <v>2263</v>
      </c>
    </row>
    <row r="982" spans="2:10" ht="14.45" customHeight="1">
      <c r="B982" s="1213"/>
      <c r="C982" s="1214"/>
      <c r="D982" s="1215"/>
      <c r="E982" s="1216"/>
      <c r="F982" s="1217"/>
      <c r="G982" s="1218"/>
      <c r="H982" s="1219"/>
      <c r="I982" s="1220"/>
      <c r="J982" s="1221"/>
    </row>
    <row r="983" spans="2:10" ht="14.45" customHeight="1">
      <c r="B983" s="1222"/>
      <c r="C983" s="989" t="s">
        <v>2408</v>
      </c>
      <c r="D983" s="727"/>
      <c r="E983" s="1224" t="s">
        <v>2608</v>
      </c>
      <c r="F983" s="1225">
        <v>8</v>
      </c>
      <c r="G983" s="1226" t="s">
        <v>1632</v>
      </c>
      <c r="H983" s="1227"/>
      <c r="I983" s="1228"/>
      <c r="J983" s="1229"/>
    </row>
    <row r="984" spans="2:10" ht="14.45" customHeight="1">
      <c r="B984" s="1213"/>
      <c r="C984" s="1214"/>
      <c r="D984" s="1215"/>
      <c r="E984" s="1216"/>
      <c r="F984" s="1217"/>
      <c r="G984" s="1218"/>
      <c r="H984" s="1219"/>
      <c r="I984" s="1220"/>
      <c r="J984" s="1221"/>
    </row>
    <row r="985" spans="2:10" ht="14.45" customHeight="1">
      <c r="B985" s="1222"/>
      <c r="C985" s="1232" t="s">
        <v>2436</v>
      </c>
      <c r="D985" s="1233"/>
      <c r="E985" s="1234" t="s">
        <v>2609</v>
      </c>
      <c r="F985" s="1225">
        <v>1</v>
      </c>
      <c r="G985" s="1226" t="s">
        <v>1632</v>
      </c>
      <c r="H985" s="1235"/>
      <c r="I985" s="1228"/>
      <c r="J985" s="1248"/>
    </row>
    <row r="986" spans="2:10" ht="14.45" customHeight="1">
      <c r="B986" s="1213"/>
      <c r="C986" s="1214"/>
      <c r="D986" s="1215"/>
      <c r="E986" s="1216"/>
      <c r="F986" s="1217"/>
      <c r="G986" s="1218"/>
      <c r="H986" s="1219"/>
      <c r="I986" s="1220"/>
      <c r="J986" s="1221"/>
    </row>
    <row r="987" spans="2:10" ht="14.45" customHeight="1">
      <c r="B987" s="1222"/>
      <c r="C987" s="1232" t="s">
        <v>2436</v>
      </c>
      <c r="D987" s="1233"/>
      <c r="E987" s="1234" t="s">
        <v>2610</v>
      </c>
      <c r="F987" s="1225">
        <v>2</v>
      </c>
      <c r="G987" s="1226" t="s">
        <v>1632</v>
      </c>
      <c r="H987" s="1235"/>
      <c r="I987" s="1228"/>
      <c r="J987" s="1248"/>
    </row>
    <row r="988" spans="2:10" ht="14.45" customHeight="1">
      <c r="B988" s="1213"/>
      <c r="C988" s="1214"/>
      <c r="D988" s="1215"/>
      <c r="E988" s="1216"/>
      <c r="F988" s="1217"/>
      <c r="G988" s="1218"/>
      <c r="H988" s="1219"/>
      <c r="I988" s="1220"/>
      <c r="J988" s="1221"/>
    </row>
    <row r="989" spans="2:10" ht="14.45" customHeight="1">
      <c r="B989" s="1222"/>
      <c r="C989" s="1232" t="s">
        <v>2611</v>
      </c>
      <c r="D989" s="1233"/>
      <c r="E989" s="1234" t="s">
        <v>2612</v>
      </c>
      <c r="F989" s="1225">
        <v>1</v>
      </c>
      <c r="G989" s="1226" t="s">
        <v>1632</v>
      </c>
      <c r="H989" s="1235"/>
      <c r="I989" s="1228"/>
      <c r="J989" s="1248" t="s">
        <v>2872</v>
      </c>
    </row>
    <row r="990" spans="2:10" ht="14.45" customHeight="1">
      <c r="B990" s="1213"/>
      <c r="C990" s="1214"/>
      <c r="D990" s="1215"/>
      <c r="E990" s="1216"/>
      <c r="F990" s="1217"/>
      <c r="G990" s="1218"/>
      <c r="H990" s="1219"/>
      <c r="I990" s="1220"/>
      <c r="J990" s="1221"/>
    </row>
    <row r="991" spans="2:10" ht="14.45" customHeight="1">
      <c r="B991" s="1213"/>
      <c r="C991" s="1232" t="s">
        <v>2399</v>
      </c>
      <c r="D991" s="1233"/>
      <c r="E991" s="1234" t="s">
        <v>2400</v>
      </c>
      <c r="F991" s="1225">
        <v>2</v>
      </c>
      <c r="G991" s="730" t="s">
        <v>1473</v>
      </c>
      <c r="H991" s="1219"/>
      <c r="I991" s="1228"/>
      <c r="J991" s="1248"/>
    </row>
    <row r="992" spans="2:10" ht="14.45" customHeight="1">
      <c r="B992" s="1239"/>
      <c r="C992" s="1214"/>
      <c r="D992" s="1215"/>
      <c r="E992" s="1216"/>
      <c r="F992" s="1217"/>
      <c r="G992" s="1218"/>
      <c r="H992" s="1240"/>
      <c r="I992" s="1220"/>
      <c r="J992" s="1249"/>
    </row>
    <row r="993" spans="2:10" ht="14.45" customHeight="1">
      <c r="B993" s="1222"/>
      <c r="C993" s="1232" t="s">
        <v>2399</v>
      </c>
      <c r="D993" s="1233"/>
      <c r="E993" s="1234" t="s">
        <v>2613</v>
      </c>
      <c r="F993" s="1225">
        <v>6</v>
      </c>
      <c r="G993" s="730" t="s">
        <v>1473</v>
      </c>
      <c r="H993" s="1235"/>
      <c r="I993" s="1228"/>
      <c r="J993" s="1248"/>
    </row>
    <row r="994" spans="2:10" ht="14.45" customHeight="1">
      <c r="B994" s="1213"/>
      <c r="C994" s="1214"/>
      <c r="D994" s="1215"/>
      <c r="E994" s="1216"/>
      <c r="F994" s="1217"/>
      <c r="G994" s="1218"/>
      <c r="H994" s="1240"/>
      <c r="I994" s="1220"/>
      <c r="J994" s="1221"/>
    </row>
    <row r="995" spans="2:10" ht="14.45" customHeight="1">
      <c r="B995" s="1213"/>
      <c r="C995" s="1232" t="s">
        <v>2399</v>
      </c>
      <c r="D995" s="1233"/>
      <c r="E995" s="1234" t="s">
        <v>2614</v>
      </c>
      <c r="F995" s="1225">
        <v>11</v>
      </c>
      <c r="G995" s="730" t="s">
        <v>1473</v>
      </c>
      <c r="H995" s="1235"/>
      <c r="I995" s="1228"/>
      <c r="J995" s="1248"/>
    </row>
    <row r="996" spans="2:10" ht="14.45" customHeight="1">
      <c r="B996" s="1239"/>
      <c r="C996" s="1214"/>
      <c r="D996" s="1215"/>
      <c r="E996" s="1216"/>
      <c r="F996" s="1217"/>
      <c r="G996" s="1218"/>
      <c r="H996" s="1240"/>
      <c r="I996" s="1220"/>
      <c r="J996" s="1221"/>
    </row>
    <row r="997" spans="2:10" ht="14.45" customHeight="1">
      <c r="B997" s="1222"/>
      <c r="C997" s="1232" t="s">
        <v>2399</v>
      </c>
      <c r="D997" s="1215"/>
      <c r="E997" s="1234" t="s">
        <v>2615</v>
      </c>
      <c r="F997" s="1217">
        <v>40</v>
      </c>
      <c r="G997" s="730" t="s">
        <v>1473</v>
      </c>
      <c r="H997" s="1235"/>
      <c r="I997" s="1228"/>
      <c r="J997" s="1248"/>
    </row>
    <row r="998" spans="2:10" ht="14.45" customHeight="1">
      <c r="B998" s="1213"/>
      <c r="C998" s="1242"/>
      <c r="D998" s="1243"/>
      <c r="E998" s="1244"/>
      <c r="F998" s="1245"/>
      <c r="G998" s="1246"/>
      <c r="H998" s="1219"/>
      <c r="I998" s="1220"/>
      <c r="J998" s="1221"/>
    </row>
    <row r="999" spans="2:10" ht="14.45" customHeight="1">
      <c r="B999" s="1213"/>
      <c r="C999" s="1214" t="s">
        <v>2589</v>
      </c>
      <c r="D999" s="1215"/>
      <c r="E999" s="1216" t="s">
        <v>2614</v>
      </c>
      <c r="F999" s="1217">
        <v>16</v>
      </c>
      <c r="G999" s="1218" t="s">
        <v>1632</v>
      </c>
      <c r="H999" s="1235"/>
      <c r="I999" s="1228"/>
      <c r="J999" s="1248"/>
    </row>
    <row r="1000" spans="2:10" ht="14.45" customHeight="1">
      <c r="B1000" s="1239"/>
      <c r="C1000" s="1242"/>
      <c r="D1000" s="1243"/>
      <c r="E1000" s="1244"/>
      <c r="F1000" s="1245"/>
      <c r="G1000" s="1246"/>
      <c r="H1000" s="1219"/>
      <c r="I1000" s="1220"/>
      <c r="J1000" s="1221"/>
    </row>
    <row r="1001" spans="2:10" ht="14.45" customHeight="1">
      <c r="B1001" s="1222"/>
      <c r="C1001" s="1214" t="s">
        <v>2589</v>
      </c>
      <c r="D1001" s="1215"/>
      <c r="E1001" s="1216" t="s">
        <v>2615</v>
      </c>
      <c r="F1001" s="1217">
        <v>5</v>
      </c>
      <c r="G1001" s="1218" t="s">
        <v>1632</v>
      </c>
      <c r="H1001" s="1235"/>
      <c r="I1001" s="1228"/>
      <c r="J1001" s="1248"/>
    </row>
    <row r="1002" spans="2:10" ht="14.45" customHeight="1">
      <c r="B1002" s="1239"/>
      <c r="C1002" s="1242"/>
      <c r="D1002" s="1243"/>
      <c r="E1002" s="1244"/>
      <c r="F1002" s="1245"/>
      <c r="G1002" s="1246"/>
      <c r="H1002" s="1219"/>
      <c r="I1002" s="1220"/>
      <c r="J1002" s="1221"/>
    </row>
    <row r="1003" spans="2:10" ht="14.45" customHeight="1">
      <c r="B1003" s="1222"/>
      <c r="C1003" s="1232" t="s">
        <v>2439</v>
      </c>
      <c r="D1003" s="1233"/>
      <c r="E1003" s="1232"/>
      <c r="F1003" s="1225">
        <v>1</v>
      </c>
      <c r="G1003" s="1226" t="s">
        <v>0</v>
      </c>
      <c r="H1003" s="1235"/>
      <c r="I1003" s="1228"/>
      <c r="J1003" s="1248"/>
    </row>
    <row r="1004" spans="2:10" ht="14.45" customHeight="1">
      <c r="B1004" s="1213"/>
      <c r="C1004" s="1214"/>
      <c r="D1004" s="1215"/>
      <c r="E1004" s="1216"/>
      <c r="F1004" s="1217"/>
      <c r="G1004" s="1218"/>
      <c r="H1004" s="1219"/>
      <c r="I1004" s="1220"/>
      <c r="J1004" s="1221"/>
    </row>
    <row r="1005" spans="2:10" ht="14.45" customHeight="1">
      <c r="B1005" s="1213"/>
      <c r="C1005" s="1214"/>
      <c r="D1005" s="1215"/>
      <c r="E1005" s="1216"/>
      <c r="F1005" s="1217"/>
      <c r="G1005" s="1218"/>
      <c r="H1005" s="1219"/>
      <c r="I1005" s="1228"/>
      <c r="J1005" s="1221"/>
    </row>
    <row r="1006" spans="2:10" ht="14.45" customHeight="1">
      <c r="B1006" s="1239"/>
      <c r="C1006" s="1242"/>
      <c r="D1006" s="1243"/>
      <c r="E1006" s="1244"/>
      <c r="F1006" s="1245"/>
      <c r="G1006" s="1246"/>
      <c r="H1006" s="1240"/>
      <c r="I1006" s="1247"/>
      <c r="J1006" s="1249"/>
    </row>
    <row r="1007" spans="2:10" ht="14.45" customHeight="1">
      <c r="B1007" s="1222"/>
      <c r="C1007" s="1232"/>
      <c r="D1007" s="1233"/>
      <c r="E1007" s="1234"/>
      <c r="F1007" s="1225"/>
      <c r="G1007" s="1226"/>
      <c r="H1007" s="1235"/>
      <c r="I1007" s="1228"/>
      <c r="J1007" s="1248"/>
    </row>
    <row r="1008" spans="2:10" ht="14.45" customHeight="1">
      <c r="B1008" s="1213"/>
      <c r="C1008" s="1214"/>
      <c r="D1008" s="1215"/>
      <c r="E1008" s="1216"/>
      <c r="F1008" s="1217"/>
      <c r="G1008" s="1218"/>
      <c r="H1008" s="1219"/>
      <c r="I1008" s="1220"/>
      <c r="J1008" s="1221"/>
    </row>
    <row r="1009" spans="2:10" ht="14.45" customHeight="1">
      <c r="B1009" s="1213"/>
      <c r="C1009" s="1214"/>
      <c r="D1009" s="1215"/>
      <c r="E1009" s="1216"/>
      <c r="F1009" s="1217"/>
      <c r="G1009" s="1218"/>
      <c r="H1009" s="1219"/>
      <c r="I1009" s="1228"/>
      <c r="J1009" s="1221"/>
    </row>
    <row r="1010" spans="2:10" ht="14.45" customHeight="1">
      <c r="B1010" s="1239"/>
      <c r="C1010" s="1242"/>
      <c r="D1010" s="1243"/>
      <c r="E1010" s="1244"/>
      <c r="F1010" s="1245"/>
      <c r="G1010" s="1246"/>
      <c r="H1010" s="1240"/>
      <c r="I1010" s="1247"/>
      <c r="J1010" s="1249"/>
    </row>
    <row r="1011" spans="2:10" ht="14.45" customHeight="1">
      <c r="B1011" s="1222"/>
      <c r="C1011" s="1232"/>
      <c r="D1011" s="1233"/>
      <c r="E1011" s="1234"/>
      <c r="F1011" s="1225"/>
      <c r="G1011" s="1226"/>
      <c r="H1011" s="1235"/>
      <c r="I1011" s="1228"/>
      <c r="J1011" s="1248"/>
    </row>
    <row r="1012" spans="2:10" ht="14.45" customHeight="1">
      <c r="B1012" s="1213"/>
      <c r="C1012" s="1214"/>
      <c r="D1012" s="1215"/>
      <c r="E1012" s="1216"/>
      <c r="F1012" s="1217"/>
      <c r="G1012" s="1218"/>
      <c r="H1012" s="1219"/>
      <c r="I1012" s="1220"/>
      <c r="J1012" s="1221"/>
    </row>
    <row r="1013" spans="2:10" ht="14.45" customHeight="1">
      <c r="B1013" s="1222"/>
      <c r="C1013" s="1232"/>
      <c r="D1013" s="1233"/>
      <c r="E1013" s="1234"/>
      <c r="F1013" s="1225"/>
      <c r="G1013" s="1226"/>
      <c r="H1013" s="1235"/>
      <c r="I1013" s="1228"/>
      <c r="J1013" s="1248"/>
    </row>
    <row r="1014" spans="2:10" ht="14.45" customHeight="1">
      <c r="B1014" s="1213"/>
      <c r="C1014" s="1214"/>
      <c r="D1014" s="1215"/>
      <c r="E1014" s="1216"/>
      <c r="F1014" s="1217"/>
      <c r="G1014" s="1218"/>
      <c r="H1014" s="1219"/>
      <c r="I1014" s="1220"/>
      <c r="J1014" s="1221"/>
    </row>
    <row r="1015" spans="2:10" ht="14.45" customHeight="1" thickBot="1">
      <c r="B1015" s="1250"/>
      <c r="C1015" s="1251"/>
      <c r="D1015" s="1252"/>
      <c r="E1015" s="1253"/>
      <c r="F1015" s="1254"/>
      <c r="G1015" s="1255"/>
      <c r="H1015" s="1256"/>
      <c r="I1015" s="1257"/>
      <c r="J1015" s="1266"/>
    </row>
    <row r="1016" spans="2:10" ht="29.1" customHeight="1">
      <c r="B1016" s="889" t="s">
        <v>1</v>
      </c>
      <c r="C1016" s="1207" t="s">
        <v>2259</v>
      </c>
      <c r="D1016" s="891" t="s">
        <v>700</v>
      </c>
      <c r="E1016" s="1208" t="s">
        <v>4</v>
      </c>
      <c r="F1016" s="1209" t="s">
        <v>2260</v>
      </c>
      <c r="G1016" s="1210" t="s">
        <v>685</v>
      </c>
      <c r="H1016" s="1211" t="s">
        <v>2261</v>
      </c>
      <c r="I1016" s="1211" t="s">
        <v>2262</v>
      </c>
      <c r="J1016" s="1212" t="s">
        <v>2263</v>
      </c>
    </row>
    <row r="1017" spans="2:10" ht="14.45" customHeight="1">
      <c r="B1017" s="1213"/>
      <c r="C1017" s="1214"/>
      <c r="D1017" s="1215"/>
      <c r="E1017" s="1216"/>
      <c r="F1017" s="1217"/>
      <c r="G1017" s="1218"/>
      <c r="H1017" s="1219"/>
      <c r="I1017" s="1220"/>
      <c r="J1017" s="1221"/>
    </row>
    <row r="1018" spans="2:10" ht="14.45" customHeight="1">
      <c r="B1018" s="1222"/>
      <c r="C1018" s="989" t="s">
        <v>2616</v>
      </c>
      <c r="D1018" s="727"/>
      <c r="E1018" s="1224"/>
      <c r="F1018" s="1225"/>
      <c r="G1018" s="1226"/>
      <c r="H1018" s="1227"/>
      <c r="I1018" s="1228"/>
      <c r="J1018" s="1229"/>
    </row>
    <row r="1019" spans="2:10" ht="14.45" customHeight="1">
      <c r="B1019" s="1213"/>
      <c r="C1019" s="1214"/>
      <c r="D1019" s="1215"/>
      <c r="E1019" s="1216"/>
      <c r="F1019" s="1217"/>
      <c r="G1019" s="1218"/>
      <c r="H1019" s="1219"/>
      <c r="I1019" s="1220"/>
      <c r="J1019" s="1221"/>
    </row>
    <row r="1020" spans="2:10" ht="14.45" customHeight="1">
      <c r="B1020" s="1222"/>
      <c r="C1020" s="1232" t="s">
        <v>2290</v>
      </c>
      <c r="D1020" s="1233"/>
      <c r="E1020" s="1234" t="s">
        <v>2488</v>
      </c>
      <c r="F1020" s="1225">
        <v>16</v>
      </c>
      <c r="G1020" s="1226" t="s">
        <v>1473</v>
      </c>
      <c r="H1020" s="1235"/>
      <c r="I1020" s="1228"/>
      <c r="J1020" s="1248"/>
    </row>
    <row r="1021" spans="2:10" ht="14.45" customHeight="1">
      <c r="B1021" s="1213"/>
      <c r="C1021" s="1214"/>
      <c r="D1021" s="1215"/>
      <c r="E1021" s="1216"/>
      <c r="F1021" s="1217"/>
      <c r="G1021" s="1218"/>
      <c r="H1021" s="1219"/>
      <c r="I1021" s="1220"/>
      <c r="J1021" s="1221"/>
    </row>
    <row r="1022" spans="2:10" ht="14.45" customHeight="1">
      <c r="B1022" s="1222"/>
      <c r="C1022" s="1232" t="s">
        <v>2290</v>
      </c>
      <c r="D1022" s="1233"/>
      <c r="E1022" s="1234" t="s">
        <v>2617</v>
      </c>
      <c r="F1022" s="1225">
        <v>5</v>
      </c>
      <c r="G1022" s="1226" t="s">
        <v>1473</v>
      </c>
      <c r="H1022" s="1235"/>
      <c r="I1022" s="1228"/>
      <c r="J1022" s="1248"/>
    </row>
    <row r="1023" spans="2:10" ht="14.45" customHeight="1">
      <c r="B1023" s="1213"/>
      <c r="C1023" s="1214"/>
      <c r="D1023" s="1215"/>
      <c r="E1023" s="1216"/>
      <c r="F1023" s="1217"/>
      <c r="G1023" s="1218"/>
      <c r="H1023" s="1219"/>
      <c r="I1023" s="1220"/>
      <c r="J1023" s="1221"/>
    </row>
    <row r="1024" spans="2:10" ht="14.45" customHeight="1">
      <c r="B1024" s="1222"/>
      <c r="C1024" s="1232" t="s">
        <v>2290</v>
      </c>
      <c r="D1024" s="1233"/>
      <c r="E1024" s="1234" t="s">
        <v>2486</v>
      </c>
      <c r="F1024" s="1225">
        <v>1</v>
      </c>
      <c r="G1024" s="1226" t="s">
        <v>1473</v>
      </c>
      <c r="H1024" s="1235"/>
      <c r="I1024" s="1228"/>
      <c r="J1024" s="1248"/>
    </row>
    <row r="1025" spans="2:10" ht="14.45" customHeight="1">
      <c r="B1025" s="1213"/>
      <c r="C1025" s="1214"/>
      <c r="D1025" s="1215"/>
      <c r="E1025" s="1216"/>
      <c r="F1025" s="1217"/>
      <c r="G1025" s="1218"/>
      <c r="H1025" s="1219"/>
      <c r="I1025" s="1220"/>
      <c r="J1025" s="1221"/>
    </row>
    <row r="1026" spans="2:10" ht="14.45" customHeight="1">
      <c r="B1026" s="1213"/>
      <c r="C1026" s="1232" t="s">
        <v>2388</v>
      </c>
      <c r="D1026" s="1233"/>
      <c r="E1026" s="1234" t="s">
        <v>2424</v>
      </c>
      <c r="F1026" s="1225">
        <v>2</v>
      </c>
      <c r="G1026" s="730" t="s">
        <v>1632</v>
      </c>
      <c r="H1026" s="1219"/>
      <c r="I1026" s="1228"/>
      <c r="J1026" s="1248"/>
    </row>
    <row r="1027" spans="2:10" ht="14.45" customHeight="1">
      <c r="B1027" s="1239"/>
      <c r="C1027" s="1214"/>
      <c r="D1027" s="1215"/>
      <c r="E1027" s="1216"/>
      <c r="F1027" s="1217"/>
      <c r="G1027" s="1218"/>
      <c r="H1027" s="1240"/>
      <c r="I1027" s="1220"/>
      <c r="J1027" s="1249"/>
    </row>
    <row r="1028" spans="2:10" ht="14.45" customHeight="1">
      <c r="B1028" s="1222"/>
      <c r="C1028" s="1232" t="s">
        <v>2618</v>
      </c>
      <c r="D1028" s="1233"/>
      <c r="E1028" s="1234"/>
      <c r="F1028" s="1225">
        <v>2</v>
      </c>
      <c r="G1028" s="730" t="s">
        <v>1632</v>
      </c>
      <c r="H1028" s="1235"/>
      <c r="I1028" s="1228"/>
      <c r="J1028" s="1248"/>
    </row>
    <row r="1029" spans="2:10" ht="14.45" customHeight="1">
      <c r="B1029" s="1213"/>
      <c r="C1029" s="1214"/>
      <c r="D1029" s="1215"/>
      <c r="E1029" s="1216"/>
      <c r="F1029" s="1217"/>
      <c r="G1029" s="1218"/>
      <c r="H1029" s="1240"/>
      <c r="I1029" s="1220"/>
      <c r="J1029" s="1221"/>
    </row>
    <row r="1030" spans="2:10" ht="14.45" customHeight="1">
      <c r="B1030" s="1213"/>
      <c r="C1030" s="1232"/>
      <c r="D1030" s="1233"/>
      <c r="E1030" s="1234"/>
      <c r="F1030" s="1225"/>
      <c r="G1030" s="730"/>
      <c r="H1030" s="1235"/>
      <c r="I1030" s="1228"/>
      <c r="J1030" s="1248"/>
    </row>
    <row r="1031" spans="2:10" ht="14.45" customHeight="1">
      <c r="B1031" s="1239"/>
      <c r="C1031" s="1214"/>
      <c r="D1031" s="1215"/>
      <c r="E1031" s="1216"/>
      <c r="F1031" s="1217"/>
      <c r="G1031" s="1218"/>
      <c r="H1031" s="1240"/>
      <c r="I1031" s="1220"/>
      <c r="J1031" s="1221"/>
    </row>
    <row r="1032" spans="2:10" ht="14.45" customHeight="1">
      <c r="B1032" s="1222"/>
      <c r="C1032" s="1232"/>
      <c r="D1032" s="1215"/>
      <c r="E1032" s="1234"/>
      <c r="F1032" s="1217"/>
      <c r="G1032" s="730"/>
      <c r="H1032" s="1235"/>
      <c r="I1032" s="1228"/>
      <c r="J1032" s="1248"/>
    </row>
    <row r="1033" spans="2:10" ht="14.45" customHeight="1">
      <c r="B1033" s="1213"/>
      <c r="C1033" s="1242"/>
      <c r="D1033" s="1243"/>
      <c r="E1033" s="1244"/>
      <c r="F1033" s="1245"/>
      <c r="G1033" s="1246"/>
      <c r="H1033" s="1219"/>
      <c r="I1033" s="1220"/>
      <c r="J1033" s="1221"/>
    </row>
    <row r="1034" spans="2:10" ht="14.45" customHeight="1">
      <c r="B1034" s="1213"/>
      <c r="C1034" s="1214"/>
      <c r="D1034" s="1215"/>
      <c r="E1034" s="1216"/>
      <c r="F1034" s="1217"/>
      <c r="G1034" s="1218"/>
      <c r="H1034" s="1235"/>
      <c r="I1034" s="1228"/>
      <c r="J1034" s="1248"/>
    </row>
    <row r="1035" spans="2:10" ht="14.45" customHeight="1">
      <c r="B1035" s="1239"/>
      <c r="C1035" s="1242"/>
      <c r="D1035" s="1243"/>
      <c r="E1035" s="1244"/>
      <c r="F1035" s="1245"/>
      <c r="G1035" s="1246"/>
      <c r="H1035" s="1219"/>
      <c r="I1035" s="1220"/>
      <c r="J1035" s="1221"/>
    </row>
    <row r="1036" spans="2:10" ht="14.45" customHeight="1">
      <c r="B1036" s="1222"/>
      <c r="C1036" s="1214"/>
      <c r="D1036" s="1215"/>
      <c r="E1036" s="1216"/>
      <c r="F1036" s="1217"/>
      <c r="G1036" s="1218"/>
      <c r="H1036" s="1235"/>
      <c r="I1036" s="1228"/>
      <c r="J1036" s="1248"/>
    </row>
    <row r="1037" spans="2:10" ht="14.45" customHeight="1">
      <c r="B1037" s="1239"/>
      <c r="C1037" s="1242"/>
      <c r="D1037" s="1243"/>
      <c r="E1037" s="1244"/>
      <c r="F1037" s="1245"/>
      <c r="G1037" s="1246"/>
      <c r="H1037" s="1219"/>
      <c r="I1037" s="1220"/>
      <c r="J1037" s="1221"/>
    </row>
    <row r="1038" spans="2:10" ht="14.45" customHeight="1">
      <c r="B1038" s="1222"/>
      <c r="C1038" s="1232"/>
      <c r="D1038" s="1233"/>
      <c r="E1038" s="1232"/>
      <c r="F1038" s="1225"/>
      <c r="G1038" s="1226"/>
      <c r="H1038" s="1235"/>
      <c r="I1038" s="1228"/>
      <c r="J1038" s="1248"/>
    </row>
    <row r="1039" spans="2:10" ht="14.45" customHeight="1">
      <c r="B1039" s="1213"/>
      <c r="C1039" s="1214"/>
      <c r="D1039" s="1215"/>
      <c r="E1039" s="1216"/>
      <c r="F1039" s="1217"/>
      <c r="G1039" s="1218"/>
      <c r="H1039" s="1219"/>
      <c r="I1039" s="1220"/>
      <c r="J1039" s="1221"/>
    </row>
    <row r="1040" spans="2:10" ht="14.45" customHeight="1">
      <c r="B1040" s="1213"/>
      <c r="C1040" s="1214"/>
      <c r="D1040" s="1215"/>
      <c r="E1040" s="1216"/>
      <c r="F1040" s="1217"/>
      <c r="G1040" s="1218"/>
      <c r="H1040" s="1219"/>
      <c r="I1040" s="1228"/>
      <c r="J1040" s="1221"/>
    </row>
    <row r="1041" spans="2:10" ht="14.45" customHeight="1">
      <c r="B1041" s="1239"/>
      <c r="C1041" s="1242"/>
      <c r="D1041" s="1243"/>
      <c r="E1041" s="1244"/>
      <c r="F1041" s="1245"/>
      <c r="G1041" s="1246"/>
      <c r="H1041" s="1240"/>
      <c r="I1041" s="1247"/>
      <c r="J1041" s="1249"/>
    </row>
    <row r="1042" spans="2:10" ht="14.45" customHeight="1">
      <c r="B1042" s="1222"/>
      <c r="C1042" s="1232"/>
      <c r="D1042" s="1233"/>
      <c r="E1042" s="1234"/>
      <c r="F1042" s="1225"/>
      <c r="G1042" s="1226"/>
      <c r="H1042" s="1235"/>
      <c r="I1042" s="1228"/>
      <c r="J1042" s="1248"/>
    </row>
    <row r="1043" spans="2:10" ht="14.45" customHeight="1">
      <c r="B1043" s="1213"/>
      <c r="C1043" s="1214"/>
      <c r="D1043" s="1215"/>
      <c r="E1043" s="1216"/>
      <c r="F1043" s="1217"/>
      <c r="G1043" s="1218"/>
      <c r="H1043" s="1219"/>
      <c r="I1043" s="1220"/>
      <c r="J1043" s="1221"/>
    </row>
    <row r="1044" spans="2:10" ht="14.45" customHeight="1">
      <c r="B1044" s="1213"/>
      <c r="C1044" s="1214"/>
      <c r="D1044" s="1215"/>
      <c r="E1044" s="1216"/>
      <c r="F1044" s="1217"/>
      <c r="G1044" s="1218"/>
      <c r="H1044" s="1219"/>
      <c r="I1044" s="1228"/>
      <c r="J1044" s="1221"/>
    </row>
    <row r="1045" spans="2:10" ht="14.45" customHeight="1">
      <c r="B1045" s="1239"/>
      <c r="C1045" s="1242"/>
      <c r="D1045" s="1243"/>
      <c r="E1045" s="1244"/>
      <c r="F1045" s="1245"/>
      <c r="G1045" s="1246"/>
      <c r="H1045" s="1240"/>
      <c r="I1045" s="1247"/>
      <c r="J1045" s="1249"/>
    </row>
    <row r="1046" spans="2:10" ht="14.45" customHeight="1">
      <c r="B1046" s="1222"/>
      <c r="C1046" s="1232"/>
      <c r="D1046" s="1233"/>
      <c r="E1046" s="1234"/>
      <c r="F1046" s="1225"/>
      <c r="G1046" s="1226"/>
      <c r="H1046" s="1235"/>
      <c r="I1046" s="1228"/>
      <c r="J1046" s="1248"/>
    </row>
    <row r="1047" spans="2:10" ht="14.45" customHeight="1">
      <c r="B1047" s="1213"/>
      <c r="C1047" s="1214"/>
      <c r="D1047" s="1215"/>
      <c r="E1047" s="1216"/>
      <c r="F1047" s="1217"/>
      <c r="G1047" s="1218"/>
      <c r="H1047" s="1219"/>
      <c r="I1047" s="1220"/>
      <c r="J1047" s="1221"/>
    </row>
    <row r="1048" spans="2:10" ht="14.45" customHeight="1">
      <c r="B1048" s="1222"/>
      <c r="C1048" s="1232"/>
      <c r="D1048" s="1233"/>
      <c r="E1048" s="1234"/>
      <c r="F1048" s="1225"/>
      <c r="G1048" s="1226"/>
      <c r="H1048" s="1235"/>
      <c r="I1048" s="1228"/>
      <c r="J1048" s="1248"/>
    </row>
    <row r="1049" spans="2:10" ht="14.45" customHeight="1">
      <c r="B1049" s="1213"/>
      <c r="C1049" s="1214"/>
      <c r="D1049" s="1215"/>
      <c r="E1049" s="1216"/>
      <c r="F1049" s="1217"/>
      <c r="G1049" s="1218"/>
      <c r="H1049" s="1219"/>
      <c r="I1049" s="1220"/>
      <c r="J1049" s="1221"/>
    </row>
    <row r="1050" spans="2:10" ht="14.45" customHeight="1" thickBot="1">
      <c r="B1050" s="1250"/>
      <c r="C1050" s="1251" t="s">
        <v>2619</v>
      </c>
      <c r="D1050" s="1252"/>
      <c r="E1050" s="1253"/>
      <c r="F1050" s="1254"/>
      <c r="G1050" s="1255"/>
      <c r="H1050" s="1256"/>
      <c r="I1050" s="1257"/>
      <c r="J1050" s="1266"/>
    </row>
    <row r="1051" spans="2:10" ht="29.1" customHeight="1">
      <c r="B1051" s="889" t="s">
        <v>1</v>
      </c>
      <c r="C1051" s="1207" t="s">
        <v>2259</v>
      </c>
      <c r="D1051" s="891" t="s">
        <v>700</v>
      </c>
      <c r="E1051" s="1208" t="s">
        <v>4</v>
      </c>
      <c r="F1051" s="1209" t="s">
        <v>2260</v>
      </c>
      <c r="G1051" s="1210" t="s">
        <v>685</v>
      </c>
      <c r="H1051" s="1211" t="s">
        <v>2261</v>
      </c>
      <c r="I1051" s="1211" t="s">
        <v>2262</v>
      </c>
      <c r="J1051" s="1212" t="s">
        <v>2263</v>
      </c>
    </row>
    <row r="1052" spans="2:10" ht="14.45" customHeight="1">
      <c r="B1052" s="1213"/>
      <c r="C1052" s="1214"/>
      <c r="D1052" s="1215"/>
      <c r="E1052" s="1216"/>
      <c r="F1052" s="1217"/>
      <c r="G1052" s="1218"/>
      <c r="H1052" s="1219"/>
      <c r="I1052" s="1220"/>
      <c r="J1052" s="1221"/>
    </row>
    <row r="1053" spans="2:10" ht="14.45" customHeight="1">
      <c r="B1053" s="1222"/>
      <c r="C1053" s="989" t="s">
        <v>2620</v>
      </c>
      <c r="D1053" s="727"/>
      <c r="E1053" s="1224"/>
      <c r="F1053" s="1225"/>
      <c r="G1053" s="1226"/>
      <c r="H1053" s="1227"/>
      <c r="I1053" s="1228"/>
      <c r="J1053" s="1229"/>
    </row>
    <row r="1054" spans="2:10" ht="14.45" customHeight="1">
      <c r="B1054" s="1213"/>
      <c r="C1054" s="1214"/>
      <c r="D1054" s="1215"/>
      <c r="E1054" s="1216"/>
      <c r="F1054" s="1217"/>
      <c r="G1054" s="1218"/>
      <c r="H1054" s="1219"/>
      <c r="I1054" s="1220"/>
      <c r="J1054" s="1221"/>
    </row>
    <row r="1055" spans="2:10" ht="14.45" customHeight="1">
      <c r="B1055" s="1222"/>
      <c r="C1055" s="1232" t="s">
        <v>2621</v>
      </c>
      <c r="D1055" s="1233"/>
      <c r="E1055" s="1234"/>
      <c r="F1055" s="1225"/>
      <c r="G1055" s="1226"/>
      <c r="H1055" s="1235"/>
      <c r="I1055" s="1228"/>
      <c r="J1055" s="1248"/>
    </row>
    <row r="1056" spans="2:10" ht="14.45" customHeight="1">
      <c r="B1056" s="1213"/>
      <c r="C1056" s="1214"/>
      <c r="D1056" s="1215"/>
      <c r="E1056" s="1216"/>
      <c r="F1056" s="1217"/>
      <c r="G1056" s="1218"/>
      <c r="H1056" s="1219"/>
      <c r="I1056" s="1220"/>
      <c r="J1056" s="1221"/>
    </row>
    <row r="1057" spans="2:10" ht="14.45" customHeight="1">
      <c r="B1057" s="1222"/>
      <c r="C1057" s="1232" t="s">
        <v>2382</v>
      </c>
      <c r="D1057" s="1233"/>
      <c r="E1057" s="1234" t="s">
        <v>2384</v>
      </c>
      <c r="F1057" s="1225">
        <v>1</v>
      </c>
      <c r="G1057" s="1226" t="s">
        <v>1473</v>
      </c>
      <c r="H1057" s="1235"/>
      <c r="I1057" s="1228"/>
      <c r="J1057" s="1248"/>
    </row>
    <row r="1058" spans="2:10" ht="14.45" customHeight="1">
      <c r="B1058" s="1213"/>
      <c r="C1058" s="1214"/>
      <c r="D1058" s="1215"/>
      <c r="E1058" s="1216"/>
      <c r="F1058" s="1217"/>
      <c r="G1058" s="1218"/>
      <c r="H1058" s="1219"/>
      <c r="I1058" s="1220"/>
      <c r="J1058" s="1221"/>
    </row>
    <row r="1059" spans="2:10" ht="14.45" customHeight="1">
      <c r="B1059" s="1222"/>
      <c r="C1059" s="1232" t="s">
        <v>2382</v>
      </c>
      <c r="D1059" s="1233"/>
      <c r="E1059" s="1234" t="s">
        <v>2431</v>
      </c>
      <c r="F1059" s="1225">
        <v>7</v>
      </c>
      <c r="G1059" s="1226" t="s">
        <v>1473</v>
      </c>
      <c r="H1059" s="1235"/>
      <c r="I1059" s="1228"/>
      <c r="J1059" s="1248"/>
    </row>
    <row r="1060" spans="2:10" ht="14.45" customHeight="1">
      <c r="B1060" s="1213"/>
      <c r="C1060" s="1214"/>
      <c r="D1060" s="1215"/>
      <c r="E1060" s="1216"/>
      <c r="F1060" s="1217"/>
      <c r="G1060" s="1218"/>
      <c r="H1060" s="1219"/>
      <c r="I1060" s="1220"/>
      <c r="J1060" s="1221"/>
    </row>
    <row r="1061" spans="2:10" ht="14.45" customHeight="1">
      <c r="B1061" s="1213"/>
      <c r="C1061" s="1232" t="s">
        <v>2382</v>
      </c>
      <c r="D1061" s="1233"/>
      <c r="E1061" s="1234" t="s">
        <v>2417</v>
      </c>
      <c r="F1061" s="1225">
        <v>10</v>
      </c>
      <c r="G1061" s="730" t="s">
        <v>1473</v>
      </c>
      <c r="H1061" s="1219"/>
      <c r="I1061" s="1228"/>
      <c r="J1061" s="1248"/>
    </row>
    <row r="1062" spans="2:10" ht="14.45" customHeight="1">
      <c r="B1062" s="1239"/>
      <c r="C1062" s="1214"/>
      <c r="D1062" s="1215"/>
      <c r="E1062" s="1216"/>
      <c r="F1062" s="1217"/>
      <c r="G1062" s="1218"/>
      <c r="H1062" s="1240"/>
      <c r="I1062" s="1220"/>
      <c r="J1062" s="1249"/>
    </row>
    <row r="1063" spans="2:10" ht="14.45" customHeight="1">
      <c r="B1063" s="1222"/>
      <c r="C1063" s="1232" t="s">
        <v>2382</v>
      </c>
      <c r="D1063" s="1233"/>
      <c r="E1063" s="1234" t="s">
        <v>2592</v>
      </c>
      <c r="F1063" s="1225">
        <v>46</v>
      </c>
      <c r="G1063" s="730" t="s">
        <v>1473</v>
      </c>
      <c r="H1063" s="1235"/>
      <c r="I1063" s="1228"/>
      <c r="J1063" s="1248"/>
    </row>
    <row r="1064" spans="2:10" ht="14.45" customHeight="1">
      <c r="B1064" s="1213"/>
      <c r="C1064" s="1214"/>
      <c r="D1064" s="1215"/>
      <c r="E1064" s="1216"/>
      <c r="F1064" s="1217"/>
      <c r="G1064" s="1218"/>
      <c r="H1064" s="1240"/>
      <c r="I1064" s="1220"/>
      <c r="J1064" s="1221"/>
    </row>
    <row r="1065" spans="2:10" ht="14.45" customHeight="1">
      <c r="B1065" s="1213"/>
      <c r="C1065" s="1232" t="s">
        <v>2594</v>
      </c>
      <c r="D1065" s="1233"/>
      <c r="E1065" s="1234" t="s">
        <v>2596</v>
      </c>
      <c r="F1065" s="1225">
        <v>6</v>
      </c>
      <c r="G1065" s="730" t="s">
        <v>1632</v>
      </c>
      <c r="H1065" s="1235"/>
      <c r="I1065" s="1228"/>
      <c r="J1065" s="1248"/>
    </row>
    <row r="1066" spans="2:10" ht="14.45" customHeight="1">
      <c r="B1066" s="1239"/>
      <c r="C1066" s="1214"/>
      <c r="D1066" s="1215"/>
      <c r="E1066" s="1216"/>
      <c r="F1066" s="1217"/>
      <c r="G1066" s="1218"/>
      <c r="H1066" s="1240"/>
      <c r="I1066" s="1220"/>
      <c r="J1066" s="1221"/>
    </row>
    <row r="1067" spans="2:10" ht="14.45" customHeight="1">
      <c r="B1067" s="1222"/>
      <c r="C1067" s="1232" t="s">
        <v>2594</v>
      </c>
      <c r="D1067" s="1215"/>
      <c r="E1067" s="1234" t="s">
        <v>2622</v>
      </c>
      <c r="F1067" s="1217">
        <v>8</v>
      </c>
      <c r="G1067" s="730" t="s">
        <v>1632</v>
      </c>
      <c r="H1067" s="1235"/>
      <c r="I1067" s="1228"/>
      <c r="J1067" s="1248"/>
    </row>
    <row r="1068" spans="2:10" ht="14.45" customHeight="1">
      <c r="B1068" s="1213"/>
      <c r="C1068" s="1242"/>
      <c r="D1068" s="1243"/>
      <c r="E1068" s="1244"/>
      <c r="F1068" s="1245"/>
      <c r="G1068" s="1246"/>
      <c r="H1068" s="1219"/>
      <c r="I1068" s="1220"/>
      <c r="J1068" s="1221"/>
    </row>
    <row r="1069" spans="2:10" ht="14.45" customHeight="1">
      <c r="B1069" s="1213"/>
      <c r="C1069" s="1214" t="s">
        <v>2388</v>
      </c>
      <c r="D1069" s="1215"/>
      <c r="E1069" s="1216" t="s">
        <v>2424</v>
      </c>
      <c r="F1069" s="1217">
        <v>6</v>
      </c>
      <c r="G1069" s="1218" t="s">
        <v>1632</v>
      </c>
      <c r="H1069" s="1235"/>
      <c r="I1069" s="1228"/>
      <c r="J1069" s="1248"/>
    </row>
    <row r="1070" spans="2:10" ht="14.45" customHeight="1">
      <c r="B1070" s="1239"/>
      <c r="C1070" s="1242"/>
      <c r="D1070" s="1243"/>
      <c r="E1070" s="1244"/>
      <c r="F1070" s="1245"/>
      <c r="G1070" s="1246"/>
      <c r="H1070" s="1219"/>
      <c r="I1070" s="1220"/>
      <c r="J1070" s="1221"/>
    </row>
    <row r="1071" spans="2:10" ht="14.45" customHeight="1">
      <c r="B1071" s="1222"/>
      <c r="C1071" s="1214" t="s">
        <v>2388</v>
      </c>
      <c r="D1071" s="1215"/>
      <c r="E1071" s="1216" t="s">
        <v>2389</v>
      </c>
      <c r="F1071" s="1217">
        <v>2</v>
      </c>
      <c r="G1071" s="1218" t="s">
        <v>1632</v>
      </c>
      <c r="H1071" s="1235"/>
      <c r="I1071" s="1228"/>
      <c r="J1071" s="1248"/>
    </row>
    <row r="1072" spans="2:10" ht="14.45" customHeight="1">
      <c r="B1072" s="1239"/>
      <c r="C1072" s="1242"/>
      <c r="D1072" s="1243"/>
      <c r="E1072" s="1244"/>
      <c r="F1072" s="1245"/>
      <c r="G1072" s="1246"/>
      <c r="H1072" s="1219"/>
      <c r="I1072" s="1220"/>
      <c r="J1072" s="1221"/>
    </row>
    <row r="1073" spans="2:10" ht="14.45" customHeight="1">
      <c r="B1073" s="1222"/>
      <c r="C1073" s="1232" t="s">
        <v>2390</v>
      </c>
      <c r="D1073" s="1233"/>
      <c r="E1073" s="1232" t="s">
        <v>2623</v>
      </c>
      <c r="F1073" s="1225">
        <v>2</v>
      </c>
      <c r="G1073" s="1226" t="s">
        <v>1632</v>
      </c>
      <c r="H1073" s="1235"/>
      <c r="I1073" s="1228"/>
      <c r="J1073" s="1248"/>
    </row>
    <row r="1074" spans="2:10" ht="14.45" customHeight="1">
      <c r="B1074" s="1213"/>
      <c r="C1074" s="1214"/>
      <c r="D1074" s="1215"/>
      <c r="E1074" s="1216"/>
      <c r="F1074" s="1217"/>
      <c r="G1074" s="1218"/>
      <c r="H1074" s="1219"/>
      <c r="I1074" s="1220"/>
      <c r="J1074" s="1221"/>
    </row>
    <row r="1075" spans="2:10" ht="14.45" customHeight="1">
      <c r="B1075" s="1213"/>
      <c r="C1075" s="1214" t="s">
        <v>2390</v>
      </c>
      <c r="D1075" s="1215"/>
      <c r="E1075" s="1216" t="s">
        <v>2624</v>
      </c>
      <c r="F1075" s="1217">
        <v>2</v>
      </c>
      <c r="G1075" s="1218" t="s">
        <v>1632</v>
      </c>
      <c r="H1075" s="1219"/>
      <c r="I1075" s="1228"/>
      <c r="J1075" s="1221"/>
    </row>
    <row r="1076" spans="2:10" ht="14.45" customHeight="1">
      <c r="B1076" s="1239"/>
      <c r="C1076" s="1242"/>
      <c r="D1076" s="1243"/>
      <c r="E1076" s="1244"/>
      <c r="F1076" s="1245"/>
      <c r="G1076" s="1246"/>
      <c r="H1076" s="1240"/>
      <c r="I1076" s="1220"/>
      <c r="J1076" s="1249"/>
    </row>
    <row r="1077" spans="2:10" ht="14.45" customHeight="1">
      <c r="B1077" s="1222"/>
      <c r="C1077" s="1232" t="s">
        <v>2599</v>
      </c>
      <c r="D1077" s="1233"/>
      <c r="E1077" s="1234" t="s">
        <v>2625</v>
      </c>
      <c r="F1077" s="1225">
        <v>3</v>
      </c>
      <c r="G1077" s="1226" t="s">
        <v>1632</v>
      </c>
      <c r="H1077" s="1235"/>
      <c r="I1077" s="1228"/>
      <c r="J1077" s="1248"/>
    </row>
    <row r="1078" spans="2:10" ht="14.45" customHeight="1">
      <c r="B1078" s="1213"/>
      <c r="C1078" s="1214"/>
      <c r="D1078" s="1215"/>
      <c r="E1078" s="1216"/>
      <c r="F1078" s="1217"/>
      <c r="G1078" s="1218"/>
      <c r="H1078" s="1219"/>
      <c r="I1078" s="1220"/>
      <c r="J1078" s="1221"/>
    </row>
    <row r="1079" spans="2:10" ht="14.45" customHeight="1">
      <c r="B1079" s="1213"/>
      <c r="C1079" s="1214" t="s">
        <v>2599</v>
      </c>
      <c r="D1079" s="1215"/>
      <c r="E1079" s="1216" t="s">
        <v>2601</v>
      </c>
      <c r="F1079" s="1217">
        <v>2</v>
      </c>
      <c r="G1079" s="1218" t="s">
        <v>1632</v>
      </c>
      <c r="H1079" s="1219"/>
      <c r="I1079" s="1228"/>
      <c r="J1079" s="1221"/>
    </row>
    <row r="1080" spans="2:10" ht="14.45" customHeight="1">
      <c r="B1080" s="1239"/>
      <c r="C1080" s="1242"/>
      <c r="D1080" s="1243"/>
      <c r="E1080" s="1244"/>
      <c r="F1080" s="1245"/>
      <c r="G1080" s="1246"/>
      <c r="H1080" s="1240"/>
      <c r="I1080" s="1220"/>
      <c r="J1080" s="1249"/>
    </row>
    <row r="1081" spans="2:10" ht="14.45" customHeight="1">
      <c r="B1081" s="1222"/>
      <c r="C1081" s="1232" t="s">
        <v>2602</v>
      </c>
      <c r="D1081" s="1233"/>
      <c r="E1081" s="1234"/>
      <c r="F1081" s="1225">
        <v>8</v>
      </c>
      <c r="G1081" s="1226" t="s">
        <v>1632</v>
      </c>
      <c r="H1081" s="1235"/>
      <c r="I1081" s="1228"/>
      <c r="J1081" s="1248"/>
    </row>
    <row r="1082" spans="2:10" ht="14.45" customHeight="1">
      <c r="B1082" s="1213"/>
      <c r="C1082" s="1214"/>
      <c r="D1082" s="1215"/>
      <c r="E1082" s="1216"/>
      <c r="F1082" s="1217"/>
      <c r="G1082" s="1218"/>
      <c r="H1082" s="1219"/>
      <c r="I1082" s="1220"/>
      <c r="J1082" s="1221"/>
    </row>
    <row r="1083" spans="2:10" ht="14.45" customHeight="1">
      <c r="B1083" s="1222"/>
      <c r="C1083" s="1232" t="s">
        <v>2604</v>
      </c>
      <c r="D1083" s="1233"/>
      <c r="E1083" s="1234"/>
      <c r="F1083" s="1225">
        <v>9</v>
      </c>
      <c r="G1083" s="1226" t="s">
        <v>1632</v>
      </c>
      <c r="H1083" s="1235"/>
      <c r="I1083" s="1228"/>
      <c r="J1083" s="1248"/>
    </row>
    <row r="1084" spans="2:10" ht="14.45" customHeight="1">
      <c r="B1084" s="1213"/>
      <c r="C1084" s="1214"/>
      <c r="D1084" s="1215"/>
      <c r="E1084" s="1216"/>
      <c r="F1084" s="1217"/>
      <c r="G1084" s="1218"/>
      <c r="H1084" s="1219"/>
      <c r="I1084" s="1220"/>
      <c r="J1084" s="1221"/>
    </row>
    <row r="1085" spans="2:10" ht="14.45" customHeight="1" thickBot="1">
      <c r="B1085" s="1250"/>
      <c r="C1085" s="1251" t="s">
        <v>2408</v>
      </c>
      <c r="D1085" s="1252"/>
      <c r="E1085" s="1253" t="s">
        <v>2410</v>
      </c>
      <c r="F1085" s="1254">
        <v>6</v>
      </c>
      <c r="G1085" s="1255" t="s">
        <v>1632</v>
      </c>
      <c r="H1085" s="1256"/>
      <c r="I1085" s="1257"/>
      <c r="J1085" s="1266"/>
    </row>
    <row r="1086" spans="2:10" ht="29.1" customHeight="1">
      <c r="B1086" s="889" t="s">
        <v>1</v>
      </c>
      <c r="C1086" s="1207" t="s">
        <v>2259</v>
      </c>
      <c r="D1086" s="891" t="s">
        <v>700</v>
      </c>
      <c r="E1086" s="1208" t="s">
        <v>4</v>
      </c>
      <c r="F1086" s="1209" t="s">
        <v>2260</v>
      </c>
      <c r="G1086" s="1210" t="s">
        <v>685</v>
      </c>
      <c r="H1086" s="1211" t="s">
        <v>2261</v>
      </c>
      <c r="I1086" s="1211" t="s">
        <v>2262</v>
      </c>
      <c r="J1086" s="1212" t="s">
        <v>2263</v>
      </c>
    </row>
    <row r="1087" spans="2:10" ht="14.45" customHeight="1">
      <c r="B1087" s="1213"/>
      <c r="C1087" s="1214"/>
      <c r="D1087" s="1215"/>
      <c r="E1087" s="1216"/>
      <c r="F1087" s="1217"/>
      <c r="G1087" s="1218"/>
      <c r="H1087" s="1219"/>
      <c r="I1087" s="1220"/>
      <c r="J1087" s="1221"/>
    </row>
    <row r="1088" spans="2:10" ht="14.45" customHeight="1">
      <c r="B1088" s="1222"/>
      <c r="C1088" s="989" t="s">
        <v>2408</v>
      </c>
      <c r="D1088" s="727"/>
      <c r="E1088" s="1224" t="s">
        <v>2608</v>
      </c>
      <c r="F1088" s="1225">
        <v>4</v>
      </c>
      <c r="G1088" s="1226" t="s">
        <v>1632</v>
      </c>
      <c r="H1088" s="1227"/>
      <c r="I1088" s="1228"/>
      <c r="J1088" s="1229"/>
    </row>
    <row r="1089" spans="2:10" ht="14.45" customHeight="1">
      <c r="B1089" s="1213"/>
      <c r="C1089" s="1214"/>
      <c r="D1089" s="1215"/>
      <c r="E1089" s="1216"/>
      <c r="F1089" s="1217"/>
      <c r="G1089" s="1218"/>
      <c r="H1089" s="1219"/>
      <c r="I1089" s="1220"/>
      <c r="J1089" s="1221"/>
    </row>
    <row r="1090" spans="2:10" ht="14.45" customHeight="1">
      <c r="B1090" s="1222"/>
      <c r="C1090" s="1232" t="s">
        <v>2436</v>
      </c>
      <c r="D1090" s="1233"/>
      <c r="E1090" s="1234" t="s">
        <v>2626</v>
      </c>
      <c r="F1090" s="1225">
        <v>2</v>
      </c>
      <c r="G1090" s="1226" t="s">
        <v>1632</v>
      </c>
      <c r="H1090" s="1235"/>
      <c r="I1090" s="1228"/>
      <c r="J1090" s="1248"/>
    </row>
    <row r="1091" spans="2:10" ht="14.45" customHeight="1">
      <c r="B1091" s="1213"/>
      <c r="C1091" s="1214"/>
      <c r="D1091" s="1215"/>
      <c r="E1091" s="1216"/>
      <c r="F1091" s="1217"/>
      <c r="G1091" s="1218"/>
      <c r="H1091" s="1219"/>
      <c r="I1091" s="1220"/>
      <c r="J1091" s="1221"/>
    </row>
    <row r="1092" spans="2:10" ht="14.45" customHeight="1">
      <c r="B1092" s="1222"/>
      <c r="C1092" s="1232" t="s">
        <v>2436</v>
      </c>
      <c r="D1092" s="1233"/>
      <c r="E1092" s="1234" t="s">
        <v>2627</v>
      </c>
      <c r="F1092" s="1225">
        <v>2</v>
      </c>
      <c r="G1092" s="1226" t="s">
        <v>1632</v>
      </c>
      <c r="H1092" s="1235"/>
      <c r="I1092" s="1228"/>
      <c r="J1092" s="1248"/>
    </row>
    <row r="1093" spans="2:10" ht="14.45" customHeight="1">
      <c r="B1093" s="1213"/>
      <c r="C1093" s="1214"/>
      <c r="D1093" s="1215"/>
      <c r="E1093" s="1216"/>
      <c r="F1093" s="1217"/>
      <c r="G1093" s="1218"/>
      <c r="H1093" s="1219"/>
      <c r="I1093" s="1220"/>
      <c r="J1093" s="1221"/>
    </row>
    <row r="1094" spans="2:10" ht="14.45" customHeight="1">
      <c r="B1094" s="1222"/>
      <c r="C1094" s="1232" t="s">
        <v>2399</v>
      </c>
      <c r="D1094" s="1233"/>
      <c r="E1094" s="1234" t="s">
        <v>2614</v>
      </c>
      <c r="F1094" s="1225">
        <v>12</v>
      </c>
      <c r="G1094" s="1226" t="s">
        <v>1473</v>
      </c>
      <c r="H1094" s="1235"/>
      <c r="I1094" s="1228"/>
      <c r="J1094" s="1248"/>
    </row>
    <row r="1095" spans="2:10" ht="14.45" customHeight="1">
      <c r="B1095" s="1213"/>
      <c r="C1095" s="1214"/>
      <c r="D1095" s="1215"/>
      <c r="E1095" s="1216"/>
      <c r="F1095" s="1217"/>
      <c r="G1095" s="1218"/>
      <c r="H1095" s="1219"/>
      <c r="I1095" s="1220"/>
      <c r="J1095" s="1221"/>
    </row>
    <row r="1096" spans="2:10" ht="14.45" customHeight="1">
      <c r="B1096" s="1213"/>
      <c r="C1096" s="1232" t="s">
        <v>2419</v>
      </c>
      <c r="D1096" s="1233"/>
      <c r="E1096" s="1234" t="s">
        <v>2628</v>
      </c>
      <c r="F1096" s="1225">
        <v>14</v>
      </c>
      <c r="G1096" s="730" t="s">
        <v>1473</v>
      </c>
      <c r="H1096" s="1219"/>
      <c r="I1096" s="1228"/>
      <c r="J1096" s="1248"/>
    </row>
    <row r="1097" spans="2:10" ht="14.45" customHeight="1">
      <c r="B1097" s="1239"/>
      <c r="C1097" s="1214"/>
      <c r="D1097" s="1215"/>
      <c r="E1097" s="1216"/>
      <c r="F1097" s="1217"/>
      <c r="G1097" s="1218"/>
      <c r="H1097" s="1240"/>
      <c r="I1097" s="1220"/>
      <c r="J1097" s="1249"/>
    </row>
    <row r="1098" spans="2:10" ht="14.45" customHeight="1">
      <c r="B1098" s="1222"/>
      <c r="C1098" s="1232" t="s">
        <v>2396</v>
      </c>
      <c r="D1098" s="1233"/>
      <c r="E1098" s="1234" t="s">
        <v>2628</v>
      </c>
      <c r="F1098" s="1225">
        <v>9</v>
      </c>
      <c r="G1098" s="730" t="s">
        <v>1473</v>
      </c>
      <c r="H1098" s="1235"/>
      <c r="I1098" s="1228"/>
      <c r="J1098" s="1248"/>
    </row>
    <row r="1099" spans="2:10" ht="14.45" customHeight="1">
      <c r="B1099" s="1213"/>
      <c r="C1099" s="1214"/>
      <c r="D1099" s="1215"/>
      <c r="E1099" s="1216"/>
      <c r="F1099" s="1217"/>
      <c r="G1099" s="1218"/>
      <c r="H1099" s="1240"/>
      <c r="I1099" s="1220"/>
      <c r="J1099" s="1221"/>
    </row>
    <row r="1100" spans="2:10" ht="14.45" customHeight="1">
      <c r="B1100" s="1213"/>
      <c r="C1100" s="1232" t="s">
        <v>2392</v>
      </c>
      <c r="D1100" s="1233"/>
      <c r="E1100" s="1234" t="s">
        <v>2629</v>
      </c>
      <c r="F1100" s="1225">
        <v>11</v>
      </c>
      <c r="G1100" s="730" t="s">
        <v>1473</v>
      </c>
      <c r="H1100" s="1235"/>
      <c r="I1100" s="1228"/>
      <c r="J1100" s="1248"/>
    </row>
    <row r="1101" spans="2:10" ht="14.45" customHeight="1">
      <c r="B1101" s="1239"/>
      <c r="C1101" s="1214"/>
      <c r="D1101" s="1215"/>
      <c r="E1101" s="1216"/>
      <c r="F1101" s="1217"/>
      <c r="G1101" s="1218"/>
      <c r="H1101" s="1240"/>
      <c r="I1101" s="1220"/>
      <c r="J1101" s="1221"/>
    </row>
    <row r="1102" spans="2:10" ht="14.45" customHeight="1">
      <c r="B1102" s="1222"/>
      <c r="C1102" s="1232" t="s">
        <v>2399</v>
      </c>
      <c r="D1102" s="1215"/>
      <c r="E1102" s="1234" t="s">
        <v>2580</v>
      </c>
      <c r="F1102" s="1217">
        <v>10</v>
      </c>
      <c r="G1102" s="730" t="s">
        <v>1473</v>
      </c>
      <c r="H1102" s="1235"/>
      <c r="I1102" s="1228"/>
      <c r="J1102" s="1248"/>
    </row>
    <row r="1103" spans="2:10" ht="14.45" customHeight="1">
      <c r="B1103" s="1213"/>
      <c r="C1103" s="1242"/>
      <c r="D1103" s="1243"/>
      <c r="E1103" s="1244"/>
      <c r="F1103" s="1245"/>
      <c r="G1103" s="1246"/>
      <c r="H1103" s="1219"/>
      <c r="I1103" s="1220"/>
      <c r="J1103" s="1221"/>
    </row>
    <row r="1104" spans="2:10" ht="14.45" customHeight="1">
      <c r="B1104" s="1213"/>
      <c r="C1104" s="1214" t="s">
        <v>2399</v>
      </c>
      <c r="D1104" s="1215"/>
      <c r="E1104" s="1216" t="s">
        <v>2400</v>
      </c>
      <c r="F1104" s="1217">
        <v>1</v>
      </c>
      <c r="G1104" s="1218" t="s">
        <v>1473</v>
      </c>
      <c r="H1104" s="1235"/>
      <c r="I1104" s="1228"/>
      <c r="J1104" s="1248"/>
    </row>
    <row r="1105" spans="2:10" ht="14.45" customHeight="1">
      <c r="B1105" s="1239"/>
      <c r="C1105" s="1242"/>
      <c r="D1105" s="1243"/>
      <c r="E1105" s="1244"/>
      <c r="F1105" s="1245"/>
      <c r="G1105" s="1246"/>
      <c r="H1105" s="1219"/>
      <c r="I1105" s="1220"/>
      <c r="J1105" s="1221"/>
    </row>
    <row r="1106" spans="2:10" ht="14.45" customHeight="1">
      <c r="B1106" s="1222"/>
      <c r="C1106" s="1214" t="s">
        <v>2419</v>
      </c>
      <c r="D1106" s="1215"/>
      <c r="E1106" s="1216" t="s">
        <v>2630</v>
      </c>
      <c r="F1106" s="1217">
        <v>7</v>
      </c>
      <c r="G1106" s="1218" t="s">
        <v>1473</v>
      </c>
      <c r="H1106" s="1235"/>
      <c r="I1106" s="1228"/>
      <c r="J1106" s="1248"/>
    </row>
    <row r="1107" spans="2:10" ht="14.45" customHeight="1">
      <c r="B1107" s="1239"/>
      <c r="C1107" s="1242"/>
      <c r="D1107" s="1243"/>
      <c r="E1107" s="1244"/>
      <c r="F1107" s="1245"/>
      <c r="G1107" s="1246"/>
      <c r="H1107" s="1219"/>
      <c r="I1107" s="1220"/>
      <c r="J1107" s="1221"/>
    </row>
    <row r="1108" spans="2:10" ht="14.45" customHeight="1">
      <c r="B1108" s="1222"/>
      <c r="C1108" s="1232" t="s">
        <v>2589</v>
      </c>
      <c r="D1108" s="1233"/>
      <c r="E1108" s="1232" t="s">
        <v>2590</v>
      </c>
      <c r="F1108" s="1225">
        <v>13</v>
      </c>
      <c r="G1108" s="1226" t="s">
        <v>1632</v>
      </c>
      <c r="H1108" s="1235"/>
      <c r="I1108" s="1228"/>
      <c r="J1108" s="1248"/>
    </row>
    <row r="1109" spans="2:10" ht="14.45" customHeight="1">
      <c r="B1109" s="1213"/>
      <c r="C1109" s="1214"/>
      <c r="D1109" s="1215"/>
      <c r="E1109" s="1216"/>
      <c r="F1109" s="1217"/>
      <c r="G1109" s="1218"/>
      <c r="H1109" s="1219"/>
      <c r="I1109" s="1220"/>
      <c r="J1109" s="1221"/>
    </row>
    <row r="1110" spans="2:10" ht="14.45" customHeight="1">
      <c r="B1110" s="1213"/>
      <c r="C1110" s="1214" t="s">
        <v>2589</v>
      </c>
      <c r="D1110" s="1215"/>
      <c r="E1110" s="1216" t="s">
        <v>2614</v>
      </c>
      <c r="F1110" s="1217">
        <v>10</v>
      </c>
      <c r="G1110" s="1218" t="s">
        <v>1632</v>
      </c>
      <c r="H1110" s="1219"/>
      <c r="I1110" s="1228"/>
      <c r="J1110" s="1221"/>
    </row>
    <row r="1111" spans="2:10" ht="14.45" customHeight="1">
      <c r="B1111" s="1239"/>
      <c r="C1111" s="1242"/>
      <c r="D1111" s="1243"/>
      <c r="E1111" s="1244"/>
      <c r="F1111" s="1245"/>
      <c r="G1111" s="1246"/>
      <c r="H1111" s="1240"/>
      <c r="I1111" s="1220"/>
      <c r="J1111" s="1249"/>
    </row>
    <row r="1112" spans="2:10" ht="14.45" customHeight="1">
      <c r="B1112" s="1222"/>
      <c r="C1112" s="1232" t="s">
        <v>2439</v>
      </c>
      <c r="D1112" s="1233"/>
      <c r="E1112" s="1234"/>
      <c r="F1112" s="1225">
        <v>1</v>
      </c>
      <c r="G1112" s="1226" t="s">
        <v>0</v>
      </c>
      <c r="H1112" s="1235"/>
      <c r="I1112" s="1228"/>
      <c r="J1112" s="1248"/>
    </row>
    <row r="1113" spans="2:10" ht="14.45" customHeight="1">
      <c r="B1113" s="1213"/>
      <c r="C1113" s="1214"/>
      <c r="D1113" s="1215"/>
      <c r="E1113" s="1216"/>
      <c r="F1113" s="1217"/>
      <c r="G1113" s="1218"/>
      <c r="H1113" s="1219"/>
      <c r="I1113" s="1220"/>
      <c r="J1113" s="1221"/>
    </row>
    <row r="1114" spans="2:10" ht="14.45" customHeight="1">
      <c r="B1114" s="1213"/>
      <c r="C1114" s="1214" t="s">
        <v>2294</v>
      </c>
      <c r="D1114" s="1215"/>
      <c r="E1114" s="1216"/>
      <c r="F1114" s="1217">
        <v>1</v>
      </c>
      <c r="G1114" s="1218" t="s">
        <v>0</v>
      </c>
      <c r="H1114" s="1219"/>
      <c r="I1114" s="1228"/>
      <c r="J1114" s="1269"/>
    </row>
    <row r="1115" spans="2:10" ht="14.45" customHeight="1">
      <c r="B1115" s="1239"/>
      <c r="C1115" s="1242"/>
      <c r="D1115" s="1243"/>
      <c r="E1115" s="1244"/>
      <c r="F1115" s="1245"/>
      <c r="G1115" s="1246"/>
      <c r="H1115" s="1240"/>
      <c r="I1115" s="1247"/>
      <c r="J1115" s="1249"/>
    </row>
    <row r="1116" spans="2:10" ht="14.45" customHeight="1">
      <c r="B1116" s="1222"/>
      <c r="C1116" s="1232"/>
      <c r="D1116" s="1233"/>
      <c r="E1116" s="1234"/>
      <c r="F1116" s="1225"/>
      <c r="G1116" s="1226"/>
      <c r="H1116" s="1235"/>
      <c r="I1116" s="1228"/>
      <c r="J1116" s="1248"/>
    </row>
    <row r="1117" spans="2:10" ht="14.45" customHeight="1">
      <c r="B1117" s="1213"/>
      <c r="C1117" s="1214"/>
      <c r="D1117" s="1215"/>
      <c r="E1117" s="1216"/>
      <c r="F1117" s="1217"/>
      <c r="G1117" s="1218"/>
      <c r="H1117" s="1219"/>
      <c r="I1117" s="1220"/>
      <c r="J1117" s="1221"/>
    </row>
    <row r="1118" spans="2:10" ht="14.45" customHeight="1">
      <c r="B1118" s="1222"/>
      <c r="C1118" s="1232"/>
      <c r="D1118" s="1233"/>
      <c r="E1118" s="1234"/>
      <c r="F1118" s="1225"/>
      <c r="G1118" s="1226"/>
      <c r="H1118" s="1235"/>
      <c r="I1118" s="1228"/>
      <c r="J1118" s="1248"/>
    </row>
    <row r="1119" spans="2:10" ht="14.45" customHeight="1">
      <c r="B1119" s="1213"/>
      <c r="C1119" s="1214"/>
      <c r="D1119" s="1215"/>
      <c r="E1119" s="1216"/>
      <c r="F1119" s="1217"/>
      <c r="G1119" s="1218"/>
      <c r="H1119" s="1219"/>
      <c r="I1119" s="1220"/>
      <c r="J1119" s="1221"/>
    </row>
    <row r="1120" spans="2:10" ht="14.45" customHeight="1" thickBot="1">
      <c r="B1120" s="1250"/>
      <c r="C1120" s="1251"/>
      <c r="D1120" s="1252"/>
      <c r="E1120" s="1253"/>
      <c r="F1120" s="1254"/>
      <c r="G1120" s="1255"/>
      <c r="H1120" s="1256"/>
      <c r="I1120" s="1257"/>
      <c r="J1120" s="1266"/>
    </row>
    <row r="1121" spans="2:10" ht="29.1" customHeight="1">
      <c r="B1121" s="889" t="s">
        <v>1</v>
      </c>
      <c r="C1121" s="1207" t="s">
        <v>2259</v>
      </c>
      <c r="D1121" s="891" t="s">
        <v>700</v>
      </c>
      <c r="E1121" s="1208" t="s">
        <v>4</v>
      </c>
      <c r="F1121" s="1209" t="s">
        <v>2260</v>
      </c>
      <c r="G1121" s="1210" t="s">
        <v>685</v>
      </c>
      <c r="H1121" s="1211" t="s">
        <v>2261</v>
      </c>
      <c r="I1121" s="1211" t="s">
        <v>2262</v>
      </c>
      <c r="J1121" s="1212" t="s">
        <v>2263</v>
      </c>
    </row>
    <row r="1122" spans="2:10" ht="14.45" customHeight="1">
      <c r="B1122" s="1213"/>
      <c r="C1122" s="1214"/>
      <c r="D1122" s="1215"/>
      <c r="E1122" s="1216"/>
      <c r="F1122" s="1217"/>
      <c r="G1122" s="1218"/>
      <c r="H1122" s="1219"/>
      <c r="I1122" s="1220"/>
      <c r="J1122" s="1221"/>
    </row>
    <row r="1123" spans="2:10" ht="14.45" customHeight="1">
      <c r="B1123" s="1222"/>
      <c r="C1123" s="989" t="s">
        <v>2631</v>
      </c>
      <c r="D1123" s="727"/>
      <c r="E1123" s="1224"/>
      <c r="F1123" s="1225"/>
      <c r="G1123" s="1226"/>
      <c r="H1123" s="1227"/>
      <c r="I1123" s="1228"/>
      <c r="J1123" s="1229"/>
    </row>
    <row r="1124" spans="2:10" ht="14.45" customHeight="1">
      <c r="B1124" s="1213"/>
      <c r="C1124" s="1214"/>
      <c r="D1124" s="1215"/>
      <c r="E1124" s="1216"/>
      <c r="F1124" s="1217"/>
      <c r="G1124" s="1218"/>
      <c r="H1124" s="1219"/>
      <c r="I1124" s="1220"/>
      <c r="J1124" s="1221"/>
    </row>
    <row r="1125" spans="2:10" ht="14.45" customHeight="1">
      <c r="B1125" s="1222"/>
      <c r="C1125" s="1232" t="s">
        <v>2353</v>
      </c>
      <c r="D1125" s="1233"/>
      <c r="E1125" s="1234" t="s">
        <v>2632</v>
      </c>
      <c r="F1125" s="1225">
        <v>9</v>
      </c>
      <c r="G1125" s="1226" t="s">
        <v>1473</v>
      </c>
      <c r="H1125" s="1235"/>
      <c r="I1125" s="1228"/>
      <c r="J1125" s="1248"/>
    </row>
    <row r="1126" spans="2:10" ht="14.45" customHeight="1">
      <c r="B1126" s="1213"/>
      <c r="C1126" s="1214"/>
      <c r="D1126" s="1215"/>
      <c r="E1126" s="1216"/>
      <c r="F1126" s="1217"/>
      <c r="G1126" s="1218"/>
      <c r="H1126" s="1219"/>
      <c r="I1126" s="1220"/>
      <c r="J1126" s="1221"/>
    </row>
    <row r="1127" spans="2:10" ht="14.45" customHeight="1">
      <c r="B1127" s="1222"/>
      <c r="C1127" s="1232" t="s">
        <v>2353</v>
      </c>
      <c r="D1127" s="1233"/>
      <c r="E1127" s="1234" t="s">
        <v>2633</v>
      </c>
      <c r="F1127" s="1225">
        <v>82</v>
      </c>
      <c r="G1127" s="1226" t="s">
        <v>1473</v>
      </c>
      <c r="H1127" s="1235"/>
      <c r="I1127" s="1228"/>
      <c r="J1127" s="1248"/>
    </row>
    <row r="1128" spans="2:10" ht="14.45" customHeight="1">
      <c r="B1128" s="1213"/>
      <c r="C1128" s="1214"/>
      <c r="D1128" s="1215"/>
      <c r="E1128" s="1216"/>
      <c r="F1128" s="1217"/>
      <c r="G1128" s="1218"/>
      <c r="H1128" s="1219"/>
      <c r="I1128" s="1220"/>
      <c r="J1128" s="1221"/>
    </row>
    <row r="1129" spans="2:10" ht="14.45" customHeight="1">
      <c r="B1129" s="1222"/>
      <c r="C1129" s="1232" t="s">
        <v>2353</v>
      </c>
      <c r="D1129" s="1233"/>
      <c r="E1129" s="1234" t="s">
        <v>2483</v>
      </c>
      <c r="F1129" s="1225">
        <v>127</v>
      </c>
      <c r="G1129" s="1226" t="s">
        <v>1473</v>
      </c>
      <c r="H1129" s="1235"/>
      <c r="I1129" s="1228"/>
      <c r="J1129" s="1248"/>
    </row>
    <row r="1130" spans="2:10" ht="14.45" customHeight="1">
      <c r="B1130" s="1213"/>
      <c r="C1130" s="1214"/>
      <c r="D1130" s="1215"/>
      <c r="E1130" s="1216"/>
      <c r="F1130" s="1217"/>
      <c r="G1130" s="1218"/>
      <c r="H1130" s="1219"/>
      <c r="I1130" s="1220"/>
      <c r="J1130" s="1221"/>
    </row>
    <row r="1131" spans="2:10" ht="14.45" customHeight="1">
      <c r="B1131" s="1213"/>
      <c r="C1131" s="1232" t="s">
        <v>2353</v>
      </c>
      <c r="D1131" s="1233"/>
      <c r="E1131" s="1234" t="s">
        <v>2634</v>
      </c>
      <c r="F1131" s="1225">
        <v>172</v>
      </c>
      <c r="G1131" s="730" t="s">
        <v>1473</v>
      </c>
      <c r="H1131" s="1219"/>
      <c r="I1131" s="1228"/>
      <c r="J1131" s="1248"/>
    </row>
    <row r="1132" spans="2:10" ht="14.45" customHeight="1">
      <c r="B1132" s="1239"/>
      <c r="C1132" s="1214"/>
      <c r="D1132" s="1215"/>
      <c r="E1132" s="1216"/>
      <c r="F1132" s="1217"/>
      <c r="G1132" s="1218"/>
      <c r="H1132" s="1240"/>
      <c r="I1132" s="1220"/>
      <c r="J1132" s="1249"/>
    </row>
    <row r="1133" spans="2:10" ht="14.45" customHeight="1">
      <c r="B1133" s="1222"/>
      <c r="C1133" s="1232" t="s">
        <v>2382</v>
      </c>
      <c r="D1133" s="1233"/>
      <c r="E1133" s="1234" t="s">
        <v>2431</v>
      </c>
      <c r="F1133" s="1225">
        <v>58</v>
      </c>
      <c r="G1133" s="730" t="s">
        <v>1473</v>
      </c>
      <c r="H1133" s="1235"/>
      <c r="I1133" s="1228"/>
      <c r="J1133" s="1248"/>
    </row>
    <row r="1134" spans="2:10" ht="14.45" customHeight="1">
      <c r="B1134" s="1213"/>
      <c r="C1134" s="1214"/>
      <c r="D1134" s="1215"/>
      <c r="E1134" s="1216"/>
      <c r="F1134" s="1217"/>
      <c r="G1134" s="1218"/>
      <c r="H1134" s="1240"/>
      <c r="I1134" s="1220"/>
      <c r="J1134" s="1221"/>
    </row>
    <row r="1135" spans="2:10" ht="14.45" customHeight="1">
      <c r="B1135" s="1213"/>
      <c r="C1135" s="1232" t="s">
        <v>2290</v>
      </c>
      <c r="D1135" s="1233"/>
      <c r="E1135" s="1234" t="s">
        <v>2635</v>
      </c>
      <c r="F1135" s="1225">
        <v>5</v>
      </c>
      <c r="G1135" s="730" t="s">
        <v>1473</v>
      </c>
      <c r="H1135" s="1235"/>
      <c r="I1135" s="1228"/>
      <c r="J1135" s="1248"/>
    </row>
    <row r="1136" spans="2:10" ht="14.45" customHeight="1">
      <c r="B1136" s="1239"/>
      <c r="C1136" s="1214"/>
      <c r="D1136" s="1215"/>
      <c r="E1136" s="1216"/>
      <c r="F1136" s="1217"/>
      <c r="G1136" s="1218"/>
      <c r="H1136" s="1240"/>
      <c r="I1136" s="1220"/>
      <c r="J1136" s="1221"/>
    </row>
    <row r="1137" spans="2:10" ht="14.45" customHeight="1">
      <c r="B1137" s="1222"/>
      <c r="C1137" s="1232" t="s">
        <v>2290</v>
      </c>
      <c r="D1137" s="1215"/>
      <c r="E1137" s="1234" t="s">
        <v>2485</v>
      </c>
      <c r="F1137" s="1217">
        <v>14</v>
      </c>
      <c r="G1137" s="730" t="s">
        <v>1473</v>
      </c>
      <c r="H1137" s="1235"/>
      <c r="I1137" s="1228"/>
      <c r="J1137" s="1248"/>
    </row>
    <row r="1138" spans="2:10" ht="14.45" customHeight="1">
      <c r="B1138" s="1213"/>
      <c r="C1138" s="1242"/>
      <c r="D1138" s="1243"/>
      <c r="E1138" s="1244"/>
      <c r="F1138" s="1245"/>
      <c r="G1138" s="1246"/>
      <c r="H1138" s="1219"/>
      <c r="I1138" s="1220"/>
      <c r="J1138" s="1221"/>
    </row>
    <row r="1139" spans="2:10" ht="14.45" customHeight="1">
      <c r="B1139" s="1213"/>
      <c r="C1139" s="1214" t="s">
        <v>2636</v>
      </c>
      <c r="D1139" s="1215"/>
      <c r="E1139" s="1216" t="s">
        <v>2637</v>
      </c>
      <c r="F1139" s="1217">
        <v>3</v>
      </c>
      <c r="G1139" s="1218" t="s">
        <v>1632</v>
      </c>
      <c r="H1139" s="1235"/>
      <c r="I1139" s="1228"/>
      <c r="J1139" s="1248"/>
    </row>
    <row r="1140" spans="2:10" ht="14.45" customHeight="1">
      <c r="B1140" s="1239"/>
      <c r="C1140" s="1242"/>
      <c r="D1140" s="1243"/>
      <c r="E1140" s="1244"/>
      <c r="F1140" s="1245"/>
      <c r="G1140" s="1246"/>
      <c r="H1140" s="1219"/>
      <c r="I1140" s="1220"/>
      <c r="J1140" s="1221"/>
    </row>
    <row r="1141" spans="2:10" ht="14.45" customHeight="1">
      <c r="B1141" s="1222"/>
      <c r="C1141" s="1214" t="s">
        <v>2636</v>
      </c>
      <c r="D1141" s="1215"/>
      <c r="E1141" s="1216" t="s">
        <v>2638</v>
      </c>
      <c r="F1141" s="1217">
        <v>19</v>
      </c>
      <c r="G1141" s="1218" t="s">
        <v>1632</v>
      </c>
      <c r="H1141" s="1235"/>
      <c r="I1141" s="1228"/>
      <c r="J1141" s="1248"/>
    </row>
    <row r="1142" spans="2:10" ht="14.45" customHeight="1">
      <c r="B1142" s="1239"/>
      <c r="C1142" s="1242"/>
      <c r="D1142" s="1243"/>
      <c r="E1142" s="1244"/>
      <c r="F1142" s="1245"/>
      <c r="G1142" s="1246"/>
      <c r="H1142" s="1219"/>
      <c r="I1142" s="1220"/>
      <c r="J1142" s="1221"/>
    </row>
    <row r="1143" spans="2:10" ht="14.45" customHeight="1">
      <c r="B1143" s="1222"/>
      <c r="C1143" s="1232" t="s">
        <v>2636</v>
      </c>
      <c r="D1143" s="1233"/>
      <c r="E1143" s="1232" t="s">
        <v>2639</v>
      </c>
      <c r="F1143" s="1225">
        <v>2</v>
      </c>
      <c r="G1143" s="1226" t="s">
        <v>1632</v>
      </c>
      <c r="H1143" s="1235"/>
      <c r="I1143" s="1228"/>
      <c r="J1143" s="1248"/>
    </row>
    <row r="1144" spans="2:10" ht="14.45" customHeight="1">
      <c r="B1144" s="1213"/>
      <c r="C1144" s="1214"/>
      <c r="D1144" s="1215"/>
      <c r="E1144" s="1216"/>
      <c r="F1144" s="1217"/>
      <c r="G1144" s="1218"/>
      <c r="H1144" s="1219"/>
      <c r="I1144" s="1220"/>
      <c r="J1144" s="1221"/>
    </row>
    <row r="1145" spans="2:10" ht="14.45" customHeight="1">
      <c r="B1145" s="1213"/>
      <c r="C1145" s="1214" t="s">
        <v>2636</v>
      </c>
      <c r="D1145" s="1215"/>
      <c r="E1145" s="1216" t="s">
        <v>2640</v>
      </c>
      <c r="F1145" s="1217">
        <v>4</v>
      </c>
      <c r="G1145" s="1218" t="s">
        <v>1632</v>
      </c>
      <c r="H1145" s="1219"/>
      <c r="I1145" s="1228"/>
      <c r="J1145" s="1221"/>
    </row>
    <row r="1146" spans="2:10" ht="14.45" customHeight="1">
      <c r="B1146" s="1239"/>
      <c r="C1146" s="1242"/>
      <c r="D1146" s="1243"/>
      <c r="E1146" s="1244"/>
      <c r="F1146" s="1245"/>
      <c r="G1146" s="1246"/>
      <c r="H1146" s="1240"/>
      <c r="I1146" s="1220"/>
      <c r="J1146" s="1249"/>
    </row>
    <row r="1147" spans="2:10" ht="14.45" customHeight="1">
      <c r="B1147" s="1222"/>
      <c r="C1147" s="1232" t="s">
        <v>2641</v>
      </c>
      <c r="D1147" s="1233"/>
      <c r="E1147" s="1234" t="s">
        <v>2642</v>
      </c>
      <c r="F1147" s="1225">
        <v>4</v>
      </c>
      <c r="G1147" s="1226" t="s">
        <v>1632</v>
      </c>
      <c r="H1147" s="1235"/>
      <c r="I1147" s="1228"/>
      <c r="J1147" s="1248"/>
    </row>
    <row r="1148" spans="2:10" ht="14.45" customHeight="1">
      <c r="B1148" s="1213"/>
      <c r="C1148" s="1214"/>
      <c r="D1148" s="1215"/>
      <c r="E1148" s="1216"/>
      <c r="F1148" s="1217"/>
      <c r="G1148" s="1218"/>
      <c r="H1148" s="1219"/>
      <c r="I1148" s="1220"/>
      <c r="J1148" s="1221"/>
    </row>
    <row r="1149" spans="2:10" ht="14.45" customHeight="1">
      <c r="B1149" s="1213"/>
      <c r="C1149" s="1214" t="s">
        <v>2641</v>
      </c>
      <c r="D1149" s="1215"/>
      <c r="E1149" s="1216" t="s">
        <v>2643</v>
      </c>
      <c r="F1149" s="1217">
        <v>8</v>
      </c>
      <c r="G1149" s="1218" t="s">
        <v>1632</v>
      </c>
      <c r="H1149" s="1219"/>
      <c r="I1149" s="1228"/>
      <c r="J1149" s="1221"/>
    </row>
    <row r="1150" spans="2:10" ht="14.45" customHeight="1">
      <c r="B1150" s="1239"/>
      <c r="C1150" s="1242"/>
      <c r="D1150" s="1243"/>
      <c r="E1150" s="1244"/>
      <c r="F1150" s="1245"/>
      <c r="G1150" s="1246"/>
      <c r="H1150" s="1240"/>
      <c r="I1150" s="1220"/>
      <c r="J1150" s="1249"/>
    </row>
    <row r="1151" spans="2:10" ht="14.45" customHeight="1">
      <c r="B1151" s="1222"/>
      <c r="C1151" s="1232" t="s">
        <v>2481</v>
      </c>
      <c r="D1151" s="1233"/>
      <c r="E1151" s="1234" t="s">
        <v>2644</v>
      </c>
      <c r="F1151" s="1225">
        <v>4</v>
      </c>
      <c r="G1151" s="1226" t="s">
        <v>1632</v>
      </c>
      <c r="H1151" s="1235"/>
      <c r="I1151" s="1228"/>
      <c r="J1151" s="1248"/>
    </row>
    <row r="1152" spans="2:10" ht="14.45" customHeight="1">
      <c r="B1152" s="1213"/>
      <c r="C1152" s="1214"/>
      <c r="D1152" s="1215"/>
      <c r="E1152" s="1216"/>
      <c r="F1152" s="1217"/>
      <c r="G1152" s="1218"/>
      <c r="H1152" s="1219"/>
      <c r="I1152" s="1220"/>
      <c r="J1152" s="1221"/>
    </row>
    <row r="1153" spans="2:10" ht="14.45" customHeight="1">
      <c r="B1153" s="1222"/>
      <c r="C1153" s="1232" t="s">
        <v>2481</v>
      </c>
      <c r="D1153" s="1233"/>
      <c r="E1153" s="1234" t="s">
        <v>2645</v>
      </c>
      <c r="F1153" s="1225">
        <v>4</v>
      </c>
      <c r="G1153" s="1226" t="s">
        <v>1632</v>
      </c>
      <c r="H1153" s="1235"/>
      <c r="I1153" s="1228"/>
      <c r="J1153" s="1248"/>
    </row>
    <row r="1154" spans="2:10" ht="14.45" customHeight="1">
      <c r="B1154" s="1213"/>
      <c r="C1154" s="1214"/>
      <c r="D1154" s="1215"/>
      <c r="E1154" s="1216"/>
      <c r="F1154" s="1217"/>
      <c r="G1154" s="1218"/>
      <c r="H1154" s="1219"/>
      <c r="I1154" s="1220"/>
      <c r="J1154" s="1221"/>
    </row>
    <row r="1155" spans="2:10" ht="14.45" customHeight="1" thickBot="1">
      <c r="B1155" s="1250"/>
      <c r="C1155" s="1251" t="s">
        <v>2481</v>
      </c>
      <c r="D1155" s="1252"/>
      <c r="E1155" s="1253" t="s">
        <v>2646</v>
      </c>
      <c r="F1155" s="1254">
        <v>4</v>
      </c>
      <c r="G1155" s="1255" t="s">
        <v>1632</v>
      </c>
      <c r="H1155" s="1256"/>
      <c r="I1155" s="1257"/>
      <c r="J1155" s="1266"/>
    </row>
    <row r="1156" spans="2:10" ht="29.1" customHeight="1">
      <c r="B1156" s="889" t="s">
        <v>1</v>
      </c>
      <c r="C1156" s="1207" t="s">
        <v>2259</v>
      </c>
      <c r="D1156" s="891" t="s">
        <v>700</v>
      </c>
      <c r="E1156" s="1208" t="s">
        <v>4</v>
      </c>
      <c r="F1156" s="1209" t="s">
        <v>2260</v>
      </c>
      <c r="G1156" s="1210" t="s">
        <v>685</v>
      </c>
      <c r="H1156" s="1211" t="s">
        <v>2261</v>
      </c>
      <c r="I1156" s="1211" t="s">
        <v>2262</v>
      </c>
      <c r="J1156" s="1212" t="s">
        <v>2263</v>
      </c>
    </row>
    <row r="1157" spans="2:10" ht="14.45" customHeight="1">
      <c r="B1157" s="1213"/>
      <c r="C1157" s="1214"/>
      <c r="D1157" s="1215"/>
      <c r="E1157" s="1216"/>
      <c r="F1157" s="1217"/>
      <c r="G1157" s="1218"/>
      <c r="H1157" s="1219"/>
      <c r="I1157" s="1220"/>
      <c r="J1157" s="1221"/>
    </row>
    <row r="1158" spans="2:10" ht="14.45" customHeight="1">
      <c r="B1158" s="1222"/>
      <c r="C1158" s="989" t="s">
        <v>2419</v>
      </c>
      <c r="D1158" s="727"/>
      <c r="E1158" s="1224" t="s">
        <v>2587</v>
      </c>
      <c r="F1158" s="1225">
        <v>3</v>
      </c>
      <c r="G1158" s="1226" t="s">
        <v>1473</v>
      </c>
      <c r="H1158" s="1227"/>
      <c r="I1158" s="1228"/>
      <c r="J1158" s="1229"/>
    </row>
    <row r="1159" spans="2:10" ht="14.45" customHeight="1">
      <c r="B1159" s="1213"/>
      <c r="C1159" s="1214"/>
      <c r="D1159" s="1215"/>
      <c r="E1159" s="1216"/>
      <c r="F1159" s="1217"/>
      <c r="G1159" s="1218"/>
      <c r="H1159" s="1219"/>
      <c r="I1159" s="1220"/>
      <c r="J1159" s="1221"/>
    </row>
    <row r="1160" spans="2:10" ht="14.45" customHeight="1">
      <c r="B1160" s="1222"/>
      <c r="C1160" s="1232" t="s">
        <v>2419</v>
      </c>
      <c r="D1160" s="1233"/>
      <c r="E1160" s="1234" t="s">
        <v>2630</v>
      </c>
      <c r="F1160" s="1225">
        <v>4</v>
      </c>
      <c r="G1160" s="1226" t="s">
        <v>1473</v>
      </c>
      <c r="H1160" s="1235"/>
      <c r="I1160" s="1228"/>
      <c r="J1160" s="1248"/>
    </row>
    <row r="1161" spans="2:10" ht="14.45" customHeight="1">
      <c r="B1161" s="1213"/>
      <c r="C1161" s="1214"/>
      <c r="D1161" s="1215"/>
      <c r="E1161" s="1216"/>
      <c r="F1161" s="1217"/>
      <c r="G1161" s="1218"/>
      <c r="H1161" s="1219"/>
      <c r="I1161" s="1220"/>
      <c r="J1161" s="1221"/>
    </row>
    <row r="1162" spans="2:10" ht="14.45" customHeight="1">
      <c r="B1162" s="1222"/>
      <c r="C1162" s="1232" t="s">
        <v>2419</v>
      </c>
      <c r="D1162" s="1233"/>
      <c r="E1162" s="1234" t="s">
        <v>2647</v>
      </c>
      <c r="F1162" s="1225">
        <v>6</v>
      </c>
      <c r="G1162" s="1226" t="s">
        <v>1473</v>
      </c>
      <c r="H1162" s="1235"/>
      <c r="I1162" s="1228"/>
      <c r="J1162" s="1248"/>
    </row>
    <row r="1163" spans="2:10" ht="14.45" customHeight="1">
      <c r="B1163" s="1213"/>
      <c r="C1163" s="1214"/>
      <c r="D1163" s="1215"/>
      <c r="E1163" s="1216"/>
      <c r="F1163" s="1217"/>
      <c r="G1163" s="1218"/>
      <c r="H1163" s="1219"/>
      <c r="I1163" s="1220"/>
      <c r="J1163" s="1221"/>
    </row>
    <row r="1164" spans="2:10" ht="14.45" customHeight="1">
      <c r="B1164" s="1222"/>
      <c r="C1164" s="1232" t="s">
        <v>2419</v>
      </c>
      <c r="D1164" s="1233"/>
      <c r="E1164" s="1234" t="s">
        <v>2588</v>
      </c>
      <c r="F1164" s="1225">
        <v>11</v>
      </c>
      <c r="G1164" s="1226" t="s">
        <v>1473</v>
      </c>
      <c r="H1164" s="1235"/>
      <c r="I1164" s="1228"/>
      <c r="J1164" s="1248"/>
    </row>
    <row r="1165" spans="2:10" ht="14.45" customHeight="1">
      <c r="B1165" s="1213"/>
      <c r="C1165" s="1214"/>
      <c r="D1165" s="1215"/>
      <c r="E1165" s="1216"/>
      <c r="F1165" s="1217"/>
      <c r="G1165" s="1218"/>
      <c r="H1165" s="1219"/>
      <c r="I1165" s="1220"/>
      <c r="J1165" s="1221"/>
    </row>
    <row r="1166" spans="2:10" ht="14.45" customHeight="1">
      <c r="B1166" s="1213"/>
      <c r="C1166" s="1232" t="s">
        <v>2392</v>
      </c>
      <c r="D1166" s="1233"/>
      <c r="E1166" s="1234" t="s">
        <v>2585</v>
      </c>
      <c r="F1166" s="1225">
        <v>78</v>
      </c>
      <c r="G1166" s="730" t="s">
        <v>1473</v>
      </c>
      <c r="H1166" s="1219"/>
      <c r="I1166" s="1228"/>
      <c r="J1166" s="1248"/>
    </row>
    <row r="1167" spans="2:10" ht="14.45" customHeight="1">
      <c r="B1167" s="1239"/>
      <c r="C1167" s="1214"/>
      <c r="D1167" s="1215"/>
      <c r="E1167" s="1216"/>
      <c r="F1167" s="1217"/>
      <c r="G1167" s="1218"/>
      <c r="H1167" s="1240"/>
      <c r="I1167" s="1220"/>
      <c r="J1167" s="1249"/>
    </row>
    <row r="1168" spans="2:10" ht="14.45" customHeight="1">
      <c r="B1168" s="1222"/>
      <c r="C1168" s="1232" t="s">
        <v>2392</v>
      </c>
      <c r="D1168" s="1233"/>
      <c r="E1168" s="1234" t="s">
        <v>2586</v>
      </c>
      <c r="F1168" s="1225">
        <v>121</v>
      </c>
      <c r="G1168" s="730" t="s">
        <v>1473</v>
      </c>
      <c r="H1168" s="1235"/>
      <c r="I1168" s="1228"/>
      <c r="J1168" s="1248"/>
    </row>
    <row r="1169" spans="2:10" ht="14.45" customHeight="1">
      <c r="B1169" s="1213"/>
      <c r="C1169" s="1214"/>
      <c r="D1169" s="1215"/>
      <c r="E1169" s="1216"/>
      <c r="F1169" s="1217"/>
      <c r="G1169" s="1218"/>
      <c r="H1169" s="1240"/>
      <c r="I1169" s="1220"/>
      <c r="J1169" s="1221"/>
    </row>
    <row r="1170" spans="2:10" ht="14.45" customHeight="1">
      <c r="B1170" s="1213"/>
      <c r="C1170" s="1232" t="s">
        <v>2392</v>
      </c>
      <c r="D1170" s="1233"/>
      <c r="E1170" s="1234" t="s">
        <v>2648</v>
      </c>
      <c r="F1170" s="1225">
        <v>161</v>
      </c>
      <c r="G1170" s="730" t="s">
        <v>1473</v>
      </c>
      <c r="H1170" s="1235"/>
      <c r="I1170" s="1228"/>
      <c r="J1170" s="1248"/>
    </row>
    <row r="1171" spans="2:10" ht="14.45" customHeight="1">
      <c r="B1171" s="1239"/>
      <c r="C1171" s="1214"/>
      <c r="D1171" s="1215"/>
      <c r="E1171" s="1216"/>
      <c r="F1171" s="1217"/>
      <c r="G1171" s="1218"/>
      <c r="H1171" s="1240"/>
      <c r="I1171" s="1220"/>
      <c r="J1171" s="1221"/>
    </row>
    <row r="1172" spans="2:10" ht="14.45" customHeight="1">
      <c r="B1172" s="1222"/>
      <c r="C1172" s="1232" t="s">
        <v>2649</v>
      </c>
      <c r="D1172" s="1215"/>
      <c r="E1172" s="1234" t="s">
        <v>2650</v>
      </c>
      <c r="F1172" s="1217">
        <v>3</v>
      </c>
      <c r="G1172" s="730" t="s">
        <v>2651</v>
      </c>
      <c r="H1172" s="1235"/>
      <c r="I1172" s="1228"/>
      <c r="J1172" s="1248"/>
    </row>
    <row r="1173" spans="2:10" ht="14.45" customHeight="1">
      <c r="B1173" s="1213"/>
      <c r="C1173" s="1242"/>
      <c r="D1173" s="1243"/>
      <c r="E1173" s="1244"/>
      <c r="F1173" s="1245"/>
      <c r="G1173" s="1246"/>
      <c r="H1173" s="1219"/>
      <c r="I1173" s="1220"/>
      <c r="J1173" s="1221"/>
    </row>
    <row r="1174" spans="2:10" ht="14.45" customHeight="1">
      <c r="B1174" s="1213"/>
      <c r="C1174" s="1214" t="s">
        <v>2294</v>
      </c>
      <c r="D1174" s="1215"/>
      <c r="E1174" s="1216"/>
      <c r="F1174" s="1217">
        <v>1</v>
      </c>
      <c r="G1174" s="1218" t="s">
        <v>0</v>
      </c>
      <c r="H1174" s="1235"/>
      <c r="I1174" s="1228"/>
      <c r="J1174" s="1259"/>
    </row>
    <row r="1175" spans="2:10" ht="14.45" customHeight="1">
      <c r="B1175" s="1239"/>
      <c r="C1175" s="1242"/>
      <c r="D1175" s="1243"/>
      <c r="E1175" s="1244"/>
      <c r="F1175" s="1245"/>
      <c r="G1175" s="1246"/>
      <c r="H1175" s="1219"/>
      <c r="I1175" s="1220"/>
      <c r="J1175" s="1221"/>
    </row>
    <row r="1176" spans="2:10" ht="14.45" customHeight="1">
      <c r="B1176" s="1222"/>
      <c r="C1176" s="1214"/>
      <c r="D1176" s="1215"/>
      <c r="E1176" s="1216"/>
      <c r="F1176" s="1217"/>
      <c r="G1176" s="1218"/>
      <c r="H1176" s="1235"/>
      <c r="I1176" s="1228"/>
      <c r="J1176" s="1248"/>
    </row>
    <row r="1177" spans="2:10" ht="14.45" customHeight="1">
      <c r="B1177" s="1239"/>
      <c r="C1177" s="1242"/>
      <c r="D1177" s="1243"/>
      <c r="E1177" s="1244"/>
      <c r="F1177" s="1245"/>
      <c r="G1177" s="1246"/>
      <c r="H1177" s="1219"/>
      <c r="I1177" s="1220"/>
      <c r="J1177" s="1221"/>
    </row>
    <row r="1178" spans="2:10" ht="14.45" customHeight="1">
      <c r="B1178" s="1222"/>
      <c r="C1178" s="1232"/>
      <c r="D1178" s="1233"/>
      <c r="E1178" s="1232"/>
      <c r="F1178" s="1225"/>
      <c r="G1178" s="1226"/>
      <c r="H1178" s="1235"/>
      <c r="I1178" s="1228"/>
      <c r="J1178" s="1248"/>
    </row>
    <row r="1179" spans="2:10" ht="14.45" customHeight="1">
      <c r="B1179" s="1213"/>
      <c r="C1179" s="1214"/>
      <c r="D1179" s="1215"/>
      <c r="E1179" s="1216"/>
      <c r="F1179" s="1217"/>
      <c r="G1179" s="1218"/>
      <c r="H1179" s="1219"/>
      <c r="I1179" s="1220"/>
      <c r="J1179" s="1221"/>
    </row>
    <row r="1180" spans="2:10" ht="14.45" customHeight="1">
      <c r="B1180" s="1213"/>
      <c r="C1180" s="1214"/>
      <c r="D1180" s="1215"/>
      <c r="E1180" s="1216"/>
      <c r="F1180" s="1217"/>
      <c r="G1180" s="1218"/>
      <c r="H1180" s="1219"/>
      <c r="I1180" s="1228"/>
      <c r="J1180" s="1221"/>
    </row>
    <row r="1181" spans="2:10" ht="14.45" customHeight="1">
      <c r="B1181" s="1239"/>
      <c r="C1181" s="1242"/>
      <c r="D1181" s="1243"/>
      <c r="E1181" s="1244"/>
      <c r="F1181" s="1245"/>
      <c r="G1181" s="1246"/>
      <c r="H1181" s="1240"/>
      <c r="I1181" s="1247"/>
      <c r="J1181" s="1249"/>
    </row>
    <row r="1182" spans="2:10" ht="14.45" customHeight="1">
      <c r="B1182" s="1222"/>
      <c r="C1182" s="1232"/>
      <c r="D1182" s="1233"/>
      <c r="E1182" s="1234"/>
      <c r="F1182" s="1225"/>
      <c r="G1182" s="1226"/>
      <c r="H1182" s="1235"/>
      <c r="I1182" s="1228"/>
      <c r="J1182" s="1248"/>
    </row>
    <row r="1183" spans="2:10" ht="14.45" customHeight="1">
      <c r="B1183" s="1213"/>
      <c r="C1183" s="1214"/>
      <c r="D1183" s="1215"/>
      <c r="E1183" s="1216"/>
      <c r="F1183" s="1217"/>
      <c r="G1183" s="1218"/>
      <c r="H1183" s="1219"/>
      <c r="I1183" s="1220"/>
      <c r="J1183" s="1221"/>
    </row>
    <row r="1184" spans="2:10" ht="14.45" customHeight="1">
      <c r="B1184" s="1213"/>
      <c r="C1184" s="1214"/>
      <c r="D1184" s="1215"/>
      <c r="E1184" s="1216"/>
      <c r="F1184" s="1217"/>
      <c r="G1184" s="1218"/>
      <c r="H1184" s="1219"/>
      <c r="I1184" s="1228"/>
      <c r="J1184" s="1221"/>
    </row>
    <row r="1185" spans="2:10" ht="14.45" customHeight="1">
      <c r="B1185" s="1239"/>
      <c r="C1185" s="1242"/>
      <c r="D1185" s="1243"/>
      <c r="E1185" s="1244"/>
      <c r="F1185" s="1245"/>
      <c r="G1185" s="1246"/>
      <c r="H1185" s="1240"/>
      <c r="I1185" s="1247"/>
      <c r="J1185" s="1249"/>
    </row>
    <row r="1186" spans="2:10" ht="14.45" customHeight="1">
      <c r="B1186" s="1222"/>
      <c r="C1186" s="1232"/>
      <c r="D1186" s="1233"/>
      <c r="E1186" s="1234"/>
      <c r="F1186" s="1225"/>
      <c r="G1186" s="1226"/>
      <c r="H1186" s="1235"/>
      <c r="I1186" s="1228"/>
      <c r="J1186" s="1248"/>
    </row>
    <row r="1187" spans="2:10" ht="14.45" customHeight="1">
      <c r="B1187" s="1213"/>
      <c r="C1187" s="1214"/>
      <c r="D1187" s="1215"/>
      <c r="E1187" s="1216"/>
      <c r="F1187" s="1217"/>
      <c r="G1187" s="1218"/>
      <c r="H1187" s="1219"/>
      <c r="I1187" s="1220"/>
      <c r="J1187" s="1221"/>
    </row>
    <row r="1188" spans="2:10" ht="14.45" customHeight="1">
      <c r="B1188" s="1222"/>
      <c r="C1188" s="1232"/>
      <c r="D1188" s="1233"/>
      <c r="E1188" s="1234"/>
      <c r="F1188" s="1225"/>
      <c r="G1188" s="1226"/>
      <c r="H1188" s="1235"/>
      <c r="I1188" s="1228"/>
      <c r="J1188" s="1248"/>
    </row>
    <row r="1189" spans="2:10" ht="14.45" customHeight="1">
      <c r="B1189" s="1213"/>
      <c r="C1189" s="1214"/>
      <c r="D1189" s="1215"/>
      <c r="E1189" s="1216"/>
      <c r="F1189" s="1217"/>
      <c r="G1189" s="1218"/>
      <c r="H1189" s="1219"/>
      <c r="I1189" s="1220"/>
      <c r="J1189" s="1221"/>
    </row>
    <row r="1190" spans="2:10" ht="14.45" customHeight="1" thickBot="1">
      <c r="B1190" s="1250"/>
      <c r="C1190" s="1251"/>
      <c r="D1190" s="1252"/>
      <c r="E1190" s="1253"/>
      <c r="F1190" s="1254"/>
      <c r="G1190" s="1255"/>
      <c r="H1190" s="1256"/>
      <c r="I1190" s="1257"/>
      <c r="J1190" s="1266"/>
    </row>
    <row r="1191" spans="2:10" ht="29.1" customHeight="1">
      <c r="B1191" s="889" t="s">
        <v>1</v>
      </c>
      <c r="C1191" s="1207" t="s">
        <v>2259</v>
      </c>
      <c r="D1191" s="891" t="s">
        <v>700</v>
      </c>
      <c r="E1191" s="1208" t="s">
        <v>4</v>
      </c>
      <c r="F1191" s="1209" t="s">
        <v>2260</v>
      </c>
      <c r="G1191" s="1210" t="s">
        <v>685</v>
      </c>
      <c r="H1191" s="1211" t="s">
        <v>2261</v>
      </c>
      <c r="I1191" s="1211" t="s">
        <v>2262</v>
      </c>
      <c r="J1191" s="1212" t="s">
        <v>2263</v>
      </c>
    </row>
    <row r="1192" spans="2:10" ht="14.45" customHeight="1">
      <c r="B1192" s="1213"/>
      <c r="C1192" s="1214"/>
      <c r="D1192" s="1215"/>
      <c r="E1192" s="1216"/>
      <c r="F1192" s="1217"/>
      <c r="G1192" s="1218"/>
      <c r="H1192" s="1219"/>
      <c r="I1192" s="1220"/>
      <c r="J1192" s="1221"/>
    </row>
    <row r="1193" spans="2:10" ht="14.45" customHeight="1">
      <c r="B1193" s="1222"/>
      <c r="C1193" s="989" t="s">
        <v>2652</v>
      </c>
      <c r="D1193" s="727"/>
      <c r="E1193" s="1224"/>
      <c r="F1193" s="1225"/>
      <c r="G1193" s="1226"/>
      <c r="H1193" s="1227"/>
      <c r="I1193" s="1228"/>
      <c r="J1193" s="1229"/>
    </row>
    <row r="1194" spans="2:10" ht="14.45" customHeight="1">
      <c r="B1194" s="1213"/>
      <c r="C1194" s="1214"/>
      <c r="D1194" s="1215"/>
      <c r="E1194" s="1216"/>
      <c r="F1194" s="1217"/>
      <c r="G1194" s="1218"/>
      <c r="H1194" s="1219"/>
      <c r="I1194" s="1220"/>
      <c r="J1194" s="1221"/>
    </row>
    <row r="1195" spans="2:10" ht="14.45" customHeight="1">
      <c r="B1195" s="1222"/>
      <c r="C1195" s="1232" t="s">
        <v>2382</v>
      </c>
      <c r="D1195" s="1233"/>
      <c r="E1195" s="1234" t="s">
        <v>2383</v>
      </c>
      <c r="F1195" s="1225">
        <v>36</v>
      </c>
      <c r="G1195" s="1226" t="s">
        <v>1473</v>
      </c>
      <c r="H1195" s="1235"/>
      <c r="I1195" s="1228"/>
      <c r="J1195" s="1248"/>
    </row>
    <row r="1196" spans="2:10" ht="14.45" customHeight="1">
      <c r="B1196" s="1213"/>
      <c r="C1196" s="1214"/>
      <c r="D1196" s="1215"/>
      <c r="E1196" s="1216"/>
      <c r="F1196" s="1217"/>
      <c r="G1196" s="1218"/>
      <c r="H1196" s="1219"/>
      <c r="I1196" s="1220"/>
      <c r="J1196" s="1221"/>
    </row>
    <row r="1197" spans="2:10" ht="14.45" customHeight="1">
      <c r="B1197" s="1222"/>
      <c r="C1197" s="1232" t="s">
        <v>2382</v>
      </c>
      <c r="D1197" s="1233"/>
      <c r="E1197" s="1234" t="s">
        <v>2414</v>
      </c>
      <c r="F1197" s="1225">
        <v>114</v>
      </c>
      <c r="G1197" s="1226" t="s">
        <v>1473</v>
      </c>
      <c r="H1197" s="1235"/>
      <c r="I1197" s="1228"/>
      <c r="J1197" s="1248"/>
    </row>
    <row r="1198" spans="2:10" ht="14.45" customHeight="1">
      <c r="B1198" s="1213"/>
      <c r="C1198" s="1214"/>
      <c r="D1198" s="1215"/>
      <c r="E1198" s="1216"/>
      <c r="F1198" s="1217"/>
      <c r="G1198" s="1218"/>
      <c r="H1198" s="1219"/>
      <c r="I1198" s="1220"/>
      <c r="J1198" s="1221"/>
    </row>
    <row r="1199" spans="2:10" ht="14.45" customHeight="1">
      <c r="B1199" s="1222"/>
      <c r="C1199" s="1232" t="s">
        <v>2382</v>
      </c>
      <c r="D1199" s="1233"/>
      <c r="E1199" s="1234" t="s">
        <v>2431</v>
      </c>
      <c r="F1199" s="1225">
        <v>44</v>
      </c>
      <c r="G1199" s="1226" t="s">
        <v>1473</v>
      </c>
      <c r="H1199" s="1235"/>
      <c r="I1199" s="1228"/>
      <c r="J1199" s="1248"/>
    </row>
    <row r="1200" spans="2:10" ht="14.45" customHeight="1">
      <c r="B1200" s="1213"/>
      <c r="C1200" s="1214"/>
      <c r="D1200" s="1215"/>
      <c r="E1200" s="1216"/>
      <c r="F1200" s="1217"/>
      <c r="G1200" s="1218"/>
      <c r="H1200" s="1219"/>
      <c r="I1200" s="1220"/>
      <c r="J1200" s="1221"/>
    </row>
    <row r="1201" spans="2:10" ht="14.45" customHeight="1">
      <c r="B1201" s="1213"/>
      <c r="C1201" s="1232" t="s">
        <v>2388</v>
      </c>
      <c r="D1201" s="1233"/>
      <c r="E1201" s="1234" t="s">
        <v>2387</v>
      </c>
      <c r="F1201" s="1225">
        <v>2</v>
      </c>
      <c r="G1201" s="730" t="s">
        <v>1632</v>
      </c>
      <c r="H1201" s="1219"/>
      <c r="I1201" s="1228"/>
      <c r="J1201" s="1248"/>
    </row>
    <row r="1202" spans="2:10" ht="14.45" customHeight="1">
      <c r="B1202" s="1239"/>
      <c r="C1202" s="1214"/>
      <c r="D1202" s="1215"/>
      <c r="E1202" s="1216"/>
      <c r="F1202" s="1217"/>
      <c r="G1202" s="1218"/>
      <c r="H1202" s="1240"/>
      <c r="I1202" s="1220"/>
      <c r="J1202" s="1249"/>
    </row>
    <row r="1203" spans="2:10" ht="14.45" customHeight="1">
      <c r="B1203" s="1222"/>
      <c r="C1203" s="1232" t="s">
        <v>2388</v>
      </c>
      <c r="D1203" s="1233"/>
      <c r="E1203" s="1234" t="s">
        <v>2411</v>
      </c>
      <c r="F1203" s="1225">
        <v>2</v>
      </c>
      <c r="G1203" s="730" t="s">
        <v>1632</v>
      </c>
      <c r="H1203" s="1235"/>
      <c r="I1203" s="1228"/>
      <c r="J1203" s="1248"/>
    </row>
    <row r="1204" spans="2:10" ht="14.45" customHeight="1">
      <c r="B1204" s="1213"/>
      <c r="C1204" s="1214"/>
      <c r="D1204" s="1215"/>
      <c r="E1204" s="1216"/>
      <c r="F1204" s="1217"/>
      <c r="G1204" s="1218"/>
      <c r="H1204" s="1240"/>
      <c r="I1204" s="1220"/>
      <c r="J1204" s="1221"/>
    </row>
    <row r="1205" spans="2:10" ht="14.45" customHeight="1">
      <c r="B1205" s="1213"/>
      <c r="C1205" s="1232" t="s">
        <v>2388</v>
      </c>
      <c r="D1205" s="1233"/>
      <c r="E1205" s="1234" t="s">
        <v>2424</v>
      </c>
      <c r="F1205" s="1225">
        <v>1</v>
      </c>
      <c r="G1205" s="730" t="s">
        <v>1632</v>
      </c>
      <c r="H1205" s="1235"/>
      <c r="I1205" s="1228"/>
      <c r="J1205" s="1248"/>
    </row>
    <row r="1206" spans="2:10" ht="14.45" customHeight="1">
      <c r="B1206" s="1239"/>
      <c r="C1206" s="1214"/>
      <c r="D1206" s="1215"/>
      <c r="E1206" s="1216"/>
      <c r="F1206" s="1217"/>
      <c r="G1206" s="1218"/>
      <c r="H1206" s="1240"/>
      <c r="I1206" s="1220"/>
      <c r="J1206" s="1221"/>
    </row>
    <row r="1207" spans="2:10" ht="14.45" customHeight="1">
      <c r="B1207" s="1222"/>
      <c r="C1207" s="1232" t="s">
        <v>2653</v>
      </c>
      <c r="D1207" s="1215"/>
      <c r="E1207" s="1234" t="s">
        <v>2654</v>
      </c>
      <c r="F1207" s="1217">
        <v>4</v>
      </c>
      <c r="G1207" s="730" t="s">
        <v>1632</v>
      </c>
      <c r="H1207" s="1235"/>
      <c r="I1207" s="1228"/>
      <c r="J1207" s="1248"/>
    </row>
    <row r="1208" spans="2:10" ht="14.45" customHeight="1">
      <c r="B1208" s="1213"/>
      <c r="C1208" s="1242"/>
      <c r="D1208" s="1243"/>
      <c r="E1208" s="1244"/>
      <c r="F1208" s="1245"/>
      <c r="G1208" s="1246"/>
      <c r="H1208" s="1219"/>
      <c r="I1208" s="1220"/>
      <c r="J1208" s="1221"/>
    </row>
    <row r="1209" spans="2:10" ht="14.45" customHeight="1">
      <c r="B1209" s="1213"/>
      <c r="C1209" s="1214" t="s">
        <v>2653</v>
      </c>
      <c r="D1209" s="1215"/>
      <c r="E1209" s="1216" t="s">
        <v>2655</v>
      </c>
      <c r="F1209" s="1217">
        <v>2</v>
      </c>
      <c r="G1209" s="1218" t="s">
        <v>1632</v>
      </c>
      <c r="H1209" s="1235"/>
      <c r="I1209" s="1228"/>
      <c r="J1209" s="1248"/>
    </row>
    <row r="1210" spans="2:10" ht="14.45" customHeight="1">
      <c r="B1210" s="1239"/>
      <c r="C1210" s="1242"/>
      <c r="D1210" s="1243"/>
      <c r="E1210" s="1244"/>
      <c r="F1210" s="1245"/>
      <c r="G1210" s="1246"/>
      <c r="H1210" s="1219"/>
      <c r="I1210" s="1220"/>
      <c r="J1210" s="1221"/>
    </row>
    <row r="1211" spans="2:10" ht="14.45" customHeight="1">
      <c r="B1211" s="1222"/>
      <c r="C1211" s="1214" t="s">
        <v>2419</v>
      </c>
      <c r="D1211" s="1215"/>
      <c r="E1211" s="1216" t="s">
        <v>2581</v>
      </c>
      <c r="F1211" s="1217">
        <v>1</v>
      </c>
      <c r="G1211" s="1218" t="s">
        <v>1473</v>
      </c>
      <c r="H1211" s="1235"/>
      <c r="I1211" s="1228"/>
      <c r="J1211" s="1248"/>
    </row>
    <row r="1212" spans="2:10" ht="14.45" customHeight="1">
      <c r="B1212" s="1239"/>
      <c r="C1212" s="1242"/>
      <c r="D1212" s="1243"/>
      <c r="E1212" s="1244"/>
      <c r="F1212" s="1245"/>
      <c r="G1212" s="1246"/>
      <c r="H1212" s="1219"/>
      <c r="I1212" s="1220"/>
      <c r="J1212" s="1221"/>
    </row>
    <row r="1213" spans="2:10" ht="14.45" customHeight="1">
      <c r="B1213" s="1222"/>
      <c r="C1213" s="1232" t="s">
        <v>2419</v>
      </c>
      <c r="D1213" s="1233"/>
      <c r="E1213" s="1232" t="s">
        <v>2656</v>
      </c>
      <c r="F1213" s="1225">
        <v>3</v>
      </c>
      <c r="G1213" s="1226" t="s">
        <v>1473</v>
      </c>
      <c r="H1213" s="1235"/>
      <c r="I1213" s="1228"/>
      <c r="J1213" s="1248"/>
    </row>
    <row r="1214" spans="2:10" ht="14.45" customHeight="1">
      <c r="B1214" s="1213"/>
      <c r="C1214" s="1214"/>
      <c r="D1214" s="1215"/>
      <c r="E1214" s="1216"/>
      <c r="F1214" s="1217"/>
      <c r="G1214" s="1218"/>
      <c r="H1214" s="1219"/>
      <c r="I1214" s="1220"/>
      <c r="J1214" s="1221"/>
    </row>
    <row r="1215" spans="2:10" ht="14.45" customHeight="1">
      <c r="B1215" s="1213"/>
      <c r="C1215" s="1214" t="s">
        <v>2419</v>
      </c>
      <c r="D1215" s="1215"/>
      <c r="E1215" s="1216" t="s">
        <v>2630</v>
      </c>
      <c r="F1215" s="1217">
        <v>2</v>
      </c>
      <c r="G1215" s="1218" t="s">
        <v>1473</v>
      </c>
      <c r="H1215" s="1219"/>
      <c r="I1215" s="1228"/>
      <c r="J1215" s="1221"/>
    </row>
    <row r="1216" spans="2:10" ht="14.45" customHeight="1">
      <c r="B1216" s="1239"/>
      <c r="C1216" s="1242"/>
      <c r="D1216" s="1243"/>
      <c r="E1216" s="1244"/>
      <c r="F1216" s="1245"/>
      <c r="G1216" s="1246"/>
      <c r="H1216" s="1240"/>
      <c r="I1216" s="1220"/>
      <c r="J1216" s="1249"/>
    </row>
    <row r="1217" spans="2:10" ht="14.45" customHeight="1">
      <c r="B1217" s="1222"/>
      <c r="C1217" s="1232" t="s">
        <v>2392</v>
      </c>
      <c r="D1217" s="1233"/>
      <c r="E1217" s="1234" t="s">
        <v>2657</v>
      </c>
      <c r="F1217" s="1225">
        <v>35</v>
      </c>
      <c r="G1217" s="1226" t="s">
        <v>1473</v>
      </c>
      <c r="H1217" s="1235"/>
      <c r="I1217" s="1228"/>
      <c r="J1217" s="1248"/>
    </row>
    <row r="1218" spans="2:10" ht="14.45" customHeight="1">
      <c r="B1218" s="1213"/>
      <c r="C1218" s="1214"/>
      <c r="D1218" s="1215"/>
      <c r="E1218" s="1216"/>
      <c r="F1218" s="1217"/>
      <c r="G1218" s="1218"/>
      <c r="H1218" s="1219"/>
      <c r="I1218" s="1220"/>
      <c r="J1218" s="1221"/>
    </row>
    <row r="1219" spans="2:10" ht="14.45" customHeight="1">
      <c r="B1219" s="1213"/>
      <c r="C1219" s="1214" t="s">
        <v>2392</v>
      </c>
      <c r="D1219" s="1215"/>
      <c r="E1219" s="1216" t="s">
        <v>2584</v>
      </c>
      <c r="F1219" s="1217">
        <v>111</v>
      </c>
      <c r="G1219" s="1218" t="s">
        <v>1473</v>
      </c>
      <c r="H1219" s="1219"/>
      <c r="I1219" s="1228"/>
      <c r="J1219" s="1221"/>
    </row>
    <row r="1220" spans="2:10" ht="14.45" customHeight="1">
      <c r="B1220" s="1239"/>
      <c r="C1220" s="1242"/>
      <c r="D1220" s="1243"/>
      <c r="E1220" s="1244"/>
      <c r="F1220" s="1245"/>
      <c r="G1220" s="1246"/>
      <c r="H1220" s="1240"/>
      <c r="I1220" s="1220"/>
      <c r="J1220" s="1249"/>
    </row>
    <row r="1221" spans="2:10" ht="14.45" customHeight="1">
      <c r="B1221" s="1222"/>
      <c r="C1221" s="1232" t="s">
        <v>2392</v>
      </c>
      <c r="D1221" s="1233"/>
      <c r="E1221" s="1234" t="s">
        <v>2585</v>
      </c>
      <c r="F1221" s="1225">
        <v>42</v>
      </c>
      <c r="G1221" s="1226" t="s">
        <v>1473</v>
      </c>
      <c r="H1221" s="1235"/>
      <c r="I1221" s="1228"/>
      <c r="J1221" s="1248"/>
    </row>
    <row r="1222" spans="2:10" ht="14.45" customHeight="1">
      <c r="B1222" s="1213"/>
      <c r="C1222" s="1214"/>
      <c r="D1222" s="1215"/>
      <c r="E1222" s="1216"/>
      <c r="F1222" s="1217"/>
      <c r="G1222" s="1218"/>
      <c r="H1222" s="1219"/>
      <c r="I1222" s="1220"/>
      <c r="J1222" s="1221"/>
    </row>
    <row r="1223" spans="2:10" ht="14.45" customHeight="1">
      <c r="B1223" s="1222"/>
      <c r="C1223" s="1232" t="s">
        <v>2294</v>
      </c>
      <c r="D1223" s="1233"/>
      <c r="E1223" s="1234"/>
      <c r="F1223" s="1225">
        <v>1</v>
      </c>
      <c r="G1223" s="1226" t="s">
        <v>0</v>
      </c>
      <c r="H1223" s="1235"/>
      <c r="I1223" s="1228"/>
      <c r="J1223" s="1259"/>
    </row>
    <row r="1224" spans="2:10" ht="14.45" customHeight="1">
      <c r="B1224" s="1213"/>
      <c r="C1224" s="1214"/>
      <c r="D1224" s="1215"/>
      <c r="E1224" s="1216"/>
      <c r="F1224" s="1217"/>
      <c r="G1224" s="1218"/>
      <c r="H1224" s="1219"/>
      <c r="I1224" s="1220"/>
      <c r="J1224" s="1221"/>
    </row>
    <row r="1225" spans="2:10" ht="14.45" customHeight="1" thickBot="1">
      <c r="B1225" s="1250"/>
      <c r="C1225" s="1251" t="s">
        <v>2658</v>
      </c>
      <c r="D1225" s="1252"/>
      <c r="E1225" s="1253"/>
      <c r="F1225" s="1254"/>
      <c r="G1225" s="1255"/>
      <c r="H1225" s="1256"/>
      <c r="I1225" s="1257"/>
      <c r="J1225" s="1266"/>
    </row>
    <row r="1226" spans="2:10" ht="29.1" customHeight="1">
      <c r="B1226" s="889" t="s">
        <v>1</v>
      </c>
      <c r="C1226" s="1207" t="s">
        <v>2259</v>
      </c>
      <c r="D1226" s="891" t="s">
        <v>700</v>
      </c>
      <c r="E1226" s="1208" t="s">
        <v>4</v>
      </c>
      <c r="F1226" s="1209" t="s">
        <v>2260</v>
      </c>
      <c r="G1226" s="1210" t="s">
        <v>685</v>
      </c>
      <c r="H1226" s="1211" t="s">
        <v>2261</v>
      </c>
      <c r="I1226" s="1211" t="s">
        <v>2262</v>
      </c>
      <c r="J1226" s="1212" t="s">
        <v>2263</v>
      </c>
    </row>
    <row r="1227" spans="2:10" ht="14.45" customHeight="1">
      <c r="B1227" s="1213"/>
      <c r="C1227" s="1214"/>
      <c r="D1227" s="1215"/>
      <c r="E1227" s="1216"/>
      <c r="F1227" s="1217"/>
      <c r="G1227" s="1218"/>
      <c r="H1227" s="1219"/>
      <c r="I1227" s="1220"/>
      <c r="J1227" s="1221"/>
    </row>
    <row r="1228" spans="2:10" ht="14.45" customHeight="1">
      <c r="B1228" s="1222"/>
      <c r="C1228" s="989" t="s">
        <v>2659</v>
      </c>
      <c r="D1228" s="727"/>
      <c r="E1228" s="1224"/>
      <c r="F1228" s="1225"/>
      <c r="G1228" s="1226"/>
      <c r="H1228" s="1227"/>
      <c r="I1228" s="1228"/>
      <c r="J1228" s="1229"/>
    </row>
    <row r="1229" spans="2:10" ht="14.45" customHeight="1">
      <c r="B1229" s="1213"/>
      <c r="C1229" s="1214"/>
      <c r="D1229" s="1215"/>
      <c r="E1229" s="1216"/>
      <c r="F1229" s="1217"/>
      <c r="G1229" s="1218"/>
      <c r="H1229" s="1219"/>
      <c r="I1229" s="1220"/>
      <c r="J1229" s="1221"/>
    </row>
    <row r="1230" spans="2:10" ht="14.45" customHeight="1">
      <c r="B1230" s="1222"/>
      <c r="C1230" s="1232" t="s">
        <v>2660</v>
      </c>
      <c r="D1230" s="1233"/>
      <c r="E1230" s="1234"/>
      <c r="F1230" s="1225"/>
      <c r="G1230" s="1226"/>
      <c r="H1230" s="1235"/>
      <c r="I1230" s="1228"/>
      <c r="J1230" s="1248"/>
    </row>
    <row r="1231" spans="2:10" ht="14.45" customHeight="1">
      <c r="B1231" s="1213"/>
      <c r="C1231" s="1214"/>
      <c r="D1231" s="1215"/>
      <c r="E1231" s="1216"/>
      <c r="F1231" s="1217"/>
      <c r="G1231" s="1218"/>
      <c r="H1231" s="1219"/>
      <c r="I1231" s="1220"/>
      <c r="J1231" s="1221"/>
    </row>
    <row r="1232" spans="2:10" ht="14.45" customHeight="1">
      <c r="B1232" s="1222"/>
      <c r="C1232" s="1232" t="s">
        <v>2661</v>
      </c>
      <c r="D1232" s="1233"/>
      <c r="E1232" s="1234" t="s">
        <v>2662</v>
      </c>
      <c r="F1232" s="1225">
        <v>101</v>
      </c>
      <c r="G1232" s="1226" t="s">
        <v>1473</v>
      </c>
      <c r="H1232" s="1235"/>
      <c r="I1232" s="1228"/>
      <c r="J1232" s="1248"/>
    </row>
    <row r="1233" spans="2:10" ht="14.45" customHeight="1">
      <c r="B1233" s="1213"/>
      <c r="C1233" s="1214"/>
      <c r="D1233" s="1215"/>
      <c r="E1233" s="1216"/>
      <c r="F1233" s="1217"/>
      <c r="G1233" s="1218"/>
      <c r="H1233" s="1219"/>
      <c r="I1233" s="1220"/>
      <c r="J1233" s="1221"/>
    </row>
    <row r="1234" spans="2:10" ht="14.45" customHeight="1">
      <c r="B1234" s="1222"/>
      <c r="C1234" s="1232" t="s">
        <v>2663</v>
      </c>
      <c r="D1234" s="1233"/>
      <c r="E1234" s="1234" t="s">
        <v>2664</v>
      </c>
      <c r="F1234" s="1225">
        <v>101</v>
      </c>
      <c r="G1234" s="1226" t="s">
        <v>1473</v>
      </c>
      <c r="H1234" s="1235"/>
      <c r="I1234" s="1228"/>
      <c r="J1234" s="1248"/>
    </row>
    <row r="1235" spans="2:10" ht="14.45" customHeight="1">
      <c r="B1235" s="1213"/>
      <c r="C1235" s="1214"/>
      <c r="D1235" s="1215"/>
      <c r="E1235" s="1216"/>
      <c r="F1235" s="1217"/>
      <c r="G1235" s="1218"/>
      <c r="H1235" s="1219"/>
      <c r="I1235" s="1220"/>
      <c r="J1235" s="1221"/>
    </row>
    <row r="1236" spans="2:10" ht="14.45" customHeight="1">
      <c r="B1236" s="1213"/>
      <c r="C1236" s="1232" t="s">
        <v>2665</v>
      </c>
      <c r="D1236" s="1233"/>
      <c r="E1236" s="1234" t="s">
        <v>2666</v>
      </c>
      <c r="F1236" s="1225">
        <v>5</v>
      </c>
      <c r="G1236" s="730" t="s">
        <v>1632</v>
      </c>
      <c r="H1236" s="1219"/>
      <c r="I1236" s="1228"/>
      <c r="J1236" s="1248"/>
    </row>
    <row r="1237" spans="2:10" ht="14.45" customHeight="1">
      <c r="B1237" s="1239"/>
      <c r="C1237" s="1214"/>
      <c r="D1237" s="1215"/>
      <c r="E1237" s="1216"/>
      <c r="F1237" s="1217"/>
      <c r="G1237" s="1218"/>
      <c r="H1237" s="1240"/>
      <c r="I1237" s="1220"/>
      <c r="J1237" s="1249"/>
    </row>
    <row r="1238" spans="2:10" ht="14.45" customHeight="1">
      <c r="B1238" s="1222"/>
      <c r="C1238" s="1232"/>
      <c r="D1238" s="1233"/>
      <c r="E1238" s="1234"/>
      <c r="F1238" s="1225"/>
      <c r="G1238" s="730"/>
      <c r="H1238" s="1235"/>
      <c r="I1238" s="1228"/>
      <c r="J1238" s="1248"/>
    </row>
    <row r="1239" spans="2:10" ht="14.45" customHeight="1">
      <c r="B1239" s="1213"/>
      <c r="C1239" s="1214"/>
      <c r="D1239" s="1215"/>
      <c r="E1239" s="1216"/>
      <c r="F1239" s="1217"/>
      <c r="G1239" s="1218"/>
      <c r="H1239" s="1240"/>
      <c r="I1239" s="1220"/>
      <c r="J1239" s="1221"/>
    </row>
    <row r="1240" spans="2:10" ht="14.45" customHeight="1">
      <c r="B1240" s="1213"/>
      <c r="C1240" s="1232"/>
      <c r="D1240" s="1233"/>
      <c r="E1240" s="1234"/>
      <c r="F1240" s="1225"/>
      <c r="G1240" s="730"/>
      <c r="H1240" s="1235"/>
      <c r="I1240" s="1228"/>
      <c r="J1240" s="1248"/>
    </row>
    <row r="1241" spans="2:10" ht="14.45" customHeight="1">
      <c r="B1241" s="1239"/>
      <c r="C1241" s="1214"/>
      <c r="D1241" s="1215"/>
      <c r="E1241" s="1216"/>
      <c r="F1241" s="1217"/>
      <c r="G1241" s="1218"/>
      <c r="H1241" s="1240"/>
      <c r="I1241" s="1220"/>
      <c r="J1241" s="1221"/>
    </row>
    <row r="1242" spans="2:10" ht="14.45" customHeight="1">
      <c r="B1242" s="1222"/>
      <c r="C1242" s="1232"/>
      <c r="D1242" s="1215"/>
      <c r="E1242" s="1234"/>
      <c r="F1242" s="1217"/>
      <c r="G1242" s="730"/>
      <c r="H1242" s="1235"/>
      <c r="I1242" s="1228"/>
      <c r="J1242" s="1248"/>
    </row>
    <row r="1243" spans="2:10" ht="14.45" customHeight="1">
      <c r="B1243" s="1213"/>
      <c r="C1243" s="1242"/>
      <c r="D1243" s="1243"/>
      <c r="E1243" s="1244"/>
      <c r="F1243" s="1245"/>
      <c r="G1243" s="1246"/>
      <c r="H1243" s="1219"/>
      <c r="I1243" s="1220"/>
      <c r="J1243" s="1221"/>
    </row>
    <row r="1244" spans="2:10" ht="14.45" customHeight="1">
      <c r="B1244" s="1213"/>
      <c r="C1244" s="1214"/>
      <c r="D1244" s="1215"/>
      <c r="E1244" s="1216"/>
      <c r="F1244" s="1217"/>
      <c r="G1244" s="1218"/>
      <c r="H1244" s="1235"/>
      <c r="I1244" s="1228"/>
      <c r="J1244" s="1248"/>
    </row>
    <row r="1245" spans="2:10" ht="14.45" customHeight="1">
      <c r="B1245" s="1239"/>
      <c r="C1245" s="1242"/>
      <c r="D1245" s="1243"/>
      <c r="E1245" s="1244"/>
      <c r="F1245" s="1245"/>
      <c r="G1245" s="1246"/>
      <c r="H1245" s="1219"/>
      <c r="I1245" s="1220"/>
      <c r="J1245" s="1221"/>
    </row>
    <row r="1246" spans="2:10" ht="14.45" customHeight="1">
      <c r="B1246" s="1222"/>
      <c r="C1246" s="1214"/>
      <c r="D1246" s="1215"/>
      <c r="E1246" s="1216"/>
      <c r="F1246" s="1217"/>
      <c r="G1246" s="1218"/>
      <c r="H1246" s="1235"/>
      <c r="I1246" s="1228"/>
      <c r="J1246" s="1248"/>
    </row>
    <row r="1247" spans="2:10" ht="14.45" customHeight="1">
      <c r="B1247" s="1239"/>
      <c r="C1247" s="1242"/>
      <c r="D1247" s="1243"/>
      <c r="E1247" s="1244"/>
      <c r="F1247" s="1245"/>
      <c r="G1247" s="1246"/>
      <c r="H1247" s="1219"/>
      <c r="I1247" s="1220"/>
      <c r="J1247" s="1221"/>
    </row>
    <row r="1248" spans="2:10" ht="14.45" customHeight="1">
      <c r="B1248" s="1222"/>
      <c r="C1248" s="1232"/>
      <c r="D1248" s="1233"/>
      <c r="E1248" s="1232"/>
      <c r="F1248" s="1225"/>
      <c r="G1248" s="1226"/>
      <c r="H1248" s="1235"/>
      <c r="I1248" s="1228"/>
      <c r="J1248" s="1248"/>
    </row>
    <row r="1249" spans="2:10" ht="14.45" customHeight="1">
      <c r="B1249" s="1213"/>
      <c r="C1249" s="1214"/>
      <c r="D1249" s="1215"/>
      <c r="E1249" s="1216"/>
      <c r="F1249" s="1217"/>
      <c r="G1249" s="1218"/>
      <c r="H1249" s="1219"/>
      <c r="I1249" s="1220"/>
      <c r="J1249" s="1221"/>
    </row>
    <row r="1250" spans="2:10" ht="14.45" customHeight="1">
      <c r="B1250" s="1213"/>
      <c r="C1250" s="1214"/>
      <c r="D1250" s="1215"/>
      <c r="E1250" s="1216"/>
      <c r="F1250" s="1217"/>
      <c r="G1250" s="1218"/>
      <c r="H1250" s="1219"/>
      <c r="I1250" s="1228"/>
      <c r="J1250" s="1221"/>
    </row>
    <row r="1251" spans="2:10" ht="14.45" customHeight="1">
      <c r="B1251" s="1239"/>
      <c r="C1251" s="1242"/>
      <c r="D1251" s="1243"/>
      <c r="E1251" s="1244"/>
      <c r="F1251" s="1245"/>
      <c r="G1251" s="1246"/>
      <c r="H1251" s="1240"/>
      <c r="I1251" s="1247"/>
      <c r="J1251" s="1249"/>
    </row>
    <row r="1252" spans="2:10" ht="14.45" customHeight="1">
      <c r="B1252" s="1222"/>
      <c r="C1252" s="1232"/>
      <c r="D1252" s="1233"/>
      <c r="E1252" s="1234"/>
      <c r="F1252" s="1225"/>
      <c r="G1252" s="1226"/>
      <c r="H1252" s="1235"/>
      <c r="I1252" s="1228"/>
      <c r="J1252" s="1248"/>
    </row>
    <row r="1253" spans="2:10" ht="14.45" customHeight="1">
      <c r="B1253" s="1213"/>
      <c r="C1253" s="1214"/>
      <c r="D1253" s="1215"/>
      <c r="E1253" s="1216"/>
      <c r="F1253" s="1217"/>
      <c r="G1253" s="1218"/>
      <c r="H1253" s="1219"/>
      <c r="I1253" s="1220"/>
      <c r="J1253" s="1221"/>
    </row>
    <row r="1254" spans="2:10" ht="14.45" customHeight="1">
      <c r="B1254" s="1213"/>
      <c r="C1254" s="1214"/>
      <c r="D1254" s="1215"/>
      <c r="E1254" s="1216"/>
      <c r="F1254" s="1217"/>
      <c r="G1254" s="1218"/>
      <c r="H1254" s="1219"/>
      <c r="I1254" s="1228"/>
      <c r="J1254" s="1221"/>
    </row>
    <row r="1255" spans="2:10" ht="14.45" customHeight="1">
      <c r="B1255" s="1239"/>
      <c r="C1255" s="1242"/>
      <c r="D1255" s="1243"/>
      <c r="E1255" s="1244"/>
      <c r="F1255" s="1245"/>
      <c r="G1255" s="1246"/>
      <c r="H1255" s="1240"/>
      <c r="I1255" s="1247"/>
      <c r="J1255" s="1249"/>
    </row>
    <row r="1256" spans="2:10" ht="14.45" customHeight="1">
      <c r="B1256" s="1222"/>
      <c r="C1256" s="1232"/>
      <c r="D1256" s="1233"/>
      <c r="E1256" s="1234"/>
      <c r="F1256" s="1225"/>
      <c r="G1256" s="1226"/>
      <c r="H1256" s="1235"/>
      <c r="I1256" s="1228"/>
      <c r="J1256" s="1248"/>
    </row>
    <row r="1257" spans="2:10" ht="14.45" customHeight="1">
      <c r="B1257" s="1213"/>
      <c r="C1257" s="1214"/>
      <c r="D1257" s="1215"/>
      <c r="E1257" s="1216"/>
      <c r="F1257" s="1217"/>
      <c r="G1257" s="1218"/>
      <c r="H1257" s="1219"/>
      <c r="I1257" s="1220"/>
      <c r="J1257" s="1221"/>
    </row>
    <row r="1258" spans="2:10" ht="14.45" customHeight="1">
      <c r="B1258" s="1222"/>
      <c r="C1258" s="1232"/>
      <c r="D1258" s="1233"/>
      <c r="E1258" s="1234"/>
      <c r="F1258" s="1225"/>
      <c r="G1258" s="1226"/>
      <c r="H1258" s="1235"/>
      <c r="I1258" s="1228"/>
      <c r="J1258" s="1248"/>
    </row>
    <row r="1259" spans="2:10" ht="14.45" customHeight="1">
      <c r="B1259" s="1213"/>
      <c r="C1259" s="1214"/>
      <c r="D1259" s="1215"/>
      <c r="E1259" s="1216"/>
      <c r="F1259" s="1217"/>
      <c r="G1259" s="1218"/>
      <c r="H1259" s="1219"/>
      <c r="I1259" s="1220"/>
      <c r="J1259" s="1221"/>
    </row>
    <row r="1260" spans="2:10" ht="14.45" customHeight="1" thickBot="1">
      <c r="B1260" s="1250"/>
      <c r="C1260" s="1251"/>
      <c r="D1260" s="1252"/>
      <c r="E1260" s="1253"/>
      <c r="F1260" s="1254"/>
      <c r="G1260" s="1255"/>
      <c r="H1260" s="1256"/>
      <c r="I1260" s="1257"/>
      <c r="J1260" s="1266"/>
    </row>
    <row r="1261" spans="2:10" ht="29.1" customHeight="1">
      <c r="B1261" s="889" t="s">
        <v>1</v>
      </c>
      <c r="C1261" s="1207" t="s">
        <v>2259</v>
      </c>
      <c r="D1261" s="891" t="s">
        <v>700</v>
      </c>
      <c r="E1261" s="1208" t="s">
        <v>4</v>
      </c>
      <c r="F1261" s="1209" t="s">
        <v>2260</v>
      </c>
      <c r="G1261" s="1210" t="s">
        <v>685</v>
      </c>
      <c r="H1261" s="1211" t="s">
        <v>2261</v>
      </c>
      <c r="I1261" s="1211" t="s">
        <v>2262</v>
      </c>
      <c r="J1261" s="1212" t="s">
        <v>2263</v>
      </c>
    </row>
    <row r="1262" spans="2:10" ht="14.45" customHeight="1">
      <c r="B1262" s="1213"/>
      <c r="C1262" s="1214"/>
      <c r="D1262" s="1215"/>
      <c r="E1262" s="1216"/>
      <c r="F1262" s="1217"/>
      <c r="G1262" s="1218"/>
      <c r="H1262" s="1219"/>
      <c r="I1262" s="1220"/>
      <c r="J1262" s="1221"/>
    </row>
    <row r="1263" spans="2:10" ht="14.45" customHeight="1">
      <c r="B1263" s="1222"/>
      <c r="C1263" s="989" t="s">
        <v>2667</v>
      </c>
      <c r="D1263" s="727"/>
      <c r="E1263" s="1224"/>
      <c r="F1263" s="1225"/>
      <c r="G1263" s="1226"/>
      <c r="H1263" s="1227"/>
      <c r="I1263" s="1228"/>
      <c r="J1263" s="1229"/>
    </row>
    <row r="1264" spans="2:10" ht="14.45" customHeight="1">
      <c r="B1264" s="1213"/>
      <c r="C1264" s="1214"/>
      <c r="D1264" s="1215"/>
      <c r="E1264" s="1216"/>
      <c r="F1264" s="1217"/>
      <c r="G1264" s="1218"/>
      <c r="H1264" s="1219"/>
      <c r="I1264" s="1220"/>
      <c r="J1264" s="1221"/>
    </row>
    <row r="1265" spans="2:10" ht="14.45" customHeight="1">
      <c r="B1265" s="1222"/>
      <c r="C1265" s="1232" t="s">
        <v>2661</v>
      </c>
      <c r="D1265" s="1233"/>
      <c r="E1265" s="1234" t="s">
        <v>2662</v>
      </c>
      <c r="F1265" s="1225">
        <v>16</v>
      </c>
      <c r="G1265" s="1226" t="s">
        <v>1473</v>
      </c>
      <c r="H1265" s="1235"/>
      <c r="I1265" s="1228"/>
      <c r="J1265" s="1248"/>
    </row>
    <row r="1266" spans="2:10" ht="14.45" customHeight="1">
      <c r="B1266" s="1213"/>
      <c r="C1266" s="1214"/>
      <c r="D1266" s="1215"/>
      <c r="E1266" s="1216"/>
      <c r="F1266" s="1217"/>
      <c r="G1266" s="1218"/>
      <c r="H1266" s="1219"/>
      <c r="I1266" s="1220"/>
      <c r="J1266" s="1221"/>
    </row>
    <row r="1267" spans="2:10" ht="14.45" customHeight="1">
      <c r="B1267" s="1222"/>
      <c r="C1267" s="1232" t="s">
        <v>2661</v>
      </c>
      <c r="D1267" s="1233"/>
      <c r="E1267" s="1234" t="s">
        <v>2668</v>
      </c>
      <c r="F1267" s="1225">
        <v>31</v>
      </c>
      <c r="G1267" s="1226" t="s">
        <v>1473</v>
      </c>
      <c r="H1267" s="1235"/>
      <c r="I1267" s="1228"/>
      <c r="J1267" s="1248"/>
    </row>
    <row r="1268" spans="2:10" ht="14.45" customHeight="1">
      <c r="B1268" s="1213"/>
      <c r="C1268" s="1214"/>
      <c r="D1268" s="1215"/>
      <c r="E1268" s="1216"/>
      <c r="F1268" s="1217"/>
      <c r="G1268" s="1218"/>
      <c r="H1268" s="1219"/>
      <c r="I1268" s="1220"/>
      <c r="J1268" s="1221"/>
    </row>
    <row r="1269" spans="2:10" ht="14.45" customHeight="1">
      <c r="B1269" s="1222"/>
      <c r="C1269" s="1232" t="s">
        <v>2661</v>
      </c>
      <c r="D1269" s="1233"/>
      <c r="E1269" s="1234" t="s">
        <v>2669</v>
      </c>
      <c r="F1269" s="1225">
        <v>19</v>
      </c>
      <c r="G1269" s="1226" t="s">
        <v>1473</v>
      </c>
      <c r="H1269" s="1235"/>
      <c r="I1269" s="1228"/>
      <c r="J1269" s="1248"/>
    </row>
    <row r="1270" spans="2:10" ht="14.45" customHeight="1">
      <c r="B1270" s="1213"/>
      <c r="C1270" s="1214"/>
      <c r="D1270" s="1215"/>
      <c r="E1270" s="1216"/>
      <c r="F1270" s="1217"/>
      <c r="G1270" s="1218"/>
      <c r="H1270" s="1219"/>
      <c r="I1270" s="1220"/>
      <c r="J1270" s="1221"/>
    </row>
    <row r="1271" spans="2:10" ht="14.45" customHeight="1">
      <c r="B1271" s="1213"/>
      <c r="C1271" s="1232" t="s">
        <v>2670</v>
      </c>
      <c r="D1271" s="1233"/>
      <c r="E1271" s="1234" t="s">
        <v>2671</v>
      </c>
      <c r="F1271" s="1225">
        <v>22</v>
      </c>
      <c r="G1271" s="730" t="s">
        <v>1473</v>
      </c>
      <c r="H1271" s="1219"/>
      <c r="I1271" s="1228"/>
      <c r="J1271" s="1248"/>
    </row>
    <row r="1272" spans="2:10" ht="14.45" customHeight="1">
      <c r="B1272" s="1239"/>
      <c r="C1272" s="1214"/>
      <c r="D1272" s="1215"/>
      <c r="E1272" s="1216"/>
      <c r="F1272" s="1217"/>
      <c r="G1272" s="1218"/>
      <c r="H1272" s="1240"/>
      <c r="I1272" s="1220"/>
      <c r="J1272" s="1249"/>
    </row>
    <row r="1273" spans="2:10" ht="14.45" customHeight="1">
      <c r="B1273" s="1222"/>
      <c r="C1273" s="1232" t="s">
        <v>2672</v>
      </c>
      <c r="D1273" s="1233"/>
      <c r="E1273" s="1234" t="s">
        <v>2673</v>
      </c>
      <c r="F1273" s="1225">
        <v>25</v>
      </c>
      <c r="G1273" s="730" t="s">
        <v>1473</v>
      </c>
      <c r="H1273" s="1235"/>
      <c r="I1273" s="1228"/>
      <c r="J1273" s="1248"/>
    </row>
    <row r="1274" spans="2:10" ht="14.45" customHeight="1">
      <c r="B1274" s="1213"/>
      <c r="C1274" s="1214"/>
      <c r="D1274" s="1215"/>
      <c r="E1274" s="1216"/>
      <c r="F1274" s="1217"/>
      <c r="G1274" s="1218"/>
      <c r="H1274" s="1240"/>
      <c r="I1274" s="1220"/>
      <c r="J1274" s="1221"/>
    </row>
    <row r="1275" spans="2:10" ht="14.45" customHeight="1">
      <c r="B1275" s="1213"/>
      <c r="C1275" s="1232" t="s">
        <v>2663</v>
      </c>
      <c r="D1275" s="1233"/>
      <c r="E1275" s="1234" t="s">
        <v>2664</v>
      </c>
      <c r="F1275" s="1225">
        <v>65</v>
      </c>
      <c r="G1275" s="730" t="s">
        <v>1473</v>
      </c>
      <c r="H1275" s="1235"/>
      <c r="I1275" s="1228"/>
      <c r="J1275" s="1248"/>
    </row>
    <row r="1276" spans="2:10" ht="14.45" customHeight="1">
      <c r="B1276" s="1239"/>
      <c r="C1276" s="1214"/>
      <c r="D1276" s="1215"/>
      <c r="E1276" s="1216"/>
      <c r="F1276" s="1217"/>
      <c r="G1276" s="1218"/>
      <c r="H1276" s="1240"/>
      <c r="I1276" s="1220"/>
      <c r="J1276" s="1221"/>
    </row>
    <row r="1277" spans="2:10" ht="14.45" customHeight="1">
      <c r="B1277" s="1222"/>
      <c r="C1277" s="1232" t="s">
        <v>2663</v>
      </c>
      <c r="D1277" s="1215"/>
      <c r="E1277" s="1234" t="s">
        <v>2674</v>
      </c>
      <c r="F1277" s="1217">
        <v>22</v>
      </c>
      <c r="G1277" s="730" t="s">
        <v>1473</v>
      </c>
      <c r="H1277" s="1235"/>
      <c r="I1277" s="1228"/>
      <c r="J1277" s="1248"/>
    </row>
    <row r="1278" spans="2:10" ht="14.45" customHeight="1">
      <c r="B1278" s="1213"/>
      <c r="C1278" s="1242"/>
      <c r="D1278" s="1243"/>
      <c r="E1278" s="1244"/>
      <c r="F1278" s="1245"/>
      <c r="G1278" s="1246"/>
      <c r="H1278" s="1219"/>
      <c r="I1278" s="1220"/>
      <c r="J1278" s="1221"/>
    </row>
    <row r="1279" spans="2:10" ht="14.45" customHeight="1">
      <c r="B1279" s="1213"/>
      <c r="C1279" s="1214"/>
      <c r="D1279" s="1215"/>
      <c r="E1279" s="1216"/>
      <c r="F1279" s="1217"/>
      <c r="G1279" s="1218"/>
      <c r="H1279" s="1235"/>
      <c r="I1279" s="1228"/>
      <c r="J1279" s="1248"/>
    </row>
    <row r="1280" spans="2:10" ht="14.45" customHeight="1">
      <c r="B1280" s="1239"/>
      <c r="C1280" s="1242"/>
      <c r="D1280" s="1243"/>
      <c r="E1280" s="1244"/>
      <c r="F1280" s="1245"/>
      <c r="G1280" s="1246"/>
      <c r="H1280" s="1219"/>
      <c r="I1280" s="1220"/>
      <c r="J1280" s="1221"/>
    </row>
    <row r="1281" spans="2:10" ht="14.45" customHeight="1">
      <c r="B1281" s="1222"/>
      <c r="C1281" s="1214"/>
      <c r="D1281" s="1215"/>
      <c r="E1281" s="1216"/>
      <c r="F1281" s="1217"/>
      <c r="G1281" s="1218"/>
      <c r="H1281" s="1235"/>
      <c r="I1281" s="1228"/>
      <c r="J1281" s="1248"/>
    </row>
    <row r="1282" spans="2:10" ht="14.45" customHeight="1">
      <c r="B1282" s="1239"/>
      <c r="C1282" s="1242"/>
      <c r="D1282" s="1243"/>
      <c r="E1282" s="1244"/>
      <c r="F1282" s="1245"/>
      <c r="G1282" s="1246"/>
      <c r="H1282" s="1219"/>
      <c r="I1282" s="1220"/>
      <c r="J1282" s="1221"/>
    </row>
    <row r="1283" spans="2:10" ht="14.45" customHeight="1">
      <c r="B1283" s="1222"/>
      <c r="C1283" s="1232"/>
      <c r="D1283" s="1233"/>
      <c r="E1283" s="1232"/>
      <c r="F1283" s="1225"/>
      <c r="G1283" s="1226"/>
      <c r="H1283" s="1235"/>
      <c r="I1283" s="1228"/>
      <c r="J1283" s="1248"/>
    </row>
    <row r="1284" spans="2:10" ht="14.45" customHeight="1">
      <c r="B1284" s="1213"/>
      <c r="C1284" s="1214"/>
      <c r="D1284" s="1215"/>
      <c r="E1284" s="1216"/>
      <c r="F1284" s="1217"/>
      <c r="G1284" s="1218"/>
      <c r="H1284" s="1219"/>
      <c r="I1284" s="1220"/>
      <c r="J1284" s="1221"/>
    </row>
    <row r="1285" spans="2:10" ht="14.45" customHeight="1">
      <c r="B1285" s="1213"/>
      <c r="C1285" s="1214"/>
      <c r="D1285" s="1215"/>
      <c r="E1285" s="1216"/>
      <c r="F1285" s="1217"/>
      <c r="G1285" s="1218"/>
      <c r="H1285" s="1219"/>
      <c r="I1285" s="1228"/>
      <c r="J1285" s="1221"/>
    </row>
    <row r="1286" spans="2:10" ht="14.45" customHeight="1">
      <c r="B1286" s="1239"/>
      <c r="C1286" s="1242"/>
      <c r="D1286" s="1243"/>
      <c r="E1286" s="1244"/>
      <c r="F1286" s="1245"/>
      <c r="G1286" s="1246"/>
      <c r="H1286" s="1240"/>
      <c r="I1286" s="1247"/>
      <c r="J1286" s="1249"/>
    </row>
    <row r="1287" spans="2:10" ht="14.45" customHeight="1">
      <c r="B1287" s="1222"/>
      <c r="C1287" s="1232"/>
      <c r="D1287" s="1233"/>
      <c r="E1287" s="1234"/>
      <c r="F1287" s="1225"/>
      <c r="G1287" s="1226"/>
      <c r="H1287" s="1235"/>
      <c r="I1287" s="1228"/>
      <c r="J1287" s="1248"/>
    </row>
    <row r="1288" spans="2:10" ht="14.45" customHeight="1">
      <c r="B1288" s="1213"/>
      <c r="C1288" s="1214"/>
      <c r="D1288" s="1215"/>
      <c r="E1288" s="1216"/>
      <c r="F1288" s="1217"/>
      <c r="G1288" s="1218"/>
      <c r="H1288" s="1219"/>
      <c r="I1288" s="1220"/>
      <c r="J1288" s="1221"/>
    </row>
    <row r="1289" spans="2:10" ht="14.45" customHeight="1">
      <c r="B1289" s="1213"/>
      <c r="C1289" s="1214"/>
      <c r="D1289" s="1215"/>
      <c r="E1289" s="1216"/>
      <c r="F1289" s="1217"/>
      <c r="G1289" s="1218"/>
      <c r="H1289" s="1219"/>
      <c r="I1289" s="1228"/>
      <c r="J1289" s="1221"/>
    </row>
    <row r="1290" spans="2:10" ht="14.45" customHeight="1">
      <c r="B1290" s="1239"/>
      <c r="C1290" s="1242"/>
      <c r="D1290" s="1243"/>
      <c r="E1290" s="1244"/>
      <c r="F1290" s="1245"/>
      <c r="G1290" s="1246"/>
      <c r="H1290" s="1240"/>
      <c r="I1290" s="1247"/>
      <c r="J1290" s="1249"/>
    </row>
    <row r="1291" spans="2:10" ht="14.45" customHeight="1">
      <c r="B1291" s="1222"/>
      <c r="C1291" s="1232"/>
      <c r="D1291" s="1233"/>
      <c r="E1291" s="1234"/>
      <c r="F1291" s="1225"/>
      <c r="G1291" s="1226"/>
      <c r="H1291" s="1235"/>
      <c r="I1291" s="1228"/>
      <c r="J1291" s="1248"/>
    </row>
    <row r="1292" spans="2:10" ht="14.45" customHeight="1">
      <c r="B1292" s="1213"/>
      <c r="C1292" s="1214"/>
      <c r="D1292" s="1215"/>
      <c r="E1292" s="1216"/>
      <c r="F1292" s="1217"/>
      <c r="G1292" s="1218"/>
      <c r="H1292" s="1219"/>
      <c r="I1292" s="1220"/>
      <c r="J1292" s="1221"/>
    </row>
    <row r="1293" spans="2:10" ht="14.45" customHeight="1">
      <c r="B1293" s="1222"/>
      <c r="C1293" s="1232"/>
      <c r="D1293" s="1233"/>
      <c r="E1293" s="1234"/>
      <c r="F1293" s="1225"/>
      <c r="G1293" s="1226"/>
      <c r="H1293" s="1235"/>
      <c r="I1293" s="1228"/>
      <c r="J1293" s="1248"/>
    </row>
    <row r="1294" spans="2:10" ht="14.45" customHeight="1">
      <c r="B1294" s="1213"/>
      <c r="C1294" s="1214"/>
      <c r="D1294" s="1215"/>
      <c r="E1294" s="1216"/>
      <c r="F1294" s="1217"/>
      <c r="G1294" s="1218"/>
      <c r="H1294" s="1219"/>
      <c r="I1294" s="1220"/>
      <c r="J1294" s="1221"/>
    </row>
    <row r="1295" spans="2:10" ht="14.45" customHeight="1" thickBot="1">
      <c r="B1295" s="1250"/>
      <c r="C1295" s="1251"/>
      <c r="D1295" s="1252"/>
      <c r="E1295" s="1253"/>
      <c r="F1295" s="1254"/>
      <c r="G1295" s="1255"/>
      <c r="H1295" s="1256"/>
      <c r="I1295" s="1257"/>
      <c r="J1295" s="1266"/>
    </row>
    <row r="1296" spans="2:10" ht="29.1" customHeight="1">
      <c r="B1296" s="889" t="s">
        <v>1</v>
      </c>
      <c r="C1296" s="1207" t="s">
        <v>2259</v>
      </c>
      <c r="D1296" s="891" t="s">
        <v>700</v>
      </c>
      <c r="E1296" s="1208" t="s">
        <v>4</v>
      </c>
      <c r="F1296" s="1209" t="s">
        <v>2260</v>
      </c>
      <c r="G1296" s="1210" t="s">
        <v>685</v>
      </c>
      <c r="H1296" s="1211" t="s">
        <v>2261</v>
      </c>
      <c r="I1296" s="1211" t="s">
        <v>2262</v>
      </c>
      <c r="J1296" s="1212" t="s">
        <v>2263</v>
      </c>
    </row>
    <row r="1297" spans="2:10" ht="14.45" customHeight="1">
      <c r="B1297" s="1213"/>
      <c r="C1297" s="1214"/>
      <c r="D1297" s="1215"/>
      <c r="E1297" s="1216"/>
      <c r="F1297" s="1217"/>
      <c r="G1297" s="1218"/>
      <c r="H1297" s="1219"/>
      <c r="I1297" s="1220"/>
      <c r="J1297" s="1221"/>
    </row>
    <row r="1298" spans="2:10" ht="14.45" customHeight="1">
      <c r="B1298" s="1222"/>
      <c r="C1298" s="989" t="s">
        <v>2675</v>
      </c>
      <c r="D1298" s="727"/>
      <c r="E1298" s="1224"/>
      <c r="F1298" s="1225"/>
      <c r="G1298" s="1226"/>
      <c r="H1298" s="1227"/>
      <c r="I1298" s="1228"/>
      <c r="J1298" s="1229"/>
    </row>
    <row r="1299" spans="2:10" ht="14.45" customHeight="1">
      <c r="B1299" s="1213"/>
      <c r="C1299" s="1214"/>
      <c r="D1299" s="1215"/>
      <c r="E1299" s="1216"/>
      <c r="F1299" s="1217"/>
      <c r="G1299" s="1218"/>
      <c r="H1299" s="1219"/>
      <c r="I1299" s="1220"/>
      <c r="J1299" s="1221"/>
    </row>
    <row r="1300" spans="2:10" ht="14.45" customHeight="1">
      <c r="B1300" s="1222"/>
      <c r="C1300" s="1232" t="s">
        <v>2661</v>
      </c>
      <c r="D1300" s="1233"/>
      <c r="E1300" s="1234" t="s">
        <v>2676</v>
      </c>
      <c r="F1300" s="1225">
        <v>17</v>
      </c>
      <c r="G1300" s="1226" t="s">
        <v>1473</v>
      </c>
      <c r="H1300" s="1235"/>
      <c r="I1300" s="1228"/>
      <c r="J1300" s="1248"/>
    </row>
    <row r="1301" spans="2:10" ht="14.45" customHeight="1">
      <c r="B1301" s="1213"/>
      <c r="C1301" s="1214"/>
      <c r="D1301" s="1215"/>
      <c r="E1301" s="1216"/>
      <c r="F1301" s="1217"/>
      <c r="G1301" s="1218"/>
      <c r="H1301" s="1219"/>
      <c r="I1301" s="1220"/>
      <c r="J1301" s="1221"/>
    </row>
    <row r="1302" spans="2:10" ht="14.45" customHeight="1">
      <c r="B1302" s="1222"/>
      <c r="C1302" s="1232" t="s">
        <v>2661</v>
      </c>
      <c r="D1302" s="1233"/>
      <c r="E1302" s="1234" t="s">
        <v>2677</v>
      </c>
      <c r="F1302" s="1225">
        <v>55</v>
      </c>
      <c r="G1302" s="1226" t="s">
        <v>1473</v>
      </c>
      <c r="H1302" s="1235"/>
      <c r="I1302" s="1228"/>
      <c r="J1302" s="1248"/>
    </row>
    <row r="1303" spans="2:10" ht="14.45" customHeight="1">
      <c r="B1303" s="1213"/>
      <c r="C1303" s="1214"/>
      <c r="D1303" s="1215"/>
      <c r="E1303" s="1216"/>
      <c r="F1303" s="1217"/>
      <c r="G1303" s="1218"/>
      <c r="H1303" s="1219"/>
      <c r="I1303" s="1220"/>
      <c r="J1303" s="1221"/>
    </row>
    <row r="1304" spans="2:10" ht="14.45" customHeight="1">
      <c r="B1304" s="1222"/>
      <c r="C1304" s="1232" t="s">
        <v>2661</v>
      </c>
      <c r="D1304" s="1233"/>
      <c r="E1304" s="1234" t="s">
        <v>2678</v>
      </c>
      <c r="F1304" s="1225">
        <v>82</v>
      </c>
      <c r="G1304" s="1226" t="s">
        <v>1473</v>
      </c>
      <c r="H1304" s="1235"/>
      <c r="I1304" s="1228"/>
      <c r="J1304" s="1248"/>
    </row>
    <row r="1305" spans="2:10" ht="14.45" customHeight="1">
      <c r="B1305" s="1213"/>
      <c r="C1305" s="1214"/>
      <c r="D1305" s="1215"/>
      <c r="E1305" s="1216"/>
      <c r="F1305" s="1217"/>
      <c r="G1305" s="1218"/>
      <c r="H1305" s="1219"/>
      <c r="I1305" s="1220"/>
      <c r="J1305" s="1221"/>
    </row>
    <row r="1306" spans="2:10" ht="14.45" customHeight="1">
      <c r="B1306" s="1213"/>
      <c r="C1306" s="1232" t="s">
        <v>2661</v>
      </c>
      <c r="D1306" s="1233"/>
      <c r="E1306" s="1234" t="s">
        <v>2679</v>
      </c>
      <c r="F1306" s="1225">
        <v>39</v>
      </c>
      <c r="G1306" s="730" t="s">
        <v>1473</v>
      </c>
      <c r="H1306" s="1219"/>
      <c r="I1306" s="1228"/>
      <c r="J1306" s="1248"/>
    </row>
    <row r="1307" spans="2:10" ht="14.45" customHeight="1">
      <c r="B1307" s="1239"/>
      <c r="C1307" s="1214"/>
      <c r="D1307" s="1215"/>
      <c r="E1307" s="1216"/>
      <c r="F1307" s="1217"/>
      <c r="G1307" s="1218"/>
      <c r="H1307" s="1240"/>
      <c r="I1307" s="1220"/>
      <c r="J1307" s="1249"/>
    </row>
    <row r="1308" spans="2:10" ht="14.45" customHeight="1">
      <c r="B1308" s="1222"/>
      <c r="C1308" s="1232" t="s">
        <v>2661</v>
      </c>
      <c r="D1308" s="1233"/>
      <c r="E1308" s="1234" t="s">
        <v>2680</v>
      </c>
      <c r="F1308" s="1225">
        <v>54</v>
      </c>
      <c r="G1308" s="730" t="s">
        <v>1473</v>
      </c>
      <c r="H1308" s="1235"/>
      <c r="I1308" s="1228"/>
      <c r="J1308" s="1248"/>
    </row>
    <row r="1309" spans="2:10" ht="14.45" customHeight="1">
      <c r="B1309" s="1213"/>
      <c r="C1309" s="1214"/>
      <c r="D1309" s="1215"/>
      <c r="E1309" s="1216"/>
      <c r="F1309" s="1217"/>
      <c r="G1309" s="1218"/>
      <c r="H1309" s="1240"/>
      <c r="I1309" s="1220"/>
      <c r="J1309" s="1221"/>
    </row>
    <row r="1310" spans="2:10" ht="14.45" customHeight="1">
      <c r="B1310" s="1213"/>
      <c r="C1310" s="1232" t="s">
        <v>2661</v>
      </c>
      <c r="D1310" s="1233"/>
      <c r="E1310" s="1234" t="s">
        <v>2662</v>
      </c>
      <c r="F1310" s="1225">
        <v>66</v>
      </c>
      <c r="G1310" s="730" t="s">
        <v>1473</v>
      </c>
      <c r="H1310" s="1235"/>
      <c r="I1310" s="1228"/>
      <c r="J1310" s="1248"/>
    </row>
    <row r="1311" spans="2:10" ht="14.45" customHeight="1">
      <c r="B1311" s="1239"/>
      <c r="C1311" s="1214"/>
      <c r="D1311" s="1215"/>
      <c r="E1311" s="1216"/>
      <c r="F1311" s="1217"/>
      <c r="G1311" s="1218"/>
      <c r="H1311" s="1240"/>
      <c r="I1311" s="1220"/>
      <c r="J1311" s="1221"/>
    </row>
    <row r="1312" spans="2:10" ht="14.45" customHeight="1">
      <c r="B1312" s="1222"/>
      <c r="C1312" s="1232" t="s">
        <v>2661</v>
      </c>
      <c r="D1312" s="1215"/>
      <c r="E1312" s="1234" t="s">
        <v>2681</v>
      </c>
      <c r="F1312" s="1217">
        <v>21</v>
      </c>
      <c r="G1312" s="730" t="s">
        <v>1473</v>
      </c>
      <c r="H1312" s="1235"/>
      <c r="I1312" s="1228"/>
      <c r="J1312" s="1248"/>
    </row>
    <row r="1313" spans="2:10" ht="14.45" customHeight="1">
      <c r="B1313" s="1213"/>
      <c r="C1313" s="1242"/>
      <c r="D1313" s="1243"/>
      <c r="E1313" s="1244"/>
      <c r="F1313" s="1245"/>
      <c r="G1313" s="1246"/>
      <c r="H1313" s="1219"/>
      <c r="I1313" s="1220"/>
      <c r="J1313" s="1221"/>
    </row>
    <row r="1314" spans="2:10" ht="14.45" customHeight="1">
      <c r="B1314" s="1213"/>
      <c r="C1314" s="1214" t="s">
        <v>2682</v>
      </c>
      <c r="D1314" s="1215"/>
      <c r="E1314" s="1216" t="s">
        <v>2683</v>
      </c>
      <c r="F1314" s="1217">
        <v>61</v>
      </c>
      <c r="G1314" s="1218" t="s">
        <v>1473</v>
      </c>
      <c r="H1314" s="1235"/>
      <c r="I1314" s="1228"/>
      <c r="J1314" s="1248"/>
    </row>
    <row r="1315" spans="2:10" ht="14.45" customHeight="1">
      <c r="B1315" s="1239"/>
      <c r="C1315" s="1242"/>
      <c r="D1315" s="1243"/>
      <c r="E1315" s="1244"/>
      <c r="F1315" s="1245"/>
      <c r="G1315" s="1246"/>
      <c r="H1315" s="1219"/>
      <c r="I1315" s="1220"/>
      <c r="J1315" s="1221"/>
    </row>
    <row r="1316" spans="2:10" ht="14.45" customHeight="1">
      <c r="B1316" s="1222"/>
      <c r="C1316" s="1214" t="s">
        <v>2682</v>
      </c>
      <c r="D1316" s="1215"/>
      <c r="E1316" s="1216" t="s">
        <v>2684</v>
      </c>
      <c r="F1316" s="1217">
        <v>157</v>
      </c>
      <c r="G1316" s="1218" t="s">
        <v>1473</v>
      </c>
      <c r="H1316" s="1235"/>
      <c r="I1316" s="1228"/>
      <c r="J1316" s="1248"/>
    </row>
    <row r="1317" spans="2:10" ht="14.45" customHeight="1">
      <c r="B1317" s="1239"/>
      <c r="C1317" s="1242"/>
      <c r="D1317" s="1243"/>
      <c r="E1317" s="1244"/>
      <c r="F1317" s="1245"/>
      <c r="G1317" s="1246"/>
      <c r="H1317" s="1219"/>
      <c r="I1317" s="1220"/>
      <c r="J1317" s="1221"/>
    </row>
    <row r="1318" spans="2:10" ht="14.45" customHeight="1">
      <c r="B1318" s="1222"/>
      <c r="C1318" s="1232" t="s">
        <v>2682</v>
      </c>
      <c r="D1318" s="1233"/>
      <c r="E1318" s="1232" t="s">
        <v>2671</v>
      </c>
      <c r="F1318" s="1225">
        <v>116</v>
      </c>
      <c r="G1318" s="1226" t="s">
        <v>1473</v>
      </c>
      <c r="H1318" s="1235"/>
      <c r="I1318" s="1228"/>
      <c r="J1318" s="1248"/>
    </row>
    <row r="1319" spans="2:10" ht="14.45" customHeight="1">
      <c r="B1319" s="1213"/>
      <c r="C1319" s="1214"/>
      <c r="D1319" s="1215"/>
      <c r="E1319" s="1216"/>
      <c r="F1319" s="1217"/>
      <c r="G1319" s="1218"/>
      <c r="H1319" s="1219"/>
      <c r="I1319" s="1220"/>
      <c r="J1319" s="1221"/>
    </row>
    <row r="1320" spans="2:10" ht="14.45" customHeight="1">
      <c r="B1320" s="1213"/>
      <c r="C1320" s="1214" t="s">
        <v>2672</v>
      </c>
      <c r="D1320" s="1215"/>
      <c r="E1320" s="1216" t="s">
        <v>2673</v>
      </c>
      <c r="F1320" s="1217">
        <v>157</v>
      </c>
      <c r="G1320" s="1218" t="s">
        <v>1473</v>
      </c>
      <c r="H1320" s="1219"/>
      <c r="I1320" s="1228"/>
      <c r="J1320" s="1221"/>
    </row>
    <row r="1321" spans="2:10" ht="14.45" customHeight="1">
      <c r="B1321" s="1239"/>
      <c r="C1321" s="1242"/>
      <c r="D1321" s="1243"/>
      <c r="E1321" s="1244"/>
      <c r="F1321" s="1245"/>
      <c r="G1321" s="1246"/>
      <c r="H1321" s="1240"/>
      <c r="I1321" s="1220"/>
      <c r="J1321" s="1249"/>
    </row>
    <row r="1322" spans="2:10" ht="14.45" customHeight="1">
      <c r="B1322" s="1222"/>
      <c r="C1322" s="1232" t="s">
        <v>2672</v>
      </c>
      <c r="D1322" s="1233"/>
      <c r="E1322" s="1234" t="s">
        <v>2685</v>
      </c>
      <c r="F1322" s="1225">
        <v>177</v>
      </c>
      <c r="G1322" s="1226" t="s">
        <v>1473</v>
      </c>
      <c r="H1322" s="1235"/>
      <c r="I1322" s="1228"/>
      <c r="J1322" s="1248"/>
    </row>
    <row r="1323" spans="2:10" ht="14.45" customHeight="1">
      <c r="B1323" s="1213"/>
      <c r="C1323" s="1214"/>
      <c r="D1323" s="1215"/>
      <c r="E1323" s="1216"/>
      <c r="F1323" s="1217"/>
      <c r="G1323" s="1218"/>
      <c r="H1323" s="1219"/>
      <c r="I1323" s="1220"/>
      <c r="J1323" s="1221"/>
    </row>
    <row r="1324" spans="2:10" ht="14.45" customHeight="1">
      <c r="B1324" s="1213"/>
      <c r="C1324" s="1214" t="s">
        <v>2686</v>
      </c>
      <c r="D1324" s="1215"/>
      <c r="E1324" s="1216" t="s">
        <v>2687</v>
      </c>
      <c r="F1324" s="1217">
        <v>112</v>
      </c>
      <c r="G1324" s="1218" t="s">
        <v>1473</v>
      </c>
      <c r="H1324" s="1219"/>
      <c r="I1324" s="1228"/>
      <c r="J1324" s="1221"/>
    </row>
    <row r="1325" spans="2:10" ht="14.45" customHeight="1">
      <c r="B1325" s="1239"/>
      <c r="C1325" s="1242"/>
      <c r="D1325" s="1243"/>
      <c r="E1325" s="1244"/>
      <c r="F1325" s="1245"/>
      <c r="G1325" s="1246"/>
      <c r="H1325" s="1240"/>
      <c r="I1325" s="1220"/>
      <c r="J1325" s="1249"/>
    </row>
    <row r="1326" spans="2:10" ht="14.45" customHeight="1">
      <c r="B1326" s="1222"/>
      <c r="C1326" s="1232" t="s">
        <v>2686</v>
      </c>
      <c r="D1326" s="1233"/>
      <c r="E1326" s="1234" t="s">
        <v>2688</v>
      </c>
      <c r="F1326" s="1225">
        <v>852</v>
      </c>
      <c r="G1326" s="1226" t="s">
        <v>1473</v>
      </c>
      <c r="H1326" s="1235"/>
      <c r="I1326" s="1228"/>
      <c r="J1326" s="1248"/>
    </row>
    <row r="1327" spans="2:10" ht="14.45" customHeight="1">
      <c r="B1327" s="1213"/>
      <c r="C1327" s="1214"/>
      <c r="D1327" s="1215"/>
      <c r="E1327" s="1216"/>
      <c r="F1327" s="1217"/>
      <c r="G1327" s="1218"/>
      <c r="H1327" s="1219"/>
      <c r="I1327" s="1220"/>
      <c r="J1327" s="1221"/>
    </row>
    <row r="1328" spans="2:10" ht="14.45" customHeight="1">
      <c r="B1328" s="1222"/>
      <c r="C1328" s="1232" t="s">
        <v>2686</v>
      </c>
      <c r="D1328" s="1233"/>
      <c r="E1328" s="1234" t="s">
        <v>2689</v>
      </c>
      <c r="F1328" s="1225">
        <v>17</v>
      </c>
      <c r="G1328" s="1226" t="s">
        <v>1473</v>
      </c>
      <c r="H1328" s="1235"/>
      <c r="I1328" s="1228"/>
      <c r="J1328" s="1248"/>
    </row>
    <row r="1329" spans="2:10" ht="14.45" customHeight="1">
      <c r="B1329" s="1213"/>
      <c r="C1329" s="1214"/>
      <c r="D1329" s="1215"/>
      <c r="E1329" s="1216"/>
      <c r="F1329" s="1217"/>
      <c r="G1329" s="1218"/>
      <c r="H1329" s="1219"/>
      <c r="I1329" s="1220"/>
      <c r="J1329" s="1221"/>
    </row>
    <row r="1330" spans="2:10" ht="14.45" customHeight="1" thickBot="1">
      <c r="B1330" s="1250"/>
      <c r="C1330" s="1251"/>
      <c r="D1330" s="1252"/>
      <c r="E1330" s="1253"/>
      <c r="F1330" s="1254"/>
      <c r="G1330" s="1255"/>
      <c r="H1330" s="1256"/>
      <c r="I1330" s="1257"/>
      <c r="J1330" s="1266"/>
    </row>
    <row r="1331" spans="2:10" ht="29.1" customHeight="1">
      <c r="B1331" s="889" t="s">
        <v>1</v>
      </c>
      <c r="C1331" s="1207" t="s">
        <v>2259</v>
      </c>
      <c r="D1331" s="891" t="s">
        <v>700</v>
      </c>
      <c r="E1331" s="1208" t="s">
        <v>4</v>
      </c>
      <c r="F1331" s="1209" t="s">
        <v>2260</v>
      </c>
      <c r="G1331" s="1210" t="s">
        <v>685</v>
      </c>
      <c r="H1331" s="1211" t="s">
        <v>2261</v>
      </c>
      <c r="I1331" s="1211" t="s">
        <v>2262</v>
      </c>
      <c r="J1331" s="1212" t="s">
        <v>2263</v>
      </c>
    </row>
    <row r="1332" spans="2:10" ht="14.45" customHeight="1">
      <c r="B1332" s="1213"/>
      <c r="C1332" s="1214"/>
      <c r="D1332" s="1215"/>
      <c r="E1332" s="1216"/>
      <c r="F1332" s="1217"/>
      <c r="G1332" s="1218"/>
      <c r="H1332" s="1219"/>
      <c r="I1332" s="1220"/>
      <c r="J1332" s="1221"/>
    </row>
    <row r="1333" spans="2:10" ht="14.45" customHeight="1">
      <c r="B1333" s="1222"/>
      <c r="C1333" s="989"/>
      <c r="D1333" s="727"/>
      <c r="E1333" s="1224"/>
      <c r="F1333" s="1225"/>
      <c r="G1333" s="1226"/>
      <c r="H1333" s="1227"/>
      <c r="I1333" s="1228"/>
      <c r="J1333" s="1229"/>
    </row>
    <row r="1334" spans="2:10" ht="14.45" customHeight="1">
      <c r="B1334" s="1213"/>
      <c r="C1334" s="1214"/>
      <c r="D1334" s="1215"/>
      <c r="E1334" s="1216"/>
      <c r="F1334" s="1217"/>
      <c r="G1334" s="1218"/>
      <c r="H1334" s="1219"/>
      <c r="I1334" s="1220"/>
      <c r="J1334" s="1221"/>
    </row>
    <row r="1335" spans="2:10" ht="14.45" customHeight="1">
      <c r="B1335" s="1222"/>
      <c r="C1335" s="1232"/>
      <c r="D1335" s="1233"/>
      <c r="E1335" s="1234"/>
      <c r="F1335" s="1225"/>
      <c r="G1335" s="1226"/>
      <c r="H1335" s="1235"/>
      <c r="I1335" s="1228"/>
      <c r="J1335" s="1248"/>
    </row>
    <row r="1336" spans="2:10" ht="14.45" customHeight="1">
      <c r="B1336" s="1213"/>
      <c r="C1336" s="1214"/>
      <c r="D1336" s="1215"/>
      <c r="E1336" s="1216"/>
      <c r="F1336" s="1217"/>
      <c r="G1336" s="1218"/>
      <c r="H1336" s="1219"/>
      <c r="I1336" s="1230"/>
      <c r="J1336" s="1221"/>
    </row>
    <row r="1337" spans="2:10" ht="14.45" customHeight="1">
      <c r="B1337" s="1222"/>
      <c r="C1337" s="1232"/>
      <c r="D1337" s="1233"/>
      <c r="E1337" s="1234"/>
      <c r="F1337" s="1225"/>
      <c r="G1337" s="1226"/>
      <c r="H1337" s="1235"/>
      <c r="I1337" s="1228"/>
      <c r="J1337" s="1248"/>
    </row>
    <row r="1338" spans="2:10" ht="14.45" customHeight="1">
      <c r="B1338" s="1213"/>
      <c r="C1338" s="1214"/>
      <c r="D1338" s="1215"/>
      <c r="E1338" s="1216"/>
      <c r="F1338" s="1217"/>
      <c r="G1338" s="1218"/>
      <c r="H1338" s="1219"/>
      <c r="I1338" s="1220"/>
      <c r="J1338" s="1221"/>
    </row>
    <row r="1339" spans="2:10" ht="14.45" customHeight="1">
      <c r="B1339" s="1222"/>
      <c r="C1339" s="1232"/>
      <c r="D1339" s="1233"/>
      <c r="E1339" s="1234"/>
      <c r="F1339" s="1225"/>
      <c r="G1339" s="1226"/>
      <c r="H1339" s="1235"/>
      <c r="I1339" s="1228"/>
      <c r="J1339" s="1248"/>
    </row>
    <row r="1340" spans="2:10" ht="14.45" customHeight="1">
      <c r="B1340" s="1213"/>
      <c r="C1340" s="1214"/>
      <c r="D1340" s="1215"/>
      <c r="E1340" s="1216"/>
      <c r="F1340" s="1217"/>
      <c r="G1340" s="1218"/>
      <c r="H1340" s="1219"/>
      <c r="I1340" s="1220"/>
      <c r="J1340" s="1221"/>
    </row>
    <row r="1341" spans="2:10" ht="14.45" customHeight="1">
      <c r="B1341" s="1213"/>
      <c r="C1341" s="1232"/>
      <c r="D1341" s="1233"/>
      <c r="E1341" s="1234"/>
      <c r="F1341" s="1225"/>
      <c r="G1341" s="730"/>
      <c r="H1341" s="1219"/>
      <c r="I1341" s="1228"/>
      <c r="J1341" s="1248"/>
    </row>
    <row r="1342" spans="2:10" ht="14.45" customHeight="1">
      <c r="B1342" s="1239"/>
      <c r="C1342" s="1214"/>
      <c r="D1342" s="1215"/>
      <c r="E1342" s="1216"/>
      <c r="F1342" s="1217"/>
      <c r="G1342" s="1218"/>
      <c r="H1342" s="1240"/>
      <c r="I1342" s="1220"/>
      <c r="J1342" s="1249"/>
    </row>
    <row r="1343" spans="2:10" ht="14.45" customHeight="1">
      <c r="B1343" s="1222"/>
      <c r="C1343" s="1232"/>
      <c r="D1343" s="1233"/>
      <c r="E1343" s="1234"/>
      <c r="F1343" s="1225"/>
      <c r="G1343" s="730"/>
      <c r="H1343" s="1235"/>
      <c r="I1343" s="1228"/>
      <c r="J1343" s="1248"/>
    </row>
    <row r="1344" spans="2:10" ht="14.45" customHeight="1">
      <c r="B1344" s="1213"/>
      <c r="C1344" s="1214"/>
      <c r="D1344" s="1215"/>
      <c r="E1344" s="1216"/>
      <c r="F1344" s="1217"/>
      <c r="G1344" s="1218"/>
      <c r="H1344" s="1240"/>
      <c r="I1344" s="1220"/>
      <c r="J1344" s="1221"/>
    </row>
    <row r="1345" spans="2:10" ht="14.45" customHeight="1">
      <c r="B1345" s="1213"/>
      <c r="C1345" s="1232"/>
      <c r="D1345" s="1233"/>
      <c r="E1345" s="1234"/>
      <c r="F1345" s="1225"/>
      <c r="G1345" s="730"/>
      <c r="H1345" s="1235"/>
      <c r="I1345" s="1228"/>
      <c r="J1345" s="1248"/>
    </row>
    <row r="1346" spans="2:10" ht="14.45" customHeight="1">
      <c r="B1346" s="1239"/>
      <c r="C1346" s="1214"/>
      <c r="D1346" s="1215"/>
      <c r="E1346" s="1216"/>
      <c r="F1346" s="1217"/>
      <c r="G1346" s="1218"/>
      <c r="H1346" s="1240"/>
      <c r="I1346" s="1220"/>
      <c r="J1346" s="1221"/>
    </row>
    <row r="1347" spans="2:10" ht="14.45" customHeight="1">
      <c r="B1347" s="1222"/>
      <c r="C1347" s="1232"/>
      <c r="D1347" s="1215"/>
      <c r="E1347" s="1234"/>
      <c r="F1347" s="1217"/>
      <c r="G1347" s="730"/>
      <c r="H1347" s="1235"/>
      <c r="I1347" s="1228"/>
      <c r="J1347" s="1248"/>
    </row>
    <row r="1348" spans="2:10" ht="14.45" customHeight="1">
      <c r="B1348" s="1213"/>
      <c r="C1348" s="1242"/>
      <c r="D1348" s="1243"/>
      <c r="E1348" s="1244"/>
      <c r="F1348" s="1245"/>
      <c r="G1348" s="1246"/>
      <c r="H1348" s="1219"/>
      <c r="I1348" s="1220"/>
      <c r="J1348" s="1221"/>
    </row>
    <row r="1349" spans="2:10" ht="14.45" customHeight="1">
      <c r="B1349" s="1213"/>
      <c r="C1349" s="1214"/>
      <c r="D1349" s="1215"/>
      <c r="E1349" s="1216"/>
      <c r="F1349" s="1217"/>
      <c r="G1349" s="1218"/>
      <c r="H1349" s="1235"/>
      <c r="I1349" s="1228"/>
      <c r="J1349" s="1248"/>
    </row>
    <row r="1350" spans="2:10" ht="14.45" customHeight="1">
      <c r="B1350" s="1239"/>
      <c r="C1350" s="1242"/>
      <c r="D1350" s="1243"/>
      <c r="E1350" s="1244"/>
      <c r="F1350" s="1245"/>
      <c r="G1350" s="1246"/>
      <c r="H1350" s="1219"/>
      <c r="I1350" s="1220"/>
      <c r="J1350" s="1221"/>
    </row>
    <row r="1351" spans="2:10" ht="14.45" customHeight="1">
      <c r="B1351" s="1222"/>
      <c r="C1351" s="1214"/>
      <c r="D1351" s="1215"/>
      <c r="E1351" s="1216"/>
      <c r="F1351" s="1217"/>
      <c r="G1351" s="1218"/>
      <c r="H1351" s="1235"/>
      <c r="I1351" s="1228"/>
      <c r="J1351" s="1248"/>
    </row>
    <row r="1352" spans="2:10" ht="14.45" customHeight="1">
      <c r="B1352" s="1239"/>
      <c r="C1352" s="1242"/>
      <c r="D1352" s="1243"/>
      <c r="E1352" s="1244"/>
      <c r="F1352" s="1245"/>
      <c r="G1352" s="1246"/>
      <c r="H1352" s="1219"/>
      <c r="I1352" s="1220"/>
      <c r="J1352" s="1221"/>
    </row>
    <row r="1353" spans="2:10" ht="14.45" customHeight="1">
      <c r="B1353" s="1222"/>
      <c r="C1353" s="1232"/>
      <c r="D1353" s="1233"/>
      <c r="E1353" s="1232"/>
      <c r="F1353" s="1225"/>
      <c r="G1353" s="1226"/>
      <c r="H1353" s="1235"/>
      <c r="I1353" s="1228"/>
      <c r="J1353" s="1248"/>
    </row>
    <row r="1354" spans="2:10" ht="14.45" customHeight="1">
      <c r="B1354" s="1213"/>
      <c r="C1354" s="1214"/>
      <c r="D1354" s="1215"/>
      <c r="E1354" s="1216"/>
      <c r="F1354" s="1217"/>
      <c r="G1354" s="1218"/>
      <c r="H1354" s="1219"/>
      <c r="I1354" s="1220"/>
      <c r="J1354" s="1221"/>
    </row>
    <row r="1355" spans="2:10" ht="14.45" customHeight="1">
      <c r="B1355" s="1213"/>
      <c r="C1355" s="1214"/>
      <c r="D1355" s="1215"/>
      <c r="E1355" s="1216"/>
      <c r="F1355" s="1217"/>
      <c r="G1355" s="1218"/>
      <c r="H1355" s="1219"/>
      <c r="I1355" s="1228"/>
      <c r="J1355" s="1221"/>
    </row>
    <row r="1356" spans="2:10" ht="14.45" customHeight="1">
      <c r="B1356" s="1239"/>
      <c r="C1356" s="1242"/>
      <c r="D1356" s="1243"/>
      <c r="E1356" s="1244"/>
      <c r="F1356" s="1245"/>
      <c r="G1356" s="1246"/>
      <c r="H1356" s="1240"/>
      <c r="I1356" s="1247"/>
      <c r="J1356" s="1249"/>
    </row>
    <row r="1357" spans="2:10" ht="14.45" customHeight="1">
      <c r="B1357" s="1222"/>
      <c r="C1357" s="1232"/>
      <c r="D1357" s="1233"/>
      <c r="E1357" s="1234"/>
      <c r="F1357" s="1225"/>
      <c r="G1357" s="1226"/>
      <c r="H1357" s="1235"/>
      <c r="I1357" s="1228"/>
      <c r="J1357" s="1248"/>
    </row>
    <row r="1358" spans="2:10" ht="14.45" customHeight="1">
      <c r="B1358" s="1213"/>
      <c r="C1358" s="1214"/>
      <c r="D1358" s="1215"/>
      <c r="E1358" s="1216"/>
      <c r="F1358" s="1217"/>
      <c r="G1358" s="1218"/>
      <c r="H1358" s="1219"/>
      <c r="I1358" s="1220"/>
      <c r="J1358" s="1221"/>
    </row>
    <row r="1359" spans="2:10" ht="14.45" customHeight="1">
      <c r="B1359" s="1213"/>
      <c r="C1359" s="1214"/>
      <c r="D1359" s="1215"/>
      <c r="E1359" s="1216"/>
      <c r="F1359" s="1217"/>
      <c r="G1359" s="1218"/>
      <c r="H1359" s="1219"/>
      <c r="I1359" s="1228"/>
      <c r="J1359" s="1221"/>
    </row>
    <row r="1360" spans="2:10" ht="14.45" customHeight="1">
      <c r="B1360" s="1239"/>
      <c r="C1360" s="1242"/>
      <c r="D1360" s="1243"/>
      <c r="E1360" s="1244"/>
      <c r="F1360" s="1245"/>
      <c r="G1360" s="1246"/>
      <c r="H1360" s="1240"/>
      <c r="I1360" s="1247"/>
      <c r="J1360" s="1249"/>
    </row>
    <row r="1361" spans="2:10" ht="14.45" customHeight="1">
      <c r="B1361" s="1222"/>
      <c r="C1361" s="1232"/>
      <c r="D1361" s="1233"/>
      <c r="E1361" s="1234"/>
      <c r="F1361" s="1225"/>
      <c r="G1361" s="1226"/>
      <c r="H1361" s="1235"/>
      <c r="I1361" s="1228"/>
      <c r="J1361" s="1248"/>
    </row>
    <row r="1362" spans="2:10" ht="14.45" customHeight="1">
      <c r="B1362" s="1213"/>
      <c r="C1362" s="1214"/>
      <c r="D1362" s="1215"/>
      <c r="E1362" s="1216"/>
      <c r="F1362" s="1217"/>
      <c r="G1362" s="1218"/>
      <c r="H1362" s="1219"/>
      <c r="I1362" s="1220"/>
      <c r="J1362" s="1221"/>
    </row>
    <row r="1363" spans="2:10" ht="14.45" customHeight="1">
      <c r="B1363" s="1222"/>
      <c r="C1363" s="1232" t="s">
        <v>2690</v>
      </c>
      <c r="D1363" s="1233"/>
      <c r="E1363" s="1234"/>
      <c r="F1363" s="1225"/>
      <c r="G1363" s="1226"/>
      <c r="H1363" s="1235"/>
      <c r="I1363" s="1228"/>
      <c r="J1363" s="1248"/>
    </row>
    <row r="1364" spans="2:10" ht="14.45" customHeight="1">
      <c r="B1364" s="1213"/>
      <c r="C1364" s="1214"/>
      <c r="D1364" s="1215"/>
      <c r="E1364" s="1216"/>
      <c r="F1364" s="1217"/>
      <c r="G1364" s="1218"/>
      <c r="H1364" s="1219"/>
      <c r="I1364" s="1220"/>
      <c r="J1364" s="1221"/>
    </row>
    <row r="1365" spans="2:10" ht="14.45" customHeight="1" thickBot="1">
      <c r="B1365" s="1250"/>
      <c r="C1365" s="1251" t="s">
        <v>2691</v>
      </c>
      <c r="D1365" s="1252"/>
      <c r="E1365" s="1253"/>
      <c r="F1365" s="1254"/>
      <c r="G1365" s="1255"/>
      <c r="H1365" s="1256"/>
      <c r="I1365" s="1257"/>
      <c r="J1365" s="1266"/>
    </row>
    <row r="1366" spans="2:10" ht="29.1" customHeight="1">
      <c r="B1366" s="889" t="s">
        <v>1</v>
      </c>
      <c r="C1366" s="1207" t="s">
        <v>2259</v>
      </c>
      <c r="D1366" s="891" t="s">
        <v>700</v>
      </c>
      <c r="E1366" s="1208" t="s">
        <v>4</v>
      </c>
      <c r="F1366" s="1209" t="s">
        <v>2260</v>
      </c>
      <c r="G1366" s="1210" t="s">
        <v>685</v>
      </c>
      <c r="H1366" s="1211" t="s">
        <v>2261</v>
      </c>
      <c r="I1366" s="1211" t="s">
        <v>2262</v>
      </c>
      <c r="J1366" s="1212" t="s">
        <v>2263</v>
      </c>
    </row>
    <row r="1367" spans="2:10" ht="14.45" customHeight="1">
      <c r="B1367" s="1213"/>
      <c r="C1367" s="1214"/>
      <c r="D1367" s="1215"/>
      <c r="E1367" s="1216"/>
      <c r="F1367" s="1217"/>
      <c r="G1367" s="1218"/>
      <c r="H1367" s="1219"/>
      <c r="I1367" s="1220"/>
      <c r="J1367" s="1221"/>
    </row>
    <row r="1368" spans="2:10" ht="14.45" customHeight="1">
      <c r="B1368" s="1222"/>
      <c r="C1368" s="989" t="s">
        <v>2273</v>
      </c>
      <c r="D1368" s="727"/>
      <c r="E1368" s="1224"/>
      <c r="F1368" s="1225"/>
      <c r="G1368" s="1226"/>
      <c r="H1368" s="1227"/>
      <c r="I1368" s="1228"/>
      <c r="J1368" s="1229"/>
    </row>
    <row r="1369" spans="2:10" ht="14.45" customHeight="1">
      <c r="B1369" s="1213"/>
      <c r="C1369" s="1214"/>
      <c r="D1369" s="1215"/>
      <c r="E1369" s="1216"/>
      <c r="F1369" s="1217"/>
      <c r="G1369" s="1218"/>
      <c r="H1369" s="1219"/>
      <c r="I1369" s="1220"/>
      <c r="J1369" s="1221"/>
    </row>
    <row r="1370" spans="2:10" ht="14.45" customHeight="1">
      <c r="B1370" s="1222"/>
      <c r="C1370" s="1232" t="s">
        <v>2692</v>
      </c>
      <c r="D1370" s="1233"/>
      <c r="E1370" s="1234" t="s">
        <v>2693</v>
      </c>
      <c r="F1370" s="1225">
        <v>1</v>
      </c>
      <c r="G1370" s="1226" t="s">
        <v>1473</v>
      </c>
      <c r="H1370" s="1235"/>
      <c r="I1370" s="1228"/>
      <c r="J1370" s="1248"/>
    </row>
    <row r="1371" spans="2:10" ht="14.45" customHeight="1">
      <c r="B1371" s="1213"/>
      <c r="C1371" s="1214"/>
      <c r="D1371" s="1215"/>
      <c r="E1371" s="1216"/>
      <c r="F1371" s="1217"/>
      <c r="G1371" s="1218"/>
      <c r="H1371" s="1219"/>
      <c r="I1371" s="1220"/>
      <c r="J1371" s="1221"/>
    </row>
    <row r="1372" spans="2:10" ht="14.45" customHeight="1">
      <c r="B1372" s="1222"/>
      <c r="C1372" s="1232" t="s">
        <v>2694</v>
      </c>
      <c r="D1372" s="1233"/>
      <c r="E1372" s="1234" t="s">
        <v>2695</v>
      </c>
      <c r="F1372" s="1225">
        <v>1</v>
      </c>
      <c r="G1372" s="1226" t="s">
        <v>1632</v>
      </c>
      <c r="H1372" s="1235"/>
      <c r="I1372" s="1228"/>
      <c r="J1372" s="1248"/>
    </row>
    <row r="1373" spans="2:10" ht="14.45" customHeight="1">
      <c r="B1373" s="1213"/>
      <c r="C1373" s="1214"/>
      <c r="D1373" s="1215"/>
      <c r="E1373" s="1216"/>
      <c r="F1373" s="1217"/>
      <c r="G1373" s="1218"/>
      <c r="H1373" s="1219"/>
      <c r="I1373" s="1220"/>
      <c r="J1373" s="1221"/>
    </row>
    <row r="1374" spans="2:10" ht="14.45" customHeight="1">
      <c r="B1374" s="1222"/>
      <c r="C1374" s="1232" t="s">
        <v>2696</v>
      </c>
      <c r="D1374" s="1233"/>
      <c r="E1374" s="1234" t="s">
        <v>2697</v>
      </c>
      <c r="F1374" s="1225">
        <v>1</v>
      </c>
      <c r="G1374" s="1226" t="s">
        <v>1632</v>
      </c>
      <c r="H1374" s="1235"/>
      <c r="I1374" s="1228"/>
      <c r="J1374" s="1248"/>
    </row>
    <row r="1375" spans="2:10" ht="14.45" customHeight="1">
      <c r="B1375" s="1213"/>
      <c r="C1375" s="1214"/>
      <c r="D1375" s="1215"/>
      <c r="E1375" s="1216"/>
      <c r="F1375" s="1217"/>
      <c r="G1375" s="1218"/>
      <c r="H1375" s="1219"/>
      <c r="I1375" s="1220"/>
      <c r="J1375" s="1221"/>
    </row>
    <row r="1376" spans="2:10" ht="14.45" customHeight="1">
      <c r="B1376" s="1213"/>
      <c r="C1376" s="1232" t="s">
        <v>2294</v>
      </c>
      <c r="D1376" s="1233"/>
      <c r="E1376" s="1234"/>
      <c r="F1376" s="1225">
        <v>1</v>
      </c>
      <c r="G1376" s="730" t="s">
        <v>0</v>
      </c>
      <c r="H1376" s="1219"/>
      <c r="I1376" s="1228"/>
      <c r="J1376" s="1259"/>
    </row>
    <row r="1377" spans="2:10" ht="14.45" customHeight="1">
      <c r="B1377" s="1239"/>
      <c r="C1377" s="1214"/>
      <c r="D1377" s="1215"/>
      <c r="E1377" s="1216"/>
      <c r="F1377" s="1217"/>
      <c r="G1377" s="1218"/>
      <c r="H1377" s="1240"/>
      <c r="I1377" s="1220"/>
      <c r="J1377" s="1249"/>
    </row>
    <row r="1378" spans="2:10" ht="14.45" customHeight="1">
      <c r="B1378" s="1222"/>
      <c r="C1378" s="1232"/>
      <c r="D1378" s="1233"/>
      <c r="E1378" s="1234"/>
      <c r="F1378" s="1225"/>
      <c r="G1378" s="730"/>
      <c r="H1378" s="1235"/>
      <c r="I1378" s="1228"/>
      <c r="J1378" s="1248"/>
    </row>
    <row r="1379" spans="2:10" ht="14.45" customHeight="1">
      <c r="B1379" s="1213"/>
      <c r="C1379" s="1214"/>
      <c r="D1379" s="1215"/>
      <c r="E1379" s="1216"/>
      <c r="F1379" s="1217"/>
      <c r="G1379" s="1218"/>
      <c r="H1379" s="1240"/>
      <c r="I1379" s="1220"/>
      <c r="J1379" s="1221"/>
    </row>
    <row r="1380" spans="2:10" ht="14.45" customHeight="1">
      <c r="B1380" s="1213"/>
      <c r="C1380" s="1232"/>
      <c r="D1380" s="1233"/>
      <c r="E1380" s="1234"/>
      <c r="F1380" s="1225"/>
      <c r="G1380" s="730"/>
      <c r="H1380" s="1235"/>
      <c r="I1380" s="1228"/>
      <c r="J1380" s="1248"/>
    </row>
    <row r="1381" spans="2:10" ht="14.45" customHeight="1">
      <c r="B1381" s="1239"/>
      <c r="C1381" s="1214"/>
      <c r="D1381" s="1215"/>
      <c r="E1381" s="1216"/>
      <c r="F1381" s="1217"/>
      <c r="G1381" s="1218"/>
      <c r="H1381" s="1240"/>
      <c r="I1381" s="1220"/>
      <c r="J1381" s="1221"/>
    </row>
    <row r="1382" spans="2:10" ht="14.45" customHeight="1">
      <c r="B1382" s="1222"/>
      <c r="C1382" s="1232"/>
      <c r="D1382" s="1215"/>
      <c r="E1382" s="1234"/>
      <c r="F1382" s="1217"/>
      <c r="G1382" s="730"/>
      <c r="H1382" s="1235"/>
      <c r="I1382" s="1228"/>
      <c r="J1382" s="1248"/>
    </row>
    <row r="1383" spans="2:10" ht="14.45" customHeight="1">
      <c r="B1383" s="1213"/>
      <c r="C1383" s="1242"/>
      <c r="D1383" s="1243"/>
      <c r="E1383" s="1244"/>
      <c r="F1383" s="1245"/>
      <c r="G1383" s="1246"/>
      <c r="H1383" s="1219"/>
      <c r="I1383" s="1220"/>
      <c r="J1383" s="1221"/>
    </row>
    <row r="1384" spans="2:10" ht="14.45" customHeight="1">
      <c r="B1384" s="1213"/>
      <c r="C1384" s="1214"/>
      <c r="D1384" s="1215"/>
      <c r="E1384" s="1216"/>
      <c r="F1384" s="1217"/>
      <c r="G1384" s="1218"/>
      <c r="H1384" s="1235"/>
      <c r="I1384" s="1228"/>
      <c r="J1384" s="1248"/>
    </row>
    <row r="1385" spans="2:10" ht="14.45" customHeight="1">
      <c r="B1385" s="1239"/>
      <c r="C1385" s="1242"/>
      <c r="D1385" s="1243"/>
      <c r="E1385" s="1244"/>
      <c r="F1385" s="1245"/>
      <c r="G1385" s="1246"/>
      <c r="H1385" s="1219"/>
      <c r="I1385" s="1220"/>
      <c r="J1385" s="1221"/>
    </row>
    <row r="1386" spans="2:10" ht="14.45" customHeight="1">
      <c r="B1386" s="1222"/>
      <c r="C1386" s="1214"/>
      <c r="D1386" s="1215"/>
      <c r="E1386" s="1216"/>
      <c r="F1386" s="1217"/>
      <c r="G1386" s="1218"/>
      <c r="H1386" s="1235"/>
      <c r="I1386" s="1228"/>
      <c r="J1386" s="1248"/>
    </row>
    <row r="1387" spans="2:10" ht="14.45" customHeight="1">
      <c r="B1387" s="1239"/>
      <c r="C1387" s="1242"/>
      <c r="D1387" s="1243"/>
      <c r="E1387" s="1244"/>
      <c r="F1387" s="1245"/>
      <c r="G1387" s="1246"/>
      <c r="H1387" s="1219"/>
      <c r="I1387" s="1220"/>
      <c r="J1387" s="1221"/>
    </row>
    <row r="1388" spans="2:10" ht="14.45" customHeight="1">
      <c r="B1388" s="1222"/>
      <c r="C1388" s="1232"/>
      <c r="D1388" s="1233"/>
      <c r="E1388" s="1232"/>
      <c r="F1388" s="1225"/>
      <c r="G1388" s="1226"/>
      <c r="H1388" s="1235"/>
      <c r="I1388" s="1228"/>
      <c r="J1388" s="1248"/>
    </row>
    <row r="1389" spans="2:10" ht="14.45" customHeight="1">
      <c r="B1389" s="1213"/>
      <c r="C1389" s="1214"/>
      <c r="D1389" s="1215"/>
      <c r="E1389" s="1216"/>
      <c r="F1389" s="1217"/>
      <c r="G1389" s="1218"/>
      <c r="H1389" s="1219"/>
      <c r="I1389" s="1220"/>
      <c r="J1389" s="1221"/>
    </row>
    <row r="1390" spans="2:10" ht="14.45" customHeight="1">
      <c r="B1390" s="1213"/>
      <c r="C1390" s="1214"/>
      <c r="D1390" s="1215"/>
      <c r="E1390" s="1216"/>
      <c r="F1390" s="1217"/>
      <c r="G1390" s="1218"/>
      <c r="H1390" s="1219"/>
      <c r="I1390" s="1228"/>
      <c r="J1390" s="1221"/>
    </row>
    <row r="1391" spans="2:10" ht="14.45" customHeight="1">
      <c r="B1391" s="1239"/>
      <c r="C1391" s="1242"/>
      <c r="D1391" s="1243"/>
      <c r="E1391" s="1244"/>
      <c r="F1391" s="1245"/>
      <c r="G1391" s="1246"/>
      <c r="H1391" s="1240"/>
      <c r="I1391" s="1247"/>
      <c r="J1391" s="1249"/>
    </row>
    <row r="1392" spans="2:10" ht="14.45" customHeight="1">
      <c r="B1392" s="1222"/>
      <c r="C1392" s="1232"/>
      <c r="D1392" s="1233"/>
      <c r="E1392" s="1234"/>
      <c r="F1392" s="1225"/>
      <c r="G1392" s="1226"/>
      <c r="H1392" s="1235"/>
      <c r="I1392" s="1228"/>
      <c r="J1392" s="1248"/>
    </row>
    <row r="1393" spans="2:10" ht="14.45" customHeight="1">
      <c r="B1393" s="1213"/>
      <c r="C1393" s="1214"/>
      <c r="D1393" s="1215"/>
      <c r="E1393" s="1216"/>
      <c r="F1393" s="1217"/>
      <c r="G1393" s="1218"/>
      <c r="H1393" s="1219"/>
      <c r="I1393" s="1220"/>
      <c r="J1393" s="1221"/>
    </row>
    <row r="1394" spans="2:10" ht="14.45" customHeight="1">
      <c r="B1394" s="1213"/>
      <c r="C1394" s="1214"/>
      <c r="D1394" s="1215"/>
      <c r="E1394" s="1216"/>
      <c r="F1394" s="1217"/>
      <c r="G1394" s="1218"/>
      <c r="H1394" s="1219"/>
      <c r="I1394" s="1228"/>
      <c r="J1394" s="1221"/>
    </row>
    <row r="1395" spans="2:10" ht="14.45" customHeight="1">
      <c r="B1395" s="1239"/>
      <c r="C1395" s="1242"/>
      <c r="D1395" s="1243"/>
      <c r="E1395" s="1244"/>
      <c r="F1395" s="1245"/>
      <c r="G1395" s="1246"/>
      <c r="H1395" s="1240"/>
      <c r="I1395" s="1247"/>
      <c r="J1395" s="1249"/>
    </row>
    <row r="1396" spans="2:10" ht="14.45" customHeight="1">
      <c r="B1396" s="1222"/>
      <c r="C1396" s="1232"/>
      <c r="D1396" s="1233"/>
      <c r="E1396" s="1234"/>
      <c r="F1396" s="1225"/>
      <c r="G1396" s="1226"/>
      <c r="H1396" s="1235"/>
      <c r="I1396" s="1228"/>
      <c r="J1396" s="1248"/>
    </row>
    <row r="1397" spans="2:10" ht="14.45" customHeight="1">
      <c r="B1397" s="1213"/>
      <c r="C1397" s="1214"/>
      <c r="D1397" s="1215"/>
      <c r="E1397" s="1216"/>
      <c r="F1397" s="1217"/>
      <c r="G1397" s="1218"/>
      <c r="H1397" s="1219"/>
      <c r="I1397" s="1220"/>
      <c r="J1397" s="1221"/>
    </row>
    <row r="1398" spans="2:10" ht="14.45" customHeight="1">
      <c r="B1398" s="1222"/>
      <c r="C1398" s="1232"/>
      <c r="D1398" s="1233"/>
      <c r="E1398" s="1234"/>
      <c r="F1398" s="1225"/>
      <c r="G1398" s="1226"/>
      <c r="H1398" s="1235"/>
      <c r="I1398" s="1228"/>
      <c r="J1398" s="1248"/>
    </row>
    <row r="1399" spans="2:10" ht="14.45" customHeight="1">
      <c r="B1399" s="1213"/>
      <c r="C1399" s="1214"/>
      <c r="D1399" s="1215"/>
      <c r="E1399" s="1216"/>
      <c r="F1399" s="1217"/>
      <c r="G1399" s="1218"/>
      <c r="H1399" s="1219"/>
      <c r="I1399" s="1220"/>
      <c r="J1399" s="1221"/>
    </row>
    <row r="1400" spans="2:10" ht="14.45" customHeight="1" thickBot="1">
      <c r="B1400" s="1250"/>
      <c r="C1400" s="1251" t="s">
        <v>2698</v>
      </c>
      <c r="D1400" s="1252"/>
      <c r="E1400" s="1253"/>
      <c r="F1400" s="1254"/>
      <c r="G1400" s="1255"/>
      <c r="H1400" s="1256"/>
      <c r="I1400" s="1257"/>
      <c r="J1400" s="1266"/>
    </row>
    <row r="1401" spans="2:10" ht="29.1" customHeight="1">
      <c r="B1401" s="889" t="s">
        <v>1</v>
      </c>
      <c r="C1401" s="1207" t="s">
        <v>2259</v>
      </c>
      <c r="D1401" s="891" t="s">
        <v>700</v>
      </c>
      <c r="E1401" s="1208" t="s">
        <v>4</v>
      </c>
      <c r="F1401" s="1209" t="s">
        <v>2260</v>
      </c>
      <c r="G1401" s="1210" t="s">
        <v>685</v>
      </c>
      <c r="H1401" s="1211" t="s">
        <v>2261</v>
      </c>
      <c r="I1401" s="1211" t="s">
        <v>2262</v>
      </c>
      <c r="J1401" s="1212" t="s">
        <v>2263</v>
      </c>
    </row>
    <row r="1402" spans="2:10" ht="14.45" customHeight="1">
      <c r="B1402" s="1213"/>
      <c r="C1402" s="1214"/>
      <c r="D1402" s="1215"/>
      <c r="E1402" s="1216"/>
      <c r="F1402" s="1217"/>
      <c r="G1402" s="1218"/>
      <c r="H1402" s="1219"/>
      <c r="I1402" s="1220"/>
      <c r="J1402" s="1221"/>
    </row>
    <row r="1403" spans="2:10" ht="14.45" customHeight="1">
      <c r="B1403" s="1222"/>
      <c r="C1403" s="989" t="s">
        <v>2274</v>
      </c>
      <c r="D1403" s="727"/>
      <c r="E1403" s="1224"/>
      <c r="F1403" s="1225"/>
      <c r="G1403" s="1226"/>
      <c r="H1403" s="1227"/>
      <c r="I1403" s="1228"/>
      <c r="J1403" s="1229"/>
    </row>
    <row r="1404" spans="2:10" ht="14.45" customHeight="1">
      <c r="B1404" s="1213"/>
      <c r="C1404" s="1214"/>
      <c r="D1404" s="1215"/>
      <c r="E1404" s="1216"/>
      <c r="F1404" s="1217"/>
      <c r="G1404" s="1218"/>
      <c r="H1404" s="1219"/>
      <c r="I1404" s="1220"/>
      <c r="J1404" s="1221"/>
    </row>
    <row r="1405" spans="2:10" ht="14.45" customHeight="1">
      <c r="B1405" s="1222"/>
      <c r="C1405" s="1232" t="s">
        <v>2699</v>
      </c>
      <c r="D1405" s="1233"/>
      <c r="E1405" s="1234" t="s">
        <v>2700</v>
      </c>
      <c r="F1405" s="1225">
        <v>1</v>
      </c>
      <c r="G1405" s="1226" t="s">
        <v>2300</v>
      </c>
      <c r="H1405" s="1235"/>
      <c r="I1405" s="1228"/>
      <c r="J1405" s="1248"/>
    </row>
    <row r="1406" spans="2:10" ht="14.45" customHeight="1">
      <c r="B1406" s="1213"/>
      <c r="C1406" s="1214"/>
      <c r="D1406" s="1215"/>
      <c r="E1406" s="1216"/>
      <c r="F1406" s="1217"/>
      <c r="G1406" s="1218"/>
      <c r="H1406" s="1219"/>
      <c r="I1406" s="1220"/>
      <c r="J1406" s="1221"/>
    </row>
    <row r="1407" spans="2:10" ht="14.45" customHeight="1">
      <c r="B1407" s="1222"/>
      <c r="C1407" s="1232" t="s">
        <v>2701</v>
      </c>
      <c r="D1407" s="1233"/>
      <c r="E1407" s="1234" t="s">
        <v>2702</v>
      </c>
      <c r="F1407" s="1225">
        <v>12</v>
      </c>
      <c r="G1407" s="1226" t="s">
        <v>1473</v>
      </c>
      <c r="H1407" s="1235"/>
      <c r="I1407" s="1228"/>
      <c r="J1407" s="1248"/>
    </row>
    <row r="1408" spans="2:10" ht="14.45" customHeight="1">
      <c r="B1408" s="1213"/>
      <c r="C1408" s="1214"/>
      <c r="D1408" s="1215"/>
      <c r="E1408" s="1216"/>
      <c r="F1408" s="1217"/>
      <c r="G1408" s="1218"/>
      <c r="H1408" s="1219"/>
      <c r="I1408" s="1220"/>
      <c r="J1408" s="1221"/>
    </row>
    <row r="1409" spans="2:10" ht="14.45" customHeight="1">
      <c r="B1409" s="1222"/>
      <c r="C1409" s="1232" t="s">
        <v>2701</v>
      </c>
      <c r="D1409" s="1233"/>
      <c r="E1409" s="1234" t="s">
        <v>2703</v>
      </c>
      <c r="F1409" s="1225">
        <v>24</v>
      </c>
      <c r="G1409" s="1226" t="s">
        <v>1473</v>
      </c>
      <c r="H1409" s="1235"/>
      <c r="I1409" s="1228"/>
      <c r="J1409" s="1248"/>
    </row>
    <row r="1410" spans="2:10" ht="14.45" customHeight="1">
      <c r="B1410" s="1213"/>
      <c r="C1410" s="1214"/>
      <c r="D1410" s="1215"/>
      <c r="E1410" s="1216"/>
      <c r="F1410" s="1217"/>
      <c r="G1410" s="1218"/>
      <c r="H1410" s="1219"/>
      <c r="I1410" s="1220"/>
      <c r="J1410" s="1221"/>
    </row>
    <row r="1411" spans="2:10" ht="14.45" customHeight="1">
      <c r="B1411" s="1213"/>
      <c r="C1411" s="1232" t="s">
        <v>2704</v>
      </c>
      <c r="D1411" s="1233"/>
      <c r="E1411" s="1234" t="s">
        <v>2705</v>
      </c>
      <c r="F1411" s="1225">
        <v>8</v>
      </c>
      <c r="G1411" s="730" t="s">
        <v>1473</v>
      </c>
      <c r="H1411" s="1219"/>
      <c r="I1411" s="1228"/>
      <c r="J1411" s="1248"/>
    </row>
    <row r="1412" spans="2:10" ht="14.45" customHeight="1">
      <c r="B1412" s="1239"/>
      <c r="C1412" s="1214"/>
      <c r="D1412" s="1215"/>
      <c r="E1412" s="1216"/>
      <c r="F1412" s="1217"/>
      <c r="G1412" s="1218"/>
      <c r="H1412" s="1240"/>
      <c r="I1412" s="1220"/>
      <c r="J1412" s="1249"/>
    </row>
    <row r="1413" spans="2:10" ht="14.45" customHeight="1">
      <c r="B1413" s="1222"/>
      <c r="C1413" s="1232" t="s">
        <v>2294</v>
      </c>
      <c r="D1413" s="1233"/>
      <c r="E1413" s="1234"/>
      <c r="F1413" s="1225">
        <v>1</v>
      </c>
      <c r="G1413" s="730" t="s">
        <v>0</v>
      </c>
      <c r="H1413" s="1235"/>
      <c r="I1413" s="1228"/>
      <c r="J1413" s="1259"/>
    </row>
    <row r="1414" spans="2:10" ht="14.45" customHeight="1">
      <c r="B1414" s="1213"/>
      <c r="C1414" s="1214"/>
      <c r="D1414" s="1215"/>
      <c r="E1414" s="1216"/>
      <c r="F1414" s="1217"/>
      <c r="G1414" s="1218"/>
      <c r="H1414" s="1240"/>
      <c r="I1414" s="1220"/>
      <c r="J1414" s="1221"/>
    </row>
    <row r="1415" spans="2:10" ht="14.45" customHeight="1">
      <c r="B1415" s="1213"/>
      <c r="C1415" s="1232" t="s">
        <v>2427</v>
      </c>
      <c r="D1415" s="1233"/>
      <c r="E1415" s="1234"/>
      <c r="F1415" s="1225">
        <v>1</v>
      </c>
      <c r="G1415" s="730" t="s">
        <v>0</v>
      </c>
      <c r="H1415" s="1235"/>
      <c r="I1415" s="1228"/>
      <c r="J1415" s="1248"/>
    </row>
    <row r="1416" spans="2:10" ht="14.45" customHeight="1">
      <c r="B1416" s="1239"/>
      <c r="C1416" s="1214"/>
      <c r="D1416" s="1215"/>
      <c r="E1416" s="1216"/>
      <c r="F1416" s="1217"/>
      <c r="G1416" s="1218"/>
      <c r="H1416" s="1240"/>
      <c r="I1416" s="1220"/>
      <c r="J1416" s="1221"/>
    </row>
    <row r="1417" spans="2:10" ht="14.45" customHeight="1">
      <c r="B1417" s="1222"/>
      <c r="C1417" s="1232" t="s">
        <v>1764</v>
      </c>
      <c r="D1417" s="1215"/>
      <c r="E1417" s="1234" t="s">
        <v>2372</v>
      </c>
      <c r="F1417" s="1217">
        <v>1</v>
      </c>
      <c r="G1417" s="730" t="s">
        <v>0</v>
      </c>
      <c r="H1417" s="1235"/>
      <c r="I1417" s="1228"/>
      <c r="J1417" s="1248"/>
    </row>
    <row r="1418" spans="2:10" ht="14.45" customHeight="1">
      <c r="B1418" s="1213"/>
      <c r="C1418" s="1242"/>
      <c r="D1418" s="1243"/>
      <c r="E1418" s="1244"/>
      <c r="F1418" s="1245"/>
      <c r="G1418" s="1246"/>
      <c r="H1418" s="1219"/>
      <c r="I1418" s="1220"/>
      <c r="J1418" s="1221"/>
    </row>
    <row r="1419" spans="2:10" ht="14.45" customHeight="1">
      <c r="B1419" s="1213"/>
      <c r="C1419" s="1214"/>
      <c r="D1419" s="1215"/>
      <c r="E1419" s="1216"/>
      <c r="F1419" s="1217"/>
      <c r="G1419" s="1218"/>
      <c r="H1419" s="1235"/>
      <c r="I1419" s="1228"/>
      <c r="J1419" s="1248"/>
    </row>
    <row r="1420" spans="2:10" ht="14.45" customHeight="1">
      <c r="B1420" s="1239"/>
      <c r="C1420" s="1242"/>
      <c r="D1420" s="1243"/>
      <c r="E1420" s="1244"/>
      <c r="F1420" s="1245"/>
      <c r="G1420" s="1246"/>
      <c r="H1420" s="1219"/>
      <c r="I1420" s="1220"/>
      <c r="J1420" s="1221"/>
    </row>
    <row r="1421" spans="2:10" ht="14.45" customHeight="1">
      <c r="B1421" s="1222"/>
      <c r="C1421" s="1214"/>
      <c r="D1421" s="1215"/>
      <c r="E1421" s="1216"/>
      <c r="F1421" s="1217"/>
      <c r="G1421" s="1218"/>
      <c r="H1421" s="1235"/>
      <c r="I1421" s="1228"/>
      <c r="J1421" s="1248"/>
    </row>
    <row r="1422" spans="2:10" ht="14.45" customHeight="1">
      <c r="B1422" s="1239"/>
      <c r="C1422" s="1242"/>
      <c r="D1422" s="1243"/>
      <c r="E1422" s="1244"/>
      <c r="F1422" s="1245"/>
      <c r="G1422" s="1246"/>
      <c r="H1422" s="1219"/>
      <c r="I1422" s="1220"/>
      <c r="J1422" s="1221"/>
    </row>
    <row r="1423" spans="2:10" ht="14.45" customHeight="1">
      <c r="B1423" s="1222"/>
      <c r="C1423" s="1232"/>
      <c r="D1423" s="1233"/>
      <c r="E1423" s="1232"/>
      <c r="F1423" s="1225"/>
      <c r="G1423" s="1226"/>
      <c r="H1423" s="1235"/>
      <c r="I1423" s="1228"/>
      <c r="J1423" s="1248"/>
    </row>
    <row r="1424" spans="2:10" ht="14.45" customHeight="1">
      <c r="B1424" s="1213"/>
      <c r="C1424" s="1214"/>
      <c r="D1424" s="1215"/>
      <c r="E1424" s="1216"/>
      <c r="F1424" s="1217"/>
      <c r="G1424" s="1218"/>
      <c r="H1424" s="1219"/>
      <c r="I1424" s="1220"/>
      <c r="J1424" s="1221"/>
    </row>
    <row r="1425" spans="2:10" ht="14.45" customHeight="1">
      <c r="B1425" s="1213"/>
      <c r="C1425" s="1214"/>
      <c r="D1425" s="1215"/>
      <c r="E1425" s="1216"/>
      <c r="F1425" s="1217"/>
      <c r="G1425" s="1218"/>
      <c r="H1425" s="1219"/>
      <c r="I1425" s="1228"/>
      <c r="J1425" s="1221"/>
    </row>
    <row r="1426" spans="2:10" ht="14.45" customHeight="1">
      <c r="B1426" s="1239"/>
      <c r="C1426" s="1242"/>
      <c r="D1426" s="1243"/>
      <c r="E1426" s="1244"/>
      <c r="F1426" s="1245"/>
      <c r="G1426" s="1246"/>
      <c r="H1426" s="1240"/>
      <c r="I1426" s="1247"/>
      <c r="J1426" s="1249"/>
    </row>
    <row r="1427" spans="2:10" ht="14.45" customHeight="1">
      <c r="B1427" s="1222"/>
      <c r="C1427" s="1232"/>
      <c r="D1427" s="1233"/>
      <c r="E1427" s="1234"/>
      <c r="F1427" s="1225"/>
      <c r="G1427" s="1226"/>
      <c r="H1427" s="1235"/>
      <c r="I1427" s="1228"/>
      <c r="J1427" s="1248"/>
    </row>
    <row r="1428" spans="2:10" ht="14.45" customHeight="1">
      <c r="B1428" s="1213"/>
      <c r="C1428" s="1214"/>
      <c r="D1428" s="1215"/>
      <c r="E1428" s="1216"/>
      <c r="F1428" s="1217"/>
      <c r="G1428" s="1218"/>
      <c r="H1428" s="1219"/>
      <c r="I1428" s="1220"/>
      <c r="J1428" s="1221"/>
    </row>
    <row r="1429" spans="2:10" ht="14.45" customHeight="1">
      <c r="B1429" s="1213"/>
      <c r="C1429" s="1214"/>
      <c r="D1429" s="1215"/>
      <c r="E1429" s="1216"/>
      <c r="F1429" s="1217"/>
      <c r="G1429" s="1218"/>
      <c r="H1429" s="1219"/>
      <c r="I1429" s="1228"/>
      <c r="J1429" s="1221"/>
    </row>
    <row r="1430" spans="2:10" ht="14.45" customHeight="1">
      <c r="B1430" s="1239"/>
      <c r="C1430" s="1242"/>
      <c r="D1430" s="1243"/>
      <c r="E1430" s="1244"/>
      <c r="F1430" s="1245"/>
      <c r="G1430" s="1246"/>
      <c r="H1430" s="1240"/>
      <c r="I1430" s="1247"/>
      <c r="J1430" s="1249"/>
    </row>
    <row r="1431" spans="2:10" ht="14.45" customHeight="1">
      <c r="B1431" s="1222"/>
      <c r="C1431" s="1232"/>
      <c r="D1431" s="1233"/>
      <c r="E1431" s="1234"/>
      <c r="F1431" s="1225"/>
      <c r="G1431" s="1226"/>
      <c r="H1431" s="1235"/>
      <c r="I1431" s="1228"/>
      <c r="J1431" s="1248"/>
    </row>
    <row r="1432" spans="2:10" ht="14.45" customHeight="1">
      <c r="B1432" s="1213"/>
      <c r="C1432" s="1214"/>
      <c r="D1432" s="1215"/>
      <c r="E1432" s="1216"/>
      <c r="F1432" s="1217"/>
      <c r="G1432" s="1218"/>
      <c r="H1432" s="1219"/>
      <c r="I1432" s="1220"/>
      <c r="J1432" s="1221"/>
    </row>
    <row r="1433" spans="2:10" ht="14.45" customHeight="1">
      <c r="B1433" s="1222"/>
      <c r="C1433" s="1232"/>
      <c r="D1433" s="1233"/>
      <c r="E1433" s="1234"/>
      <c r="F1433" s="1225"/>
      <c r="G1433" s="1226"/>
      <c r="H1433" s="1235"/>
      <c r="I1433" s="1228"/>
      <c r="J1433" s="1248"/>
    </row>
    <row r="1434" spans="2:10" ht="14.45" customHeight="1">
      <c r="B1434" s="1213"/>
      <c r="C1434" s="1214"/>
      <c r="D1434" s="1215"/>
      <c r="E1434" s="1216"/>
      <c r="F1434" s="1217"/>
      <c r="G1434" s="1218"/>
      <c r="H1434" s="1219"/>
      <c r="I1434" s="1220"/>
      <c r="J1434" s="1221"/>
    </row>
    <row r="1435" spans="2:10" ht="14.45" customHeight="1" thickBot="1">
      <c r="B1435" s="1250"/>
      <c r="C1435" s="1251" t="s">
        <v>2706</v>
      </c>
      <c r="D1435" s="1252"/>
      <c r="E1435" s="1253"/>
      <c r="F1435" s="1254"/>
      <c r="G1435" s="1255"/>
      <c r="H1435" s="1256"/>
      <c r="I1435" s="1257"/>
      <c r="J1435" s="1266"/>
    </row>
    <row r="1436" spans="2:10" ht="29.1" customHeight="1">
      <c r="B1436" s="889" t="s">
        <v>1</v>
      </c>
      <c r="C1436" s="1207" t="s">
        <v>2259</v>
      </c>
      <c r="D1436" s="891" t="s">
        <v>700</v>
      </c>
      <c r="E1436" s="1208" t="s">
        <v>4</v>
      </c>
      <c r="F1436" s="1209" t="s">
        <v>2260</v>
      </c>
      <c r="G1436" s="1210" t="s">
        <v>685</v>
      </c>
      <c r="H1436" s="1211" t="s">
        <v>2261</v>
      </c>
      <c r="I1436" s="1211" t="s">
        <v>2262</v>
      </c>
      <c r="J1436" s="1212" t="s">
        <v>2263</v>
      </c>
    </row>
    <row r="1437" spans="2:10" ht="14.45" customHeight="1">
      <c r="B1437" s="1213"/>
      <c r="C1437" s="1214"/>
      <c r="D1437" s="1215"/>
      <c r="E1437" s="1216"/>
      <c r="F1437" s="1217"/>
      <c r="G1437" s="1218"/>
      <c r="H1437" s="1219"/>
      <c r="I1437" s="1220"/>
      <c r="J1437" s="1221"/>
    </row>
    <row r="1438" spans="2:10" ht="14.45" customHeight="1">
      <c r="B1438" s="1222"/>
      <c r="C1438" s="989" t="s">
        <v>2275</v>
      </c>
      <c r="D1438" s="727"/>
      <c r="E1438" s="1224"/>
      <c r="F1438" s="1225"/>
      <c r="G1438" s="1226"/>
      <c r="H1438" s="1227"/>
      <c r="I1438" s="1228"/>
      <c r="J1438" s="1229"/>
    </row>
    <row r="1439" spans="2:10" ht="14.45" customHeight="1">
      <c r="B1439" s="1213"/>
      <c r="C1439" s="1214"/>
      <c r="D1439" s="1215"/>
      <c r="E1439" s="1216"/>
      <c r="F1439" s="1217"/>
      <c r="G1439" s="1218"/>
      <c r="H1439" s="1219"/>
      <c r="I1439" s="1220"/>
      <c r="J1439" s="1221"/>
    </row>
    <row r="1440" spans="2:10" ht="14.45" customHeight="1">
      <c r="B1440" s="1222"/>
      <c r="C1440" s="1232" t="s">
        <v>2707</v>
      </c>
      <c r="D1440" s="1233"/>
      <c r="E1440" s="1234"/>
      <c r="F1440" s="1225">
        <v>1</v>
      </c>
      <c r="G1440" s="1226" t="s">
        <v>2708</v>
      </c>
      <c r="H1440" s="1235"/>
      <c r="I1440" s="1228"/>
      <c r="J1440" s="1248"/>
    </row>
    <row r="1441" spans="2:10" ht="14.45" customHeight="1">
      <c r="B1441" s="1213"/>
      <c r="C1441" s="1214"/>
      <c r="D1441" s="1215"/>
      <c r="E1441" s="1216"/>
      <c r="F1441" s="1217"/>
      <c r="G1441" s="1218"/>
      <c r="H1441" s="1219"/>
      <c r="I1441" s="1220"/>
      <c r="J1441" s="1221"/>
    </row>
    <row r="1442" spans="2:10" ht="14.45" customHeight="1">
      <c r="B1442" s="1222"/>
      <c r="C1442" s="1232" t="s">
        <v>2874</v>
      </c>
      <c r="D1442" s="1233"/>
      <c r="E1442" s="1234"/>
      <c r="F1442" s="1225">
        <v>1</v>
      </c>
      <c r="G1442" s="1226" t="s">
        <v>2709</v>
      </c>
      <c r="H1442" s="1235"/>
      <c r="I1442" s="1228"/>
      <c r="J1442" s="1248"/>
    </row>
    <row r="1443" spans="2:10" ht="14.45" customHeight="1">
      <c r="B1443" s="1213"/>
      <c r="C1443" s="1214"/>
      <c r="D1443" s="1215"/>
      <c r="E1443" s="1216"/>
      <c r="F1443" s="1217"/>
      <c r="G1443" s="1218"/>
      <c r="H1443" s="1219"/>
      <c r="I1443" s="1220"/>
      <c r="J1443" s="1221"/>
    </row>
    <row r="1444" spans="2:10" ht="14.45" customHeight="1">
      <c r="B1444" s="1222"/>
      <c r="C1444" s="1232" t="s">
        <v>2873</v>
      </c>
      <c r="D1444" s="1233"/>
      <c r="E1444" s="1234"/>
      <c r="F1444" s="1225">
        <v>1</v>
      </c>
      <c r="G1444" s="1226" t="s">
        <v>0</v>
      </c>
      <c r="H1444" s="1235"/>
      <c r="I1444" s="1228"/>
      <c r="J1444" s="1248"/>
    </row>
    <row r="1445" spans="2:10" ht="14.45" customHeight="1">
      <c r="B1445" s="1213"/>
      <c r="C1445" s="1214"/>
      <c r="D1445" s="1215"/>
      <c r="E1445" s="1216"/>
      <c r="F1445" s="1217"/>
      <c r="G1445" s="1218"/>
      <c r="H1445" s="1219"/>
      <c r="I1445" s="1220"/>
      <c r="J1445" s="1221"/>
    </row>
    <row r="1446" spans="2:10" ht="14.45" customHeight="1">
      <c r="B1446" s="1213"/>
      <c r="C1446" s="1232"/>
      <c r="D1446" s="1233"/>
      <c r="E1446" s="1234"/>
      <c r="F1446" s="1225"/>
      <c r="G1446" s="730"/>
      <c r="H1446" s="1219"/>
      <c r="I1446" s="1228"/>
      <c r="J1446" s="1248"/>
    </row>
    <row r="1447" spans="2:10" ht="14.45" customHeight="1">
      <c r="B1447" s="1239"/>
      <c r="C1447" s="1214"/>
      <c r="D1447" s="1215"/>
      <c r="E1447" s="1216"/>
      <c r="F1447" s="1217"/>
      <c r="G1447" s="1218"/>
      <c r="H1447" s="1240"/>
      <c r="I1447" s="1220"/>
      <c r="J1447" s="1249"/>
    </row>
    <row r="1448" spans="2:10" ht="14.45" customHeight="1">
      <c r="B1448" s="1222"/>
      <c r="C1448" s="1232"/>
      <c r="D1448" s="1233"/>
      <c r="E1448" s="1234"/>
      <c r="F1448" s="1225"/>
      <c r="G1448" s="730"/>
      <c r="H1448" s="1235"/>
      <c r="I1448" s="1228"/>
      <c r="J1448" s="1248"/>
    </row>
    <row r="1449" spans="2:10" ht="14.45" customHeight="1">
      <c r="B1449" s="1213"/>
      <c r="C1449" s="1214"/>
      <c r="D1449" s="1215"/>
      <c r="E1449" s="1216"/>
      <c r="F1449" s="1217"/>
      <c r="G1449" s="1218"/>
      <c r="H1449" s="1240"/>
      <c r="I1449" s="1220"/>
      <c r="J1449" s="1221"/>
    </row>
    <row r="1450" spans="2:10" ht="14.45" customHeight="1">
      <c r="B1450" s="1213"/>
      <c r="C1450" s="1232"/>
      <c r="D1450" s="1233"/>
      <c r="E1450" s="1234"/>
      <c r="F1450" s="1225"/>
      <c r="G1450" s="730"/>
      <c r="H1450" s="1235"/>
      <c r="I1450" s="1228"/>
      <c r="J1450" s="1248"/>
    </row>
    <row r="1451" spans="2:10" ht="14.45" customHeight="1">
      <c r="B1451" s="1239"/>
      <c r="C1451" s="1214"/>
      <c r="D1451" s="1215"/>
      <c r="E1451" s="1216"/>
      <c r="F1451" s="1217"/>
      <c r="G1451" s="1218"/>
      <c r="H1451" s="1240"/>
      <c r="I1451" s="1220"/>
      <c r="J1451" s="1221"/>
    </row>
    <row r="1452" spans="2:10" ht="14.45" customHeight="1">
      <c r="B1452" s="1222"/>
      <c r="C1452" s="1232"/>
      <c r="D1452" s="1215"/>
      <c r="E1452" s="1234"/>
      <c r="F1452" s="1217"/>
      <c r="G1452" s="730"/>
      <c r="H1452" s="1235"/>
      <c r="I1452" s="1228"/>
      <c r="J1452" s="1248"/>
    </row>
    <row r="1453" spans="2:10" ht="14.45" customHeight="1">
      <c r="B1453" s="1213"/>
      <c r="C1453" s="1242"/>
      <c r="D1453" s="1243"/>
      <c r="E1453" s="1244"/>
      <c r="F1453" s="1245"/>
      <c r="G1453" s="1246"/>
      <c r="H1453" s="1219"/>
      <c r="I1453" s="1220"/>
      <c r="J1453" s="1221"/>
    </row>
    <row r="1454" spans="2:10" ht="14.45" customHeight="1">
      <c r="B1454" s="1213"/>
      <c r="C1454" s="1214"/>
      <c r="D1454" s="1215"/>
      <c r="E1454" s="1216"/>
      <c r="F1454" s="1217"/>
      <c r="G1454" s="1218"/>
      <c r="H1454" s="1235"/>
      <c r="I1454" s="1228"/>
      <c r="J1454" s="1248"/>
    </row>
    <row r="1455" spans="2:10" ht="14.45" customHeight="1">
      <c r="B1455" s="1239"/>
      <c r="C1455" s="1242"/>
      <c r="D1455" s="1243"/>
      <c r="E1455" s="1244"/>
      <c r="F1455" s="1245"/>
      <c r="G1455" s="1246"/>
      <c r="H1455" s="1219"/>
      <c r="I1455" s="1220"/>
      <c r="J1455" s="1221"/>
    </row>
    <row r="1456" spans="2:10" ht="14.45" customHeight="1">
      <c r="B1456" s="1222"/>
      <c r="C1456" s="1214"/>
      <c r="D1456" s="1215"/>
      <c r="E1456" s="1216"/>
      <c r="F1456" s="1217"/>
      <c r="G1456" s="1218"/>
      <c r="H1456" s="1235"/>
      <c r="I1456" s="1228"/>
      <c r="J1456" s="1248"/>
    </row>
    <row r="1457" spans="2:10" ht="14.45" customHeight="1">
      <c r="B1457" s="1239"/>
      <c r="C1457" s="1242"/>
      <c r="D1457" s="1243"/>
      <c r="E1457" s="1244"/>
      <c r="F1457" s="1245"/>
      <c r="G1457" s="1246"/>
      <c r="H1457" s="1219"/>
      <c r="I1457" s="1220"/>
      <c r="J1457" s="1221"/>
    </row>
    <row r="1458" spans="2:10" ht="14.45" customHeight="1">
      <c r="B1458" s="1222"/>
      <c r="C1458" s="1232"/>
      <c r="D1458" s="1233"/>
      <c r="E1458" s="1232"/>
      <c r="F1458" s="1225"/>
      <c r="G1458" s="1226"/>
      <c r="H1458" s="1235"/>
      <c r="I1458" s="1228"/>
      <c r="J1458" s="1248"/>
    </row>
    <row r="1459" spans="2:10" ht="14.45" customHeight="1">
      <c r="B1459" s="1213"/>
      <c r="C1459" s="1214"/>
      <c r="D1459" s="1215"/>
      <c r="E1459" s="1216"/>
      <c r="F1459" s="1217"/>
      <c r="G1459" s="1218"/>
      <c r="H1459" s="1219"/>
      <c r="I1459" s="1220"/>
      <c r="J1459" s="1221"/>
    </row>
    <row r="1460" spans="2:10" ht="14.45" customHeight="1">
      <c r="B1460" s="1213"/>
      <c r="C1460" s="1214"/>
      <c r="D1460" s="1215"/>
      <c r="E1460" s="1216"/>
      <c r="F1460" s="1217"/>
      <c r="G1460" s="1218"/>
      <c r="H1460" s="1219"/>
      <c r="I1460" s="1228"/>
      <c r="J1460" s="1221"/>
    </row>
    <row r="1461" spans="2:10" ht="14.45" customHeight="1">
      <c r="B1461" s="1239"/>
      <c r="C1461" s="1242"/>
      <c r="D1461" s="1243"/>
      <c r="E1461" s="1244"/>
      <c r="F1461" s="1245"/>
      <c r="G1461" s="1246"/>
      <c r="H1461" s="1240"/>
      <c r="I1461" s="1247"/>
      <c r="J1461" s="1249"/>
    </row>
    <row r="1462" spans="2:10" ht="14.45" customHeight="1">
      <c r="B1462" s="1222"/>
      <c r="C1462" s="1232"/>
      <c r="D1462" s="1233"/>
      <c r="E1462" s="1234"/>
      <c r="F1462" s="1225"/>
      <c r="G1462" s="1226"/>
      <c r="H1462" s="1235"/>
      <c r="I1462" s="1228"/>
      <c r="J1462" s="1248"/>
    </row>
    <row r="1463" spans="2:10" ht="14.45" customHeight="1">
      <c r="B1463" s="1213"/>
      <c r="C1463" s="1214"/>
      <c r="D1463" s="1215"/>
      <c r="E1463" s="1216"/>
      <c r="F1463" s="1217"/>
      <c r="G1463" s="1218"/>
      <c r="H1463" s="1219"/>
      <c r="I1463" s="1220"/>
      <c r="J1463" s="1221"/>
    </row>
    <row r="1464" spans="2:10" ht="14.45" customHeight="1">
      <c r="B1464" s="1213"/>
      <c r="C1464" s="1214"/>
      <c r="D1464" s="1215"/>
      <c r="E1464" s="1216"/>
      <c r="F1464" s="1217"/>
      <c r="G1464" s="1218"/>
      <c r="H1464" s="1219"/>
      <c r="I1464" s="1228"/>
      <c r="J1464" s="1221"/>
    </row>
    <row r="1465" spans="2:10" ht="14.45" customHeight="1">
      <c r="B1465" s="1239"/>
      <c r="C1465" s="1242"/>
      <c r="D1465" s="1243"/>
      <c r="E1465" s="1244"/>
      <c r="F1465" s="1245"/>
      <c r="G1465" s="1246"/>
      <c r="H1465" s="1240"/>
      <c r="I1465" s="1247"/>
      <c r="J1465" s="1249"/>
    </row>
    <row r="1466" spans="2:10" ht="14.45" customHeight="1">
      <c r="B1466" s="1222"/>
      <c r="C1466" s="1232"/>
      <c r="D1466" s="1233"/>
      <c r="E1466" s="1234"/>
      <c r="F1466" s="1225"/>
      <c r="G1466" s="1226"/>
      <c r="H1466" s="1235"/>
      <c r="I1466" s="1228"/>
      <c r="J1466" s="1248"/>
    </row>
    <row r="1467" spans="2:10" ht="14.45" customHeight="1">
      <c r="B1467" s="1213"/>
      <c r="C1467" s="1214"/>
      <c r="D1467" s="1215"/>
      <c r="E1467" s="1216"/>
      <c r="F1467" s="1217"/>
      <c r="G1467" s="1218"/>
      <c r="H1467" s="1219"/>
      <c r="I1467" s="1220"/>
      <c r="J1467" s="1221"/>
    </row>
    <row r="1468" spans="2:10" ht="14.45" customHeight="1">
      <c r="B1468" s="1222"/>
      <c r="C1468" s="1232"/>
      <c r="D1468" s="1233"/>
      <c r="E1468" s="1234"/>
      <c r="F1468" s="1225"/>
      <c r="G1468" s="1226"/>
      <c r="H1468" s="1235"/>
      <c r="I1468" s="1228"/>
      <c r="J1468" s="1248"/>
    </row>
    <row r="1469" spans="2:10" ht="14.45" customHeight="1">
      <c r="B1469" s="1213"/>
      <c r="C1469" s="1214"/>
      <c r="D1469" s="1215"/>
      <c r="E1469" s="1216"/>
      <c r="F1469" s="1217"/>
      <c r="G1469" s="1218"/>
      <c r="H1469" s="1219"/>
      <c r="I1469" s="1220"/>
      <c r="J1469" s="1221"/>
    </row>
    <row r="1470" spans="2:10" ht="14.45" customHeight="1" thickBot="1">
      <c r="B1470" s="1250"/>
      <c r="C1470" s="1251" t="s">
        <v>2710</v>
      </c>
      <c r="D1470" s="1252"/>
      <c r="E1470" s="1253"/>
      <c r="F1470" s="1254"/>
      <c r="G1470" s="1255"/>
      <c r="H1470" s="1256"/>
      <c r="I1470" s="1257"/>
      <c r="J1470" s="1266"/>
    </row>
    <row r="1471" spans="2:10" ht="29.1" customHeight="1">
      <c r="B1471" s="889" t="s">
        <v>1</v>
      </c>
      <c r="C1471" s="1207" t="s">
        <v>2259</v>
      </c>
      <c r="D1471" s="891" t="s">
        <v>700</v>
      </c>
      <c r="E1471" s="1208" t="s">
        <v>4</v>
      </c>
      <c r="F1471" s="1209" t="s">
        <v>2260</v>
      </c>
      <c r="G1471" s="1210" t="s">
        <v>685</v>
      </c>
      <c r="H1471" s="1211" t="s">
        <v>2261</v>
      </c>
      <c r="I1471" s="1211" t="s">
        <v>2262</v>
      </c>
      <c r="J1471" s="1212" t="s">
        <v>2263</v>
      </c>
    </row>
    <row r="1472" spans="2:10" ht="14.45" customHeight="1">
      <c r="B1472" s="1213"/>
      <c r="C1472" s="1214"/>
      <c r="D1472" s="1215"/>
      <c r="E1472" s="1216"/>
      <c r="F1472" s="1217"/>
      <c r="G1472" s="1218"/>
      <c r="H1472" s="1219"/>
      <c r="I1472" s="1220"/>
      <c r="J1472" s="1221"/>
    </row>
    <row r="1473" spans="2:10" ht="14.45" customHeight="1">
      <c r="B1473" s="1222"/>
      <c r="C1473" s="989" t="s">
        <v>2276</v>
      </c>
      <c r="D1473" s="727"/>
      <c r="E1473" s="1224"/>
      <c r="F1473" s="1225"/>
      <c r="G1473" s="1226"/>
      <c r="H1473" s="1227"/>
      <c r="I1473" s="1228"/>
      <c r="J1473" s="1229"/>
    </row>
    <row r="1474" spans="2:10" ht="14.45" customHeight="1">
      <c r="B1474" s="1213"/>
      <c r="C1474" s="1214"/>
      <c r="D1474" s="1215"/>
      <c r="E1474" s="1216"/>
      <c r="F1474" s="1217"/>
      <c r="G1474" s="1218"/>
      <c r="H1474" s="1219"/>
      <c r="I1474" s="1220"/>
      <c r="J1474" s="1221"/>
    </row>
    <row r="1475" spans="2:10" ht="14.45" customHeight="1">
      <c r="B1475" s="1222"/>
      <c r="C1475" s="1232" t="s">
        <v>2711</v>
      </c>
      <c r="D1475" s="1233"/>
      <c r="E1475" s="1234" t="s">
        <v>2712</v>
      </c>
      <c r="F1475" s="1225">
        <v>1</v>
      </c>
      <c r="G1475" s="1226" t="s">
        <v>0</v>
      </c>
      <c r="H1475" s="1235"/>
      <c r="I1475" s="1228"/>
      <c r="J1475" s="1248"/>
    </row>
    <row r="1476" spans="2:10" ht="14.45" customHeight="1">
      <c r="B1476" s="1213"/>
      <c r="C1476" s="1214"/>
      <c r="D1476" s="1215"/>
      <c r="E1476" s="1216"/>
      <c r="F1476" s="1217"/>
      <c r="G1476" s="1218"/>
      <c r="H1476" s="1219"/>
      <c r="I1476" s="1220"/>
      <c r="J1476" s="1221"/>
    </row>
    <row r="1477" spans="2:10" ht="14.45" customHeight="1">
      <c r="B1477" s="1222"/>
      <c r="C1477" s="1232" t="s">
        <v>2711</v>
      </c>
      <c r="D1477" s="1233"/>
      <c r="E1477" s="1234" t="s">
        <v>2713</v>
      </c>
      <c r="F1477" s="1225">
        <v>1</v>
      </c>
      <c r="G1477" s="1226" t="s">
        <v>0</v>
      </c>
      <c r="H1477" s="1235"/>
      <c r="I1477" s="1228"/>
      <c r="J1477" s="1248"/>
    </row>
    <row r="1478" spans="2:10" ht="14.45" customHeight="1">
      <c r="B1478" s="1213"/>
      <c r="C1478" s="1214"/>
      <c r="D1478" s="1215"/>
      <c r="E1478" s="1216"/>
      <c r="F1478" s="1217"/>
      <c r="G1478" s="1218"/>
      <c r="H1478" s="1219"/>
      <c r="I1478" s="1220"/>
      <c r="J1478" s="1221"/>
    </row>
    <row r="1479" spans="2:10" ht="14.45" customHeight="1">
      <c r="B1479" s="1222"/>
      <c r="C1479" s="1232"/>
      <c r="D1479" s="1233"/>
      <c r="E1479" s="1234"/>
      <c r="F1479" s="1225"/>
      <c r="G1479" s="1226"/>
      <c r="H1479" s="1235"/>
      <c r="I1479" s="1228"/>
      <c r="J1479" s="1248"/>
    </row>
    <row r="1480" spans="2:10" ht="14.45" customHeight="1">
      <c r="B1480" s="1213"/>
      <c r="C1480" s="1214"/>
      <c r="D1480" s="1215"/>
      <c r="E1480" s="1216"/>
      <c r="F1480" s="1217"/>
      <c r="G1480" s="1218"/>
      <c r="H1480" s="1219"/>
      <c r="I1480" s="1220"/>
      <c r="J1480" s="1221"/>
    </row>
    <row r="1481" spans="2:10" ht="14.45" customHeight="1">
      <c r="B1481" s="1213"/>
      <c r="C1481" s="1232"/>
      <c r="D1481" s="1233"/>
      <c r="E1481" s="1234"/>
      <c r="F1481" s="1225"/>
      <c r="G1481" s="730"/>
      <c r="H1481" s="1219"/>
      <c r="I1481" s="1228"/>
      <c r="J1481" s="1248"/>
    </row>
    <row r="1482" spans="2:10" ht="14.45" customHeight="1">
      <c r="B1482" s="1239"/>
      <c r="C1482" s="1214"/>
      <c r="D1482" s="1215"/>
      <c r="E1482" s="1216"/>
      <c r="F1482" s="1217"/>
      <c r="G1482" s="1218"/>
      <c r="H1482" s="1240"/>
      <c r="I1482" s="1220"/>
      <c r="J1482" s="1249"/>
    </row>
    <row r="1483" spans="2:10" ht="14.45" customHeight="1">
      <c r="B1483" s="1222"/>
      <c r="C1483" s="1232"/>
      <c r="D1483" s="1233"/>
      <c r="E1483" s="1234"/>
      <c r="F1483" s="1225"/>
      <c r="G1483" s="730"/>
      <c r="H1483" s="1235"/>
      <c r="I1483" s="1228"/>
      <c r="J1483" s="1248"/>
    </row>
    <row r="1484" spans="2:10" ht="14.45" customHeight="1">
      <c r="B1484" s="1213"/>
      <c r="C1484" s="1214"/>
      <c r="D1484" s="1215"/>
      <c r="E1484" s="1216"/>
      <c r="F1484" s="1217"/>
      <c r="G1484" s="1218"/>
      <c r="H1484" s="1240"/>
      <c r="I1484" s="1220"/>
      <c r="J1484" s="1221"/>
    </row>
    <row r="1485" spans="2:10" ht="14.45" customHeight="1">
      <c r="B1485" s="1213"/>
      <c r="C1485" s="1232"/>
      <c r="D1485" s="1233"/>
      <c r="E1485" s="1234"/>
      <c r="F1485" s="1225"/>
      <c r="G1485" s="730"/>
      <c r="H1485" s="1235"/>
      <c r="I1485" s="1228"/>
      <c r="J1485" s="1248"/>
    </row>
    <row r="1486" spans="2:10" ht="14.45" customHeight="1">
      <c r="B1486" s="1239"/>
      <c r="C1486" s="1214"/>
      <c r="D1486" s="1215"/>
      <c r="E1486" s="1216"/>
      <c r="F1486" s="1217"/>
      <c r="G1486" s="1218"/>
      <c r="H1486" s="1240"/>
      <c r="I1486" s="1220"/>
      <c r="J1486" s="1221"/>
    </row>
    <row r="1487" spans="2:10" ht="14.45" customHeight="1">
      <c r="B1487" s="1222"/>
      <c r="C1487" s="1232"/>
      <c r="D1487" s="1215"/>
      <c r="E1487" s="1234"/>
      <c r="F1487" s="1217"/>
      <c r="G1487" s="730"/>
      <c r="H1487" s="1235"/>
      <c r="I1487" s="1228"/>
      <c r="J1487" s="1248"/>
    </row>
    <row r="1488" spans="2:10" ht="14.45" customHeight="1">
      <c r="B1488" s="1213"/>
      <c r="C1488" s="1242"/>
      <c r="D1488" s="1243"/>
      <c r="E1488" s="1244"/>
      <c r="F1488" s="1245"/>
      <c r="G1488" s="1246"/>
      <c r="H1488" s="1219"/>
      <c r="I1488" s="1220"/>
      <c r="J1488" s="1221"/>
    </row>
    <row r="1489" spans="2:10" ht="14.45" customHeight="1">
      <c r="B1489" s="1213"/>
      <c r="C1489" s="1214"/>
      <c r="D1489" s="1215"/>
      <c r="E1489" s="1216"/>
      <c r="F1489" s="1217"/>
      <c r="G1489" s="1218"/>
      <c r="H1489" s="1235"/>
      <c r="I1489" s="1228"/>
      <c r="J1489" s="1248"/>
    </row>
    <row r="1490" spans="2:10" ht="14.45" customHeight="1">
      <c r="B1490" s="1239"/>
      <c r="C1490" s="1242"/>
      <c r="D1490" s="1243"/>
      <c r="E1490" s="1244"/>
      <c r="F1490" s="1245"/>
      <c r="G1490" s="1246"/>
      <c r="H1490" s="1219"/>
      <c r="I1490" s="1220"/>
      <c r="J1490" s="1221"/>
    </row>
    <row r="1491" spans="2:10" ht="14.45" customHeight="1">
      <c r="B1491" s="1222"/>
      <c r="C1491" s="1214"/>
      <c r="D1491" s="1215"/>
      <c r="E1491" s="1216"/>
      <c r="F1491" s="1217"/>
      <c r="G1491" s="1218"/>
      <c r="H1491" s="1235"/>
      <c r="I1491" s="1228"/>
      <c r="J1491" s="1248"/>
    </row>
    <row r="1492" spans="2:10" ht="14.45" customHeight="1">
      <c r="B1492" s="1239"/>
      <c r="C1492" s="1242"/>
      <c r="D1492" s="1243"/>
      <c r="E1492" s="1244"/>
      <c r="F1492" s="1245"/>
      <c r="G1492" s="1246"/>
      <c r="H1492" s="1219"/>
      <c r="I1492" s="1220"/>
      <c r="J1492" s="1221"/>
    </row>
    <row r="1493" spans="2:10" ht="14.45" customHeight="1">
      <c r="B1493" s="1222"/>
      <c r="C1493" s="1232"/>
      <c r="D1493" s="1233"/>
      <c r="E1493" s="1232"/>
      <c r="F1493" s="1225"/>
      <c r="G1493" s="1226"/>
      <c r="H1493" s="1235"/>
      <c r="I1493" s="1228"/>
      <c r="J1493" s="1248"/>
    </row>
    <row r="1494" spans="2:10" ht="14.45" customHeight="1">
      <c r="B1494" s="1213"/>
      <c r="C1494" s="1214"/>
      <c r="D1494" s="1215"/>
      <c r="E1494" s="1216"/>
      <c r="F1494" s="1217"/>
      <c r="G1494" s="1218"/>
      <c r="H1494" s="1219"/>
      <c r="I1494" s="1220"/>
      <c r="J1494" s="1221"/>
    </row>
    <row r="1495" spans="2:10" ht="14.45" customHeight="1">
      <c r="B1495" s="1213"/>
      <c r="C1495" s="1214"/>
      <c r="D1495" s="1215"/>
      <c r="E1495" s="1216"/>
      <c r="F1495" s="1217"/>
      <c r="G1495" s="1218"/>
      <c r="H1495" s="1219"/>
      <c r="I1495" s="1228"/>
      <c r="J1495" s="1221"/>
    </row>
    <row r="1496" spans="2:10" ht="14.45" customHeight="1">
      <c r="B1496" s="1239"/>
      <c r="C1496" s="1242"/>
      <c r="D1496" s="1243"/>
      <c r="E1496" s="1244"/>
      <c r="F1496" s="1245"/>
      <c r="G1496" s="1246"/>
      <c r="H1496" s="1240"/>
      <c r="I1496" s="1247"/>
      <c r="J1496" s="1249"/>
    </row>
    <row r="1497" spans="2:10" ht="14.45" customHeight="1">
      <c r="B1497" s="1222"/>
      <c r="C1497" s="1232"/>
      <c r="D1497" s="1233"/>
      <c r="E1497" s="1234"/>
      <c r="F1497" s="1225"/>
      <c r="G1497" s="1226"/>
      <c r="H1497" s="1235"/>
      <c r="I1497" s="1228"/>
      <c r="J1497" s="1248"/>
    </row>
    <row r="1498" spans="2:10" ht="14.45" customHeight="1">
      <c r="B1498" s="1213"/>
      <c r="C1498" s="1214"/>
      <c r="D1498" s="1215"/>
      <c r="E1498" s="1216"/>
      <c r="F1498" s="1217"/>
      <c r="G1498" s="1218"/>
      <c r="H1498" s="1219"/>
      <c r="I1498" s="1220"/>
      <c r="J1498" s="1221"/>
    </row>
    <row r="1499" spans="2:10" ht="14.45" customHeight="1">
      <c r="B1499" s="1213"/>
      <c r="C1499" s="1214"/>
      <c r="D1499" s="1215"/>
      <c r="E1499" s="1216"/>
      <c r="F1499" s="1217"/>
      <c r="G1499" s="1218"/>
      <c r="H1499" s="1219"/>
      <c r="I1499" s="1228"/>
      <c r="J1499" s="1221"/>
    </row>
    <row r="1500" spans="2:10" ht="14.45" customHeight="1">
      <c r="B1500" s="1239"/>
      <c r="C1500" s="1242"/>
      <c r="D1500" s="1243"/>
      <c r="E1500" s="1244"/>
      <c r="F1500" s="1245"/>
      <c r="G1500" s="1246"/>
      <c r="H1500" s="1240"/>
      <c r="I1500" s="1247"/>
      <c r="J1500" s="1249"/>
    </row>
    <row r="1501" spans="2:10" ht="14.45" customHeight="1">
      <c r="B1501" s="1222"/>
      <c r="C1501" s="1232"/>
      <c r="D1501" s="1233"/>
      <c r="E1501" s="1234"/>
      <c r="F1501" s="1225"/>
      <c r="G1501" s="1226"/>
      <c r="H1501" s="1235"/>
      <c r="I1501" s="1228"/>
      <c r="J1501" s="1248"/>
    </row>
    <row r="1502" spans="2:10" ht="14.45" customHeight="1">
      <c r="B1502" s="1213"/>
      <c r="C1502" s="1214"/>
      <c r="D1502" s="1215"/>
      <c r="E1502" s="1216"/>
      <c r="F1502" s="1217"/>
      <c r="G1502" s="1218"/>
      <c r="H1502" s="1219"/>
      <c r="I1502" s="1220"/>
      <c r="J1502" s="1221"/>
    </row>
    <row r="1503" spans="2:10" ht="14.45" customHeight="1">
      <c r="B1503" s="1222"/>
      <c r="C1503" s="1232"/>
      <c r="D1503" s="1233"/>
      <c r="E1503" s="1234"/>
      <c r="F1503" s="1225"/>
      <c r="G1503" s="1226"/>
      <c r="H1503" s="1235"/>
      <c r="I1503" s="1228"/>
      <c r="J1503" s="1248"/>
    </row>
    <row r="1504" spans="2:10" ht="14.45" customHeight="1">
      <c r="B1504" s="1213"/>
      <c r="C1504" s="1214"/>
      <c r="D1504" s="1215"/>
      <c r="E1504" s="1216"/>
      <c r="F1504" s="1217"/>
      <c r="G1504" s="1218"/>
      <c r="H1504" s="1219"/>
      <c r="I1504" s="1220"/>
      <c r="J1504" s="1221"/>
    </row>
    <row r="1505" spans="2:10" ht="14.45" customHeight="1" thickBot="1">
      <c r="B1505" s="1250"/>
      <c r="C1505" s="1251" t="s">
        <v>2714</v>
      </c>
      <c r="D1505" s="1252"/>
      <c r="E1505" s="1253"/>
      <c r="F1505" s="1254"/>
      <c r="G1505" s="1255"/>
      <c r="H1505" s="1256"/>
      <c r="I1505" s="1257"/>
      <c r="J1505" s="1266"/>
    </row>
  </sheetData>
  <phoneticPr fontId="1"/>
  <printOptions horizontalCentered="1" verticalCentered="1"/>
  <pageMargins left="0.7" right="0.7" top="0.75" bottom="0.75" header="0.3" footer="0.3"/>
  <pageSetup paperSize="9" scale="88" fitToHeight="0" orientation="landscape" blackAndWhite="1" useFirstPageNumber="1" r:id="rId1"/>
  <headerFooter scaleWithDoc="0" alignWithMargins="0">
    <oddHeader>&amp;R№&amp;P　　　　　</oddHeader>
  </headerFooter>
  <rowBreaks count="42" manualBreakCount="42">
    <brk id="35" min="1" max="9" man="1"/>
    <brk id="70" min="1" max="9" man="1"/>
    <brk id="105" min="1" max="9" man="1"/>
    <brk id="140" min="1" max="9" man="1"/>
    <brk id="175" min="1" max="9" man="1"/>
    <brk id="210" min="1" max="9" man="1"/>
    <brk id="245" min="1" max="9" man="1"/>
    <brk id="280" min="1" max="9" man="1"/>
    <brk id="315" min="1" max="9" man="1"/>
    <brk id="350" min="1" max="9" man="1"/>
    <brk id="385" min="1" max="9" man="1"/>
    <brk id="420" min="1" max="9" man="1"/>
    <brk id="455" min="1" max="9" man="1"/>
    <brk id="490" min="1" max="9" man="1"/>
    <brk id="525" min="1" max="9" man="1"/>
    <brk id="560" min="1" max="9" man="1"/>
    <brk id="595" min="1" max="9" man="1"/>
    <brk id="630" min="1" max="9" man="1"/>
    <brk id="665" min="1" max="9" man="1"/>
    <brk id="700" min="1" max="9" man="1"/>
    <brk id="735" min="1" max="9" man="1"/>
    <brk id="770" min="1" max="9" man="1"/>
    <brk id="805" min="1" max="9" man="1"/>
    <brk id="840" min="1" max="9" man="1"/>
    <brk id="875" min="1" max="9" man="1"/>
    <brk id="910" min="1" max="9" man="1"/>
    <brk id="945" min="1" max="9" man="1"/>
    <brk id="980" min="1" max="9" man="1"/>
    <brk id="1015" min="1" max="9" man="1"/>
    <brk id="1050" min="1" max="9" man="1"/>
    <brk id="1085" min="1" max="9" man="1"/>
    <brk id="1120" min="1" max="9" man="1"/>
    <brk id="1155" min="1" max="9" man="1"/>
    <brk id="1190" min="1" max="9" man="1"/>
    <brk id="1225" min="1" max="9" man="1"/>
    <brk id="1260" min="1" max="9" man="1"/>
    <brk id="1295" min="1" max="9" man="1"/>
    <brk id="1330" min="1" max="9" man="1"/>
    <brk id="1365" min="1" max="9" man="1"/>
    <brk id="1400" min="1" max="9" man="1"/>
    <brk id="1435" min="1" max="9" man="1"/>
    <brk id="1470" min="1" max="9" man="1"/>
  </rowBreak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88EE57-7FC6-4244-9BA3-9E9B6FEFAEB2}">
  <sheetPr>
    <pageSetUpPr fitToPage="1"/>
  </sheetPr>
  <dimension ref="A1:T1050"/>
  <sheetViews>
    <sheetView view="pageBreakPreview" zoomScale="85" zoomScaleNormal="100" zoomScaleSheetLayoutView="85" workbookViewId="0">
      <selection activeCell="F13" sqref="F13"/>
    </sheetView>
  </sheetViews>
  <sheetFormatPr defaultRowHeight="14.25"/>
  <cols>
    <col min="1" max="5" width="14.875" style="279" customWidth="1"/>
    <col min="6" max="7" width="14.875" style="359" customWidth="1"/>
    <col min="8" max="8" width="14.875" style="279" customWidth="1"/>
    <col min="9" max="9" width="12.75" style="279" customWidth="1"/>
    <col min="10" max="10" width="22.625" style="279" customWidth="1"/>
    <col min="11" max="16" width="9" style="279"/>
    <col min="17" max="17" width="11.75" style="279" bestFit="1" customWidth="1"/>
    <col min="18" max="16384" width="9" style="279"/>
  </cols>
  <sheetData>
    <row r="1" spans="1:16" ht="21.95" customHeight="1" thickBot="1">
      <c r="A1" s="279" t="s">
        <v>68</v>
      </c>
      <c r="C1" s="1448"/>
      <c r="D1" s="1448"/>
      <c r="E1" s="1448"/>
      <c r="F1" s="1448"/>
      <c r="G1" s="279"/>
      <c r="L1" s="1448"/>
      <c r="M1" s="1448"/>
      <c r="N1" s="1448"/>
      <c r="O1" s="1448"/>
    </row>
    <row r="2" spans="1:16" ht="23.25" customHeight="1">
      <c r="A2" s="281"/>
      <c r="B2" s="282"/>
      <c r="C2" s="282"/>
      <c r="D2" s="282"/>
      <c r="E2" s="282"/>
      <c r="F2" s="282"/>
      <c r="G2" s="282"/>
      <c r="H2" s="283"/>
    </row>
    <row r="3" spans="1:16" ht="23.25" customHeight="1">
      <c r="A3" s="284"/>
      <c r="B3" s="285"/>
      <c r="C3" s="286"/>
      <c r="D3" s="286"/>
      <c r="E3" s="286"/>
      <c r="F3" s="286"/>
      <c r="G3" s="279"/>
      <c r="H3" s="287"/>
      <c r="K3" s="280"/>
      <c r="N3" s="288"/>
      <c r="O3" s="289"/>
      <c r="P3" s="290"/>
    </row>
    <row r="4" spans="1:16" ht="23.25" customHeight="1">
      <c r="A4" s="284"/>
      <c r="F4" s="279"/>
      <c r="G4" s="279"/>
      <c r="H4" s="287"/>
    </row>
    <row r="5" spans="1:16" ht="23.25" customHeight="1">
      <c r="A5" s="284"/>
      <c r="F5" s="279"/>
      <c r="G5" s="279"/>
      <c r="H5" s="287"/>
    </row>
    <row r="6" spans="1:16" ht="23.25" customHeight="1">
      <c r="A6" s="284"/>
      <c r="B6" s="280"/>
      <c r="F6" s="279"/>
      <c r="G6" s="279"/>
      <c r="H6" s="287"/>
      <c r="K6" s="280"/>
    </row>
    <row r="7" spans="1:16" ht="23.25" customHeight="1">
      <c r="A7" s="284"/>
      <c r="B7" s="280"/>
      <c r="F7" s="279"/>
      <c r="G7" s="279"/>
      <c r="H7" s="287"/>
      <c r="K7" s="280"/>
    </row>
    <row r="8" spans="1:16" ht="23.25" customHeight="1">
      <c r="A8" s="1449" t="s">
        <v>69</v>
      </c>
      <c r="B8" s="1450"/>
      <c r="C8" s="1450"/>
      <c r="D8" s="1450"/>
      <c r="E8" s="1450"/>
      <c r="F8" s="1450"/>
      <c r="G8" s="1450"/>
      <c r="H8" s="1451"/>
      <c r="I8" s="291"/>
    </row>
    <row r="9" spans="1:16" ht="23.25" customHeight="1">
      <c r="A9" s="292"/>
      <c r="B9" s="280"/>
      <c r="C9" s="286"/>
      <c r="D9" s="286"/>
      <c r="E9" s="286"/>
      <c r="F9" s="286"/>
      <c r="G9" s="286"/>
      <c r="H9" s="293"/>
      <c r="K9" s="280"/>
    </row>
    <row r="10" spans="1:16" ht="23.25" customHeight="1">
      <c r="A10" s="292"/>
      <c r="B10" s="286"/>
      <c r="C10" s="286"/>
      <c r="D10" s="286"/>
      <c r="E10" s="286"/>
      <c r="F10" s="286"/>
      <c r="G10" s="286"/>
      <c r="H10" s="293"/>
    </row>
    <row r="11" spans="1:16" ht="23.25" customHeight="1">
      <c r="A11" s="1449" t="s">
        <v>2715</v>
      </c>
      <c r="B11" s="1450"/>
      <c r="C11" s="1450"/>
      <c r="D11" s="1450"/>
      <c r="E11" s="1450"/>
      <c r="F11" s="1450"/>
      <c r="G11" s="1450"/>
      <c r="H11" s="1451"/>
    </row>
    <row r="12" spans="1:16" ht="23.25" customHeight="1">
      <c r="A12" s="292"/>
      <c r="B12" s="286"/>
      <c r="C12" s="286"/>
      <c r="D12" s="286"/>
      <c r="E12" s="286"/>
      <c r="F12" s="286"/>
      <c r="G12" s="286"/>
      <c r="H12" s="293"/>
      <c r="L12" s="294"/>
    </row>
    <row r="13" spans="1:16" ht="23.25" customHeight="1">
      <c r="A13" s="292"/>
      <c r="B13" s="286"/>
      <c r="C13" s="286"/>
      <c r="D13" s="286"/>
      <c r="E13" s="286"/>
      <c r="F13" s="286"/>
      <c r="G13" s="286"/>
      <c r="H13" s="293"/>
      <c r="K13" s="286"/>
    </row>
    <row r="14" spans="1:16" ht="23.25" customHeight="1">
      <c r="A14" s="1449" t="s">
        <v>71</v>
      </c>
      <c r="B14" s="1450"/>
      <c r="C14" s="1450"/>
      <c r="D14" s="1450"/>
      <c r="E14" s="1450"/>
      <c r="F14" s="1450"/>
      <c r="G14" s="1450"/>
      <c r="H14" s="1451"/>
      <c r="J14" s="1452"/>
      <c r="K14" s="1452"/>
      <c r="L14" s="1452"/>
      <c r="M14" s="1452"/>
    </row>
    <row r="15" spans="1:16" ht="23.25" customHeight="1">
      <c r="A15" s="284"/>
      <c r="C15" s="295"/>
      <c r="F15" s="279"/>
      <c r="G15" s="279"/>
      <c r="H15" s="287"/>
      <c r="J15" s="1444"/>
      <c r="K15" s="1445"/>
      <c r="L15" s="1445"/>
      <c r="M15" s="1445"/>
    </row>
    <row r="16" spans="1:16" ht="23.25" customHeight="1">
      <c r="A16" s="284"/>
      <c r="C16" s="295"/>
      <c r="F16" s="279"/>
      <c r="G16" s="279"/>
      <c r="H16" s="287"/>
      <c r="L16" s="294"/>
    </row>
    <row r="17" spans="1:16" ht="23.25" customHeight="1">
      <c r="A17" s="284"/>
      <c r="F17" s="279"/>
      <c r="G17" s="279"/>
      <c r="H17" s="287"/>
    </row>
    <row r="18" spans="1:16" ht="23.25" customHeight="1">
      <c r="A18" s="284"/>
      <c r="F18" s="279"/>
      <c r="G18" s="1446"/>
      <c r="H18" s="1447"/>
      <c r="K18" s="294"/>
      <c r="P18" s="294"/>
    </row>
    <row r="19" spans="1:16" ht="23.25" customHeight="1">
      <c r="A19" s="284"/>
      <c r="F19" s="279"/>
      <c r="G19" s="1446"/>
      <c r="H19" s="1447"/>
    </row>
    <row r="20" spans="1:16" ht="23.25" customHeight="1">
      <c r="A20" s="284"/>
      <c r="F20" s="279"/>
      <c r="G20" s="296"/>
      <c r="H20" s="287"/>
      <c r="K20" s="296"/>
      <c r="P20" s="296"/>
    </row>
    <row r="21" spans="1:16" ht="23.25" customHeight="1" thickBot="1">
      <c r="A21" s="297"/>
      <c r="B21" s="298"/>
      <c r="C21" s="299"/>
      <c r="D21" s="298"/>
      <c r="E21" s="299"/>
      <c r="F21" s="298"/>
      <c r="G21" s="300"/>
      <c r="H21" s="301"/>
      <c r="K21" s="302"/>
      <c r="N21" s="288"/>
      <c r="P21" s="302"/>
    </row>
    <row r="22" spans="1:16" ht="21.95" customHeight="1">
      <c r="E22" s="288"/>
      <c r="F22" s="303"/>
      <c r="G22" s="303"/>
      <c r="N22" s="288"/>
      <c r="O22" s="303"/>
      <c r="P22" s="303"/>
    </row>
    <row r="23" spans="1:16">
      <c r="A23" s="304"/>
      <c r="B23" s="305"/>
      <c r="C23" s="306"/>
      <c r="D23" s="307"/>
      <c r="E23" s="308"/>
      <c r="F23" s="309"/>
      <c r="G23" s="310"/>
      <c r="H23" s="311"/>
    </row>
    <row r="24" spans="1:16">
      <c r="A24" s="312"/>
      <c r="B24" s="305"/>
      <c r="C24" s="306"/>
      <c r="D24" s="307"/>
      <c r="E24" s="313"/>
      <c r="F24" s="309"/>
      <c r="G24" s="310"/>
      <c r="H24" s="311"/>
      <c r="I24" s="306"/>
      <c r="J24" s="306"/>
    </row>
    <row r="25" spans="1:16">
      <c r="A25" s="304"/>
      <c r="B25" s="305"/>
      <c r="C25" s="305"/>
      <c r="D25" s="307"/>
      <c r="E25" s="308"/>
      <c r="F25" s="309"/>
      <c r="G25" s="310"/>
      <c r="H25" s="311"/>
    </row>
    <row r="26" spans="1:16">
      <c r="A26" s="312"/>
      <c r="B26" s="305"/>
      <c r="C26" s="305"/>
      <c r="D26" s="307"/>
      <c r="E26" s="313"/>
      <c r="F26" s="309"/>
      <c r="G26" s="310"/>
      <c r="H26" s="311"/>
    </row>
    <row r="27" spans="1:16">
      <c r="A27" s="304"/>
      <c r="B27" s="305"/>
      <c r="C27" s="305"/>
      <c r="D27" s="307"/>
      <c r="E27" s="308"/>
      <c r="F27" s="309"/>
      <c r="G27" s="310"/>
      <c r="H27" s="311"/>
    </row>
    <row r="28" spans="1:16">
      <c r="A28" s="312"/>
      <c r="B28" s="305"/>
      <c r="C28" s="306"/>
      <c r="D28" s="307"/>
      <c r="E28" s="308"/>
      <c r="F28" s="309"/>
      <c r="G28" s="310"/>
      <c r="H28" s="311"/>
    </row>
    <row r="29" spans="1:16">
      <c r="A29" s="304"/>
      <c r="B29" s="305"/>
      <c r="C29" s="305"/>
      <c r="D29" s="307"/>
      <c r="E29" s="308"/>
      <c r="F29" s="309"/>
      <c r="G29" s="310"/>
      <c r="H29" s="311"/>
    </row>
    <row r="30" spans="1:16">
      <c r="A30" s="312"/>
      <c r="B30" s="305"/>
      <c r="C30" s="305"/>
      <c r="D30" s="307"/>
      <c r="E30" s="308"/>
      <c r="F30" s="309"/>
      <c r="G30" s="310"/>
      <c r="H30" s="311"/>
    </row>
    <row r="31" spans="1:16">
      <c r="A31" s="304"/>
      <c r="B31" s="305"/>
      <c r="C31" s="305"/>
      <c r="D31" s="307"/>
      <c r="E31" s="308"/>
      <c r="F31" s="309"/>
      <c r="G31" s="310"/>
      <c r="H31" s="311"/>
    </row>
    <row r="32" spans="1:16">
      <c r="A32" s="312"/>
      <c r="B32" s="305"/>
      <c r="C32" s="305"/>
      <c r="D32" s="307"/>
      <c r="E32" s="308"/>
      <c r="F32" s="309"/>
      <c r="G32" s="310"/>
      <c r="H32" s="314"/>
    </row>
    <row r="33" spans="1:10">
      <c r="A33" s="315"/>
      <c r="B33" s="315"/>
      <c r="C33" s="315"/>
      <c r="D33" s="315"/>
      <c r="E33" s="315"/>
      <c r="F33" s="316"/>
      <c r="G33" s="316"/>
      <c r="H33" s="315"/>
    </row>
    <row r="34" spans="1:10">
      <c r="A34" s="315"/>
      <c r="B34" s="315"/>
      <c r="C34" s="315"/>
      <c r="D34" s="315"/>
      <c r="E34" s="315"/>
      <c r="F34" s="316"/>
      <c r="G34" s="316"/>
      <c r="H34" s="315"/>
    </row>
    <row r="35" spans="1:10">
      <c r="A35" s="317"/>
      <c r="B35" s="315"/>
      <c r="C35" s="315"/>
      <c r="D35" s="315"/>
      <c r="E35" s="317"/>
      <c r="F35" s="318"/>
      <c r="G35" s="319"/>
      <c r="H35" s="315"/>
    </row>
    <row r="36" spans="1:10">
      <c r="A36" s="315"/>
      <c r="B36" s="315"/>
      <c r="C36" s="315"/>
      <c r="D36" s="315"/>
      <c r="E36" s="317"/>
      <c r="F36" s="315"/>
      <c r="G36" s="315"/>
      <c r="H36" s="315"/>
    </row>
    <row r="37" spans="1:10">
      <c r="A37" s="315"/>
      <c r="D37" s="315"/>
      <c r="E37" s="315"/>
      <c r="F37" s="320"/>
      <c r="G37" s="320"/>
      <c r="H37" s="315"/>
    </row>
    <row r="38" spans="1:10">
      <c r="A38" s="315"/>
      <c r="B38" s="315"/>
      <c r="C38" s="315"/>
      <c r="D38" s="315"/>
      <c r="E38" s="315"/>
      <c r="F38" s="316"/>
      <c r="G38" s="316"/>
      <c r="H38" s="315"/>
    </row>
    <row r="39" spans="1:10">
      <c r="A39" s="315"/>
      <c r="C39" s="321"/>
      <c r="D39" s="322"/>
      <c r="E39" s="315"/>
      <c r="F39" s="320"/>
      <c r="G39" s="323"/>
      <c r="H39" s="324"/>
      <c r="J39" s="324"/>
    </row>
    <row r="40" spans="1:10">
      <c r="A40" s="315"/>
      <c r="B40" s="315"/>
      <c r="C40" s="321"/>
      <c r="D40" s="325"/>
      <c r="E40" s="317"/>
      <c r="F40" s="316"/>
      <c r="G40" s="316"/>
      <c r="H40" s="321"/>
      <c r="J40" s="321"/>
    </row>
    <row r="41" spans="1:10">
      <c r="A41" s="315"/>
      <c r="C41" s="321"/>
      <c r="D41" s="322"/>
      <c r="E41" s="315"/>
      <c r="F41" s="320"/>
      <c r="G41" s="323"/>
    </row>
    <row r="42" spans="1:10">
      <c r="A42" s="315"/>
      <c r="B42" s="315"/>
      <c r="C42" s="321"/>
      <c r="D42" s="325"/>
      <c r="E42" s="317"/>
      <c r="F42" s="316"/>
      <c r="G42" s="316"/>
      <c r="H42" s="321"/>
      <c r="J42" s="321"/>
    </row>
    <row r="43" spans="1:10">
      <c r="A43" s="315"/>
      <c r="C43" s="321"/>
      <c r="D43" s="323"/>
      <c r="E43" s="315"/>
      <c r="F43" s="320"/>
      <c r="G43" s="326"/>
      <c r="H43" s="327"/>
    </row>
    <row r="44" spans="1:10">
      <c r="A44" s="315"/>
      <c r="B44" s="315"/>
      <c r="C44" s="321"/>
      <c r="D44" s="325"/>
      <c r="E44" s="317"/>
      <c r="F44" s="316"/>
      <c r="G44" s="316"/>
      <c r="H44" s="321"/>
      <c r="J44" s="321"/>
    </row>
    <row r="45" spans="1:10">
      <c r="A45" s="315"/>
      <c r="B45" s="315"/>
      <c r="C45" s="315"/>
      <c r="D45" s="315"/>
      <c r="E45" s="315"/>
      <c r="F45" s="320"/>
      <c r="G45" s="320"/>
      <c r="H45" s="315"/>
      <c r="J45" s="315"/>
    </row>
    <row r="46" spans="1:10">
      <c r="A46" s="315"/>
      <c r="B46" s="315"/>
      <c r="C46" s="315"/>
      <c r="D46" s="328"/>
      <c r="E46" s="317"/>
      <c r="F46" s="320"/>
      <c r="G46" s="320"/>
      <c r="H46" s="315"/>
      <c r="J46" s="315"/>
    </row>
    <row r="47" spans="1:10">
      <c r="A47" s="315"/>
      <c r="B47" s="315"/>
      <c r="C47" s="315"/>
      <c r="D47" s="328"/>
      <c r="E47" s="317"/>
      <c r="F47" s="320"/>
      <c r="G47" s="320"/>
      <c r="H47" s="324"/>
      <c r="J47" s="324"/>
    </row>
    <row r="48" spans="1:10">
      <c r="A48" s="315"/>
      <c r="B48" s="315"/>
      <c r="C48" s="315"/>
      <c r="D48" s="328"/>
      <c r="E48" s="317"/>
      <c r="F48" s="320"/>
      <c r="G48" s="320"/>
      <c r="H48" s="315"/>
      <c r="J48" s="315"/>
    </row>
    <row r="49" spans="1:10">
      <c r="A49" s="315"/>
      <c r="B49" s="315"/>
      <c r="C49" s="315"/>
      <c r="D49" s="328"/>
      <c r="E49" s="317"/>
      <c r="F49" s="320"/>
      <c r="G49" s="320"/>
      <c r="H49" s="315"/>
      <c r="J49" s="315"/>
    </row>
    <row r="50" spans="1:10">
      <c r="A50" s="315"/>
      <c r="B50" s="315"/>
      <c r="C50" s="315"/>
      <c r="D50" s="328"/>
      <c r="E50" s="317"/>
      <c r="F50" s="320"/>
      <c r="G50" s="320"/>
      <c r="H50" s="315"/>
      <c r="J50" s="315"/>
    </row>
    <row r="51" spans="1:10">
      <c r="A51" s="315"/>
      <c r="C51" s="321"/>
      <c r="D51" s="322"/>
      <c r="E51" s="315"/>
      <c r="F51" s="320"/>
      <c r="G51" s="323"/>
      <c r="H51" s="315"/>
      <c r="J51" s="315"/>
    </row>
    <row r="52" spans="1:10">
      <c r="A52" s="315"/>
      <c r="B52" s="315"/>
      <c r="C52" s="321"/>
      <c r="D52" s="328"/>
      <c r="E52" s="317"/>
      <c r="F52" s="316"/>
      <c r="G52" s="316"/>
      <c r="H52" s="321"/>
      <c r="J52" s="321"/>
    </row>
    <row r="53" spans="1:10">
      <c r="A53" s="315"/>
      <c r="C53" s="321"/>
      <c r="D53" s="322"/>
      <c r="E53" s="315"/>
      <c r="F53" s="320"/>
      <c r="G53" s="323"/>
    </row>
    <row r="54" spans="1:10">
      <c r="A54" s="315"/>
      <c r="B54" s="315"/>
      <c r="C54" s="321"/>
      <c r="D54" s="328"/>
      <c r="E54" s="317"/>
      <c r="F54" s="316"/>
      <c r="G54" s="316"/>
      <c r="H54" s="321"/>
      <c r="J54" s="321"/>
    </row>
    <row r="55" spans="1:10">
      <c r="A55" s="315"/>
      <c r="C55" s="321"/>
      <c r="D55" s="322"/>
      <c r="E55" s="315"/>
      <c r="F55" s="320"/>
      <c r="G55" s="323"/>
    </row>
    <row r="56" spans="1:10">
      <c r="A56" s="315"/>
      <c r="B56" s="315"/>
      <c r="C56" s="321"/>
      <c r="D56" s="328"/>
      <c r="E56" s="317"/>
      <c r="F56" s="316"/>
      <c r="G56" s="316"/>
      <c r="H56" s="321"/>
      <c r="J56" s="321"/>
    </row>
    <row r="57" spans="1:10">
      <c r="A57" s="315"/>
      <c r="C57" s="321"/>
      <c r="D57" s="322"/>
      <c r="E57" s="315"/>
      <c r="F57" s="320"/>
      <c r="G57" s="323"/>
    </row>
    <row r="58" spans="1:10">
      <c r="A58" s="315"/>
      <c r="B58" s="329"/>
      <c r="C58" s="321"/>
      <c r="D58" s="325"/>
      <c r="E58" s="317"/>
      <c r="F58" s="316"/>
      <c r="G58" s="316"/>
      <c r="H58" s="321"/>
      <c r="J58" s="321"/>
    </row>
    <row r="59" spans="1:10">
      <c r="A59" s="315"/>
      <c r="D59" s="322"/>
      <c r="E59" s="315"/>
      <c r="F59" s="320"/>
      <c r="G59" s="323"/>
    </row>
    <row r="60" spans="1:10">
      <c r="A60" s="315"/>
      <c r="B60" s="315"/>
      <c r="C60" s="315"/>
      <c r="D60" s="325"/>
      <c r="E60" s="317"/>
      <c r="F60" s="316"/>
      <c r="G60" s="316"/>
      <c r="H60" s="321"/>
      <c r="J60" s="321"/>
    </row>
    <row r="61" spans="1:10">
      <c r="A61" s="315"/>
      <c r="D61" s="315"/>
      <c r="E61" s="315"/>
      <c r="F61" s="320"/>
      <c r="G61" s="320"/>
      <c r="H61" s="315"/>
    </row>
    <row r="62" spans="1:10">
      <c r="A62" s="315"/>
      <c r="B62" s="321"/>
      <c r="D62" s="315"/>
      <c r="E62" s="317"/>
      <c r="F62" s="320"/>
      <c r="G62" s="320"/>
      <c r="H62" s="315"/>
    </row>
    <row r="63" spans="1:10">
      <c r="A63" s="315"/>
      <c r="D63" s="315"/>
      <c r="E63" s="315"/>
      <c r="F63" s="320"/>
      <c r="G63" s="320"/>
      <c r="H63" s="315"/>
    </row>
    <row r="64" spans="1:10">
      <c r="A64" s="315"/>
      <c r="B64" s="321"/>
      <c r="D64" s="315"/>
      <c r="E64" s="317"/>
      <c r="F64" s="320"/>
      <c r="G64" s="320"/>
      <c r="H64" s="315"/>
    </row>
    <row r="65" spans="1:10">
      <c r="A65" s="315"/>
      <c r="B65" s="315"/>
      <c r="C65" s="315"/>
      <c r="D65" s="315"/>
      <c r="E65" s="317"/>
      <c r="F65" s="320"/>
      <c r="G65" s="320"/>
      <c r="H65" s="315"/>
    </row>
    <row r="66" spans="1:10">
      <c r="A66" s="315"/>
      <c r="B66" s="315"/>
      <c r="C66" s="315"/>
      <c r="D66" s="315"/>
      <c r="E66" s="317"/>
      <c r="F66" s="320"/>
      <c r="G66" s="320"/>
      <c r="H66" s="315"/>
    </row>
    <row r="67" spans="1:10">
      <c r="A67" s="315"/>
      <c r="B67" s="315"/>
      <c r="C67" s="315"/>
      <c r="D67" s="315"/>
      <c r="E67" s="317"/>
      <c r="F67" s="320"/>
      <c r="G67" s="326"/>
      <c r="H67" s="327"/>
    </row>
    <row r="68" spans="1:10">
      <c r="A68" s="315"/>
      <c r="B68" s="315"/>
      <c r="C68" s="315"/>
      <c r="D68" s="315"/>
      <c r="E68" s="317"/>
      <c r="F68" s="320"/>
      <c r="G68" s="320"/>
      <c r="H68" s="327"/>
    </row>
    <row r="69" spans="1:10">
      <c r="A69" s="315"/>
      <c r="B69" s="315"/>
      <c r="C69" s="315"/>
      <c r="D69" s="315"/>
      <c r="E69" s="315"/>
      <c r="F69" s="316"/>
      <c r="G69" s="316"/>
      <c r="H69" s="315"/>
    </row>
    <row r="70" spans="1:10">
      <c r="A70" s="315"/>
      <c r="B70" s="315"/>
      <c r="C70" s="315"/>
      <c r="D70" s="315"/>
      <c r="E70" s="315"/>
      <c r="F70" s="316"/>
      <c r="G70" s="316"/>
      <c r="H70" s="315"/>
    </row>
    <row r="71" spans="1:10">
      <c r="A71" s="317"/>
      <c r="B71" s="315"/>
      <c r="C71" s="315"/>
      <c r="D71" s="315"/>
      <c r="E71" s="317"/>
      <c r="F71" s="318"/>
      <c r="G71" s="319"/>
      <c r="H71" s="315"/>
    </row>
    <row r="72" spans="1:10">
      <c r="A72" s="315"/>
      <c r="B72" s="315"/>
      <c r="C72" s="315"/>
      <c r="D72" s="315"/>
      <c r="E72" s="317"/>
      <c r="F72" s="315"/>
      <c r="G72" s="315"/>
      <c r="H72" s="315"/>
    </row>
    <row r="73" spans="1:10">
      <c r="A73" s="315"/>
      <c r="D73" s="315"/>
      <c r="E73" s="315"/>
      <c r="F73" s="320"/>
      <c r="G73" s="320"/>
      <c r="H73" s="315"/>
    </row>
    <row r="74" spans="1:10">
      <c r="A74" s="315"/>
      <c r="B74" s="315"/>
      <c r="C74" s="315"/>
      <c r="D74" s="315"/>
      <c r="E74" s="315"/>
      <c r="F74" s="316"/>
      <c r="G74" s="316"/>
      <c r="H74" s="315"/>
    </row>
    <row r="75" spans="1:10">
      <c r="A75" s="315"/>
      <c r="C75" s="321"/>
      <c r="D75" s="322"/>
      <c r="E75" s="315"/>
      <c r="F75" s="320"/>
      <c r="G75" s="326"/>
      <c r="H75" s="324"/>
      <c r="J75" s="324"/>
    </row>
    <row r="76" spans="1:10">
      <c r="A76" s="315"/>
      <c r="B76" s="315"/>
      <c r="C76" s="321"/>
      <c r="D76" s="328"/>
      <c r="E76" s="317"/>
      <c r="F76" s="316"/>
      <c r="G76" s="316"/>
      <c r="H76" s="321"/>
      <c r="J76" s="321"/>
    </row>
    <row r="77" spans="1:10">
      <c r="A77" s="315"/>
      <c r="C77" s="321"/>
      <c r="D77" s="322"/>
      <c r="E77" s="315"/>
      <c r="F77" s="320"/>
      <c r="G77" s="326"/>
    </row>
    <row r="78" spans="1:10">
      <c r="A78" s="315"/>
      <c r="B78" s="315"/>
      <c r="C78" s="321"/>
      <c r="D78" s="328"/>
      <c r="E78" s="317"/>
      <c r="F78" s="316"/>
      <c r="G78" s="316"/>
      <c r="H78" s="321"/>
      <c r="J78" s="321"/>
    </row>
    <row r="79" spans="1:10">
      <c r="A79" s="315"/>
      <c r="C79" s="321"/>
      <c r="D79" s="322"/>
      <c r="E79" s="315"/>
      <c r="F79" s="320"/>
      <c r="G79" s="326"/>
    </row>
    <row r="80" spans="1:10">
      <c r="A80" s="315"/>
      <c r="B80" s="315"/>
      <c r="C80" s="321"/>
      <c r="D80" s="328"/>
      <c r="E80" s="317"/>
      <c r="F80" s="316"/>
      <c r="G80" s="316"/>
      <c r="H80" s="330"/>
      <c r="J80" s="330"/>
    </row>
    <row r="81" spans="1:10">
      <c r="A81" s="315"/>
      <c r="C81" s="321"/>
      <c r="D81" s="322"/>
      <c r="E81" s="315"/>
      <c r="F81" s="320"/>
      <c r="G81" s="326"/>
    </row>
    <row r="82" spans="1:10">
      <c r="A82" s="315"/>
      <c r="B82" s="315"/>
      <c r="C82" s="321"/>
      <c r="D82" s="328"/>
      <c r="E82" s="317"/>
      <c r="F82" s="316"/>
      <c r="G82" s="316"/>
      <c r="H82" s="330"/>
      <c r="J82" s="330"/>
    </row>
    <row r="83" spans="1:10">
      <c r="A83" s="315"/>
      <c r="C83" s="321"/>
      <c r="D83" s="322"/>
      <c r="E83" s="315"/>
      <c r="F83" s="320"/>
      <c r="G83" s="326"/>
      <c r="H83" s="327"/>
    </row>
    <row r="84" spans="1:10">
      <c r="A84" s="315"/>
      <c r="B84" s="315"/>
      <c r="C84" s="321"/>
      <c r="D84" s="328"/>
      <c r="E84" s="317"/>
      <c r="F84" s="316"/>
      <c r="G84" s="316"/>
      <c r="H84" s="330"/>
      <c r="J84" s="330"/>
    </row>
    <row r="85" spans="1:10">
      <c r="A85" s="315"/>
      <c r="B85" s="315"/>
      <c r="C85" s="315"/>
      <c r="D85" s="315"/>
      <c r="E85" s="317"/>
      <c r="F85" s="320"/>
      <c r="G85" s="320"/>
      <c r="H85" s="315"/>
      <c r="J85" s="315"/>
    </row>
    <row r="86" spans="1:10">
      <c r="A86" s="315"/>
      <c r="B86" s="315"/>
      <c r="C86" s="315"/>
      <c r="D86" s="315"/>
      <c r="E86" s="317"/>
      <c r="F86" s="320"/>
      <c r="G86" s="320"/>
      <c r="H86" s="315"/>
      <c r="J86" s="315"/>
    </row>
    <row r="87" spans="1:10">
      <c r="A87" s="315"/>
      <c r="B87" s="315"/>
      <c r="C87" s="315"/>
      <c r="D87" s="315"/>
      <c r="E87" s="317"/>
      <c r="F87" s="320"/>
      <c r="G87" s="320"/>
      <c r="H87" s="315"/>
      <c r="J87" s="315"/>
    </row>
    <row r="88" spans="1:10">
      <c r="A88" s="315"/>
      <c r="D88" s="315"/>
      <c r="E88" s="315"/>
      <c r="F88" s="320"/>
      <c r="G88" s="320"/>
      <c r="H88" s="315"/>
      <c r="J88" s="315"/>
    </row>
    <row r="89" spans="1:10">
      <c r="A89" s="315"/>
      <c r="D89" s="315"/>
      <c r="E89" s="315"/>
      <c r="F89" s="320"/>
      <c r="G89" s="320"/>
      <c r="H89" s="315"/>
      <c r="J89" s="315"/>
    </row>
    <row r="90" spans="1:10">
      <c r="A90" s="315"/>
      <c r="B90" s="315"/>
      <c r="C90" s="315"/>
      <c r="D90" s="315"/>
      <c r="E90" s="317"/>
      <c r="F90" s="320"/>
      <c r="G90" s="320"/>
      <c r="H90" s="315"/>
      <c r="J90" s="315"/>
    </row>
    <row r="91" spans="1:10">
      <c r="A91" s="315"/>
      <c r="C91" s="321"/>
      <c r="D91" s="322"/>
      <c r="E91" s="315"/>
      <c r="F91" s="320"/>
      <c r="G91" s="326"/>
      <c r="H91" s="315"/>
      <c r="J91" s="315"/>
    </row>
    <row r="92" spans="1:10">
      <c r="A92" s="315"/>
      <c r="B92" s="315"/>
      <c r="C92" s="321"/>
      <c r="D92" s="328"/>
      <c r="E92" s="317"/>
      <c r="F92" s="316"/>
      <c r="G92" s="316"/>
      <c r="H92" s="321"/>
      <c r="J92" s="321"/>
    </row>
    <row r="93" spans="1:10">
      <c r="A93" s="315"/>
      <c r="C93" s="321"/>
      <c r="D93" s="322"/>
      <c r="E93" s="315"/>
      <c r="F93" s="320"/>
      <c r="G93" s="326"/>
    </row>
    <row r="94" spans="1:10">
      <c r="A94" s="315"/>
      <c r="B94" s="315"/>
      <c r="C94" s="321"/>
      <c r="D94" s="328"/>
      <c r="E94" s="317"/>
      <c r="F94" s="316"/>
      <c r="G94" s="316"/>
      <c r="H94" s="321"/>
      <c r="J94" s="321"/>
    </row>
    <row r="95" spans="1:10">
      <c r="A95" s="315"/>
      <c r="C95" s="321"/>
      <c r="D95" s="322"/>
      <c r="E95" s="315"/>
      <c r="F95" s="320"/>
      <c r="G95" s="326"/>
    </row>
    <row r="96" spans="1:10">
      <c r="A96" s="315"/>
      <c r="B96" s="315"/>
      <c r="C96" s="321"/>
      <c r="D96" s="328"/>
      <c r="E96" s="317"/>
      <c r="F96" s="316"/>
      <c r="G96" s="316"/>
      <c r="H96" s="330"/>
      <c r="J96" s="330"/>
    </row>
    <row r="97" spans="1:10">
      <c r="A97" s="315"/>
      <c r="C97" s="321"/>
      <c r="D97" s="322"/>
      <c r="E97" s="315"/>
      <c r="F97" s="320"/>
      <c r="G97" s="326"/>
    </row>
    <row r="98" spans="1:10">
      <c r="A98" s="315"/>
      <c r="B98" s="329"/>
      <c r="C98" s="321"/>
      <c r="D98" s="328"/>
      <c r="E98" s="317"/>
      <c r="F98" s="316"/>
      <c r="G98" s="316"/>
      <c r="H98" s="330"/>
      <c r="J98" s="330"/>
    </row>
    <row r="99" spans="1:10">
      <c r="A99" s="315"/>
      <c r="D99" s="315"/>
      <c r="E99" s="315"/>
      <c r="F99" s="320"/>
      <c r="G99" s="320"/>
      <c r="H99" s="315"/>
    </row>
    <row r="100" spans="1:10">
      <c r="A100" s="315"/>
      <c r="B100" s="321"/>
      <c r="D100" s="315"/>
      <c r="E100" s="317"/>
      <c r="F100" s="320"/>
      <c r="G100" s="320"/>
      <c r="H100" s="315"/>
    </row>
    <row r="101" spans="1:10">
      <c r="A101" s="315"/>
      <c r="B101" s="315"/>
      <c r="C101" s="315"/>
      <c r="D101" s="315"/>
      <c r="E101" s="317"/>
      <c r="F101" s="320"/>
      <c r="G101" s="320"/>
      <c r="H101" s="315"/>
    </row>
    <row r="102" spans="1:10">
      <c r="A102" s="315"/>
      <c r="B102" s="315"/>
      <c r="C102" s="315"/>
      <c r="D102" s="315"/>
      <c r="E102" s="317"/>
      <c r="F102" s="320"/>
      <c r="G102" s="320"/>
      <c r="H102" s="315"/>
    </row>
    <row r="103" spans="1:10">
      <c r="A103" s="315"/>
      <c r="B103" s="315"/>
      <c r="C103" s="315"/>
      <c r="D103" s="315"/>
      <c r="E103" s="317"/>
      <c r="F103" s="320"/>
      <c r="G103" s="326"/>
      <c r="H103" s="327"/>
    </row>
    <row r="104" spans="1:10">
      <c r="A104" s="315"/>
      <c r="B104" s="315"/>
      <c r="C104" s="315"/>
      <c r="D104" s="315"/>
      <c r="E104" s="317"/>
      <c r="F104" s="320"/>
      <c r="G104" s="320"/>
      <c r="H104" s="327"/>
    </row>
    <row r="105" spans="1:10">
      <c r="A105" s="315"/>
      <c r="B105" s="315"/>
      <c r="C105" s="315"/>
      <c r="D105" s="315"/>
      <c r="E105" s="315"/>
      <c r="F105" s="316"/>
      <c r="G105" s="316"/>
      <c r="H105" s="315"/>
    </row>
    <row r="106" spans="1:10">
      <c r="A106" s="315"/>
      <c r="B106" s="315"/>
      <c r="C106" s="315"/>
      <c r="D106" s="315"/>
      <c r="E106" s="315"/>
      <c r="F106" s="316"/>
      <c r="G106" s="316"/>
      <c r="H106" s="315"/>
    </row>
    <row r="107" spans="1:10">
      <c r="A107" s="317"/>
      <c r="B107" s="315"/>
      <c r="C107" s="315"/>
      <c r="D107" s="315"/>
      <c r="E107" s="317"/>
      <c r="F107" s="318"/>
      <c r="G107" s="319"/>
      <c r="H107" s="315"/>
    </row>
    <row r="108" spans="1:10">
      <c r="A108" s="315"/>
      <c r="B108" s="315"/>
      <c r="C108" s="315"/>
      <c r="D108" s="315"/>
      <c r="E108" s="317"/>
      <c r="F108" s="315"/>
      <c r="G108" s="315"/>
      <c r="H108" s="315"/>
    </row>
    <row r="109" spans="1:10">
      <c r="A109" s="315"/>
      <c r="B109" s="315"/>
      <c r="C109" s="315"/>
      <c r="D109" s="315"/>
      <c r="E109" s="315"/>
      <c r="F109" s="320"/>
      <c r="G109" s="320"/>
      <c r="H109" s="315"/>
    </row>
    <row r="110" spans="1:10">
      <c r="A110" s="315"/>
      <c r="B110" s="315"/>
      <c r="C110" s="321"/>
      <c r="D110" s="315"/>
      <c r="E110" s="317"/>
      <c r="F110" s="316"/>
      <c r="G110" s="316"/>
      <c r="H110" s="315"/>
    </row>
    <row r="111" spans="1:10">
      <c r="A111" s="315"/>
      <c r="B111" s="315"/>
      <c r="C111" s="321"/>
      <c r="D111" s="322"/>
      <c r="E111" s="315"/>
      <c r="F111" s="320"/>
      <c r="G111" s="326"/>
      <c r="H111" s="324"/>
      <c r="J111" s="324"/>
    </row>
    <row r="112" spans="1:10">
      <c r="A112" s="315"/>
      <c r="B112" s="331"/>
      <c r="C112" s="332"/>
      <c r="D112" s="325"/>
      <c r="E112" s="317"/>
      <c r="F112" s="316"/>
      <c r="G112" s="316"/>
      <c r="H112" s="321"/>
      <c r="J112" s="321"/>
    </row>
    <row r="113" spans="1:10">
      <c r="A113" s="315"/>
      <c r="B113" s="315"/>
      <c r="C113" s="321"/>
      <c r="D113" s="322"/>
      <c r="E113" s="315"/>
      <c r="F113" s="320"/>
      <c r="G113" s="326"/>
    </row>
    <row r="114" spans="1:10">
      <c r="A114" s="315"/>
      <c r="B114" s="331"/>
      <c r="C114" s="332"/>
      <c r="D114" s="325"/>
      <c r="E114" s="317"/>
      <c r="F114" s="316"/>
      <c r="G114" s="316"/>
      <c r="H114" s="321"/>
      <c r="J114" s="321"/>
    </row>
    <row r="115" spans="1:10">
      <c r="A115" s="315"/>
      <c r="B115" s="315"/>
      <c r="C115" s="321"/>
      <c r="D115" s="322"/>
      <c r="E115" s="315"/>
      <c r="F115" s="320"/>
      <c r="G115" s="326"/>
    </row>
    <row r="116" spans="1:10">
      <c r="A116" s="315"/>
      <c r="B116" s="331"/>
      <c r="C116" s="332"/>
      <c r="D116" s="325"/>
      <c r="E116" s="317"/>
      <c r="F116" s="316"/>
      <c r="G116" s="316"/>
      <c r="H116" s="321"/>
      <c r="J116" s="321"/>
    </row>
    <row r="117" spans="1:10">
      <c r="A117" s="315"/>
      <c r="B117" s="315"/>
      <c r="C117" s="321"/>
      <c r="D117" s="322"/>
      <c r="E117" s="315"/>
      <c r="F117" s="320"/>
      <c r="G117" s="326"/>
    </row>
    <row r="118" spans="1:10">
      <c r="A118" s="315"/>
      <c r="B118" s="331"/>
      <c r="C118" s="332"/>
      <c r="D118" s="325"/>
      <c r="E118" s="317"/>
      <c r="F118" s="316"/>
      <c r="G118" s="316"/>
      <c r="H118" s="321"/>
      <c r="J118" s="321"/>
    </row>
    <row r="119" spans="1:10">
      <c r="A119" s="315"/>
      <c r="B119" s="315"/>
      <c r="C119" s="321"/>
      <c r="D119" s="322"/>
      <c r="E119" s="315"/>
      <c r="F119" s="320"/>
      <c r="G119" s="326"/>
    </row>
    <row r="120" spans="1:10">
      <c r="A120" s="315"/>
      <c r="B120" s="331"/>
      <c r="C120" s="332"/>
      <c r="D120" s="325"/>
      <c r="E120" s="317"/>
      <c r="F120" s="316"/>
      <c r="G120" s="316"/>
      <c r="H120" s="321"/>
      <c r="J120" s="321"/>
    </row>
    <row r="121" spans="1:10">
      <c r="A121" s="315"/>
      <c r="B121" s="315"/>
      <c r="C121" s="321"/>
      <c r="D121" s="322"/>
      <c r="E121" s="315"/>
      <c r="F121" s="320"/>
      <c r="G121" s="326"/>
    </row>
    <row r="122" spans="1:10">
      <c r="A122" s="315"/>
      <c r="B122" s="331"/>
      <c r="C122" s="332"/>
      <c r="D122" s="325"/>
      <c r="E122" s="317"/>
      <c r="F122" s="316"/>
      <c r="G122" s="316"/>
      <c r="H122" s="321"/>
      <c r="J122" s="321"/>
    </row>
    <row r="123" spans="1:10">
      <c r="A123" s="315"/>
      <c r="B123" s="315"/>
      <c r="C123" s="321"/>
      <c r="D123" s="322"/>
      <c r="E123" s="315"/>
      <c r="F123" s="320"/>
      <c r="G123" s="326"/>
    </row>
    <row r="124" spans="1:10">
      <c r="A124" s="315"/>
      <c r="B124" s="331"/>
      <c r="C124" s="332"/>
      <c r="D124" s="325"/>
      <c r="E124" s="317"/>
      <c r="F124" s="316"/>
      <c r="G124" s="316"/>
      <c r="H124" s="321"/>
      <c r="J124" s="321"/>
    </row>
    <row r="125" spans="1:10">
      <c r="A125" s="315"/>
      <c r="B125" s="315"/>
      <c r="C125" s="321"/>
      <c r="D125" s="322"/>
      <c r="E125" s="315"/>
      <c r="F125" s="320"/>
      <c r="G125" s="326"/>
    </row>
    <row r="126" spans="1:10">
      <c r="A126" s="315"/>
      <c r="B126" s="331"/>
      <c r="C126" s="332"/>
      <c r="D126" s="325"/>
      <c r="E126" s="317"/>
      <c r="F126" s="316"/>
      <c r="G126" s="316"/>
      <c r="H126" s="321"/>
      <c r="J126" s="321"/>
    </row>
    <row r="127" spans="1:10">
      <c r="A127" s="315"/>
      <c r="B127" s="315"/>
      <c r="C127" s="321"/>
      <c r="D127" s="322"/>
      <c r="E127" s="315"/>
      <c r="F127" s="320"/>
      <c r="G127" s="326"/>
    </row>
    <row r="128" spans="1:10">
      <c r="A128" s="315"/>
      <c r="B128" s="331"/>
      <c r="C128" s="332"/>
      <c r="D128" s="325"/>
      <c r="E128" s="317"/>
      <c r="F128" s="316"/>
      <c r="G128" s="316"/>
      <c r="H128" s="321"/>
      <c r="J128" s="321"/>
    </row>
    <row r="129" spans="1:10">
      <c r="A129" s="315"/>
      <c r="B129" s="315"/>
      <c r="C129" s="315"/>
      <c r="D129" s="315"/>
      <c r="E129" s="315"/>
      <c r="F129" s="320"/>
      <c r="G129" s="320"/>
      <c r="H129" s="315"/>
      <c r="J129" s="315"/>
    </row>
    <row r="130" spans="1:10">
      <c r="A130" s="315"/>
      <c r="B130" s="315"/>
      <c r="C130" s="315"/>
      <c r="D130" s="315"/>
      <c r="E130" s="317"/>
      <c r="F130" s="320"/>
      <c r="G130" s="320"/>
      <c r="H130" s="315"/>
      <c r="J130" s="315"/>
    </row>
    <row r="131" spans="1:10">
      <c r="A131" s="315"/>
      <c r="B131" s="315"/>
      <c r="C131" s="321"/>
      <c r="D131" s="322"/>
      <c r="E131" s="315"/>
      <c r="F131" s="320"/>
      <c r="G131" s="326"/>
      <c r="H131" s="315"/>
      <c r="J131" s="315"/>
    </row>
    <row r="132" spans="1:10">
      <c r="A132" s="315"/>
      <c r="B132" s="331"/>
      <c r="C132" s="321"/>
      <c r="D132" s="325"/>
      <c r="E132" s="317"/>
      <c r="F132" s="316"/>
      <c r="G132" s="316"/>
      <c r="H132" s="321"/>
      <c r="J132" s="321"/>
    </row>
    <row r="133" spans="1:10">
      <c r="A133" s="315"/>
      <c r="C133" s="321"/>
      <c r="D133" s="322"/>
      <c r="E133" s="315"/>
      <c r="F133" s="320"/>
      <c r="G133" s="326"/>
    </row>
    <row r="134" spans="1:10">
      <c r="A134" s="315"/>
      <c r="B134" s="329"/>
      <c r="C134" s="321"/>
      <c r="D134" s="325"/>
      <c r="E134" s="317"/>
      <c r="F134" s="316"/>
      <c r="G134" s="316"/>
      <c r="H134" s="321"/>
      <c r="J134" s="321"/>
    </row>
    <row r="135" spans="1:10">
      <c r="A135" s="315"/>
      <c r="C135" s="321"/>
      <c r="D135" s="322"/>
      <c r="E135" s="315"/>
      <c r="F135" s="320"/>
      <c r="G135" s="326"/>
    </row>
    <row r="136" spans="1:10">
      <c r="A136" s="315"/>
      <c r="B136" s="331"/>
      <c r="C136" s="321"/>
      <c r="D136" s="325"/>
      <c r="E136" s="317"/>
      <c r="F136" s="316"/>
      <c r="G136" s="316"/>
      <c r="H136" s="321"/>
      <c r="J136" s="321"/>
    </row>
    <row r="137" spans="1:10">
      <c r="A137" s="315"/>
      <c r="C137" s="321"/>
      <c r="D137" s="322"/>
      <c r="E137" s="315"/>
      <c r="F137" s="320"/>
      <c r="G137" s="326"/>
    </row>
    <row r="138" spans="1:10">
      <c r="A138" s="315"/>
      <c r="B138" s="331"/>
      <c r="C138" s="321"/>
      <c r="D138" s="325"/>
      <c r="E138" s="317"/>
      <c r="F138" s="316"/>
      <c r="G138" s="316"/>
      <c r="H138" s="321"/>
      <c r="J138" s="321"/>
    </row>
    <row r="139" spans="1:10">
      <c r="A139" s="315"/>
      <c r="C139" s="321"/>
      <c r="D139" s="322"/>
      <c r="E139" s="315"/>
      <c r="F139" s="320"/>
      <c r="G139" s="326"/>
    </row>
    <row r="140" spans="1:10">
      <c r="A140" s="315"/>
      <c r="B140" s="331"/>
      <c r="C140" s="321"/>
      <c r="D140" s="325"/>
      <c r="E140" s="317"/>
      <c r="F140" s="316"/>
      <c r="G140" s="316"/>
      <c r="H140" s="321"/>
      <c r="J140" s="321"/>
    </row>
    <row r="141" spans="1:10">
      <c r="A141" s="315"/>
      <c r="B141" s="315"/>
      <c r="C141" s="315"/>
      <c r="D141" s="315"/>
      <c r="E141" s="315"/>
      <c r="F141" s="316"/>
      <c r="G141" s="316"/>
      <c r="H141" s="315"/>
    </row>
    <row r="142" spans="1:10">
      <c r="A142" s="315"/>
      <c r="B142" s="315"/>
      <c r="C142" s="315"/>
      <c r="D142" s="315"/>
      <c r="E142" s="315"/>
      <c r="F142" s="316"/>
      <c r="G142" s="316"/>
      <c r="H142" s="315"/>
    </row>
    <row r="143" spans="1:10">
      <c r="A143" s="317"/>
      <c r="B143" s="315"/>
      <c r="C143" s="315"/>
      <c r="D143" s="322"/>
      <c r="E143" s="317"/>
      <c r="F143" s="318"/>
      <c r="G143" s="326"/>
      <c r="H143" s="315"/>
      <c r="J143" s="315"/>
    </row>
    <row r="144" spans="1:10">
      <c r="A144" s="315"/>
      <c r="B144" s="331"/>
      <c r="C144" s="315"/>
      <c r="D144" s="325"/>
      <c r="E144" s="317"/>
      <c r="F144" s="316"/>
      <c r="G144" s="316"/>
      <c r="H144" s="321"/>
      <c r="J144" s="321"/>
    </row>
    <row r="145" spans="1:10">
      <c r="A145" s="315"/>
      <c r="D145" s="322"/>
      <c r="E145" s="315"/>
      <c r="F145" s="320"/>
      <c r="G145" s="326"/>
    </row>
    <row r="146" spans="1:10">
      <c r="A146" s="315"/>
      <c r="B146" s="331"/>
      <c r="C146" s="315"/>
      <c r="D146" s="325"/>
      <c r="E146" s="317"/>
      <c r="F146" s="316"/>
      <c r="G146" s="316"/>
      <c r="H146" s="321"/>
      <c r="J146" s="321"/>
    </row>
    <row r="147" spans="1:10">
      <c r="A147" s="315"/>
      <c r="D147" s="315"/>
      <c r="E147" s="315"/>
      <c r="F147" s="320"/>
      <c r="G147" s="326"/>
      <c r="H147" s="324"/>
      <c r="J147" s="324"/>
    </row>
    <row r="148" spans="1:10">
      <c r="A148" s="315"/>
      <c r="B148" s="317"/>
      <c r="C148" s="315"/>
      <c r="D148" s="315"/>
      <c r="E148" s="317"/>
      <c r="F148" s="316"/>
      <c r="G148" s="316"/>
      <c r="H148" s="324"/>
      <c r="J148" s="324"/>
    </row>
    <row r="149" spans="1:10">
      <c r="A149" s="315"/>
      <c r="D149" s="315"/>
      <c r="E149" s="315"/>
      <c r="F149" s="320"/>
      <c r="G149" s="320"/>
      <c r="H149" s="324"/>
      <c r="J149" s="324"/>
    </row>
    <row r="150" spans="1:10">
      <c r="A150" s="315"/>
      <c r="B150" s="315"/>
      <c r="C150" s="321"/>
      <c r="D150" s="315"/>
      <c r="E150" s="317"/>
      <c r="F150" s="316"/>
      <c r="G150" s="316"/>
      <c r="H150" s="315"/>
      <c r="J150" s="315"/>
    </row>
    <row r="151" spans="1:10">
      <c r="C151" s="321"/>
      <c r="D151" s="322"/>
      <c r="E151" s="315"/>
      <c r="F151" s="320"/>
      <c r="G151" s="326"/>
      <c r="H151" s="315"/>
      <c r="J151" s="315"/>
    </row>
    <row r="152" spans="1:10">
      <c r="A152" s="315"/>
      <c r="B152" s="331"/>
      <c r="C152" s="332"/>
      <c r="D152" s="325"/>
      <c r="E152" s="317"/>
      <c r="F152" s="316"/>
      <c r="G152" s="316"/>
      <c r="H152" s="321"/>
      <c r="J152" s="321"/>
    </row>
    <row r="153" spans="1:10">
      <c r="C153" s="321"/>
      <c r="D153" s="322"/>
      <c r="E153" s="315"/>
      <c r="F153" s="320"/>
      <c r="G153" s="326"/>
    </row>
    <row r="154" spans="1:10">
      <c r="A154" s="315"/>
      <c r="B154" s="331"/>
      <c r="C154" s="332"/>
      <c r="D154" s="325"/>
      <c r="E154" s="317"/>
      <c r="F154" s="316"/>
      <c r="G154" s="316"/>
      <c r="H154" s="321"/>
      <c r="J154" s="321"/>
    </row>
    <row r="155" spans="1:10">
      <c r="C155" s="321"/>
      <c r="D155" s="322"/>
      <c r="E155" s="315"/>
      <c r="F155" s="320"/>
      <c r="G155" s="326"/>
    </row>
    <row r="156" spans="1:10">
      <c r="A156" s="315"/>
      <c r="B156" s="331"/>
      <c r="C156" s="332"/>
      <c r="D156" s="325"/>
      <c r="E156" s="317"/>
      <c r="F156" s="316"/>
      <c r="G156" s="316"/>
      <c r="H156" s="321"/>
      <c r="J156" s="321"/>
    </row>
    <row r="157" spans="1:10">
      <c r="C157" s="321"/>
      <c r="D157" s="322"/>
      <c r="E157" s="315"/>
      <c r="F157" s="320"/>
      <c r="G157" s="326"/>
    </row>
    <row r="158" spans="1:10">
      <c r="A158" s="315"/>
      <c r="B158" s="331"/>
      <c r="C158" s="332"/>
      <c r="D158" s="325"/>
      <c r="E158" s="317"/>
      <c r="F158" s="316"/>
      <c r="G158" s="316"/>
      <c r="H158" s="321"/>
      <c r="J158" s="321"/>
    </row>
    <row r="159" spans="1:10">
      <c r="C159" s="321"/>
      <c r="D159" s="322"/>
      <c r="E159" s="315"/>
      <c r="F159" s="320"/>
      <c r="G159" s="326"/>
    </row>
    <row r="160" spans="1:10">
      <c r="A160" s="315"/>
      <c r="B160" s="331"/>
      <c r="C160" s="332"/>
      <c r="D160" s="325"/>
      <c r="E160" s="317"/>
      <c r="F160" s="316"/>
      <c r="G160" s="316"/>
      <c r="H160" s="321"/>
      <c r="J160" s="321"/>
    </row>
    <row r="161" spans="1:19">
      <c r="C161" s="321"/>
      <c r="D161" s="322"/>
      <c r="E161" s="315"/>
      <c r="F161" s="320"/>
      <c r="G161" s="326"/>
    </row>
    <row r="162" spans="1:19">
      <c r="A162" s="315"/>
      <c r="B162" s="331"/>
      <c r="C162" s="332"/>
      <c r="D162" s="325"/>
      <c r="E162" s="317"/>
      <c r="F162" s="316"/>
      <c r="G162" s="316"/>
      <c r="H162" s="321"/>
      <c r="J162" s="321"/>
    </row>
    <row r="163" spans="1:19">
      <c r="C163" s="321"/>
      <c r="D163" s="322"/>
      <c r="E163" s="315"/>
      <c r="F163" s="320"/>
      <c r="G163" s="326"/>
    </row>
    <row r="164" spans="1:19">
      <c r="A164" s="315"/>
      <c r="B164" s="331"/>
      <c r="C164" s="332"/>
      <c r="D164" s="325"/>
      <c r="E164" s="317"/>
      <c r="F164" s="316"/>
      <c r="G164" s="316"/>
      <c r="H164" s="321"/>
      <c r="J164" s="321"/>
    </row>
    <row r="165" spans="1:19">
      <c r="C165" s="321"/>
      <c r="D165" s="322"/>
      <c r="E165" s="315"/>
      <c r="F165" s="320"/>
      <c r="G165" s="326"/>
    </row>
    <row r="166" spans="1:19">
      <c r="A166" s="315"/>
      <c r="B166" s="331"/>
      <c r="C166" s="332"/>
      <c r="D166" s="325"/>
      <c r="E166" s="317"/>
      <c r="F166" s="316"/>
      <c r="G166" s="316"/>
      <c r="H166" s="321"/>
      <c r="J166" s="321"/>
    </row>
    <row r="167" spans="1:19">
      <c r="C167" s="321"/>
      <c r="D167" s="322"/>
      <c r="E167" s="315"/>
      <c r="F167" s="320"/>
      <c r="G167" s="326"/>
    </row>
    <row r="168" spans="1:19">
      <c r="A168" s="315"/>
      <c r="B168" s="331"/>
      <c r="C168" s="332"/>
      <c r="D168" s="325"/>
      <c r="E168" s="317"/>
      <c r="F168" s="316"/>
      <c r="G168" s="316"/>
      <c r="H168" s="321"/>
      <c r="J168" s="321"/>
    </row>
    <row r="169" spans="1:19">
      <c r="A169" s="315"/>
      <c r="D169" s="322"/>
      <c r="E169" s="315"/>
      <c r="F169" s="320"/>
      <c r="G169" s="326"/>
    </row>
    <row r="170" spans="1:19">
      <c r="A170" s="315"/>
      <c r="B170" s="331"/>
      <c r="C170" s="315"/>
      <c r="D170" s="325"/>
      <c r="E170" s="317"/>
      <c r="F170" s="316"/>
      <c r="G170" s="316"/>
      <c r="H170" s="321"/>
      <c r="J170" s="321"/>
    </row>
    <row r="171" spans="1:19">
      <c r="D171" s="315"/>
      <c r="E171" s="315"/>
      <c r="F171" s="320"/>
      <c r="G171" s="326"/>
      <c r="H171" s="315"/>
    </row>
    <row r="172" spans="1:19">
      <c r="B172" s="317"/>
      <c r="D172" s="315"/>
      <c r="E172" s="315"/>
      <c r="F172" s="320"/>
      <c r="G172" s="320"/>
      <c r="H172" s="315"/>
    </row>
    <row r="173" spans="1:19">
      <c r="A173" s="315"/>
      <c r="B173" s="315"/>
      <c r="C173" s="315"/>
      <c r="D173" s="315"/>
      <c r="E173" s="317"/>
      <c r="F173" s="320"/>
      <c r="G173" s="320"/>
      <c r="H173" s="315"/>
    </row>
    <row r="174" spans="1:19">
      <c r="A174" s="315"/>
      <c r="B174" s="317"/>
      <c r="C174" s="315"/>
      <c r="D174" s="315"/>
      <c r="E174" s="317"/>
      <c r="F174" s="320"/>
      <c r="G174" s="320"/>
      <c r="H174" s="315"/>
    </row>
    <row r="175" spans="1:19">
      <c r="A175" s="315"/>
      <c r="B175" s="315"/>
      <c r="C175" s="315"/>
      <c r="D175" s="315"/>
      <c r="E175" s="317"/>
      <c r="F175" s="320"/>
      <c r="G175" s="326"/>
      <c r="H175" s="315"/>
    </row>
    <row r="176" spans="1:19">
      <c r="A176" s="315"/>
      <c r="B176" s="315"/>
      <c r="C176" s="315"/>
      <c r="D176" s="315"/>
      <c r="E176" s="317"/>
      <c r="F176" s="320"/>
      <c r="G176" s="320"/>
      <c r="H176" s="315"/>
      <c r="S176" s="321"/>
    </row>
    <row r="177" spans="1:20">
      <c r="A177" s="315"/>
      <c r="B177" s="315"/>
      <c r="C177" s="315"/>
      <c r="D177" s="315"/>
      <c r="E177" s="315"/>
      <c r="F177" s="316"/>
      <c r="G177" s="316"/>
      <c r="H177" s="315"/>
    </row>
    <row r="178" spans="1:20">
      <c r="A178" s="315"/>
      <c r="B178" s="315"/>
      <c r="C178" s="315"/>
      <c r="D178" s="315"/>
      <c r="E178" s="315"/>
      <c r="F178" s="316"/>
      <c r="G178" s="316"/>
      <c r="H178" s="315"/>
      <c r="S178" s="333"/>
      <c r="T178" s="288"/>
    </row>
    <row r="179" spans="1:20">
      <c r="A179" s="317"/>
      <c r="B179" s="315"/>
      <c r="C179" s="315"/>
      <c r="D179" s="315"/>
      <c r="E179" s="317"/>
      <c r="F179" s="318"/>
      <c r="G179" s="319"/>
      <c r="H179" s="315"/>
    </row>
    <row r="180" spans="1:20">
      <c r="A180" s="315"/>
      <c r="B180" s="315"/>
      <c r="C180" s="315"/>
      <c r="D180" s="315"/>
      <c r="E180" s="317"/>
      <c r="F180" s="315"/>
      <c r="G180" s="315"/>
      <c r="H180" s="315"/>
      <c r="J180" s="333"/>
      <c r="K180" s="333"/>
      <c r="L180" s="321"/>
      <c r="M180" s="321"/>
      <c r="N180" s="321"/>
      <c r="O180" s="321"/>
      <c r="P180" s="321"/>
      <c r="Q180" s="333"/>
      <c r="R180" s="333"/>
      <c r="S180" s="321"/>
      <c r="T180" s="321"/>
    </row>
    <row r="181" spans="1:20">
      <c r="A181" s="315"/>
      <c r="B181" s="315"/>
      <c r="C181" s="315"/>
      <c r="D181" s="322"/>
      <c r="E181" s="315"/>
      <c r="F181" s="320"/>
      <c r="G181" s="326"/>
      <c r="H181" s="315"/>
      <c r="J181" s="321"/>
      <c r="K181" s="321"/>
      <c r="L181" s="321"/>
      <c r="M181" s="321"/>
      <c r="N181" s="321"/>
      <c r="O181" s="321"/>
      <c r="P181" s="321"/>
      <c r="Q181" s="321"/>
      <c r="R181" s="321"/>
      <c r="S181" s="321"/>
      <c r="T181" s="321"/>
    </row>
    <row r="182" spans="1:20">
      <c r="A182" s="334"/>
      <c r="B182" s="315"/>
      <c r="C182" s="315"/>
      <c r="D182" s="325"/>
      <c r="E182" s="317"/>
      <c r="F182" s="316"/>
      <c r="G182" s="316"/>
      <c r="H182" s="315"/>
      <c r="J182" s="321"/>
      <c r="K182" s="321"/>
      <c r="L182" s="321"/>
      <c r="M182" s="321"/>
      <c r="N182" s="321"/>
      <c r="O182" s="321"/>
      <c r="P182" s="321"/>
      <c r="Q182" s="335"/>
      <c r="R182" s="321"/>
      <c r="S182" s="336"/>
      <c r="T182" s="333"/>
    </row>
    <row r="183" spans="1:20">
      <c r="A183" s="315"/>
      <c r="B183" s="315"/>
      <c r="C183" s="315"/>
      <c r="D183" s="322"/>
      <c r="E183" s="315"/>
      <c r="F183" s="316"/>
      <c r="G183" s="326"/>
      <c r="H183" s="337"/>
      <c r="J183" s="321"/>
      <c r="K183" s="321"/>
      <c r="L183" s="321"/>
      <c r="M183" s="321"/>
      <c r="N183" s="333"/>
      <c r="O183" s="321"/>
      <c r="P183" s="321"/>
      <c r="Q183" s="338"/>
      <c r="R183" s="321"/>
      <c r="S183" s="321"/>
      <c r="T183" s="321"/>
    </row>
    <row r="184" spans="1:20">
      <c r="A184" s="334"/>
      <c r="B184" s="315"/>
      <c r="C184" s="315"/>
      <c r="D184" s="325"/>
      <c r="E184" s="317"/>
      <c r="F184" s="316"/>
      <c r="G184" s="316"/>
      <c r="H184" s="324"/>
      <c r="J184" s="321"/>
      <c r="K184" s="321"/>
      <c r="L184" s="321"/>
      <c r="M184" s="321"/>
      <c r="N184" s="321"/>
      <c r="O184" s="321"/>
      <c r="P184" s="321"/>
      <c r="Q184" s="338"/>
      <c r="R184" s="321"/>
      <c r="S184" s="321"/>
      <c r="T184" s="321"/>
    </row>
    <row r="185" spans="1:20">
      <c r="A185" s="315"/>
      <c r="B185" s="315"/>
      <c r="C185" s="315"/>
      <c r="D185" s="322"/>
      <c r="E185" s="315"/>
      <c r="F185" s="316"/>
      <c r="G185" s="326"/>
      <c r="H185" s="324"/>
      <c r="J185" s="321"/>
      <c r="K185" s="321"/>
      <c r="L185" s="321"/>
      <c r="M185" s="321"/>
      <c r="N185" s="321"/>
      <c r="O185" s="321"/>
      <c r="P185" s="321"/>
      <c r="Q185" s="321"/>
      <c r="R185" s="321"/>
      <c r="S185" s="321"/>
      <c r="T185" s="321"/>
    </row>
    <row r="186" spans="1:20">
      <c r="A186" s="334"/>
      <c r="B186" s="315"/>
      <c r="C186" s="315"/>
      <c r="D186" s="325"/>
      <c r="E186" s="317"/>
      <c r="F186" s="316"/>
      <c r="G186" s="316"/>
      <c r="H186" s="339"/>
      <c r="J186" s="321"/>
      <c r="K186" s="321"/>
      <c r="L186" s="321"/>
      <c r="M186" s="321"/>
      <c r="N186" s="321"/>
      <c r="O186" s="321"/>
      <c r="P186" s="321"/>
      <c r="Q186" s="335"/>
      <c r="R186" s="321"/>
      <c r="S186" s="336"/>
      <c r="T186" s="333"/>
    </row>
    <row r="187" spans="1:20">
      <c r="A187" s="315"/>
      <c r="B187" s="315"/>
      <c r="C187" s="315"/>
      <c r="D187" s="322"/>
      <c r="E187" s="315"/>
      <c r="F187" s="316"/>
      <c r="G187" s="326"/>
      <c r="H187" s="315"/>
      <c r="J187" s="321"/>
      <c r="K187" s="321"/>
      <c r="L187" s="321"/>
      <c r="M187" s="321"/>
      <c r="N187" s="333"/>
      <c r="O187" s="321"/>
      <c r="P187" s="321"/>
      <c r="Q187" s="338"/>
      <c r="R187" s="321"/>
      <c r="S187" s="321"/>
      <c r="T187" s="321"/>
    </row>
    <row r="188" spans="1:20">
      <c r="A188" s="334"/>
      <c r="B188" s="315"/>
      <c r="C188" s="315"/>
      <c r="D188" s="325"/>
      <c r="E188" s="317"/>
      <c r="F188" s="316"/>
      <c r="G188" s="316"/>
      <c r="H188" s="315"/>
      <c r="J188" s="321"/>
      <c r="K188" s="321"/>
      <c r="L188" s="321"/>
      <c r="M188" s="321"/>
      <c r="N188" s="321"/>
      <c r="O188" s="321"/>
      <c r="P188" s="321"/>
      <c r="Q188" s="338"/>
      <c r="R188" s="321"/>
      <c r="S188" s="321"/>
      <c r="T188" s="321"/>
    </row>
    <row r="189" spans="1:20">
      <c r="A189" s="315"/>
      <c r="B189" s="315"/>
      <c r="C189" s="315"/>
      <c r="D189" s="322"/>
      <c r="E189" s="315"/>
      <c r="F189" s="316"/>
      <c r="G189" s="326"/>
      <c r="H189" s="315"/>
      <c r="J189" s="321"/>
      <c r="K189" s="321"/>
      <c r="L189" s="321"/>
      <c r="M189" s="321"/>
      <c r="N189" s="321"/>
      <c r="O189" s="321"/>
      <c r="P189" s="321"/>
      <c r="Q189" s="321"/>
      <c r="R189" s="321"/>
      <c r="S189" s="321"/>
      <c r="T189" s="321"/>
    </row>
    <row r="190" spans="1:20">
      <c r="A190" s="334"/>
      <c r="B190" s="315"/>
      <c r="C190" s="315"/>
      <c r="D190" s="325"/>
      <c r="E190" s="317"/>
      <c r="F190" s="316"/>
      <c r="G190" s="316"/>
      <c r="H190" s="315"/>
      <c r="J190" s="321"/>
      <c r="K190" s="321"/>
      <c r="L190" s="321"/>
      <c r="M190" s="321"/>
      <c r="N190" s="321"/>
      <c r="O190" s="321"/>
      <c r="P190" s="321"/>
      <c r="Q190" s="335"/>
      <c r="R190" s="340"/>
      <c r="S190" s="336"/>
      <c r="T190" s="333"/>
    </row>
    <row r="191" spans="1:20">
      <c r="A191" s="315"/>
      <c r="B191" s="315"/>
      <c r="C191" s="315"/>
      <c r="D191" s="322"/>
      <c r="E191" s="315"/>
      <c r="F191" s="316"/>
      <c r="G191" s="326"/>
      <c r="H191" s="315"/>
      <c r="J191" s="321"/>
      <c r="K191" s="321"/>
      <c r="L191" s="321"/>
      <c r="M191" s="321"/>
      <c r="N191" s="333"/>
      <c r="O191" s="321"/>
      <c r="P191" s="321"/>
      <c r="Q191" s="338"/>
      <c r="R191" s="321"/>
      <c r="S191" s="321"/>
      <c r="T191" s="321"/>
    </row>
    <row r="192" spans="1:20">
      <c r="A192" s="334"/>
      <c r="B192" s="315"/>
      <c r="C192" s="315"/>
      <c r="D192" s="325"/>
      <c r="E192" s="317"/>
      <c r="F192" s="316"/>
      <c r="G192" s="316"/>
      <c r="H192" s="315"/>
      <c r="J192" s="321"/>
      <c r="K192" s="321"/>
      <c r="L192" s="321"/>
      <c r="M192" s="321"/>
      <c r="N192" s="321"/>
      <c r="O192" s="321"/>
      <c r="P192" s="321"/>
      <c r="Q192" s="338"/>
      <c r="R192" s="321"/>
      <c r="S192" s="321"/>
      <c r="T192" s="321"/>
    </row>
    <row r="193" spans="1:20">
      <c r="A193" s="315"/>
      <c r="B193" s="315"/>
      <c r="C193" s="315"/>
      <c r="D193" s="315"/>
      <c r="E193" s="315"/>
      <c r="F193" s="320"/>
      <c r="G193" s="320"/>
      <c r="H193" s="315"/>
      <c r="J193" s="321"/>
      <c r="K193" s="321"/>
      <c r="L193" s="321"/>
      <c r="M193" s="321"/>
      <c r="N193" s="321"/>
      <c r="O193" s="321"/>
      <c r="P193" s="321"/>
      <c r="Q193" s="321"/>
      <c r="R193" s="321"/>
      <c r="S193" s="321"/>
      <c r="T193" s="321"/>
    </row>
    <row r="194" spans="1:20">
      <c r="A194" s="315"/>
      <c r="B194" s="315"/>
      <c r="C194" s="315"/>
      <c r="D194" s="315"/>
      <c r="E194" s="317"/>
      <c r="F194" s="320"/>
      <c r="G194" s="320"/>
      <c r="H194" s="315"/>
      <c r="J194" s="321"/>
      <c r="K194" s="321"/>
      <c r="L194" s="321"/>
      <c r="M194" s="321"/>
      <c r="N194" s="321"/>
      <c r="O194" s="321"/>
      <c r="P194" s="321"/>
      <c r="Q194" s="335"/>
      <c r="R194" s="340"/>
      <c r="S194" s="336"/>
      <c r="T194" s="333"/>
    </row>
    <row r="195" spans="1:20">
      <c r="A195" s="315"/>
      <c r="B195" s="315"/>
      <c r="C195" s="315"/>
      <c r="D195" s="315"/>
      <c r="E195" s="317"/>
      <c r="F195" s="320"/>
      <c r="G195" s="320"/>
      <c r="H195" s="315"/>
      <c r="J195" s="321"/>
      <c r="K195" s="321"/>
      <c r="L195" s="321"/>
      <c r="M195" s="321"/>
      <c r="N195" s="333"/>
      <c r="O195" s="321"/>
      <c r="P195" s="321"/>
      <c r="Q195" s="338"/>
      <c r="R195" s="321"/>
      <c r="S195" s="321"/>
      <c r="T195" s="321"/>
    </row>
    <row r="196" spans="1:20">
      <c r="A196" s="315"/>
      <c r="B196" s="315"/>
      <c r="C196" s="315"/>
      <c r="D196" s="315"/>
      <c r="E196" s="317"/>
      <c r="F196" s="320"/>
      <c r="G196" s="320"/>
      <c r="H196" s="315"/>
      <c r="J196" s="321"/>
      <c r="K196" s="321"/>
      <c r="L196" s="321"/>
      <c r="M196" s="321"/>
      <c r="N196" s="321"/>
      <c r="O196" s="321"/>
      <c r="P196" s="321"/>
      <c r="Q196" s="338"/>
      <c r="R196" s="321"/>
      <c r="S196" s="321"/>
      <c r="T196" s="321"/>
    </row>
    <row r="197" spans="1:20">
      <c r="A197" s="315"/>
      <c r="B197" s="315"/>
      <c r="C197" s="315"/>
      <c r="D197" s="315"/>
      <c r="E197" s="315"/>
      <c r="F197" s="320"/>
      <c r="G197" s="320"/>
      <c r="H197" s="315"/>
      <c r="J197" s="321"/>
      <c r="K197" s="321"/>
      <c r="L197" s="321"/>
      <c r="M197" s="321"/>
      <c r="N197" s="321"/>
      <c r="O197" s="321"/>
      <c r="P197" s="321"/>
      <c r="Q197" s="321"/>
      <c r="R197" s="321"/>
      <c r="S197" s="321"/>
      <c r="T197" s="321"/>
    </row>
    <row r="198" spans="1:20">
      <c r="A198" s="315"/>
      <c r="B198" s="315"/>
      <c r="C198" s="315"/>
      <c r="D198" s="315"/>
      <c r="E198" s="317"/>
      <c r="F198" s="320"/>
      <c r="G198" s="320"/>
      <c r="H198" s="315"/>
      <c r="J198" s="321"/>
      <c r="K198" s="321"/>
      <c r="L198" s="321"/>
      <c r="M198" s="321"/>
      <c r="N198" s="321"/>
      <c r="O198" s="321"/>
      <c r="P198" s="321"/>
      <c r="Q198" s="335"/>
      <c r="R198" s="340"/>
      <c r="S198" s="336"/>
      <c r="T198" s="333"/>
    </row>
    <row r="199" spans="1:20">
      <c r="A199" s="315"/>
      <c r="B199" s="315"/>
      <c r="C199" s="315"/>
      <c r="D199" s="315"/>
      <c r="E199" s="315"/>
      <c r="F199" s="320"/>
      <c r="G199" s="320"/>
      <c r="H199" s="315"/>
      <c r="J199" s="321"/>
      <c r="K199" s="321"/>
      <c r="L199" s="321"/>
      <c r="M199" s="321"/>
      <c r="N199" s="333"/>
      <c r="O199" s="321"/>
      <c r="P199" s="321"/>
      <c r="Q199" s="338"/>
      <c r="R199" s="321"/>
      <c r="S199" s="321"/>
      <c r="T199" s="321"/>
    </row>
    <row r="200" spans="1:20">
      <c r="A200" s="315"/>
      <c r="B200" s="315"/>
      <c r="C200" s="315"/>
      <c r="D200" s="315"/>
      <c r="E200" s="317"/>
      <c r="F200" s="320"/>
      <c r="G200" s="320"/>
      <c r="H200" s="315"/>
      <c r="J200" s="321"/>
      <c r="K200" s="321"/>
      <c r="L200" s="321"/>
      <c r="M200" s="321"/>
      <c r="N200" s="321"/>
      <c r="O200" s="321"/>
      <c r="P200" s="321"/>
      <c r="Q200" s="338"/>
      <c r="R200" s="321"/>
      <c r="S200" s="321"/>
      <c r="T200" s="321"/>
    </row>
    <row r="201" spans="1:20">
      <c r="A201" s="315"/>
      <c r="B201" s="315"/>
      <c r="C201" s="315"/>
      <c r="D201" s="315"/>
      <c r="E201" s="315"/>
      <c r="F201" s="320"/>
      <c r="G201" s="320"/>
      <c r="H201" s="315"/>
      <c r="J201" s="321"/>
      <c r="K201" s="321"/>
      <c r="L201" s="321"/>
      <c r="M201" s="321"/>
      <c r="N201" s="321"/>
      <c r="O201" s="321"/>
      <c r="P201" s="321"/>
      <c r="Q201" s="321"/>
      <c r="R201" s="321"/>
      <c r="S201" s="321"/>
      <c r="T201" s="321"/>
    </row>
    <row r="202" spans="1:20">
      <c r="A202" s="315"/>
      <c r="B202" s="315"/>
      <c r="C202" s="315"/>
      <c r="D202" s="315"/>
      <c r="E202" s="317"/>
      <c r="F202" s="320"/>
      <c r="G202" s="320"/>
      <c r="H202" s="315"/>
      <c r="J202" s="321"/>
      <c r="K202" s="321"/>
      <c r="L202" s="321"/>
      <c r="M202" s="321"/>
      <c r="N202" s="321"/>
      <c r="O202" s="321"/>
      <c r="P202" s="321"/>
      <c r="Q202" s="335"/>
      <c r="R202" s="340"/>
      <c r="S202" s="336"/>
      <c r="T202" s="333"/>
    </row>
    <row r="203" spans="1:20">
      <c r="A203" s="315"/>
      <c r="B203" s="315"/>
      <c r="C203" s="315"/>
      <c r="D203" s="315"/>
      <c r="E203" s="315"/>
      <c r="F203" s="320"/>
      <c r="G203" s="320"/>
      <c r="H203" s="315"/>
      <c r="J203" s="321"/>
      <c r="K203" s="321"/>
      <c r="L203" s="321"/>
      <c r="M203" s="321"/>
      <c r="N203" s="333"/>
      <c r="O203" s="321"/>
      <c r="P203" s="321"/>
      <c r="Q203" s="321"/>
      <c r="R203" s="321"/>
      <c r="S203" s="321"/>
      <c r="T203" s="321"/>
    </row>
    <row r="204" spans="1:20">
      <c r="A204" s="315"/>
      <c r="B204" s="315"/>
      <c r="C204" s="315"/>
      <c r="D204" s="315"/>
      <c r="E204" s="317"/>
      <c r="F204" s="320"/>
      <c r="G204" s="320"/>
      <c r="H204" s="315"/>
      <c r="J204" s="321"/>
      <c r="K204" s="321"/>
      <c r="L204" s="321"/>
      <c r="M204" s="321"/>
      <c r="N204" s="321"/>
      <c r="O204" s="321"/>
      <c r="P204" s="321"/>
      <c r="Q204" s="321"/>
      <c r="R204" s="321"/>
      <c r="S204" s="321"/>
      <c r="T204" s="321"/>
    </row>
    <row r="205" spans="1:20">
      <c r="A205" s="315"/>
      <c r="B205" s="315"/>
      <c r="C205" s="315"/>
      <c r="D205" s="315"/>
      <c r="E205" s="315"/>
      <c r="F205" s="320"/>
      <c r="G205" s="320"/>
      <c r="H205" s="315"/>
      <c r="J205" s="321"/>
      <c r="K205" s="321"/>
      <c r="L205" s="321"/>
      <c r="M205" s="321"/>
      <c r="N205" s="321"/>
      <c r="O205" s="321"/>
      <c r="P205" s="321"/>
      <c r="Q205" s="321"/>
      <c r="R205" s="321"/>
      <c r="S205" s="321"/>
      <c r="T205" s="321"/>
    </row>
    <row r="206" spans="1:20">
      <c r="A206" s="315"/>
      <c r="B206" s="315"/>
      <c r="C206" s="315"/>
      <c r="D206" s="315"/>
      <c r="E206" s="317"/>
      <c r="F206" s="320"/>
      <c r="G206" s="320"/>
      <c r="H206" s="315"/>
      <c r="J206" s="321"/>
      <c r="K206" s="321"/>
      <c r="L206" s="321"/>
      <c r="M206" s="321"/>
      <c r="N206" s="321"/>
      <c r="O206" s="321"/>
      <c r="P206" s="321"/>
      <c r="Q206" s="321"/>
      <c r="R206" s="321"/>
      <c r="S206" s="321"/>
      <c r="T206" s="321"/>
    </row>
    <row r="207" spans="1:20">
      <c r="A207" s="315"/>
      <c r="B207" s="315"/>
      <c r="C207" s="315"/>
      <c r="D207" s="315"/>
      <c r="E207" s="315"/>
      <c r="F207" s="320"/>
      <c r="G207" s="320"/>
      <c r="H207" s="315"/>
      <c r="J207" s="321"/>
      <c r="K207" s="321"/>
      <c r="L207" s="321"/>
      <c r="M207" s="321"/>
      <c r="N207" s="333"/>
      <c r="O207" s="321"/>
      <c r="P207" s="321"/>
      <c r="Q207" s="321"/>
      <c r="R207" s="321"/>
      <c r="S207" s="321"/>
      <c r="T207" s="321"/>
    </row>
    <row r="208" spans="1:20">
      <c r="A208" s="315"/>
      <c r="B208" s="315"/>
      <c r="C208" s="315"/>
      <c r="D208" s="315"/>
      <c r="E208" s="317"/>
      <c r="F208" s="320"/>
      <c r="G208" s="320"/>
      <c r="H208" s="315"/>
      <c r="J208" s="321"/>
      <c r="K208" s="321"/>
      <c r="L208" s="321"/>
      <c r="M208" s="321"/>
      <c r="N208" s="321"/>
      <c r="O208" s="321"/>
      <c r="P208" s="321"/>
      <c r="Q208" s="321"/>
      <c r="R208" s="321"/>
      <c r="S208" s="321"/>
      <c r="T208" s="321"/>
    </row>
    <row r="209" spans="1:20">
      <c r="A209" s="315"/>
      <c r="B209" s="315"/>
      <c r="C209" s="315"/>
      <c r="D209" s="315"/>
      <c r="E209" s="317"/>
      <c r="F209" s="320"/>
      <c r="G209" s="320"/>
      <c r="H209" s="315"/>
      <c r="J209" s="321"/>
      <c r="K209" s="321"/>
      <c r="L209" s="321"/>
      <c r="M209" s="321"/>
      <c r="N209" s="321"/>
      <c r="O209" s="321"/>
      <c r="P209" s="321"/>
      <c r="Q209" s="321"/>
      <c r="R209" s="321"/>
      <c r="S209" s="321"/>
      <c r="T209" s="321"/>
    </row>
    <row r="210" spans="1:20">
      <c r="A210" s="315"/>
      <c r="B210" s="315"/>
      <c r="C210" s="315"/>
      <c r="D210" s="315"/>
      <c r="E210" s="317"/>
      <c r="F210" s="320"/>
      <c r="G210" s="320"/>
      <c r="H210" s="315"/>
      <c r="J210" s="321"/>
      <c r="K210" s="321"/>
      <c r="L210" s="321"/>
      <c r="M210" s="321"/>
      <c r="N210" s="321"/>
      <c r="O210" s="321"/>
      <c r="P210" s="321"/>
      <c r="Q210" s="321"/>
      <c r="R210" s="321"/>
      <c r="S210" s="321"/>
      <c r="T210" s="321"/>
    </row>
    <row r="211" spans="1:20">
      <c r="A211" s="315"/>
      <c r="B211" s="315"/>
      <c r="C211" s="315"/>
      <c r="D211" s="315"/>
      <c r="E211" s="317"/>
      <c r="F211" s="320"/>
      <c r="G211" s="326"/>
      <c r="H211" s="327"/>
      <c r="J211" s="321"/>
      <c r="K211" s="321"/>
      <c r="L211" s="321"/>
      <c r="M211" s="321"/>
      <c r="N211" s="321"/>
      <c r="O211" s="321"/>
      <c r="P211" s="321"/>
      <c r="Q211" s="321"/>
      <c r="R211" s="321"/>
      <c r="S211" s="321"/>
      <c r="T211" s="321"/>
    </row>
    <row r="212" spans="1:20">
      <c r="A212" s="315"/>
      <c r="B212" s="315"/>
      <c r="C212" s="315"/>
      <c r="D212" s="315"/>
      <c r="E212" s="317"/>
      <c r="F212" s="320"/>
      <c r="G212" s="320"/>
      <c r="H212" s="327"/>
      <c r="J212" s="321"/>
      <c r="K212" s="321"/>
      <c r="L212" s="321"/>
      <c r="M212" s="321"/>
      <c r="N212" s="321"/>
      <c r="O212" s="321"/>
      <c r="P212" s="321"/>
      <c r="Q212" s="321"/>
      <c r="R212" s="321"/>
      <c r="S212" s="321"/>
      <c r="T212" s="321"/>
    </row>
    <row r="213" spans="1:20">
      <c r="A213" s="315"/>
      <c r="B213" s="315"/>
      <c r="C213" s="315"/>
      <c r="D213" s="315"/>
      <c r="E213" s="315"/>
      <c r="F213" s="316"/>
      <c r="G213" s="316"/>
      <c r="H213" s="315"/>
    </row>
    <row r="214" spans="1:20">
      <c r="A214" s="315"/>
      <c r="B214" s="315"/>
      <c r="C214" s="315"/>
      <c r="D214" s="315"/>
      <c r="E214" s="315"/>
      <c r="F214" s="316"/>
      <c r="G214" s="316"/>
      <c r="H214" s="315"/>
    </row>
    <row r="215" spans="1:20">
      <c r="A215" s="317"/>
      <c r="B215" s="315"/>
      <c r="C215" s="315"/>
      <c r="D215" s="315"/>
      <c r="E215" s="317"/>
      <c r="F215" s="318"/>
      <c r="G215" s="319"/>
      <c r="H215" s="315"/>
    </row>
    <row r="216" spans="1:20">
      <c r="A216" s="334"/>
      <c r="B216" s="315"/>
      <c r="C216" s="332"/>
      <c r="D216" s="315"/>
      <c r="E216" s="317"/>
      <c r="F216" s="315"/>
      <c r="G216" s="315"/>
      <c r="H216" s="315"/>
    </row>
    <row r="217" spans="1:20">
      <c r="A217" s="315"/>
      <c r="B217" s="315"/>
      <c r="C217" s="341"/>
      <c r="D217" s="322"/>
      <c r="E217" s="317"/>
      <c r="F217" s="320"/>
      <c r="G217" s="326"/>
      <c r="H217" s="315"/>
      <c r="J217" s="315"/>
    </row>
    <row r="218" spans="1:20">
      <c r="A218" s="333"/>
      <c r="B218" s="329"/>
      <c r="C218" s="332"/>
      <c r="D218" s="325"/>
      <c r="E218" s="317"/>
      <c r="F218" s="316"/>
      <c r="G218" s="316"/>
      <c r="H218" s="321"/>
      <c r="J218" s="321"/>
    </row>
    <row r="219" spans="1:20">
      <c r="C219" s="321"/>
      <c r="D219" s="315"/>
      <c r="E219" s="315"/>
      <c r="F219" s="320"/>
      <c r="G219" s="320"/>
      <c r="H219" s="341"/>
      <c r="J219" s="341"/>
    </row>
    <row r="220" spans="1:20">
      <c r="A220" s="315"/>
      <c r="B220" s="329"/>
      <c r="C220" s="341"/>
      <c r="D220" s="315"/>
      <c r="E220" s="317"/>
      <c r="F220" s="316"/>
      <c r="G220" s="316"/>
      <c r="H220" s="321"/>
      <c r="J220" s="321"/>
    </row>
    <row r="221" spans="1:20">
      <c r="C221" s="321"/>
      <c r="D221" s="315"/>
      <c r="E221" s="315"/>
      <c r="F221" s="320"/>
      <c r="G221" s="320"/>
      <c r="H221" s="341"/>
      <c r="J221" s="341"/>
    </row>
    <row r="222" spans="1:20">
      <c r="A222" s="315"/>
      <c r="B222" s="315"/>
      <c r="C222" s="321"/>
      <c r="D222" s="315"/>
      <c r="E222" s="317"/>
      <c r="F222" s="316"/>
      <c r="G222" s="316"/>
      <c r="H222" s="341"/>
      <c r="J222" s="341"/>
    </row>
    <row r="223" spans="1:20">
      <c r="C223" s="321"/>
      <c r="D223" s="315"/>
      <c r="E223" s="315"/>
      <c r="F223" s="320"/>
      <c r="G223" s="320"/>
      <c r="H223" s="341"/>
      <c r="J223" s="341"/>
    </row>
    <row r="224" spans="1:20">
      <c r="A224" s="317"/>
      <c r="B224" s="315"/>
      <c r="C224" s="341"/>
      <c r="D224" s="315"/>
      <c r="E224" s="317"/>
      <c r="F224" s="320"/>
      <c r="G224" s="320"/>
      <c r="H224" s="341"/>
      <c r="J224" s="341"/>
    </row>
    <row r="225" spans="1:10">
      <c r="C225" s="321"/>
      <c r="D225" s="315"/>
      <c r="E225" s="315"/>
      <c r="F225" s="320"/>
      <c r="G225" s="320"/>
      <c r="H225" s="341"/>
      <c r="J225" s="341"/>
    </row>
    <row r="226" spans="1:10">
      <c r="A226" s="315"/>
      <c r="B226" s="315"/>
      <c r="C226" s="321"/>
      <c r="D226" s="315"/>
      <c r="E226" s="315"/>
      <c r="F226" s="320"/>
      <c r="G226" s="320"/>
      <c r="H226" s="341"/>
      <c r="J226" s="341"/>
    </row>
    <row r="227" spans="1:10">
      <c r="C227" s="321"/>
      <c r="D227" s="322"/>
      <c r="E227" s="315"/>
      <c r="F227" s="320"/>
      <c r="G227" s="326"/>
    </row>
    <row r="228" spans="1:10">
      <c r="A228" s="333"/>
      <c r="B228" s="329"/>
      <c r="C228" s="332"/>
      <c r="D228" s="325"/>
      <c r="E228" s="317"/>
      <c r="F228" s="316"/>
      <c r="G228" s="316"/>
      <c r="H228" s="321"/>
      <c r="J228" s="321"/>
    </row>
    <row r="229" spans="1:10">
      <c r="C229" s="321"/>
      <c r="D229" s="315"/>
      <c r="E229" s="315"/>
      <c r="F229" s="320"/>
      <c r="G229" s="320"/>
      <c r="H229" s="321"/>
      <c r="J229" s="321"/>
    </row>
    <row r="230" spans="1:10">
      <c r="A230" s="315"/>
      <c r="B230" s="329"/>
      <c r="C230" s="341"/>
      <c r="D230" s="325"/>
      <c r="E230" s="317"/>
      <c r="F230" s="320"/>
      <c r="G230" s="320"/>
      <c r="H230" s="341"/>
      <c r="J230" s="341"/>
    </row>
    <row r="231" spans="1:10">
      <c r="C231" s="321"/>
      <c r="D231" s="315"/>
      <c r="E231" s="315"/>
      <c r="F231" s="320"/>
      <c r="G231" s="320"/>
      <c r="H231" s="341"/>
      <c r="J231" s="341"/>
    </row>
    <row r="232" spans="1:10">
      <c r="A232" s="317"/>
      <c r="B232" s="315"/>
      <c r="C232" s="341"/>
      <c r="D232" s="325"/>
      <c r="E232" s="317"/>
      <c r="F232" s="320"/>
      <c r="G232" s="320"/>
      <c r="H232" s="341"/>
      <c r="J232" s="341"/>
    </row>
    <row r="233" spans="1:10">
      <c r="C233" s="321"/>
      <c r="D233" s="322"/>
      <c r="E233" s="315"/>
      <c r="F233" s="320"/>
      <c r="G233" s="326"/>
    </row>
    <row r="234" spans="1:10">
      <c r="A234" s="333"/>
      <c r="B234" s="329"/>
      <c r="C234" s="332"/>
      <c r="D234" s="325"/>
      <c r="E234" s="317"/>
      <c r="F234" s="316"/>
      <c r="G234" s="316"/>
      <c r="H234" s="321"/>
      <c r="J234" s="321"/>
    </row>
    <row r="235" spans="1:10">
      <c r="C235" s="321"/>
      <c r="D235" s="315"/>
      <c r="E235" s="315"/>
      <c r="F235" s="320"/>
      <c r="G235" s="320"/>
      <c r="H235" s="321"/>
      <c r="J235" s="321"/>
    </row>
    <row r="236" spans="1:10">
      <c r="A236" s="315"/>
      <c r="B236" s="329"/>
      <c r="C236" s="341"/>
      <c r="D236" s="315"/>
      <c r="E236" s="317"/>
      <c r="F236" s="320"/>
      <c r="G236" s="320"/>
      <c r="H236" s="341"/>
      <c r="J236" s="341"/>
    </row>
    <row r="237" spans="1:10">
      <c r="C237" s="321"/>
      <c r="D237" s="315"/>
      <c r="E237" s="315"/>
      <c r="F237" s="320"/>
      <c r="G237" s="320"/>
      <c r="H237" s="321"/>
      <c r="J237" s="321"/>
    </row>
    <row r="238" spans="1:10">
      <c r="A238" s="315"/>
      <c r="B238" s="315"/>
      <c r="C238" s="321"/>
      <c r="D238" s="315"/>
      <c r="E238" s="317"/>
      <c r="F238" s="320"/>
      <c r="G238" s="320"/>
      <c r="H238" s="321"/>
      <c r="J238" s="321"/>
    </row>
    <row r="239" spans="1:10">
      <c r="C239" s="321"/>
      <c r="D239" s="315"/>
      <c r="E239" s="315"/>
      <c r="F239" s="320"/>
      <c r="G239" s="320"/>
      <c r="H239" s="341"/>
      <c r="J239" s="341"/>
    </row>
    <row r="240" spans="1:10">
      <c r="A240" s="317"/>
      <c r="B240" s="315"/>
      <c r="C240" s="341"/>
      <c r="D240" s="315"/>
      <c r="E240" s="317"/>
      <c r="F240" s="320"/>
      <c r="G240" s="320"/>
    </row>
    <row r="241" spans="1:10">
      <c r="C241" s="321"/>
      <c r="D241" s="315"/>
      <c r="E241" s="315"/>
      <c r="F241" s="320"/>
      <c r="G241" s="320"/>
      <c r="H241" s="315"/>
      <c r="J241" s="315"/>
    </row>
    <row r="242" spans="1:10">
      <c r="A242" s="315"/>
      <c r="B242" s="315"/>
      <c r="C242" s="341"/>
      <c r="D242" s="315"/>
      <c r="E242" s="317"/>
      <c r="F242" s="320"/>
      <c r="G242" s="320"/>
      <c r="H242" s="315"/>
      <c r="J242" s="315"/>
    </row>
    <row r="243" spans="1:10">
      <c r="C243" s="321"/>
      <c r="D243" s="315"/>
      <c r="E243" s="315"/>
      <c r="F243" s="320"/>
      <c r="G243" s="320"/>
      <c r="H243" s="315"/>
      <c r="J243" s="315"/>
    </row>
    <row r="244" spans="1:10">
      <c r="A244" s="317"/>
      <c r="B244" s="329"/>
      <c r="C244" s="341"/>
      <c r="D244" s="315"/>
      <c r="E244" s="317"/>
      <c r="F244" s="320"/>
      <c r="G244" s="320"/>
      <c r="H244" s="315"/>
      <c r="J244" s="315"/>
    </row>
    <row r="245" spans="1:10">
      <c r="C245" s="321"/>
      <c r="D245" s="322"/>
      <c r="E245" s="315"/>
      <c r="F245" s="320"/>
      <c r="G245" s="326"/>
      <c r="H245" s="315"/>
      <c r="J245" s="315"/>
    </row>
    <row r="246" spans="1:10">
      <c r="A246" s="333"/>
      <c r="B246" s="315"/>
      <c r="C246" s="332"/>
      <c r="D246" s="325"/>
      <c r="E246" s="317"/>
      <c r="F246" s="316"/>
      <c r="G246" s="316"/>
      <c r="H246" s="321"/>
      <c r="J246" s="321"/>
    </row>
    <row r="247" spans="1:10">
      <c r="A247" s="317"/>
      <c r="C247" s="341"/>
      <c r="D247" s="315"/>
      <c r="E247" s="317"/>
      <c r="F247" s="320"/>
      <c r="G247" s="320"/>
      <c r="H247" s="315"/>
    </row>
    <row r="248" spans="1:10">
      <c r="B248" s="329"/>
      <c r="C248" s="321"/>
      <c r="D248" s="315"/>
      <c r="E248" s="315"/>
      <c r="F248" s="320"/>
      <c r="G248" s="320"/>
      <c r="H248" s="315"/>
    </row>
    <row r="249" spans="1:10">
      <c r="A249" s="315"/>
      <c r="B249" s="315"/>
      <c r="C249" s="315"/>
      <c r="D249" s="315"/>
      <c r="E249" s="315"/>
      <c r="F249" s="316"/>
      <c r="G249" s="316"/>
      <c r="H249" s="315"/>
    </row>
    <row r="250" spans="1:10">
      <c r="A250" s="315"/>
      <c r="B250" s="315"/>
      <c r="C250" s="315"/>
      <c r="D250" s="315"/>
      <c r="E250" s="315"/>
      <c r="F250" s="316"/>
      <c r="G250" s="316"/>
      <c r="H250" s="315"/>
    </row>
    <row r="251" spans="1:10">
      <c r="A251" s="317"/>
      <c r="B251" s="315"/>
      <c r="C251" s="321"/>
      <c r="D251" s="315"/>
      <c r="E251" s="317"/>
      <c r="F251" s="318"/>
      <c r="G251" s="319"/>
      <c r="H251" s="315"/>
    </row>
    <row r="252" spans="1:10">
      <c r="A252" s="317"/>
      <c r="B252" s="329"/>
      <c r="C252" s="341"/>
      <c r="D252" s="325"/>
      <c r="E252" s="317"/>
      <c r="F252" s="315"/>
      <c r="G252" s="315"/>
      <c r="H252" s="315"/>
    </row>
    <row r="253" spans="1:10">
      <c r="C253" s="321"/>
      <c r="D253" s="322"/>
      <c r="E253" s="315"/>
      <c r="F253" s="320"/>
      <c r="G253" s="326"/>
      <c r="H253" s="315"/>
      <c r="J253" s="315"/>
    </row>
    <row r="254" spans="1:10">
      <c r="A254" s="333"/>
      <c r="B254" s="315"/>
      <c r="C254" s="332"/>
      <c r="D254" s="325"/>
      <c r="E254" s="317"/>
      <c r="F254" s="316"/>
      <c r="G254" s="316"/>
      <c r="H254" s="321"/>
      <c r="J254" s="321"/>
    </row>
    <row r="255" spans="1:10">
      <c r="A255" s="315"/>
      <c r="C255" s="321"/>
      <c r="D255" s="315"/>
      <c r="E255" s="315"/>
      <c r="F255" s="320"/>
      <c r="G255" s="320"/>
      <c r="H255" s="341"/>
      <c r="J255" s="341"/>
    </row>
    <row r="256" spans="1:10">
      <c r="A256" s="317"/>
      <c r="B256" s="329"/>
      <c r="C256" s="341"/>
      <c r="D256" s="315"/>
      <c r="E256" s="317"/>
      <c r="F256" s="316"/>
      <c r="G256" s="316"/>
      <c r="H256" s="341"/>
      <c r="J256" s="341"/>
    </row>
    <row r="257" spans="1:10">
      <c r="C257" s="321"/>
      <c r="D257" s="315"/>
      <c r="E257" s="315"/>
      <c r="F257" s="320"/>
      <c r="G257" s="320"/>
    </row>
    <row r="258" spans="1:10">
      <c r="A258" s="317"/>
      <c r="B258" s="315"/>
      <c r="C258" s="341"/>
      <c r="D258" s="315"/>
      <c r="E258" s="317"/>
      <c r="F258" s="316"/>
      <c r="G258" s="316"/>
    </row>
    <row r="259" spans="1:10">
      <c r="C259" s="321"/>
      <c r="D259" s="315"/>
      <c r="E259" s="315"/>
      <c r="F259" s="320"/>
      <c r="G259" s="320"/>
      <c r="H259" s="315"/>
      <c r="J259" s="315"/>
    </row>
    <row r="260" spans="1:10">
      <c r="A260" s="315"/>
      <c r="B260" s="315"/>
      <c r="C260" s="341"/>
      <c r="D260" s="315"/>
      <c r="E260" s="317"/>
      <c r="F260" s="320"/>
      <c r="G260" s="320"/>
      <c r="H260" s="315"/>
      <c r="J260" s="315"/>
    </row>
    <row r="261" spans="1:10">
      <c r="C261" s="321"/>
      <c r="D261" s="315"/>
      <c r="E261" s="315"/>
      <c r="F261" s="320"/>
      <c r="G261" s="320"/>
      <c r="H261" s="315"/>
      <c r="J261" s="315"/>
    </row>
    <row r="262" spans="1:10">
      <c r="A262" s="315"/>
      <c r="B262" s="315"/>
      <c r="C262" s="341"/>
      <c r="D262" s="315"/>
      <c r="E262" s="317"/>
      <c r="F262" s="320"/>
      <c r="G262" s="320"/>
      <c r="H262" s="315"/>
      <c r="J262" s="315"/>
    </row>
    <row r="263" spans="1:10">
      <c r="C263" s="321"/>
      <c r="D263" s="322"/>
      <c r="E263" s="315"/>
      <c r="F263" s="320"/>
      <c r="G263" s="326"/>
      <c r="H263" s="324"/>
      <c r="J263" s="324"/>
    </row>
    <row r="264" spans="1:10">
      <c r="A264" s="333"/>
      <c r="B264" s="315"/>
      <c r="C264" s="332"/>
      <c r="D264" s="325"/>
      <c r="E264" s="317"/>
      <c r="F264" s="316"/>
      <c r="G264" s="316"/>
      <c r="H264" s="321"/>
      <c r="J264" s="321"/>
    </row>
    <row r="265" spans="1:10">
      <c r="A265" s="315"/>
      <c r="C265" s="321"/>
      <c r="D265" s="315"/>
      <c r="E265" s="315"/>
      <c r="F265" s="320"/>
      <c r="G265" s="320"/>
      <c r="H265" s="341"/>
      <c r="J265" s="341"/>
    </row>
    <row r="266" spans="1:10">
      <c r="A266" s="315"/>
      <c r="B266" s="329"/>
      <c r="C266" s="341"/>
      <c r="D266" s="315"/>
      <c r="E266" s="317"/>
      <c r="F266" s="320"/>
      <c r="G266" s="320"/>
      <c r="H266" s="341"/>
      <c r="J266" s="341"/>
    </row>
    <row r="267" spans="1:10">
      <c r="A267" s="315"/>
      <c r="C267" s="321"/>
      <c r="D267" s="315"/>
      <c r="E267" s="315"/>
      <c r="F267" s="320"/>
      <c r="G267" s="320"/>
      <c r="H267" s="341"/>
      <c r="J267" s="341"/>
    </row>
    <row r="268" spans="1:10">
      <c r="A268" s="315"/>
      <c r="B268" s="329"/>
      <c r="C268" s="341"/>
      <c r="D268" s="315"/>
      <c r="E268" s="317"/>
      <c r="F268" s="320"/>
      <c r="G268" s="320"/>
      <c r="H268" s="341"/>
      <c r="J268" s="341"/>
    </row>
    <row r="269" spans="1:10">
      <c r="A269" s="315"/>
      <c r="C269" s="321"/>
      <c r="D269" s="315"/>
      <c r="E269" s="315"/>
      <c r="F269" s="320"/>
      <c r="G269" s="320"/>
      <c r="H269" s="315"/>
      <c r="J269" s="315"/>
    </row>
    <row r="270" spans="1:10">
      <c r="A270" s="315"/>
      <c r="B270" s="329"/>
      <c r="C270" s="341"/>
      <c r="D270" s="315"/>
      <c r="E270" s="317"/>
      <c r="F270" s="320"/>
      <c r="G270" s="320"/>
      <c r="H270" s="315"/>
      <c r="J270" s="315"/>
    </row>
    <row r="271" spans="1:10">
      <c r="A271" s="315"/>
      <c r="C271" s="321"/>
      <c r="D271" s="322"/>
      <c r="E271" s="315"/>
      <c r="F271" s="320"/>
      <c r="G271" s="326"/>
      <c r="H271" s="315"/>
      <c r="J271" s="315"/>
    </row>
    <row r="272" spans="1:10">
      <c r="A272" s="315"/>
      <c r="B272" s="329"/>
      <c r="C272" s="332"/>
      <c r="D272" s="325"/>
      <c r="E272" s="317"/>
      <c r="F272" s="316"/>
      <c r="G272" s="316"/>
      <c r="H272" s="321"/>
      <c r="J272" s="321"/>
    </row>
    <row r="273" spans="1:10">
      <c r="A273" s="317"/>
      <c r="C273" s="321"/>
      <c r="D273" s="315"/>
      <c r="E273" s="315"/>
      <c r="F273" s="320"/>
      <c r="G273" s="320"/>
      <c r="H273" s="341"/>
      <c r="J273" s="341"/>
    </row>
    <row r="274" spans="1:10">
      <c r="A274" s="315"/>
      <c r="B274" s="329"/>
      <c r="C274" s="321"/>
      <c r="D274" s="315"/>
      <c r="E274" s="315"/>
      <c r="F274" s="320"/>
      <c r="G274" s="320"/>
      <c r="H274" s="341"/>
      <c r="J274" s="341"/>
    </row>
    <row r="275" spans="1:10">
      <c r="A275" s="315"/>
      <c r="C275" s="321"/>
      <c r="D275" s="315"/>
      <c r="E275" s="315"/>
      <c r="F275" s="320"/>
      <c r="G275" s="320"/>
      <c r="H275" s="315"/>
      <c r="J275" s="315"/>
    </row>
    <row r="276" spans="1:10">
      <c r="A276" s="315"/>
      <c r="B276" s="329"/>
      <c r="C276" s="321"/>
      <c r="D276" s="315"/>
      <c r="E276" s="315"/>
      <c r="F276" s="320"/>
      <c r="G276" s="320"/>
      <c r="H276" s="315"/>
      <c r="J276" s="315"/>
    </row>
    <row r="277" spans="1:10">
      <c r="A277" s="315"/>
      <c r="C277" s="321"/>
      <c r="D277" s="315"/>
      <c r="E277" s="315"/>
      <c r="F277" s="320"/>
      <c r="G277" s="320"/>
      <c r="H277" s="315"/>
      <c r="J277" s="315"/>
    </row>
    <row r="278" spans="1:10">
      <c r="A278" s="315"/>
      <c r="B278" s="329"/>
      <c r="C278" s="341"/>
      <c r="D278" s="315"/>
      <c r="E278" s="315"/>
      <c r="F278" s="320"/>
      <c r="G278" s="320"/>
      <c r="H278" s="315"/>
      <c r="J278" s="315"/>
    </row>
    <row r="279" spans="1:10">
      <c r="A279" s="315"/>
      <c r="C279" s="321"/>
      <c r="D279" s="322"/>
      <c r="E279" s="315"/>
      <c r="F279" s="320"/>
      <c r="G279" s="326"/>
      <c r="H279" s="315"/>
      <c r="J279" s="315"/>
    </row>
    <row r="280" spans="1:10">
      <c r="A280" s="315"/>
      <c r="B280" s="315"/>
      <c r="C280" s="332"/>
      <c r="D280" s="325"/>
      <c r="E280" s="317"/>
      <c r="F280" s="316"/>
      <c r="G280" s="316"/>
      <c r="H280" s="321"/>
      <c r="J280" s="321"/>
    </row>
    <row r="281" spans="1:10">
      <c r="C281" s="321"/>
      <c r="D281" s="315"/>
      <c r="E281" s="315"/>
      <c r="F281" s="320"/>
      <c r="G281" s="320"/>
    </row>
    <row r="282" spans="1:10">
      <c r="A282" s="315"/>
      <c r="B282" s="329"/>
      <c r="C282" s="321"/>
      <c r="D282" s="315"/>
      <c r="E282" s="315"/>
      <c r="F282" s="320"/>
      <c r="G282" s="320"/>
      <c r="H282" s="315"/>
      <c r="J282" s="315"/>
    </row>
    <row r="283" spans="1:10">
      <c r="C283" s="321"/>
      <c r="D283" s="322"/>
      <c r="E283" s="315"/>
      <c r="F283" s="320"/>
      <c r="G283" s="326"/>
      <c r="H283" s="315"/>
      <c r="J283" s="315"/>
    </row>
    <row r="284" spans="1:10">
      <c r="A284" s="317"/>
      <c r="B284" s="315"/>
      <c r="C284" s="332"/>
      <c r="D284" s="325"/>
      <c r="E284" s="317"/>
      <c r="F284" s="316"/>
      <c r="G284" s="316"/>
      <c r="H284" s="321"/>
      <c r="J284" s="321"/>
    </row>
    <row r="285" spans="1:10">
      <c r="A285" s="315"/>
      <c r="B285" s="315"/>
      <c r="C285" s="315"/>
      <c r="D285" s="315"/>
      <c r="E285" s="315"/>
      <c r="F285" s="316"/>
      <c r="G285" s="316"/>
      <c r="H285" s="315"/>
    </row>
    <row r="286" spans="1:10">
      <c r="A286" s="315"/>
      <c r="B286" s="315"/>
      <c r="C286" s="315"/>
      <c r="D286" s="315"/>
      <c r="E286" s="315"/>
      <c r="F286" s="316"/>
      <c r="G286" s="316"/>
      <c r="H286" s="315"/>
    </row>
    <row r="287" spans="1:10">
      <c r="A287" s="317"/>
      <c r="B287" s="315"/>
      <c r="C287" s="321"/>
      <c r="D287" s="315"/>
      <c r="E287" s="317"/>
      <c r="F287" s="318"/>
      <c r="G287" s="319"/>
      <c r="H287" s="315"/>
    </row>
    <row r="288" spans="1:10">
      <c r="A288" s="315"/>
      <c r="B288" s="329"/>
      <c r="C288" s="321"/>
      <c r="D288" s="315"/>
      <c r="E288" s="315"/>
      <c r="F288" s="315"/>
      <c r="G288" s="315"/>
      <c r="H288" s="315"/>
    </row>
    <row r="289" spans="1:10">
      <c r="C289" s="321"/>
      <c r="D289" s="315"/>
      <c r="E289" s="315"/>
      <c r="F289" s="320"/>
      <c r="G289" s="320"/>
      <c r="H289" s="315"/>
    </row>
    <row r="290" spans="1:10">
      <c r="A290" s="315"/>
      <c r="B290" s="315"/>
      <c r="C290" s="321"/>
      <c r="D290" s="315"/>
      <c r="E290" s="315"/>
      <c r="F290" s="316"/>
      <c r="G290" s="316"/>
      <c r="H290" s="315"/>
    </row>
    <row r="291" spans="1:10">
      <c r="C291" s="321"/>
      <c r="D291" s="315"/>
      <c r="E291" s="315"/>
      <c r="F291" s="320"/>
      <c r="G291" s="320"/>
      <c r="H291" s="324"/>
    </row>
    <row r="292" spans="1:10">
      <c r="A292" s="315"/>
      <c r="B292" s="315"/>
      <c r="C292" s="341"/>
      <c r="D292" s="315"/>
      <c r="E292" s="317"/>
      <c r="F292" s="316"/>
      <c r="G292" s="316"/>
      <c r="H292" s="324"/>
    </row>
    <row r="293" spans="1:10">
      <c r="C293" s="321"/>
      <c r="D293" s="322"/>
      <c r="E293" s="315"/>
      <c r="F293" s="320"/>
      <c r="G293" s="326"/>
      <c r="H293" s="324"/>
      <c r="J293" s="324"/>
    </row>
    <row r="294" spans="1:10">
      <c r="A294" s="333"/>
      <c r="B294" s="315"/>
      <c r="C294" s="332"/>
      <c r="D294" s="325"/>
      <c r="E294" s="317"/>
      <c r="F294" s="316"/>
      <c r="G294" s="316"/>
      <c r="H294" s="321"/>
      <c r="J294" s="321"/>
    </row>
    <row r="295" spans="1:10">
      <c r="A295" s="317"/>
      <c r="C295" s="341"/>
      <c r="D295" s="315"/>
      <c r="E295" s="317"/>
      <c r="F295" s="320"/>
      <c r="G295" s="320"/>
    </row>
    <row r="296" spans="1:10">
      <c r="A296" s="315"/>
      <c r="B296" s="329"/>
      <c r="C296" s="321"/>
      <c r="D296" s="315"/>
      <c r="E296" s="317"/>
      <c r="F296" s="320"/>
      <c r="G296" s="320"/>
    </row>
    <row r="297" spans="1:10">
      <c r="A297" s="315"/>
      <c r="B297" s="315"/>
      <c r="C297" s="321"/>
      <c r="D297" s="315"/>
      <c r="E297" s="315"/>
      <c r="F297" s="320"/>
      <c r="G297" s="320"/>
    </row>
    <row r="298" spans="1:10">
      <c r="A298" s="315"/>
      <c r="B298" s="315"/>
      <c r="C298" s="321"/>
      <c r="D298" s="315"/>
      <c r="E298" s="315"/>
      <c r="F298" s="320"/>
      <c r="G298" s="320"/>
      <c r="H298" s="315"/>
      <c r="J298" s="315"/>
    </row>
    <row r="299" spans="1:10">
      <c r="C299" s="321"/>
      <c r="D299" s="322"/>
      <c r="E299" s="315"/>
      <c r="F299" s="320"/>
      <c r="G299" s="326"/>
      <c r="H299" s="324"/>
      <c r="J299" s="324"/>
    </row>
    <row r="300" spans="1:10">
      <c r="A300" s="333"/>
      <c r="B300" s="315"/>
      <c r="C300" s="332"/>
      <c r="D300" s="325"/>
      <c r="E300" s="317"/>
      <c r="F300" s="316"/>
      <c r="G300" s="316"/>
      <c r="H300" s="321"/>
      <c r="J300" s="321"/>
    </row>
    <row r="301" spans="1:10">
      <c r="C301" s="321"/>
      <c r="D301" s="315"/>
      <c r="E301" s="315"/>
      <c r="F301" s="320"/>
      <c r="G301" s="320"/>
    </row>
    <row r="302" spans="1:10">
      <c r="A302" s="315"/>
      <c r="B302" s="329"/>
      <c r="C302" s="321"/>
      <c r="D302" s="315"/>
      <c r="E302" s="315"/>
      <c r="F302" s="320"/>
      <c r="G302" s="320"/>
    </row>
    <row r="303" spans="1:10">
      <c r="C303" s="321"/>
      <c r="D303" s="315"/>
      <c r="E303" s="315"/>
      <c r="F303" s="320"/>
      <c r="G303" s="320"/>
      <c r="H303" s="315"/>
      <c r="J303" s="315"/>
    </row>
    <row r="304" spans="1:10">
      <c r="A304" s="315"/>
      <c r="B304" s="315"/>
      <c r="C304" s="321"/>
      <c r="D304" s="315"/>
      <c r="E304" s="315"/>
      <c r="F304" s="320"/>
      <c r="G304" s="320"/>
      <c r="H304" s="315"/>
      <c r="J304" s="315"/>
    </row>
    <row r="305" spans="1:10">
      <c r="C305" s="321"/>
      <c r="D305" s="315"/>
      <c r="E305" s="315"/>
      <c r="F305" s="320"/>
      <c r="G305" s="320"/>
      <c r="H305" s="315"/>
      <c r="J305" s="315"/>
    </row>
    <row r="306" spans="1:10">
      <c r="A306" s="315"/>
      <c r="B306" s="315"/>
      <c r="C306" s="321"/>
      <c r="D306" s="315"/>
      <c r="E306" s="317"/>
      <c r="F306" s="320"/>
      <c r="G306" s="320"/>
      <c r="H306" s="315"/>
      <c r="J306" s="315"/>
    </row>
    <row r="307" spans="1:10">
      <c r="C307" s="321"/>
      <c r="D307" s="322"/>
      <c r="E307" s="315"/>
      <c r="F307" s="320"/>
      <c r="G307" s="326"/>
      <c r="H307" s="315"/>
      <c r="J307" s="315"/>
    </row>
    <row r="308" spans="1:10">
      <c r="A308" s="333"/>
      <c r="B308" s="315"/>
      <c r="C308" s="332"/>
      <c r="D308" s="325"/>
      <c r="E308" s="317"/>
      <c r="F308" s="316"/>
      <c r="G308" s="316"/>
      <c r="H308" s="321"/>
      <c r="J308" s="321"/>
    </row>
    <row r="309" spans="1:10">
      <c r="C309" s="321"/>
      <c r="D309" s="315"/>
      <c r="E309" s="315"/>
      <c r="F309" s="320"/>
      <c r="G309" s="320"/>
    </row>
    <row r="310" spans="1:10">
      <c r="A310" s="315"/>
      <c r="B310" s="329"/>
      <c r="C310" s="321"/>
      <c r="D310" s="315"/>
      <c r="E310" s="315"/>
      <c r="F310" s="320"/>
      <c r="G310" s="320"/>
      <c r="H310" s="315"/>
      <c r="J310" s="315"/>
    </row>
    <row r="311" spans="1:10">
      <c r="C311" s="321"/>
      <c r="D311" s="315"/>
      <c r="E311" s="315"/>
      <c r="F311" s="320"/>
      <c r="G311" s="320"/>
      <c r="H311" s="315"/>
      <c r="J311" s="315"/>
    </row>
    <row r="312" spans="1:10">
      <c r="A312" s="315"/>
      <c r="B312" s="315"/>
      <c r="C312" s="321"/>
      <c r="D312" s="315"/>
      <c r="E312" s="315"/>
      <c r="F312" s="320"/>
      <c r="G312" s="320"/>
      <c r="H312" s="315"/>
      <c r="J312" s="315"/>
    </row>
    <row r="313" spans="1:10">
      <c r="C313" s="321"/>
      <c r="D313" s="315"/>
      <c r="E313" s="315"/>
      <c r="F313" s="320"/>
      <c r="G313" s="320"/>
      <c r="H313" s="315"/>
      <c r="J313" s="315"/>
    </row>
    <row r="314" spans="1:10">
      <c r="A314" s="315"/>
      <c r="B314" s="315"/>
      <c r="C314" s="321"/>
      <c r="D314" s="315"/>
      <c r="E314" s="317"/>
      <c r="F314" s="320"/>
      <c r="G314" s="320"/>
      <c r="H314" s="315"/>
      <c r="J314" s="315"/>
    </row>
    <row r="315" spans="1:10">
      <c r="C315" s="321"/>
      <c r="D315" s="322"/>
      <c r="E315" s="315"/>
      <c r="F315" s="320"/>
      <c r="G315" s="326"/>
      <c r="H315" s="315"/>
      <c r="J315" s="315"/>
    </row>
    <row r="316" spans="1:10">
      <c r="A316" s="333"/>
      <c r="B316" s="315"/>
      <c r="C316" s="332"/>
      <c r="D316" s="325"/>
      <c r="E316" s="317"/>
      <c r="F316" s="316"/>
      <c r="G316" s="316"/>
      <c r="H316" s="321"/>
      <c r="J316" s="321"/>
    </row>
    <row r="317" spans="1:10">
      <c r="A317" s="315"/>
      <c r="B317" s="315"/>
      <c r="C317" s="321"/>
      <c r="D317" s="315"/>
      <c r="E317" s="317"/>
      <c r="F317" s="320"/>
      <c r="G317" s="320"/>
      <c r="H317" s="315"/>
    </row>
    <row r="318" spans="1:10">
      <c r="A318" s="315"/>
      <c r="B318" s="329"/>
      <c r="C318" s="321"/>
      <c r="D318" s="315"/>
      <c r="E318" s="317"/>
      <c r="F318" s="320"/>
      <c r="G318" s="320"/>
      <c r="H318" s="315"/>
    </row>
    <row r="319" spans="1:10">
      <c r="A319" s="315"/>
      <c r="C319" s="321"/>
      <c r="D319" s="315"/>
      <c r="E319" s="317"/>
      <c r="F319" s="320"/>
      <c r="G319" s="320"/>
      <c r="H319" s="315"/>
    </row>
    <row r="320" spans="1:10">
      <c r="A320" s="315"/>
      <c r="B320" s="315"/>
      <c r="C320" s="321"/>
      <c r="D320" s="315"/>
      <c r="E320" s="317"/>
      <c r="F320" s="320"/>
      <c r="G320" s="320"/>
      <c r="H320" s="315"/>
    </row>
    <row r="321" spans="1:10">
      <c r="A321" s="315"/>
      <c r="B321" s="315"/>
      <c r="C321" s="315"/>
      <c r="D321" s="315"/>
      <c r="E321" s="315"/>
      <c r="F321" s="316"/>
      <c r="G321" s="316"/>
      <c r="H321" s="315"/>
    </row>
    <row r="322" spans="1:10">
      <c r="A322" s="315"/>
      <c r="B322" s="315"/>
      <c r="C322" s="315"/>
      <c r="D322" s="315"/>
      <c r="E322" s="315"/>
      <c r="F322" s="316"/>
      <c r="G322" s="316"/>
      <c r="H322" s="315"/>
    </row>
    <row r="323" spans="1:10">
      <c r="A323" s="317"/>
      <c r="B323" s="315"/>
      <c r="C323" s="321"/>
      <c r="D323" s="315"/>
      <c r="E323" s="317"/>
      <c r="F323" s="318"/>
      <c r="G323" s="319"/>
      <c r="H323" s="315"/>
    </row>
    <row r="324" spans="1:10">
      <c r="A324" s="315"/>
      <c r="B324" s="315"/>
      <c r="C324" s="321"/>
      <c r="D324" s="315"/>
      <c r="E324" s="315"/>
      <c r="F324" s="315"/>
      <c r="G324" s="315"/>
      <c r="H324" s="315"/>
    </row>
    <row r="325" spans="1:10">
      <c r="C325" s="321"/>
      <c r="D325" s="322"/>
      <c r="E325" s="315"/>
      <c r="F325" s="320"/>
      <c r="G325" s="326"/>
      <c r="H325" s="315"/>
      <c r="J325" s="315"/>
    </row>
    <row r="326" spans="1:10">
      <c r="A326" s="333"/>
      <c r="B326" s="315"/>
      <c r="C326" s="332"/>
      <c r="D326" s="325"/>
      <c r="E326" s="317"/>
      <c r="F326" s="316"/>
      <c r="G326" s="316"/>
      <c r="H326" s="321"/>
      <c r="J326" s="321"/>
    </row>
    <row r="327" spans="1:10">
      <c r="A327" s="317"/>
      <c r="C327" s="321"/>
      <c r="D327" s="315"/>
      <c r="E327" s="315"/>
      <c r="F327" s="320"/>
      <c r="G327" s="320"/>
      <c r="H327" s="315"/>
      <c r="J327" s="315"/>
    </row>
    <row r="328" spans="1:10">
      <c r="A328" s="317"/>
      <c r="B328" s="329"/>
      <c r="C328" s="341"/>
      <c r="D328" s="315"/>
      <c r="E328" s="317"/>
      <c r="F328" s="316"/>
      <c r="G328" s="316"/>
      <c r="H328" s="315"/>
      <c r="J328" s="315"/>
    </row>
    <row r="329" spans="1:10">
      <c r="A329" s="317"/>
      <c r="C329" s="321"/>
      <c r="D329" s="315"/>
      <c r="E329" s="315"/>
      <c r="F329" s="320"/>
      <c r="G329" s="320"/>
      <c r="H329" s="315"/>
      <c r="J329" s="315"/>
    </row>
    <row r="330" spans="1:10">
      <c r="A330" s="315"/>
      <c r="B330" s="329"/>
      <c r="C330" s="341"/>
      <c r="D330" s="315"/>
      <c r="E330" s="317"/>
      <c r="F330" s="316"/>
      <c r="G330" s="316"/>
      <c r="H330" s="315"/>
      <c r="J330" s="315"/>
    </row>
    <row r="331" spans="1:10">
      <c r="A331" s="315"/>
      <c r="C331" s="321"/>
      <c r="D331" s="315"/>
      <c r="E331" s="315"/>
      <c r="F331" s="320"/>
      <c r="G331" s="320"/>
      <c r="H331" s="315"/>
      <c r="J331" s="315"/>
    </row>
    <row r="332" spans="1:10">
      <c r="A332" s="315"/>
      <c r="B332" s="315"/>
      <c r="C332" s="341"/>
      <c r="D332" s="315"/>
      <c r="E332" s="317"/>
      <c r="F332" s="320"/>
      <c r="G332" s="320"/>
      <c r="H332" s="315"/>
      <c r="J332" s="315"/>
    </row>
    <row r="333" spans="1:10">
      <c r="A333" s="315"/>
      <c r="C333" s="321"/>
      <c r="D333" s="322"/>
      <c r="E333" s="315"/>
      <c r="F333" s="320"/>
      <c r="G333" s="326"/>
      <c r="H333" s="315"/>
      <c r="J333" s="315"/>
    </row>
    <row r="334" spans="1:10">
      <c r="A334" s="315"/>
      <c r="B334" s="315"/>
      <c r="C334" s="332"/>
      <c r="D334" s="325"/>
      <c r="E334" s="317"/>
      <c r="F334" s="316"/>
      <c r="G334" s="316"/>
      <c r="H334" s="321"/>
      <c r="J334" s="321"/>
    </row>
    <row r="335" spans="1:10">
      <c r="A335" s="315"/>
      <c r="C335" s="321"/>
      <c r="D335" s="315"/>
      <c r="E335" s="315"/>
      <c r="F335" s="320"/>
      <c r="G335" s="320"/>
      <c r="H335" s="315"/>
      <c r="J335" s="315"/>
    </row>
    <row r="336" spans="1:10">
      <c r="A336" s="315"/>
      <c r="B336" s="329"/>
      <c r="C336" s="341"/>
      <c r="D336" s="315"/>
      <c r="E336" s="315"/>
      <c r="F336" s="320"/>
      <c r="G336" s="320"/>
      <c r="H336" s="315"/>
      <c r="J336" s="315"/>
    </row>
    <row r="337" spans="1:10">
      <c r="A337" s="315"/>
      <c r="C337" s="321"/>
      <c r="D337" s="315"/>
      <c r="E337" s="315"/>
      <c r="F337" s="320"/>
      <c r="G337" s="320"/>
      <c r="H337" s="315"/>
      <c r="J337" s="315"/>
    </row>
    <row r="338" spans="1:10">
      <c r="A338" s="315"/>
      <c r="B338" s="315"/>
      <c r="C338" s="321"/>
      <c r="D338" s="315"/>
      <c r="E338" s="317"/>
      <c r="F338" s="320"/>
      <c r="G338" s="320"/>
      <c r="H338" s="315"/>
      <c r="J338" s="315"/>
    </row>
    <row r="339" spans="1:10">
      <c r="A339" s="315"/>
      <c r="C339" s="321"/>
      <c r="D339" s="315"/>
      <c r="E339" s="315"/>
      <c r="F339" s="320"/>
      <c r="G339" s="320"/>
      <c r="H339" s="315"/>
      <c r="J339" s="315"/>
    </row>
    <row r="340" spans="1:10">
      <c r="A340" s="288"/>
      <c r="B340" s="342"/>
      <c r="C340" s="341"/>
      <c r="D340" s="315"/>
      <c r="E340" s="317"/>
      <c r="F340" s="320"/>
      <c r="G340" s="320"/>
      <c r="H340" s="315"/>
      <c r="J340" s="315"/>
    </row>
    <row r="341" spans="1:10">
      <c r="C341" s="321"/>
      <c r="D341" s="322"/>
      <c r="E341" s="315"/>
      <c r="F341" s="320"/>
      <c r="G341" s="326"/>
      <c r="H341" s="315"/>
      <c r="J341" s="315"/>
    </row>
    <row r="342" spans="1:10">
      <c r="A342" s="333"/>
      <c r="C342" s="332"/>
      <c r="D342" s="325"/>
      <c r="E342" s="317"/>
      <c r="F342" s="316"/>
      <c r="G342" s="316"/>
      <c r="H342" s="321"/>
      <c r="J342" s="321"/>
    </row>
    <row r="343" spans="1:10">
      <c r="C343" s="321"/>
      <c r="D343" s="315"/>
      <c r="E343" s="315"/>
      <c r="F343" s="320"/>
      <c r="G343" s="320"/>
    </row>
    <row r="344" spans="1:10">
      <c r="A344" s="333"/>
      <c r="C344" s="341"/>
      <c r="D344" s="315"/>
      <c r="E344" s="317"/>
      <c r="F344" s="320"/>
      <c r="G344" s="320"/>
    </row>
    <row r="345" spans="1:10">
      <c r="C345" s="321"/>
      <c r="D345" s="322"/>
      <c r="E345" s="315"/>
      <c r="F345" s="320"/>
      <c r="G345" s="326"/>
      <c r="H345" s="315"/>
      <c r="J345" s="315"/>
    </row>
    <row r="346" spans="1:10">
      <c r="A346" s="333"/>
      <c r="C346" s="332"/>
      <c r="D346" s="325"/>
      <c r="E346" s="317"/>
      <c r="F346" s="316"/>
      <c r="G346" s="316"/>
      <c r="H346" s="321"/>
      <c r="J346" s="321"/>
    </row>
    <row r="347" spans="1:10">
      <c r="C347" s="321"/>
      <c r="D347" s="315"/>
      <c r="E347" s="315"/>
      <c r="F347" s="320"/>
      <c r="G347" s="320"/>
    </row>
    <row r="348" spans="1:10">
      <c r="A348" s="333"/>
      <c r="B348" s="342"/>
      <c r="C348" s="321"/>
      <c r="D348" s="315"/>
      <c r="E348" s="315"/>
      <c r="F348" s="320"/>
      <c r="G348" s="320"/>
      <c r="H348" s="315"/>
      <c r="J348" s="315"/>
    </row>
    <row r="349" spans="1:10">
      <c r="C349" s="321"/>
      <c r="D349" s="315"/>
      <c r="E349" s="315"/>
      <c r="F349" s="320"/>
      <c r="G349" s="320"/>
      <c r="H349" s="315"/>
      <c r="J349" s="315"/>
    </row>
    <row r="350" spans="1:10">
      <c r="A350" s="333"/>
      <c r="B350" s="321"/>
      <c r="C350" s="321"/>
      <c r="D350" s="315"/>
      <c r="E350" s="317"/>
      <c r="F350" s="320"/>
      <c r="G350" s="320"/>
      <c r="H350" s="315"/>
      <c r="J350" s="315"/>
    </row>
    <row r="351" spans="1:10">
      <c r="C351" s="321"/>
      <c r="D351" s="315"/>
      <c r="E351" s="315"/>
      <c r="F351" s="320"/>
      <c r="G351" s="320"/>
      <c r="H351" s="315"/>
      <c r="J351" s="315"/>
    </row>
    <row r="352" spans="1:10">
      <c r="B352" s="342"/>
      <c r="C352" s="321"/>
      <c r="D352" s="315"/>
      <c r="E352" s="315"/>
      <c r="F352" s="320"/>
      <c r="G352" s="320"/>
      <c r="H352" s="315"/>
      <c r="J352" s="315"/>
    </row>
    <row r="353" spans="1:10">
      <c r="C353" s="321"/>
      <c r="D353" s="322"/>
      <c r="E353" s="315"/>
      <c r="F353" s="320"/>
      <c r="G353" s="326"/>
      <c r="H353" s="315"/>
      <c r="J353" s="315"/>
    </row>
    <row r="354" spans="1:10">
      <c r="A354" s="333"/>
      <c r="C354" s="332"/>
      <c r="D354" s="325"/>
      <c r="E354" s="317"/>
      <c r="F354" s="316"/>
      <c r="G354" s="316"/>
      <c r="H354" s="321"/>
      <c r="J354" s="321"/>
    </row>
    <row r="355" spans="1:10">
      <c r="A355" s="333"/>
      <c r="C355" s="321"/>
      <c r="D355" s="315"/>
      <c r="E355" s="315"/>
      <c r="F355" s="320"/>
      <c r="G355" s="320"/>
      <c r="H355" s="315"/>
    </row>
    <row r="356" spans="1:10">
      <c r="A356" s="315"/>
      <c r="B356" s="342"/>
      <c r="C356" s="321"/>
      <c r="D356" s="315"/>
      <c r="E356" s="317"/>
      <c r="F356" s="320"/>
      <c r="G356" s="320"/>
      <c r="H356" s="315"/>
    </row>
    <row r="357" spans="1:10">
      <c r="A357" s="315"/>
      <c r="B357" s="315"/>
      <c r="C357" s="315"/>
      <c r="D357" s="315"/>
      <c r="E357" s="315"/>
      <c r="F357" s="316"/>
      <c r="G357" s="316"/>
      <c r="H357" s="315"/>
    </row>
    <row r="358" spans="1:10">
      <c r="A358" s="315"/>
      <c r="B358" s="315"/>
      <c r="C358" s="315"/>
      <c r="D358" s="315"/>
      <c r="E358" s="315"/>
      <c r="F358" s="316"/>
      <c r="G358" s="316"/>
      <c r="H358" s="315"/>
    </row>
    <row r="359" spans="1:10">
      <c r="A359" s="317"/>
      <c r="B359" s="315"/>
      <c r="C359" s="315"/>
      <c r="D359" s="315"/>
      <c r="E359" s="317"/>
      <c r="F359" s="318"/>
      <c r="G359" s="319"/>
      <c r="H359" s="315"/>
    </row>
    <row r="360" spans="1:10">
      <c r="A360" s="315"/>
      <c r="B360" s="315"/>
      <c r="C360" s="315"/>
      <c r="D360" s="315"/>
      <c r="E360" s="315"/>
      <c r="F360" s="315"/>
      <c r="G360" s="315"/>
      <c r="H360" s="315"/>
    </row>
    <row r="361" spans="1:10">
      <c r="D361" s="322"/>
      <c r="E361" s="315"/>
      <c r="F361" s="320"/>
      <c r="G361" s="326"/>
      <c r="H361" s="315"/>
      <c r="J361" s="315"/>
    </row>
    <row r="362" spans="1:10">
      <c r="A362" s="315"/>
      <c r="B362" s="315"/>
      <c r="C362" s="343"/>
      <c r="D362" s="325"/>
      <c r="E362" s="317"/>
      <c r="F362" s="316"/>
      <c r="G362" s="316"/>
      <c r="H362" s="321"/>
      <c r="J362" s="321"/>
    </row>
    <row r="363" spans="1:10">
      <c r="D363" s="315"/>
      <c r="E363" s="315"/>
      <c r="F363" s="320"/>
      <c r="G363" s="320"/>
      <c r="H363" s="315"/>
      <c r="J363" s="315"/>
    </row>
    <row r="364" spans="1:10">
      <c r="A364" s="317"/>
      <c r="B364" s="329"/>
      <c r="C364" s="315"/>
      <c r="D364" s="315"/>
      <c r="E364" s="315"/>
      <c r="F364" s="316"/>
      <c r="G364" s="316"/>
      <c r="H364" s="315"/>
      <c r="J364" s="315"/>
    </row>
    <row r="365" spans="1:10">
      <c r="D365" s="315"/>
      <c r="E365" s="315"/>
      <c r="F365" s="320"/>
      <c r="G365" s="326"/>
      <c r="H365" s="315"/>
      <c r="J365" s="315"/>
    </row>
    <row r="366" spans="1:10">
      <c r="A366" s="315"/>
      <c r="B366" s="329"/>
      <c r="C366" s="315"/>
      <c r="D366" s="315"/>
      <c r="E366" s="315"/>
      <c r="F366" s="316"/>
      <c r="G366" s="316"/>
      <c r="H366" s="315"/>
      <c r="J366" s="315"/>
    </row>
    <row r="367" spans="1:10">
      <c r="D367" s="322"/>
      <c r="E367" s="315"/>
      <c r="F367" s="320"/>
      <c r="G367" s="326"/>
    </row>
    <row r="368" spans="1:10" ht="14.25" customHeight="1">
      <c r="A368" s="315"/>
      <c r="B368" s="329"/>
      <c r="C368" s="315"/>
      <c r="D368" s="325"/>
      <c r="E368" s="317"/>
      <c r="F368" s="316"/>
      <c r="G368" s="316"/>
      <c r="H368" s="321"/>
      <c r="J368" s="321"/>
    </row>
    <row r="369" spans="1:10">
      <c r="D369" s="322"/>
      <c r="E369" s="315"/>
      <c r="F369" s="320"/>
      <c r="G369" s="326"/>
    </row>
    <row r="370" spans="1:10">
      <c r="A370" s="333"/>
      <c r="B370" s="315"/>
      <c r="C370" s="332"/>
      <c r="D370" s="325"/>
      <c r="E370" s="317"/>
      <c r="F370" s="316"/>
      <c r="G370" s="316"/>
      <c r="H370" s="321"/>
      <c r="J370" s="321"/>
    </row>
    <row r="371" spans="1:10">
      <c r="D371" s="315"/>
      <c r="E371" s="315"/>
      <c r="F371" s="320"/>
      <c r="G371" s="320"/>
      <c r="H371" s="315"/>
      <c r="J371" s="315"/>
    </row>
    <row r="372" spans="1:10">
      <c r="A372" s="315"/>
      <c r="B372" s="329"/>
      <c r="C372" s="315"/>
      <c r="D372" s="315"/>
      <c r="E372" s="315"/>
      <c r="F372" s="320"/>
      <c r="G372" s="320"/>
      <c r="H372" s="315"/>
      <c r="J372" s="315"/>
    </row>
    <row r="373" spans="1:10">
      <c r="D373" s="315"/>
      <c r="E373" s="315"/>
      <c r="F373" s="320"/>
      <c r="G373" s="320"/>
      <c r="H373" s="315"/>
      <c r="J373" s="315"/>
    </row>
    <row r="374" spans="1:10">
      <c r="A374" s="315"/>
      <c r="B374" s="315"/>
      <c r="C374" s="315"/>
      <c r="D374" s="315"/>
      <c r="E374" s="315"/>
      <c r="F374" s="320"/>
      <c r="G374" s="320"/>
      <c r="H374" s="315"/>
      <c r="J374" s="315"/>
    </row>
    <row r="375" spans="1:10">
      <c r="D375" s="322"/>
      <c r="E375" s="315"/>
      <c r="F375" s="320"/>
      <c r="G375" s="326"/>
    </row>
    <row r="376" spans="1:10">
      <c r="A376" s="333"/>
      <c r="B376" s="344"/>
      <c r="C376" s="332"/>
      <c r="D376" s="325"/>
      <c r="E376" s="317"/>
      <c r="F376" s="316"/>
      <c r="G376" s="316"/>
      <c r="H376" s="321"/>
      <c r="J376" s="321"/>
    </row>
    <row r="377" spans="1:10">
      <c r="A377" s="315"/>
      <c r="B377" s="317"/>
      <c r="C377" s="315"/>
      <c r="D377" s="315"/>
      <c r="E377" s="317"/>
      <c r="F377" s="320"/>
      <c r="G377" s="326"/>
      <c r="H377" s="315"/>
      <c r="J377" s="315"/>
    </row>
    <row r="378" spans="1:10">
      <c r="A378" s="317"/>
      <c r="B378" s="317"/>
      <c r="C378" s="315"/>
      <c r="D378" s="315"/>
      <c r="E378" s="317"/>
      <c r="F378" s="320"/>
      <c r="G378" s="320"/>
      <c r="H378" s="315"/>
      <c r="J378" s="315"/>
    </row>
    <row r="379" spans="1:10">
      <c r="A379" s="315"/>
      <c r="D379" s="315"/>
      <c r="E379" s="315"/>
      <c r="F379" s="320"/>
      <c r="G379" s="320"/>
      <c r="H379" s="315"/>
      <c r="J379" s="315"/>
    </row>
    <row r="380" spans="1:10">
      <c r="A380" s="334"/>
      <c r="B380" s="315"/>
      <c r="C380" s="332"/>
      <c r="D380" s="325"/>
      <c r="E380" s="317"/>
      <c r="F380" s="320"/>
      <c r="G380" s="320"/>
      <c r="H380" s="315"/>
      <c r="J380" s="315"/>
    </row>
    <row r="381" spans="1:10">
      <c r="A381" s="345"/>
      <c r="B381" s="315"/>
      <c r="C381" s="315"/>
      <c r="D381" s="322"/>
      <c r="E381" s="317"/>
      <c r="F381" s="320"/>
      <c r="G381" s="326"/>
    </row>
    <row r="382" spans="1:10">
      <c r="A382" s="333"/>
      <c r="B382" s="315"/>
      <c r="C382" s="332"/>
      <c r="D382" s="325"/>
      <c r="E382" s="317"/>
      <c r="F382" s="316"/>
      <c r="G382" s="316"/>
      <c r="H382" s="321"/>
      <c r="J382" s="321"/>
    </row>
    <row r="383" spans="1:10">
      <c r="D383" s="322"/>
      <c r="E383" s="315"/>
      <c r="F383" s="320"/>
      <c r="G383" s="326"/>
    </row>
    <row r="384" spans="1:10">
      <c r="A384" s="317"/>
      <c r="B384" s="315"/>
      <c r="C384" s="332"/>
      <c r="D384" s="325"/>
      <c r="E384" s="317"/>
      <c r="F384" s="316"/>
      <c r="G384" s="316"/>
      <c r="H384" s="321"/>
      <c r="J384" s="321"/>
    </row>
    <row r="385" spans="1:10">
      <c r="D385" s="322"/>
      <c r="E385" s="315"/>
      <c r="F385" s="320"/>
      <c r="G385" s="326"/>
      <c r="H385" s="327"/>
    </row>
    <row r="386" spans="1:10">
      <c r="A386" s="333"/>
      <c r="B386" s="315"/>
      <c r="C386" s="332"/>
      <c r="D386" s="325"/>
      <c r="E386" s="317"/>
      <c r="F386" s="316"/>
      <c r="G386" s="316"/>
      <c r="H386" s="321"/>
      <c r="J386" s="321"/>
    </row>
    <row r="387" spans="1:10">
      <c r="D387" s="322"/>
      <c r="E387" s="315"/>
      <c r="F387" s="320"/>
      <c r="G387" s="326"/>
      <c r="H387" s="327"/>
    </row>
    <row r="388" spans="1:10">
      <c r="A388" s="333"/>
      <c r="B388" s="315"/>
      <c r="C388" s="332"/>
      <c r="D388" s="325"/>
      <c r="E388" s="317"/>
      <c r="F388" s="316"/>
      <c r="G388" s="316"/>
      <c r="H388" s="321"/>
      <c r="J388" s="321"/>
    </row>
    <row r="389" spans="1:10">
      <c r="D389" s="322"/>
      <c r="E389" s="315"/>
      <c r="F389" s="320"/>
      <c r="G389" s="326"/>
    </row>
    <row r="390" spans="1:10">
      <c r="A390" s="333"/>
      <c r="B390" s="315"/>
      <c r="C390" s="332"/>
      <c r="D390" s="325"/>
      <c r="E390" s="317"/>
      <c r="F390" s="316"/>
      <c r="G390" s="316"/>
      <c r="H390" s="321"/>
      <c r="J390" s="321"/>
    </row>
    <row r="391" spans="1:10">
      <c r="D391" s="322"/>
      <c r="E391" s="317"/>
      <c r="F391" s="320"/>
      <c r="G391" s="326"/>
      <c r="H391" s="315"/>
      <c r="J391" s="315"/>
    </row>
    <row r="392" spans="1:10">
      <c r="A392" s="333"/>
      <c r="B392" s="315"/>
      <c r="C392" s="332"/>
      <c r="D392" s="325"/>
      <c r="E392" s="317"/>
      <c r="F392" s="316"/>
      <c r="G392" s="316"/>
      <c r="H392" s="321"/>
      <c r="J392" s="321"/>
    </row>
    <row r="393" spans="1:10">
      <c r="A393" s="315"/>
      <c r="B393" s="315"/>
      <c r="C393" s="315"/>
      <c r="D393" s="315"/>
      <c r="E393" s="315"/>
      <c r="F393" s="316"/>
      <c r="G393" s="316"/>
      <c r="H393" s="315"/>
    </row>
    <row r="394" spans="1:10">
      <c r="A394" s="315"/>
      <c r="B394" s="315"/>
      <c r="C394" s="315"/>
      <c r="D394" s="315"/>
      <c r="E394" s="315"/>
      <c r="F394" s="316"/>
      <c r="G394" s="316"/>
      <c r="H394" s="315"/>
    </row>
    <row r="395" spans="1:10">
      <c r="A395" s="317"/>
      <c r="B395" s="315"/>
      <c r="C395" s="315"/>
      <c r="D395" s="322"/>
      <c r="E395" s="317"/>
      <c r="F395" s="318"/>
      <c r="G395" s="326"/>
      <c r="H395" s="315"/>
      <c r="J395" s="315"/>
    </row>
    <row r="396" spans="1:10">
      <c r="A396" s="346"/>
      <c r="B396" s="315"/>
      <c r="C396" s="332"/>
      <c r="D396" s="325"/>
      <c r="E396" s="317"/>
      <c r="F396" s="316"/>
      <c r="G396" s="316"/>
      <c r="H396" s="321"/>
      <c r="J396" s="321"/>
    </row>
    <row r="397" spans="1:10">
      <c r="D397" s="322"/>
      <c r="E397" s="315"/>
      <c r="F397" s="320"/>
      <c r="G397" s="326"/>
    </row>
    <row r="398" spans="1:10">
      <c r="A398" s="333"/>
      <c r="B398" s="315"/>
      <c r="C398" s="332"/>
      <c r="D398" s="325"/>
      <c r="E398" s="317"/>
      <c r="F398" s="316"/>
      <c r="G398" s="316"/>
      <c r="H398" s="321"/>
      <c r="J398" s="321"/>
    </row>
    <row r="399" spans="1:10">
      <c r="D399" s="322"/>
      <c r="E399" s="315"/>
      <c r="F399" s="320"/>
      <c r="G399" s="326"/>
    </row>
    <row r="400" spans="1:10">
      <c r="A400" s="333"/>
      <c r="B400" s="315"/>
      <c r="C400" s="332"/>
      <c r="D400" s="325"/>
      <c r="E400" s="317"/>
      <c r="F400" s="316"/>
      <c r="G400" s="316"/>
      <c r="H400" s="321"/>
      <c r="J400" s="321"/>
    </row>
    <row r="401" spans="1:10">
      <c r="D401" s="322"/>
      <c r="E401" s="315"/>
      <c r="F401" s="320"/>
      <c r="G401" s="326"/>
    </row>
    <row r="402" spans="1:10">
      <c r="A402" s="333"/>
      <c r="B402" s="315"/>
      <c r="C402" s="332"/>
      <c r="D402" s="325"/>
      <c r="E402" s="317"/>
      <c r="F402" s="316"/>
      <c r="G402" s="316"/>
      <c r="H402" s="321"/>
      <c r="J402" s="321"/>
    </row>
    <row r="403" spans="1:10">
      <c r="D403" s="322"/>
      <c r="E403" s="315"/>
      <c r="F403" s="320"/>
      <c r="G403" s="326"/>
    </row>
    <row r="404" spans="1:10">
      <c r="A404" s="333"/>
      <c r="B404" s="315"/>
      <c r="C404" s="332"/>
      <c r="D404" s="325"/>
      <c r="E404" s="317"/>
      <c r="F404" s="316"/>
      <c r="G404" s="316"/>
      <c r="H404" s="321"/>
      <c r="J404" s="321"/>
    </row>
    <row r="405" spans="1:10">
      <c r="B405" s="315"/>
      <c r="C405" s="315"/>
      <c r="D405" s="315"/>
      <c r="E405" s="315"/>
      <c r="F405" s="316"/>
      <c r="G405" s="316"/>
      <c r="H405" s="315"/>
      <c r="J405" s="315"/>
    </row>
    <row r="406" spans="1:10">
      <c r="B406" s="315"/>
      <c r="C406" s="315"/>
      <c r="D406" s="315"/>
      <c r="E406" s="317"/>
      <c r="F406" s="316"/>
      <c r="G406" s="316"/>
      <c r="H406" s="315"/>
      <c r="J406" s="315"/>
    </row>
    <row r="407" spans="1:10">
      <c r="A407" s="315"/>
      <c r="B407" s="315"/>
      <c r="C407" s="315"/>
      <c r="D407" s="315"/>
      <c r="E407" s="315"/>
      <c r="F407" s="320"/>
      <c r="G407" s="320"/>
      <c r="H407" s="315"/>
      <c r="J407" s="315"/>
    </row>
    <row r="408" spans="1:10">
      <c r="A408" s="315"/>
      <c r="B408" s="315"/>
      <c r="C408" s="315"/>
      <c r="D408" s="315"/>
      <c r="E408" s="317"/>
      <c r="F408" s="320"/>
      <c r="G408" s="320"/>
      <c r="H408" s="315"/>
      <c r="J408" s="315"/>
    </row>
    <row r="409" spans="1:10">
      <c r="A409" s="315"/>
      <c r="B409" s="315"/>
      <c r="C409" s="315"/>
      <c r="D409" s="315"/>
      <c r="E409" s="315"/>
      <c r="F409" s="320"/>
      <c r="G409" s="326"/>
      <c r="H409" s="327"/>
      <c r="J409" s="315"/>
    </row>
    <row r="410" spans="1:10">
      <c r="A410" s="315"/>
      <c r="B410" s="315"/>
      <c r="C410" s="315"/>
      <c r="D410" s="315"/>
      <c r="E410" s="317"/>
      <c r="F410" s="320"/>
      <c r="G410" s="320"/>
      <c r="H410" s="327"/>
      <c r="J410" s="315"/>
    </row>
    <row r="411" spans="1:10">
      <c r="A411" s="315"/>
      <c r="B411" s="315"/>
      <c r="C411" s="315"/>
      <c r="D411" s="315"/>
      <c r="E411" s="315"/>
      <c r="F411" s="320"/>
      <c r="G411" s="320"/>
      <c r="H411" s="315"/>
      <c r="J411" s="315"/>
    </row>
    <row r="412" spans="1:10">
      <c r="A412" s="315"/>
      <c r="B412" s="315"/>
      <c r="C412" s="315"/>
      <c r="D412" s="315"/>
      <c r="E412" s="317"/>
      <c r="F412" s="320"/>
      <c r="G412" s="320"/>
      <c r="H412" s="315"/>
      <c r="J412" s="315"/>
    </row>
    <row r="413" spans="1:10">
      <c r="A413" s="315"/>
      <c r="B413" s="315"/>
      <c r="C413" s="315"/>
      <c r="D413" s="315"/>
      <c r="E413" s="315"/>
      <c r="F413" s="320"/>
      <c r="G413" s="320"/>
      <c r="H413" s="315"/>
      <c r="J413" s="315"/>
    </row>
    <row r="414" spans="1:10">
      <c r="A414" s="334"/>
      <c r="B414" s="315"/>
      <c r="C414" s="347"/>
      <c r="D414" s="315"/>
      <c r="E414" s="317"/>
      <c r="F414" s="320"/>
      <c r="G414" s="320"/>
      <c r="H414" s="315"/>
      <c r="J414" s="315"/>
    </row>
    <row r="415" spans="1:10">
      <c r="A415" s="345"/>
      <c r="B415" s="315"/>
      <c r="C415" s="315"/>
      <c r="D415" s="322"/>
      <c r="E415" s="317"/>
      <c r="F415" s="320"/>
      <c r="G415" s="326"/>
      <c r="H415" s="315"/>
      <c r="J415" s="315"/>
    </row>
    <row r="416" spans="1:10" ht="14.25" customHeight="1">
      <c r="A416" s="333"/>
      <c r="B416" s="348"/>
      <c r="C416" s="349"/>
      <c r="D416" s="325"/>
      <c r="E416" s="317"/>
      <c r="F416" s="316"/>
      <c r="G416" s="316"/>
      <c r="H416" s="321"/>
      <c r="J416" s="321"/>
    </row>
    <row r="417" spans="1:10" ht="14.25" customHeight="1">
      <c r="A417" s="317"/>
      <c r="D417" s="322"/>
      <c r="E417" s="315"/>
      <c r="F417" s="320"/>
      <c r="G417" s="326"/>
    </row>
    <row r="418" spans="1:10" ht="14.25" customHeight="1">
      <c r="A418" s="317"/>
      <c r="B418" s="315"/>
      <c r="C418" s="349"/>
      <c r="D418" s="325"/>
      <c r="E418" s="317"/>
      <c r="F418" s="316"/>
      <c r="G418" s="316"/>
      <c r="H418" s="321"/>
      <c r="J418" s="321"/>
    </row>
    <row r="419" spans="1:10" ht="14.25" customHeight="1">
      <c r="A419" s="317"/>
      <c r="D419" s="322"/>
      <c r="E419" s="315"/>
      <c r="F419" s="320"/>
      <c r="G419" s="326"/>
    </row>
    <row r="420" spans="1:10" ht="14.25" customHeight="1">
      <c r="A420" s="317"/>
      <c r="B420" s="315"/>
      <c r="C420" s="349"/>
      <c r="D420" s="325"/>
      <c r="E420" s="317"/>
      <c r="F420" s="316"/>
      <c r="G420" s="316"/>
      <c r="H420" s="321"/>
      <c r="J420" s="321"/>
    </row>
    <row r="421" spans="1:10" ht="14.25" customHeight="1">
      <c r="A421" s="317"/>
      <c r="D421" s="322"/>
      <c r="E421" s="315"/>
      <c r="F421" s="320"/>
      <c r="G421" s="326"/>
    </row>
    <row r="422" spans="1:10" ht="14.25" customHeight="1">
      <c r="A422" s="317"/>
      <c r="B422" s="315"/>
      <c r="C422" s="349"/>
      <c r="D422" s="325"/>
      <c r="E422" s="317"/>
      <c r="F422" s="316"/>
      <c r="G422" s="316"/>
      <c r="H422" s="321"/>
      <c r="J422" s="321"/>
    </row>
    <row r="423" spans="1:10">
      <c r="A423" s="315"/>
      <c r="D423" s="322"/>
      <c r="E423" s="315"/>
      <c r="F423" s="320"/>
      <c r="G423" s="326"/>
    </row>
    <row r="424" spans="1:10" ht="14.25" customHeight="1">
      <c r="A424" s="315"/>
      <c r="B424" s="315"/>
      <c r="C424" s="349"/>
      <c r="D424" s="325"/>
      <c r="E424" s="317"/>
      <c r="F424" s="316"/>
      <c r="G424" s="316"/>
      <c r="H424" s="321"/>
      <c r="J424" s="321"/>
    </row>
    <row r="425" spans="1:10">
      <c r="A425" s="315"/>
      <c r="D425" s="322"/>
      <c r="E425" s="315"/>
      <c r="F425" s="320"/>
      <c r="G425" s="326"/>
    </row>
    <row r="426" spans="1:10">
      <c r="A426" s="315"/>
      <c r="B426" s="315"/>
      <c r="C426" s="349"/>
      <c r="D426" s="325"/>
      <c r="E426" s="317"/>
      <c r="F426" s="316"/>
      <c r="G426" s="316"/>
      <c r="H426" s="321"/>
      <c r="J426" s="321"/>
    </row>
    <row r="427" spans="1:10">
      <c r="A427" s="315"/>
      <c r="D427" s="322"/>
      <c r="E427" s="315"/>
      <c r="F427" s="320"/>
      <c r="G427" s="326"/>
    </row>
    <row r="428" spans="1:10">
      <c r="A428" s="315"/>
      <c r="B428" s="315"/>
      <c r="C428" s="349"/>
      <c r="D428" s="325"/>
      <c r="E428" s="317"/>
      <c r="F428" s="316"/>
      <c r="G428" s="316"/>
      <c r="H428" s="321"/>
      <c r="J428" s="321"/>
    </row>
    <row r="429" spans="1:10">
      <c r="A429" s="315"/>
      <c r="B429" s="315"/>
      <c r="C429" s="315"/>
      <c r="D429" s="315"/>
      <c r="E429" s="315"/>
      <c r="F429" s="316"/>
      <c r="G429" s="316"/>
      <c r="H429" s="315"/>
    </row>
    <row r="430" spans="1:10">
      <c r="A430" s="315"/>
      <c r="B430" s="315"/>
      <c r="C430" s="315"/>
      <c r="D430" s="315"/>
      <c r="E430" s="315"/>
      <c r="F430" s="316"/>
      <c r="G430" s="316"/>
      <c r="H430" s="315"/>
    </row>
    <row r="431" spans="1:10">
      <c r="A431" s="317"/>
      <c r="B431" s="315"/>
      <c r="C431" s="315"/>
      <c r="D431" s="322"/>
      <c r="E431" s="317"/>
      <c r="F431" s="318"/>
      <c r="G431" s="326"/>
      <c r="H431" s="315"/>
      <c r="J431" s="315"/>
    </row>
    <row r="432" spans="1:10" ht="14.25" customHeight="1">
      <c r="A432" s="333"/>
      <c r="B432" s="329"/>
      <c r="C432" s="349"/>
      <c r="D432" s="325"/>
      <c r="E432" s="317"/>
      <c r="F432" s="316"/>
      <c r="G432" s="316"/>
      <c r="H432" s="321"/>
      <c r="J432" s="321"/>
    </row>
    <row r="433" spans="1:10">
      <c r="A433" s="317"/>
      <c r="D433" s="322"/>
      <c r="E433" s="315"/>
      <c r="F433" s="320"/>
      <c r="G433" s="326"/>
    </row>
    <row r="434" spans="1:10" ht="14.25" customHeight="1">
      <c r="A434" s="317"/>
      <c r="B434" s="315"/>
      <c r="C434" s="349"/>
      <c r="D434" s="325"/>
      <c r="E434" s="317"/>
      <c r="F434" s="316"/>
      <c r="G434" s="316"/>
      <c r="H434" s="321"/>
      <c r="J434" s="321"/>
    </row>
    <row r="435" spans="1:10">
      <c r="A435" s="317"/>
      <c r="D435" s="322"/>
      <c r="E435" s="315"/>
      <c r="F435" s="320"/>
      <c r="G435" s="326"/>
    </row>
    <row r="436" spans="1:10" ht="14.25" customHeight="1">
      <c r="A436" s="315"/>
      <c r="B436" s="315"/>
      <c r="C436" s="349"/>
      <c r="D436" s="325"/>
      <c r="E436" s="317"/>
      <c r="F436" s="316"/>
      <c r="G436" s="316"/>
      <c r="H436" s="321"/>
      <c r="J436" s="321"/>
    </row>
    <row r="437" spans="1:10">
      <c r="A437" s="317"/>
      <c r="D437" s="322"/>
      <c r="E437" s="315"/>
      <c r="F437" s="320"/>
      <c r="G437" s="326"/>
    </row>
    <row r="438" spans="1:10" ht="14.25" customHeight="1">
      <c r="A438" s="317"/>
      <c r="B438" s="315"/>
      <c r="C438" s="349"/>
      <c r="D438" s="325"/>
      <c r="E438" s="317"/>
      <c r="F438" s="316"/>
      <c r="G438" s="316"/>
      <c r="H438" s="321"/>
      <c r="J438" s="321"/>
    </row>
    <row r="439" spans="1:10">
      <c r="A439" s="317"/>
      <c r="D439" s="322"/>
      <c r="E439" s="315"/>
      <c r="F439" s="320"/>
      <c r="G439" s="326"/>
    </row>
    <row r="440" spans="1:10" ht="14.25" customHeight="1">
      <c r="A440" s="317"/>
      <c r="B440" s="315"/>
      <c r="C440" s="349"/>
      <c r="D440" s="325"/>
      <c r="E440" s="317"/>
      <c r="F440" s="316"/>
      <c r="G440" s="316"/>
      <c r="H440" s="321"/>
      <c r="J440" s="321"/>
    </row>
    <row r="441" spans="1:10">
      <c r="A441" s="315"/>
      <c r="D441" s="322"/>
      <c r="E441" s="315"/>
      <c r="F441" s="320"/>
      <c r="G441" s="326"/>
    </row>
    <row r="442" spans="1:10">
      <c r="A442" s="315"/>
      <c r="B442" s="315"/>
      <c r="C442" s="349"/>
      <c r="D442" s="325"/>
      <c r="E442" s="317"/>
      <c r="F442" s="316"/>
      <c r="G442" s="316"/>
      <c r="H442" s="321"/>
      <c r="J442" s="321"/>
    </row>
    <row r="443" spans="1:10">
      <c r="A443" s="315"/>
      <c r="D443" s="322"/>
      <c r="E443" s="315"/>
      <c r="F443" s="320"/>
      <c r="G443" s="326"/>
    </row>
    <row r="444" spans="1:10" ht="14.25" customHeight="1">
      <c r="A444" s="315"/>
      <c r="B444" s="315"/>
      <c r="C444" s="349"/>
      <c r="D444" s="325"/>
      <c r="E444" s="317"/>
      <c r="F444" s="316"/>
      <c r="G444" s="316"/>
      <c r="H444" s="321"/>
      <c r="J444" s="321"/>
    </row>
    <row r="445" spans="1:10">
      <c r="A445" s="315"/>
      <c r="D445" s="322"/>
      <c r="E445" s="315"/>
      <c r="F445" s="320"/>
      <c r="G445" s="326"/>
    </row>
    <row r="446" spans="1:10" ht="14.25" customHeight="1">
      <c r="A446" s="315"/>
      <c r="B446" s="315"/>
      <c r="C446" s="349"/>
      <c r="D446" s="325"/>
      <c r="E446" s="317"/>
      <c r="F446" s="316"/>
      <c r="G446" s="316"/>
      <c r="H446" s="321"/>
      <c r="J446" s="321"/>
    </row>
    <row r="447" spans="1:10">
      <c r="A447" s="315"/>
      <c r="D447" s="322"/>
      <c r="E447" s="315"/>
      <c r="F447" s="320"/>
      <c r="G447" s="326"/>
    </row>
    <row r="448" spans="1:10" ht="14.25" customHeight="1">
      <c r="A448" s="315"/>
      <c r="B448" s="315"/>
      <c r="C448" s="349"/>
      <c r="D448" s="325"/>
      <c r="E448" s="317"/>
      <c r="F448" s="316"/>
      <c r="G448" s="316"/>
      <c r="H448" s="321"/>
      <c r="J448" s="321"/>
    </row>
    <row r="449" spans="1:10">
      <c r="A449" s="315"/>
      <c r="D449" s="315"/>
      <c r="E449" s="315"/>
      <c r="F449" s="320"/>
      <c r="G449" s="320"/>
      <c r="H449" s="315"/>
      <c r="J449" s="315"/>
    </row>
    <row r="450" spans="1:10">
      <c r="A450" s="315"/>
      <c r="B450" s="315"/>
      <c r="C450" s="315"/>
      <c r="D450" s="315"/>
      <c r="E450" s="317"/>
      <c r="F450" s="320"/>
      <c r="G450" s="320"/>
      <c r="H450" s="315"/>
      <c r="J450" s="315"/>
    </row>
    <row r="451" spans="1:10">
      <c r="A451" s="315"/>
      <c r="D451" s="322"/>
      <c r="E451" s="315"/>
      <c r="F451" s="320"/>
      <c r="G451" s="326"/>
      <c r="H451" s="315"/>
      <c r="J451" s="315"/>
    </row>
    <row r="452" spans="1:10" ht="14.25" customHeight="1">
      <c r="A452" s="333"/>
      <c r="B452" s="329"/>
      <c r="C452" s="341"/>
      <c r="D452" s="325"/>
      <c r="E452" s="317"/>
      <c r="F452" s="316"/>
      <c r="G452" s="316"/>
      <c r="H452" s="321"/>
      <c r="J452" s="321"/>
    </row>
    <row r="453" spans="1:10">
      <c r="A453" s="317"/>
      <c r="D453" s="322"/>
      <c r="E453" s="315"/>
      <c r="F453" s="320"/>
      <c r="G453" s="326"/>
    </row>
    <row r="454" spans="1:10" ht="14.25" customHeight="1">
      <c r="A454" s="317"/>
      <c r="B454" s="315"/>
      <c r="C454" s="341"/>
      <c r="D454" s="325"/>
      <c r="E454" s="317"/>
      <c r="F454" s="316"/>
      <c r="G454" s="316"/>
      <c r="H454" s="321"/>
      <c r="J454" s="321"/>
    </row>
    <row r="455" spans="1:10">
      <c r="A455" s="317"/>
      <c r="D455" s="322"/>
      <c r="E455" s="315"/>
      <c r="F455" s="320"/>
      <c r="G455" s="326"/>
    </row>
    <row r="456" spans="1:10" ht="14.25" customHeight="1">
      <c r="A456" s="317"/>
      <c r="B456" s="315"/>
      <c r="C456" s="341"/>
      <c r="D456" s="325"/>
      <c r="E456" s="317"/>
      <c r="F456" s="316"/>
      <c r="G456" s="316"/>
      <c r="H456" s="321"/>
      <c r="J456" s="321"/>
    </row>
    <row r="457" spans="1:10">
      <c r="A457" s="317"/>
      <c r="D457" s="322"/>
      <c r="E457" s="315"/>
      <c r="F457" s="320"/>
      <c r="G457" s="326"/>
    </row>
    <row r="458" spans="1:10" ht="14.25" customHeight="1">
      <c r="A458" s="317"/>
      <c r="B458" s="315"/>
      <c r="C458" s="341"/>
      <c r="D458" s="325"/>
      <c r="E458" s="317"/>
      <c r="F458" s="316"/>
      <c r="G458" s="316"/>
      <c r="H458" s="321"/>
      <c r="J458" s="321"/>
    </row>
    <row r="459" spans="1:10">
      <c r="A459" s="315"/>
      <c r="D459" s="322"/>
      <c r="E459" s="315"/>
      <c r="F459" s="320"/>
      <c r="G459" s="326"/>
    </row>
    <row r="460" spans="1:10" ht="14.25" customHeight="1">
      <c r="A460" s="315"/>
      <c r="B460" s="315"/>
      <c r="C460" s="341"/>
      <c r="D460" s="325"/>
      <c r="E460" s="317"/>
      <c r="F460" s="316"/>
      <c r="G460" s="316"/>
      <c r="H460" s="321"/>
      <c r="J460" s="321"/>
    </row>
    <row r="461" spans="1:10">
      <c r="A461" s="315"/>
      <c r="D461" s="322"/>
      <c r="E461" s="315"/>
      <c r="F461" s="320"/>
      <c r="G461" s="326"/>
    </row>
    <row r="462" spans="1:10">
      <c r="A462" s="315"/>
      <c r="B462" s="315"/>
      <c r="C462" s="315"/>
      <c r="D462" s="325"/>
      <c r="E462" s="317"/>
      <c r="F462" s="316"/>
      <c r="G462" s="316"/>
      <c r="H462" s="321"/>
      <c r="J462" s="321"/>
    </row>
    <row r="463" spans="1:10">
      <c r="A463" s="315"/>
      <c r="D463" s="322"/>
      <c r="E463" s="315"/>
      <c r="F463" s="320"/>
      <c r="G463" s="326"/>
    </row>
    <row r="464" spans="1:10" ht="14.25" customHeight="1">
      <c r="A464" s="315"/>
      <c r="B464" s="329"/>
      <c r="C464" s="341"/>
      <c r="D464" s="325"/>
      <c r="E464" s="317"/>
      <c r="F464" s="316"/>
      <c r="G464" s="316"/>
      <c r="H464" s="321"/>
      <c r="J464" s="321"/>
    </row>
    <row r="465" spans="1:10">
      <c r="A465" s="315"/>
      <c r="B465" s="315"/>
      <c r="C465" s="315"/>
      <c r="D465" s="315"/>
      <c r="E465" s="315"/>
      <c r="F465" s="316"/>
      <c r="G465" s="316"/>
      <c r="H465" s="315"/>
    </row>
    <row r="466" spans="1:10">
      <c r="A466" s="315"/>
      <c r="B466" s="315"/>
      <c r="C466" s="315"/>
      <c r="D466" s="315"/>
      <c r="E466" s="315"/>
      <c r="F466" s="316"/>
      <c r="G466" s="316"/>
      <c r="H466" s="315"/>
    </row>
    <row r="467" spans="1:10">
      <c r="A467" s="317"/>
      <c r="B467" s="315"/>
      <c r="C467" s="315"/>
      <c r="D467" s="322"/>
      <c r="E467" s="317"/>
      <c r="F467" s="318"/>
      <c r="G467" s="326"/>
      <c r="H467" s="315"/>
      <c r="J467" s="315"/>
    </row>
    <row r="468" spans="1:10" ht="14.25" customHeight="1">
      <c r="A468" s="315"/>
      <c r="B468" s="315"/>
      <c r="C468" s="341"/>
      <c r="D468" s="325"/>
      <c r="E468" s="317"/>
      <c r="F468" s="316"/>
      <c r="G468" s="316"/>
      <c r="H468" s="321"/>
      <c r="J468" s="321"/>
    </row>
    <row r="469" spans="1:10" ht="14.25" customHeight="1">
      <c r="A469" s="315"/>
      <c r="D469" s="322"/>
      <c r="E469" s="315"/>
      <c r="F469" s="320"/>
      <c r="G469" s="326"/>
    </row>
    <row r="470" spans="1:10" ht="14.25" customHeight="1">
      <c r="A470" s="315"/>
      <c r="B470" s="315"/>
      <c r="C470" s="341"/>
      <c r="D470" s="325"/>
      <c r="E470" s="317"/>
      <c r="F470" s="316"/>
      <c r="G470" s="316"/>
      <c r="H470" s="321"/>
      <c r="J470" s="321"/>
    </row>
    <row r="471" spans="1:10">
      <c r="A471" s="315"/>
      <c r="D471" s="322"/>
      <c r="E471" s="315"/>
      <c r="F471" s="320"/>
      <c r="G471" s="326"/>
    </row>
    <row r="472" spans="1:10">
      <c r="A472" s="315"/>
      <c r="B472" s="315"/>
      <c r="C472" s="315"/>
      <c r="D472" s="325"/>
      <c r="E472" s="317"/>
      <c r="F472" s="316"/>
      <c r="G472" s="316"/>
      <c r="H472" s="321"/>
      <c r="J472" s="321"/>
    </row>
    <row r="473" spans="1:10">
      <c r="A473" s="315"/>
      <c r="D473" s="322"/>
      <c r="E473" s="315"/>
      <c r="F473" s="320"/>
      <c r="G473" s="326"/>
    </row>
    <row r="474" spans="1:10">
      <c r="A474" s="315"/>
      <c r="B474" s="315"/>
      <c r="C474" s="315"/>
      <c r="D474" s="325"/>
      <c r="E474" s="317"/>
      <c r="F474" s="316"/>
      <c r="G474" s="316"/>
      <c r="H474" s="321"/>
      <c r="J474" s="321"/>
    </row>
    <row r="475" spans="1:10">
      <c r="A475" s="315"/>
      <c r="D475" s="315"/>
      <c r="E475" s="315"/>
      <c r="F475" s="320"/>
      <c r="G475" s="320"/>
      <c r="H475" s="315"/>
    </row>
    <row r="476" spans="1:10">
      <c r="A476" s="315"/>
      <c r="B476" s="321"/>
      <c r="C476" s="321"/>
      <c r="D476" s="315"/>
      <c r="E476" s="317"/>
      <c r="F476" s="320"/>
      <c r="G476" s="320"/>
      <c r="H476" s="315"/>
    </row>
    <row r="477" spans="1:10">
      <c r="A477" s="315"/>
      <c r="B477" s="315"/>
      <c r="C477" s="315"/>
      <c r="D477" s="315"/>
      <c r="E477" s="315"/>
      <c r="F477" s="320"/>
      <c r="G477" s="326"/>
      <c r="H477" s="315"/>
    </row>
    <row r="478" spans="1:10">
      <c r="A478" s="315"/>
      <c r="B478" s="315"/>
      <c r="C478" s="321"/>
      <c r="D478" s="315"/>
      <c r="E478" s="317"/>
      <c r="F478" s="320"/>
      <c r="G478" s="320"/>
      <c r="H478" s="315"/>
    </row>
    <row r="479" spans="1:10">
      <c r="A479" s="315"/>
      <c r="D479" s="315"/>
      <c r="E479" s="315"/>
      <c r="F479" s="320"/>
      <c r="G479" s="320"/>
      <c r="H479" s="324"/>
    </row>
    <row r="480" spans="1:10">
      <c r="A480" s="334"/>
      <c r="B480" s="315"/>
      <c r="C480" s="315"/>
      <c r="D480" s="315"/>
      <c r="E480" s="317"/>
      <c r="F480" s="320"/>
      <c r="G480" s="320"/>
      <c r="H480" s="315"/>
    </row>
    <row r="481" spans="1:10">
      <c r="D481" s="315"/>
      <c r="E481" s="315"/>
      <c r="F481" s="320"/>
      <c r="G481" s="320"/>
      <c r="H481" s="315"/>
    </row>
    <row r="482" spans="1:10">
      <c r="A482" s="345"/>
      <c r="B482" s="315"/>
      <c r="C482" s="315"/>
      <c r="D482" s="315"/>
      <c r="E482" s="317"/>
      <c r="F482" s="320"/>
      <c r="G482" s="320"/>
      <c r="H482" s="315"/>
    </row>
    <row r="483" spans="1:10">
      <c r="D483" s="315"/>
      <c r="E483" s="315"/>
      <c r="F483" s="320"/>
      <c r="G483" s="320"/>
      <c r="H483" s="315"/>
    </row>
    <row r="484" spans="1:10">
      <c r="A484" s="317"/>
      <c r="B484" s="315"/>
      <c r="C484" s="315"/>
      <c r="D484" s="315"/>
      <c r="E484" s="317"/>
      <c r="F484" s="320"/>
      <c r="G484" s="320"/>
      <c r="H484" s="315"/>
    </row>
    <row r="485" spans="1:10">
      <c r="D485" s="315"/>
      <c r="E485" s="315"/>
      <c r="F485" s="320"/>
      <c r="G485" s="320"/>
      <c r="H485" s="315"/>
    </row>
    <row r="486" spans="1:10" ht="14.25" customHeight="1">
      <c r="A486" s="317"/>
      <c r="B486" s="329"/>
      <c r="C486" s="341"/>
      <c r="D486" s="315"/>
      <c r="E486" s="317"/>
      <c r="F486" s="320"/>
      <c r="G486" s="320"/>
      <c r="H486" s="315"/>
    </row>
    <row r="487" spans="1:10">
      <c r="D487" s="315"/>
      <c r="E487" s="315"/>
      <c r="F487" s="320"/>
      <c r="G487" s="320"/>
      <c r="H487" s="315"/>
    </row>
    <row r="488" spans="1:10" ht="14.25" customHeight="1">
      <c r="A488" s="317"/>
      <c r="B488" s="315"/>
      <c r="C488" s="349"/>
      <c r="D488" s="315"/>
      <c r="E488" s="317"/>
      <c r="F488" s="320"/>
      <c r="G488" s="320"/>
      <c r="H488" s="315"/>
    </row>
    <row r="489" spans="1:10">
      <c r="D489" s="315"/>
      <c r="E489" s="315"/>
      <c r="F489" s="320"/>
      <c r="G489" s="320"/>
      <c r="H489" s="315"/>
    </row>
    <row r="490" spans="1:10">
      <c r="A490" s="317"/>
      <c r="B490" s="315"/>
      <c r="C490" s="315"/>
      <c r="D490" s="315"/>
      <c r="E490" s="317"/>
      <c r="F490" s="320"/>
      <c r="G490" s="320"/>
      <c r="H490" s="315"/>
    </row>
    <row r="491" spans="1:10">
      <c r="D491" s="315"/>
      <c r="E491" s="315"/>
      <c r="F491" s="320"/>
      <c r="G491" s="320"/>
      <c r="H491" s="315"/>
    </row>
    <row r="492" spans="1:10">
      <c r="A492" s="317"/>
      <c r="B492" s="329"/>
      <c r="C492" s="315"/>
      <c r="D492" s="315"/>
      <c r="E492" s="317"/>
      <c r="F492" s="320"/>
      <c r="G492" s="320"/>
      <c r="H492" s="315"/>
    </row>
    <row r="493" spans="1:10">
      <c r="D493" s="315"/>
      <c r="E493" s="315"/>
      <c r="F493" s="320"/>
      <c r="G493" s="320"/>
      <c r="H493" s="315"/>
    </row>
    <row r="494" spans="1:10">
      <c r="A494" s="317"/>
      <c r="B494" s="315"/>
      <c r="C494" s="315"/>
      <c r="D494" s="315"/>
      <c r="E494" s="317"/>
      <c r="F494" s="320"/>
      <c r="G494" s="320"/>
      <c r="H494" s="315"/>
    </row>
    <row r="495" spans="1:10">
      <c r="D495" s="322"/>
      <c r="E495" s="315"/>
      <c r="F495" s="320"/>
      <c r="G495" s="326"/>
      <c r="H495" s="315"/>
      <c r="J495" s="315"/>
    </row>
    <row r="496" spans="1:10" ht="14.25" customHeight="1">
      <c r="A496" s="333"/>
      <c r="B496" s="315"/>
      <c r="C496" s="341"/>
      <c r="D496" s="325"/>
      <c r="E496" s="317"/>
      <c r="F496" s="316"/>
      <c r="G496" s="316"/>
      <c r="H496" s="321"/>
      <c r="J496" s="321"/>
    </row>
    <row r="497" spans="1:10">
      <c r="A497" s="317"/>
      <c r="D497" s="322"/>
      <c r="E497" s="315"/>
      <c r="F497" s="320"/>
      <c r="G497" s="326"/>
    </row>
    <row r="498" spans="1:10" ht="14.25" customHeight="1">
      <c r="A498" s="315"/>
      <c r="B498" s="315"/>
      <c r="C498" s="315"/>
      <c r="D498" s="325"/>
      <c r="E498" s="317"/>
      <c r="F498" s="316"/>
      <c r="G498" s="316"/>
      <c r="H498" s="321"/>
      <c r="J498" s="321"/>
    </row>
    <row r="499" spans="1:10">
      <c r="D499" s="315"/>
      <c r="E499" s="315"/>
      <c r="F499" s="320"/>
      <c r="G499" s="326"/>
      <c r="H499" s="315"/>
    </row>
    <row r="500" spans="1:10">
      <c r="B500" s="315"/>
      <c r="D500" s="315"/>
      <c r="E500" s="315"/>
      <c r="F500" s="320"/>
      <c r="G500" s="320"/>
      <c r="H500" s="315"/>
    </row>
    <row r="501" spans="1:10">
      <c r="A501" s="315"/>
      <c r="B501" s="315"/>
      <c r="C501" s="315"/>
      <c r="D501" s="315"/>
      <c r="E501" s="315"/>
      <c r="F501" s="316"/>
      <c r="G501" s="316"/>
      <c r="H501" s="315"/>
    </row>
    <row r="502" spans="1:10">
      <c r="A502" s="315"/>
      <c r="B502" s="315"/>
      <c r="C502" s="315"/>
      <c r="D502" s="315"/>
      <c r="E502" s="315"/>
      <c r="F502" s="316"/>
      <c r="G502" s="316"/>
      <c r="H502" s="315"/>
    </row>
    <row r="503" spans="1:10">
      <c r="A503" s="317"/>
      <c r="B503" s="315"/>
      <c r="C503" s="315"/>
      <c r="D503" s="315"/>
      <c r="E503" s="317"/>
      <c r="F503" s="318"/>
      <c r="G503" s="319"/>
      <c r="H503" s="315"/>
    </row>
    <row r="504" spans="1:10">
      <c r="A504" s="334"/>
      <c r="B504" s="315"/>
      <c r="C504" s="315"/>
      <c r="D504" s="315"/>
      <c r="E504" s="317"/>
      <c r="F504" s="315"/>
      <c r="G504" s="315"/>
      <c r="H504" s="315"/>
    </row>
    <row r="505" spans="1:10">
      <c r="D505" s="315"/>
      <c r="E505" s="315"/>
      <c r="F505" s="320"/>
      <c r="G505" s="320"/>
      <c r="H505" s="315"/>
    </row>
    <row r="506" spans="1:10">
      <c r="A506" s="345"/>
      <c r="B506" s="315"/>
      <c r="C506" s="315"/>
      <c r="D506" s="315"/>
      <c r="E506" s="317"/>
      <c r="F506" s="316"/>
      <c r="G506" s="316"/>
      <c r="H506" s="315"/>
    </row>
    <row r="507" spans="1:10">
      <c r="D507" s="315"/>
      <c r="E507" s="315"/>
      <c r="F507" s="320"/>
      <c r="G507" s="320"/>
      <c r="H507" s="324"/>
    </row>
    <row r="508" spans="1:10">
      <c r="A508" s="317"/>
      <c r="B508" s="315"/>
      <c r="C508" s="315"/>
      <c r="D508" s="315"/>
      <c r="E508" s="317"/>
      <c r="F508" s="316"/>
      <c r="G508" s="316"/>
      <c r="H508" s="324"/>
    </row>
    <row r="509" spans="1:10">
      <c r="D509" s="315"/>
      <c r="E509" s="315"/>
      <c r="F509" s="320"/>
      <c r="G509" s="320"/>
      <c r="H509" s="324"/>
    </row>
    <row r="510" spans="1:10">
      <c r="A510" s="317"/>
      <c r="B510" s="315"/>
      <c r="C510" s="349"/>
      <c r="D510" s="315"/>
      <c r="E510" s="317"/>
      <c r="F510" s="316"/>
      <c r="G510" s="316"/>
      <c r="H510" s="315"/>
    </row>
    <row r="511" spans="1:10">
      <c r="D511" s="315"/>
      <c r="E511" s="315"/>
      <c r="F511" s="320"/>
      <c r="G511" s="320"/>
      <c r="H511" s="315"/>
    </row>
    <row r="512" spans="1:10">
      <c r="A512" s="317"/>
      <c r="B512" s="315"/>
      <c r="C512" s="349"/>
      <c r="D512" s="315"/>
      <c r="E512" s="317"/>
      <c r="F512" s="320"/>
      <c r="G512" s="320"/>
      <c r="H512" s="315"/>
    </row>
    <row r="513" spans="1:10" ht="14.25" customHeight="1">
      <c r="D513" s="315"/>
      <c r="E513" s="315"/>
      <c r="F513" s="320"/>
      <c r="G513" s="320"/>
      <c r="H513" s="315"/>
    </row>
    <row r="514" spans="1:10" ht="14.25" customHeight="1">
      <c r="A514" s="317"/>
      <c r="B514" s="315"/>
      <c r="C514" s="315"/>
      <c r="D514" s="315"/>
      <c r="E514" s="317"/>
      <c r="F514" s="320"/>
      <c r="G514" s="320"/>
      <c r="H514" s="315"/>
    </row>
    <row r="515" spans="1:10">
      <c r="D515" s="315"/>
      <c r="E515" s="315"/>
      <c r="F515" s="320"/>
      <c r="G515" s="320"/>
      <c r="H515" s="324"/>
    </row>
    <row r="516" spans="1:10">
      <c r="A516" s="317"/>
      <c r="B516" s="315"/>
      <c r="C516" s="315"/>
      <c r="D516" s="315"/>
      <c r="E516" s="317"/>
      <c r="F516" s="320"/>
      <c r="G516" s="320"/>
      <c r="H516" s="315"/>
    </row>
    <row r="517" spans="1:10">
      <c r="D517" s="315"/>
      <c r="E517" s="315"/>
      <c r="F517" s="320"/>
      <c r="G517" s="320"/>
      <c r="H517" s="315"/>
    </row>
    <row r="518" spans="1:10">
      <c r="A518" s="317"/>
      <c r="B518" s="315"/>
      <c r="C518" s="315"/>
      <c r="D518" s="315"/>
      <c r="E518" s="317"/>
      <c r="F518" s="320"/>
      <c r="G518" s="320"/>
      <c r="H518" s="315"/>
    </row>
    <row r="519" spans="1:10">
      <c r="D519" s="315"/>
      <c r="E519" s="315"/>
      <c r="F519" s="320"/>
      <c r="G519" s="320"/>
      <c r="H519" s="315"/>
    </row>
    <row r="520" spans="1:10">
      <c r="A520" s="317"/>
      <c r="B520" s="315"/>
      <c r="C520" s="349"/>
      <c r="D520" s="315"/>
      <c r="E520" s="317"/>
      <c r="F520" s="320"/>
      <c r="G520" s="320"/>
      <c r="H520" s="315"/>
    </row>
    <row r="521" spans="1:10">
      <c r="D521" s="322"/>
      <c r="E521" s="315"/>
      <c r="F521" s="320"/>
      <c r="G521" s="326"/>
      <c r="H521" s="315"/>
      <c r="J521" s="315"/>
    </row>
    <row r="522" spans="1:10" ht="14.25" customHeight="1">
      <c r="A522" s="333"/>
      <c r="B522" s="315"/>
      <c r="C522" s="341"/>
      <c r="D522" s="325"/>
      <c r="E522" s="317"/>
      <c r="F522" s="316"/>
      <c r="G522" s="316"/>
      <c r="H522" s="321"/>
      <c r="J522" s="321"/>
    </row>
    <row r="523" spans="1:10">
      <c r="D523" s="322"/>
      <c r="E523" s="315"/>
      <c r="F523" s="320"/>
      <c r="G523" s="326"/>
    </row>
    <row r="524" spans="1:10" ht="14.25" customHeight="1">
      <c r="A524" s="333"/>
      <c r="B524" s="315"/>
      <c r="C524" s="341"/>
      <c r="D524" s="325"/>
      <c r="E524" s="317"/>
      <c r="F524" s="316"/>
      <c r="G524" s="316"/>
      <c r="H524" s="321"/>
      <c r="J524" s="321"/>
    </row>
    <row r="525" spans="1:10">
      <c r="D525" s="322"/>
      <c r="E525" s="315"/>
      <c r="F525" s="320"/>
      <c r="G525" s="326"/>
    </row>
    <row r="526" spans="1:10" ht="14.25" customHeight="1">
      <c r="A526" s="333"/>
      <c r="B526" s="315"/>
      <c r="C526" s="315"/>
      <c r="D526" s="325"/>
      <c r="E526" s="317"/>
      <c r="F526" s="316"/>
      <c r="G526" s="316"/>
      <c r="H526" s="321"/>
      <c r="J526" s="321"/>
    </row>
    <row r="527" spans="1:10">
      <c r="A527" s="315"/>
      <c r="D527" s="315"/>
      <c r="E527" s="315"/>
      <c r="F527" s="320"/>
      <c r="G527" s="320"/>
      <c r="H527" s="315"/>
    </row>
    <row r="528" spans="1:10">
      <c r="A528" s="315"/>
      <c r="B528" s="321"/>
      <c r="D528" s="315"/>
      <c r="E528" s="317"/>
      <c r="F528" s="320"/>
      <c r="G528" s="320"/>
      <c r="H528" s="315"/>
    </row>
    <row r="529" spans="1:10">
      <c r="A529" s="315"/>
      <c r="D529" s="315"/>
      <c r="E529" s="315"/>
      <c r="F529" s="320"/>
      <c r="G529" s="320"/>
      <c r="H529" s="315"/>
    </row>
    <row r="530" spans="1:10">
      <c r="A530" s="315"/>
      <c r="B530" s="321"/>
      <c r="D530" s="315"/>
      <c r="E530" s="317"/>
      <c r="F530" s="320"/>
      <c r="G530" s="320"/>
      <c r="H530" s="315"/>
    </row>
    <row r="531" spans="1:10">
      <c r="A531" s="315"/>
      <c r="D531" s="315"/>
      <c r="E531" s="315"/>
      <c r="F531" s="320"/>
      <c r="G531" s="320"/>
      <c r="H531" s="315"/>
    </row>
    <row r="532" spans="1:10">
      <c r="A532" s="315"/>
      <c r="B532" s="321"/>
      <c r="D532" s="315"/>
      <c r="E532" s="317"/>
      <c r="F532" s="320"/>
      <c r="G532" s="320"/>
      <c r="H532" s="315"/>
    </row>
    <row r="533" spans="1:10">
      <c r="A533" s="315"/>
      <c r="B533" s="315"/>
      <c r="C533" s="315"/>
      <c r="D533" s="315"/>
      <c r="E533" s="317"/>
      <c r="F533" s="320"/>
      <c r="G533" s="320"/>
      <c r="H533" s="315"/>
    </row>
    <row r="534" spans="1:10">
      <c r="A534" s="315"/>
      <c r="B534" s="315"/>
      <c r="C534" s="315"/>
      <c r="D534" s="315"/>
      <c r="E534" s="317"/>
      <c r="F534" s="320"/>
      <c r="G534" s="320"/>
      <c r="H534" s="315"/>
    </row>
    <row r="535" spans="1:10">
      <c r="A535" s="315"/>
      <c r="B535" s="315"/>
      <c r="C535" s="315"/>
      <c r="D535" s="315"/>
      <c r="E535" s="317"/>
      <c r="F535" s="320"/>
      <c r="G535" s="326"/>
      <c r="H535" s="315"/>
    </row>
    <row r="536" spans="1:10">
      <c r="A536" s="315"/>
      <c r="B536" s="315"/>
      <c r="C536" s="315"/>
      <c r="D536" s="315"/>
      <c r="E536" s="317"/>
      <c r="F536" s="320"/>
      <c r="G536" s="320"/>
      <c r="H536" s="315"/>
    </row>
    <row r="537" spans="1:10">
      <c r="A537" s="315"/>
      <c r="B537" s="315"/>
      <c r="C537" s="315"/>
      <c r="D537" s="315"/>
      <c r="E537" s="315"/>
      <c r="F537" s="316"/>
      <c r="G537" s="316"/>
      <c r="H537" s="315"/>
    </row>
    <row r="538" spans="1:10">
      <c r="A538" s="315"/>
      <c r="B538" s="315"/>
      <c r="C538" s="315"/>
      <c r="D538" s="315"/>
      <c r="E538" s="315"/>
      <c r="F538" s="316"/>
      <c r="G538" s="316"/>
      <c r="H538" s="315"/>
    </row>
    <row r="539" spans="1:10">
      <c r="A539" s="317"/>
      <c r="B539" s="315"/>
      <c r="C539" s="315"/>
      <c r="D539" s="315"/>
      <c r="E539" s="317"/>
      <c r="F539" s="318"/>
      <c r="G539" s="319"/>
      <c r="H539" s="315"/>
    </row>
    <row r="540" spans="1:10">
      <c r="A540" s="334"/>
      <c r="B540" s="315"/>
      <c r="C540" s="349"/>
      <c r="D540" s="315"/>
      <c r="E540" s="317"/>
      <c r="F540" s="315"/>
      <c r="G540" s="315"/>
      <c r="H540" s="315"/>
    </row>
    <row r="541" spans="1:10">
      <c r="A541" s="315"/>
      <c r="B541" s="315"/>
      <c r="C541" s="349"/>
      <c r="D541" s="322"/>
      <c r="E541" s="317"/>
      <c r="F541" s="320"/>
      <c r="G541" s="326"/>
      <c r="H541" s="315"/>
      <c r="J541" s="315"/>
    </row>
    <row r="542" spans="1:10">
      <c r="A542" s="317"/>
      <c r="B542" s="315"/>
      <c r="C542" s="343"/>
      <c r="D542" s="325"/>
      <c r="E542" s="317"/>
      <c r="F542" s="316"/>
      <c r="G542" s="316"/>
      <c r="H542" s="321"/>
      <c r="J542" s="321"/>
    </row>
    <row r="543" spans="1:10">
      <c r="A543" s="317"/>
      <c r="D543" s="315"/>
      <c r="E543" s="315"/>
      <c r="F543" s="320"/>
      <c r="G543" s="320"/>
      <c r="H543" s="321"/>
      <c r="J543" s="321"/>
    </row>
    <row r="544" spans="1:10">
      <c r="A544" s="315"/>
      <c r="B544" s="315"/>
      <c r="C544" s="349"/>
      <c r="D544" s="315"/>
      <c r="E544" s="317"/>
      <c r="F544" s="316"/>
      <c r="G544" s="316"/>
    </row>
    <row r="545" spans="1:10">
      <c r="A545" s="317"/>
      <c r="D545" s="322"/>
      <c r="E545" s="315"/>
      <c r="F545" s="320"/>
      <c r="G545" s="326"/>
    </row>
    <row r="546" spans="1:10">
      <c r="A546" s="317"/>
      <c r="B546" s="329"/>
      <c r="C546" s="349"/>
      <c r="D546" s="325"/>
      <c r="E546" s="317"/>
      <c r="F546" s="316"/>
      <c r="G546" s="316"/>
      <c r="H546" s="321"/>
      <c r="J546" s="321"/>
    </row>
    <row r="547" spans="1:10">
      <c r="A547" s="317"/>
      <c r="D547" s="315"/>
      <c r="E547" s="315"/>
      <c r="F547" s="320"/>
      <c r="G547" s="320"/>
      <c r="H547" s="321"/>
      <c r="J547" s="321"/>
    </row>
    <row r="548" spans="1:10">
      <c r="A548" s="317"/>
      <c r="B548" s="315"/>
      <c r="C548" s="349"/>
      <c r="D548" s="315"/>
      <c r="E548" s="317"/>
      <c r="F548" s="320"/>
      <c r="G548" s="320"/>
    </row>
    <row r="549" spans="1:10">
      <c r="A549" s="317"/>
      <c r="D549" s="322"/>
      <c r="E549" s="315"/>
      <c r="F549" s="320"/>
      <c r="G549" s="326"/>
    </row>
    <row r="550" spans="1:10">
      <c r="A550" s="317"/>
      <c r="B550" s="329"/>
      <c r="C550" s="349"/>
      <c r="D550" s="325"/>
      <c r="E550" s="317"/>
      <c r="F550" s="316"/>
      <c r="G550" s="316"/>
      <c r="H550" s="321"/>
      <c r="J550" s="321"/>
    </row>
    <row r="551" spans="1:10">
      <c r="A551" s="317"/>
      <c r="D551" s="315"/>
      <c r="E551" s="315"/>
      <c r="F551" s="320"/>
      <c r="G551" s="320"/>
      <c r="H551" s="321"/>
      <c r="J551" s="321"/>
    </row>
    <row r="552" spans="1:10">
      <c r="A552" s="317"/>
      <c r="B552" s="315"/>
      <c r="C552" s="349"/>
      <c r="D552" s="315"/>
      <c r="E552" s="317"/>
      <c r="F552" s="320"/>
      <c r="G552" s="320"/>
    </row>
    <row r="553" spans="1:10">
      <c r="A553" s="315"/>
      <c r="D553" s="322"/>
      <c r="E553" s="315"/>
      <c r="F553" s="320"/>
      <c r="G553" s="326"/>
    </row>
    <row r="554" spans="1:10">
      <c r="A554" s="315"/>
      <c r="B554" s="329"/>
      <c r="C554" s="343"/>
      <c r="D554" s="325"/>
      <c r="E554" s="317"/>
      <c r="F554" s="316"/>
      <c r="G554" s="316"/>
      <c r="H554" s="321"/>
      <c r="J554" s="321"/>
    </row>
    <row r="555" spans="1:10">
      <c r="A555" s="315"/>
      <c r="D555" s="315"/>
      <c r="E555" s="315"/>
      <c r="F555" s="320"/>
      <c r="G555" s="320"/>
      <c r="H555" s="321"/>
      <c r="J555" s="321"/>
    </row>
    <row r="556" spans="1:10">
      <c r="A556" s="315"/>
      <c r="B556" s="315"/>
      <c r="C556" s="349"/>
      <c r="D556" s="315"/>
      <c r="E556" s="317"/>
      <c r="F556" s="320"/>
      <c r="G556" s="320"/>
    </row>
    <row r="557" spans="1:10">
      <c r="A557" s="315"/>
      <c r="D557" s="322"/>
      <c r="E557" s="315"/>
      <c r="F557" s="320"/>
      <c r="G557" s="326"/>
    </row>
    <row r="558" spans="1:10">
      <c r="A558" s="315"/>
      <c r="B558" s="329"/>
      <c r="C558" s="349"/>
      <c r="D558" s="325"/>
      <c r="E558" s="317"/>
      <c r="F558" s="316"/>
      <c r="G558" s="316"/>
      <c r="H558" s="321"/>
      <c r="J558" s="321"/>
    </row>
    <row r="559" spans="1:10">
      <c r="A559" s="315"/>
      <c r="D559" s="315"/>
      <c r="E559" s="315"/>
      <c r="F559" s="320"/>
      <c r="G559" s="320"/>
      <c r="H559" s="321"/>
      <c r="J559" s="321"/>
    </row>
    <row r="560" spans="1:10">
      <c r="A560" s="315"/>
      <c r="B560" s="315"/>
      <c r="C560" s="349"/>
      <c r="D560" s="315"/>
      <c r="E560" s="317"/>
      <c r="F560" s="320"/>
      <c r="G560" s="320"/>
    </row>
    <row r="561" spans="1:10">
      <c r="A561" s="315"/>
      <c r="D561" s="322"/>
      <c r="E561" s="315"/>
      <c r="F561" s="320"/>
      <c r="G561" s="326"/>
      <c r="H561" s="315"/>
      <c r="J561" s="315"/>
    </row>
    <row r="562" spans="1:10">
      <c r="A562" s="315"/>
      <c r="B562" s="315"/>
      <c r="C562" s="315"/>
      <c r="D562" s="325"/>
      <c r="E562" s="317"/>
      <c r="F562" s="316"/>
      <c r="G562" s="316"/>
      <c r="H562" s="321"/>
      <c r="J562" s="321"/>
    </row>
    <row r="563" spans="1:10">
      <c r="A563" s="315"/>
      <c r="D563" s="315"/>
      <c r="E563" s="315"/>
      <c r="F563" s="320"/>
      <c r="G563" s="320"/>
      <c r="H563" s="315"/>
    </row>
    <row r="564" spans="1:10">
      <c r="A564" s="315"/>
      <c r="B564" s="321"/>
      <c r="D564" s="315"/>
      <c r="E564" s="317"/>
      <c r="F564" s="320"/>
      <c r="G564" s="320"/>
      <c r="H564" s="315"/>
    </row>
    <row r="565" spans="1:10">
      <c r="A565" s="315"/>
      <c r="D565" s="315"/>
      <c r="E565" s="315"/>
      <c r="F565" s="320"/>
      <c r="G565" s="320"/>
      <c r="H565" s="315"/>
    </row>
    <row r="566" spans="1:10">
      <c r="A566" s="315"/>
      <c r="B566" s="321"/>
      <c r="D566" s="315"/>
      <c r="E566" s="317"/>
      <c r="F566" s="320"/>
      <c r="G566" s="320"/>
      <c r="H566" s="315"/>
    </row>
    <row r="567" spans="1:10">
      <c r="A567" s="315"/>
      <c r="D567" s="315"/>
      <c r="E567" s="315"/>
      <c r="F567" s="320"/>
      <c r="G567" s="320"/>
      <c r="H567" s="315"/>
    </row>
    <row r="568" spans="1:10">
      <c r="A568" s="315"/>
      <c r="B568" s="321"/>
      <c r="D568" s="315"/>
      <c r="E568" s="317"/>
      <c r="F568" s="320"/>
      <c r="G568" s="320"/>
      <c r="H568" s="315"/>
    </row>
    <row r="569" spans="1:10">
      <c r="A569" s="315"/>
      <c r="B569" s="315"/>
      <c r="C569" s="315"/>
      <c r="D569" s="315"/>
      <c r="E569" s="317"/>
      <c r="F569" s="320"/>
      <c r="G569" s="320"/>
      <c r="H569" s="315"/>
    </row>
    <row r="570" spans="1:10">
      <c r="A570" s="315"/>
      <c r="B570" s="315"/>
      <c r="C570" s="315"/>
      <c r="D570" s="315"/>
      <c r="E570" s="317"/>
      <c r="F570" s="320"/>
      <c r="G570" s="320"/>
      <c r="H570" s="315"/>
    </row>
    <row r="571" spans="1:10">
      <c r="A571" s="315"/>
      <c r="B571" s="315"/>
      <c r="C571" s="315"/>
      <c r="D571" s="315"/>
      <c r="E571" s="317"/>
      <c r="F571" s="320"/>
      <c r="G571" s="326"/>
      <c r="H571" s="315"/>
    </row>
    <row r="572" spans="1:10">
      <c r="A572" s="315"/>
      <c r="B572" s="315"/>
      <c r="C572" s="315"/>
      <c r="D572" s="315"/>
      <c r="E572" s="317"/>
      <c r="F572" s="320"/>
      <c r="G572" s="320"/>
      <c r="H572" s="315"/>
    </row>
    <row r="573" spans="1:10">
      <c r="A573" s="315"/>
      <c r="B573" s="315"/>
      <c r="C573" s="315"/>
      <c r="D573" s="315"/>
      <c r="E573" s="315"/>
      <c r="F573" s="316"/>
      <c r="G573" s="316"/>
      <c r="H573" s="315"/>
    </row>
    <row r="574" spans="1:10">
      <c r="A574" s="315"/>
      <c r="B574" s="315"/>
      <c r="C574" s="315"/>
      <c r="D574" s="315"/>
      <c r="E574" s="315"/>
      <c r="F574" s="316"/>
      <c r="G574" s="316"/>
      <c r="H574" s="315"/>
    </row>
    <row r="575" spans="1:10">
      <c r="A575" s="317"/>
      <c r="B575" s="315"/>
      <c r="C575" s="315"/>
      <c r="D575" s="315"/>
      <c r="E575" s="317"/>
      <c r="F575" s="318"/>
      <c r="G575" s="319"/>
      <c r="H575" s="315"/>
    </row>
    <row r="576" spans="1:10">
      <c r="A576" s="315"/>
      <c r="B576" s="315"/>
      <c r="C576" s="349"/>
      <c r="D576" s="315"/>
      <c r="E576" s="317"/>
      <c r="F576" s="315"/>
      <c r="G576" s="315"/>
      <c r="H576" s="315"/>
    </row>
    <row r="577" spans="1:10">
      <c r="A577" s="315"/>
      <c r="B577" s="315"/>
      <c r="C577" s="349"/>
      <c r="D577" s="322"/>
      <c r="E577" s="317"/>
      <c r="F577" s="320"/>
      <c r="G577" s="326"/>
      <c r="H577" s="315"/>
      <c r="J577" s="315"/>
    </row>
    <row r="578" spans="1:10" ht="14.25" customHeight="1">
      <c r="A578" s="317"/>
      <c r="B578" s="315"/>
      <c r="C578" s="341"/>
      <c r="D578" s="325"/>
      <c r="E578" s="317"/>
      <c r="F578" s="316"/>
      <c r="G578" s="316"/>
      <c r="H578" s="321"/>
      <c r="J578" s="321"/>
    </row>
    <row r="579" spans="1:10">
      <c r="A579" s="317"/>
      <c r="D579" s="322"/>
      <c r="E579" s="315"/>
      <c r="F579" s="320"/>
      <c r="G579" s="326"/>
    </row>
    <row r="580" spans="1:10" ht="14.25" customHeight="1">
      <c r="A580" s="315"/>
      <c r="B580" s="315"/>
      <c r="C580" s="341"/>
      <c r="D580" s="325"/>
      <c r="E580" s="317"/>
      <c r="F580" s="316"/>
      <c r="G580" s="316"/>
      <c r="H580" s="321"/>
      <c r="J580" s="321"/>
    </row>
    <row r="581" spans="1:10">
      <c r="A581" s="317"/>
      <c r="D581" s="322"/>
      <c r="E581" s="315"/>
      <c r="F581" s="320"/>
      <c r="G581" s="326"/>
    </row>
    <row r="582" spans="1:10" ht="14.25" customHeight="1">
      <c r="A582" s="315"/>
      <c r="B582" s="315"/>
      <c r="C582" s="341"/>
      <c r="D582" s="325"/>
      <c r="E582" s="317"/>
      <c r="F582" s="316"/>
      <c r="G582" s="316"/>
      <c r="H582" s="321"/>
      <c r="J582" s="321"/>
    </row>
    <row r="583" spans="1:10">
      <c r="A583" s="315"/>
      <c r="D583" s="322"/>
      <c r="E583" s="315"/>
      <c r="F583" s="320"/>
      <c r="G583" s="326"/>
    </row>
    <row r="584" spans="1:10">
      <c r="A584" s="315"/>
      <c r="B584" s="315"/>
      <c r="C584" s="349"/>
      <c r="D584" s="325"/>
      <c r="E584" s="317"/>
      <c r="F584" s="316"/>
      <c r="G584" s="316"/>
      <c r="H584" s="321"/>
      <c r="J584" s="321"/>
    </row>
    <row r="585" spans="1:10">
      <c r="A585" s="315"/>
      <c r="B585" s="315"/>
      <c r="C585" s="315"/>
      <c r="D585" s="315"/>
      <c r="E585" s="315"/>
      <c r="F585" s="320"/>
      <c r="G585" s="320"/>
      <c r="H585" s="315"/>
    </row>
    <row r="586" spans="1:10">
      <c r="A586" s="315"/>
      <c r="B586" s="315"/>
      <c r="C586" s="315"/>
      <c r="D586" s="315"/>
      <c r="E586" s="317"/>
      <c r="F586" s="320"/>
      <c r="G586" s="320"/>
      <c r="H586" s="315"/>
    </row>
    <row r="587" spans="1:10">
      <c r="A587" s="315"/>
      <c r="B587" s="315"/>
      <c r="C587" s="315"/>
      <c r="D587" s="315"/>
      <c r="E587" s="315"/>
      <c r="F587" s="320"/>
      <c r="G587" s="320"/>
      <c r="H587" s="324"/>
    </row>
    <row r="588" spans="1:10">
      <c r="A588" s="315"/>
      <c r="B588" s="315"/>
      <c r="C588" s="315"/>
      <c r="D588" s="315"/>
      <c r="E588" s="317"/>
      <c r="F588" s="320"/>
      <c r="G588" s="320"/>
      <c r="H588" s="315"/>
    </row>
    <row r="589" spans="1:10">
      <c r="A589" s="315"/>
      <c r="B589" s="315"/>
      <c r="C589" s="315"/>
      <c r="D589" s="315"/>
      <c r="E589" s="315"/>
      <c r="F589" s="320"/>
      <c r="G589" s="320"/>
      <c r="H589" s="315"/>
    </row>
    <row r="590" spans="1:10">
      <c r="A590" s="315"/>
      <c r="B590" s="315"/>
      <c r="C590" s="315"/>
      <c r="D590" s="315"/>
      <c r="E590" s="317"/>
      <c r="F590" s="320"/>
      <c r="G590" s="320"/>
      <c r="H590" s="315"/>
    </row>
    <row r="591" spans="1:10">
      <c r="A591" s="315"/>
      <c r="B591" s="315"/>
      <c r="C591" s="315"/>
      <c r="D591" s="315"/>
      <c r="E591" s="315"/>
      <c r="F591" s="320"/>
      <c r="G591" s="320"/>
      <c r="H591" s="315"/>
    </row>
    <row r="592" spans="1:10">
      <c r="A592" s="315"/>
      <c r="B592" s="315"/>
      <c r="C592" s="315"/>
      <c r="D592" s="315"/>
      <c r="E592" s="317"/>
      <c r="F592" s="320"/>
      <c r="G592" s="320"/>
      <c r="H592" s="315"/>
    </row>
    <row r="593" spans="1:8">
      <c r="A593" s="315"/>
      <c r="B593" s="315"/>
      <c r="C593" s="315"/>
      <c r="D593" s="315"/>
      <c r="E593" s="315"/>
      <c r="F593" s="320"/>
      <c r="G593" s="320"/>
      <c r="H593" s="315"/>
    </row>
    <row r="594" spans="1:8">
      <c r="A594" s="315"/>
      <c r="B594" s="315"/>
      <c r="C594" s="315"/>
      <c r="D594" s="315"/>
      <c r="E594" s="317"/>
      <c r="F594" s="320"/>
      <c r="G594" s="320"/>
      <c r="H594" s="315"/>
    </row>
    <row r="595" spans="1:8">
      <c r="A595" s="315"/>
      <c r="B595" s="315"/>
      <c r="C595" s="315"/>
      <c r="D595" s="315"/>
      <c r="E595" s="315"/>
      <c r="F595" s="320"/>
      <c r="G595" s="320"/>
      <c r="H595" s="315"/>
    </row>
    <row r="596" spans="1:8">
      <c r="A596" s="315"/>
      <c r="B596" s="315"/>
      <c r="C596" s="315"/>
      <c r="D596" s="315"/>
      <c r="E596" s="317"/>
      <c r="F596" s="320"/>
      <c r="G596" s="320"/>
      <c r="H596" s="315"/>
    </row>
    <row r="597" spans="1:8">
      <c r="A597" s="315"/>
      <c r="B597" s="315"/>
      <c r="C597" s="315"/>
      <c r="D597" s="315"/>
      <c r="E597" s="315"/>
      <c r="F597" s="320"/>
      <c r="G597" s="320"/>
      <c r="H597" s="315"/>
    </row>
    <row r="598" spans="1:8">
      <c r="A598" s="315"/>
      <c r="B598" s="315"/>
      <c r="C598" s="315"/>
      <c r="D598" s="315"/>
      <c r="E598" s="317"/>
      <c r="F598" s="320"/>
      <c r="G598" s="320"/>
      <c r="H598" s="315"/>
    </row>
    <row r="599" spans="1:8">
      <c r="A599" s="315"/>
      <c r="B599" s="315"/>
      <c r="C599" s="315"/>
      <c r="D599" s="315"/>
      <c r="E599" s="315"/>
      <c r="F599" s="320"/>
      <c r="G599" s="320"/>
      <c r="H599" s="315"/>
    </row>
    <row r="600" spans="1:8">
      <c r="A600" s="315"/>
      <c r="B600" s="315"/>
      <c r="C600" s="315"/>
      <c r="D600" s="315"/>
      <c r="E600" s="317"/>
      <c r="F600" s="320"/>
      <c r="G600" s="320"/>
      <c r="H600" s="315"/>
    </row>
    <row r="601" spans="1:8">
      <c r="A601" s="315"/>
      <c r="B601" s="315"/>
      <c r="C601" s="315"/>
      <c r="D601" s="315"/>
      <c r="E601" s="315"/>
      <c r="F601" s="320"/>
      <c r="G601" s="320"/>
      <c r="H601" s="315"/>
    </row>
    <row r="602" spans="1:8">
      <c r="A602" s="315"/>
      <c r="B602" s="315"/>
      <c r="C602" s="315"/>
      <c r="D602" s="315"/>
      <c r="E602" s="317"/>
      <c r="F602" s="320"/>
      <c r="G602" s="320"/>
      <c r="H602" s="315"/>
    </row>
    <row r="603" spans="1:8">
      <c r="A603" s="315"/>
      <c r="B603" s="315"/>
      <c r="C603" s="315"/>
      <c r="D603" s="315"/>
      <c r="E603" s="315"/>
      <c r="F603" s="320"/>
      <c r="G603" s="320"/>
      <c r="H603" s="315"/>
    </row>
    <row r="604" spans="1:8">
      <c r="A604" s="315"/>
      <c r="B604" s="315"/>
      <c r="C604" s="315"/>
      <c r="D604" s="315"/>
      <c r="E604" s="317"/>
      <c r="F604" s="320"/>
      <c r="G604" s="320"/>
      <c r="H604" s="315"/>
    </row>
    <row r="605" spans="1:8">
      <c r="A605" s="315"/>
      <c r="B605" s="315"/>
      <c r="C605" s="315"/>
      <c r="D605" s="315"/>
      <c r="E605" s="317"/>
      <c r="F605" s="320"/>
      <c r="G605" s="320"/>
      <c r="H605" s="315"/>
    </row>
    <row r="606" spans="1:8">
      <c r="A606" s="315"/>
      <c r="B606" s="315"/>
      <c r="C606" s="315"/>
      <c r="D606" s="315"/>
      <c r="E606" s="317"/>
      <c r="F606" s="320"/>
      <c r="G606" s="320"/>
      <c r="H606" s="315"/>
    </row>
    <row r="607" spans="1:8">
      <c r="A607" s="315"/>
      <c r="B607" s="315"/>
      <c r="C607" s="315"/>
      <c r="D607" s="315"/>
      <c r="E607" s="317"/>
      <c r="F607" s="320"/>
      <c r="G607" s="326"/>
      <c r="H607" s="315"/>
    </row>
    <row r="608" spans="1:8">
      <c r="A608" s="315"/>
      <c r="B608" s="315"/>
      <c r="C608" s="315"/>
      <c r="D608" s="315"/>
      <c r="E608" s="317"/>
      <c r="F608" s="320"/>
      <c r="G608" s="320"/>
      <c r="H608" s="315"/>
    </row>
    <row r="609" spans="1:10">
      <c r="A609" s="315"/>
      <c r="B609" s="315"/>
      <c r="C609" s="315"/>
      <c r="D609" s="315"/>
      <c r="E609" s="315"/>
      <c r="F609" s="316"/>
      <c r="G609" s="316"/>
      <c r="H609" s="315"/>
    </row>
    <row r="610" spans="1:10">
      <c r="A610" s="315"/>
      <c r="B610" s="315"/>
      <c r="C610" s="315"/>
      <c r="D610" s="315"/>
      <c r="E610" s="315"/>
      <c r="F610" s="316"/>
      <c r="G610" s="316"/>
      <c r="H610" s="315"/>
    </row>
    <row r="611" spans="1:10">
      <c r="A611" s="317"/>
      <c r="B611" s="315"/>
      <c r="C611" s="315"/>
      <c r="D611" s="315"/>
      <c r="E611" s="317"/>
      <c r="F611" s="318"/>
      <c r="G611" s="319"/>
      <c r="H611" s="315"/>
    </row>
    <row r="612" spans="1:10">
      <c r="A612" s="315"/>
      <c r="B612" s="315"/>
      <c r="C612" s="349"/>
      <c r="D612" s="315"/>
      <c r="E612" s="317"/>
      <c r="F612" s="315"/>
      <c r="G612" s="315"/>
      <c r="H612" s="315"/>
    </row>
    <row r="613" spans="1:10">
      <c r="A613" s="315"/>
      <c r="B613" s="315"/>
      <c r="C613" s="315"/>
      <c r="D613" s="315"/>
      <c r="E613" s="315"/>
      <c r="F613" s="320"/>
      <c r="G613" s="320"/>
      <c r="H613" s="315"/>
    </row>
    <row r="614" spans="1:10">
      <c r="A614" s="315"/>
      <c r="B614" s="315"/>
      <c r="C614" s="315"/>
      <c r="D614" s="315"/>
      <c r="E614" s="317"/>
      <c r="F614" s="316"/>
      <c r="G614" s="316"/>
      <c r="H614" s="315"/>
    </row>
    <row r="615" spans="1:10">
      <c r="A615" s="315"/>
      <c r="D615" s="322"/>
      <c r="E615" s="315"/>
      <c r="F615" s="326"/>
      <c r="G615" s="326"/>
      <c r="H615" s="324"/>
      <c r="J615" s="324"/>
    </row>
    <row r="616" spans="1:10">
      <c r="A616" s="315"/>
      <c r="B616" s="329"/>
      <c r="C616" s="321"/>
      <c r="D616" s="328"/>
      <c r="E616" s="317"/>
      <c r="F616" s="316"/>
      <c r="G616" s="316"/>
      <c r="H616" s="321"/>
      <c r="J616" s="321"/>
    </row>
    <row r="617" spans="1:10">
      <c r="A617" s="315"/>
      <c r="D617" s="322"/>
      <c r="E617" s="315"/>
      <c r="F617" s="326"/>
      <c r="G617" s="326"/>
    </row>
    <row r="618" spans="1:10">
      <c r="A618" s="315"/>
      <c r="B618" s="329"/>
      <c r="C618" s="321"/>
      <c r="D618" s="325"/>
      <c r="E618" s="317"/>
      <c r="F618" s="316"/>
      <c r="G618" s="316"/>
      <c r="H618" s="321"/>
      <c r="J618" s="321"/>
    </row>
    <row r="619" spans="1:10">
      <c r="A619" s="315"/>
      <c r="D619" s="322"/>
      <c r="E619" s="315"/>
      <c r="F619" s="326"/>
      <c r="G619" s="326"/>
    </row>
    <row r="620" spans="1:10">
      <c r="A620" s="315"/>
      <c r="B620" s="329"/>
      <c r="C620" s="321"/>
      <c r="D620" s="325"/>
      <c r="E620" s="317"/>
      <c r="F620" s="316"/>
      <c r="G620" s="316"/>
      <c r="H620" s="321"/>
      <c r="J620" s="321"/>
    </row>
    <row r="621" spans="1:10">
      <c r="A621" s="315"/>
      <c r="D621" s="322"/>
      <c r="E621" s="315"/>
      <c r="F621" s="326"/>
      <c r="G621" s="326"/>
    </row>
    <row r="622" spans="1:10">
      <c r="A622" s="315"/>
      <c r="B622" s="329"/>
      <c r="C622" s="321"/>
      <c r="D622" s="325"/>
      <c r="E622" s="317"/>
      <c r="F622" s="316"/>
      <c r="G622" s="316"/>
      <c r="H622" s="321"/>
      <c r="J622" s="321"/>
    </row>
    <row r="623" spans="1:10">
      <c r="A623" s="315"/>
      <c r="D623" s="322"/>
      <c r="E623" s="315"/>
      <c r="F623" s="326"/>
      <c r="G623" s="326"/>
    </row>
    <row r="624" spans="1:10">
      <c r="A624" s="315"/>
      <c r="B624" s="329"/>
      <c r="C624" s="321"/>
      <c r="D624" s="325"/>
      <c r="E624" s="317"/>
      <c r="F624" s="316"/>
      <c r="G624" s="316"/>
      <c r="H624" s="321"/>
      <c r="J624" s="321"/>
    </row>
    <row r="625" spans="1:10">
      <c r="A625" s="315"/>
      <c r="D625" s="322"/>
      <c r="E625" s="315"/>
      <c r="F625" s="326"/>
      <c r="G625" s="326"/>
    </row>
    <row r="626" spans="1:10">
      <c r="A626" s="315"/>
      <c r="B626" s="329"/>
      <c r="C626" s="321"/>
      <c r="D626" s="325"/>
      <c r="E626" s="317"/>
      <c r="F626" s="316"/>
      <c r="G626" s="316"/>
      <c r="H626" s="321"/>
      <c r="J626" s="321"/>
    </row>
    <row r="627" spans="1:10">
      <c r="A627" s="315"/>
      <c r="D627" s="322"/>
      <c r="E627" s="315"/>
      <c r="F627" s="326"/>
      <c r="G627" s="326"/>
    </row>
    <row r="628" spans="1:10">
      <c r="A628" s="315"/>
      <c r="B628" s="329"/>
      <c r="C628" s="321"/>
      <c r="D628" s="325"/>
      <c r="E628" s="317"/>
      <c r="F628" s="316"/>
      <c r="G628" s="316"/>
      <c r="H628" s="321"/>
      <c r="J628" s="321"/>
    </row>
    <row r="629" spans="1:10">
      <c r="A629" s="315"/>
      <c r="D629" s="322"/>
      <c r="E629" s="315"/>
      <c r="F629" s="326"/>
      <c r="G629" s="326"/>
      <c r="H629" s="327"/>
    </row>
    <row r="630" spans="1:10">
      <c r="A630" s="315"/>
      <c r="B630" s="329"/>
      <c r="C630" s="321"/>
      <c r="D630" s="325"/>
      <c r="E630" s="317"/>
      <c r="F630" s="316"/>
      <c r="G630" s="316"/>
      <c r="H630" s="321"/>
      <c r="J630" s="321"/>
    </row>
    <row r="631" spans="1:10">
      <c r="A631" s="315"/>
      <c r="B631" s="329"/>
      <c r="C631" s="350"/>
      <c r="D631" s="315"/>
      <c r="E631" s="317"/>
      <c r="F631" s="326"/>
      <c r="G631" s="326"/>
      <c r="H631" s="327"/>
      <c r="J631" s="321"/>
    </row>
    <row r="632" spans="1:10">
      <c r="A632" s="315"/>
      <c r="B632" s="329"/>
      <c r="C632" s="350"/>
      <c r="D632" s="315"/>
      <c r="E632" s="317"/>
      <c r="F632" s="326"/>
      <c r="G632" s="326"/>
      <c r="H632" s="321"/>
      <c r="J632" s="315"/>
    </row>
    <row r="633" spans="1:10">
      <c r="A633" s="315"/>
      <c r="B633" s="329"/>
      <c r="C633" s="350"/>
      <c r="D633" s="315"/>
      <c r="E633" s="317"/>
      <c r="F633" s="326"/>
      <c r="G633" s="326"/>
      <c r="H633" s="327"/>
      <c r="J633" s="321"/>
    </row>
    <row r="634" spans="1:10">
      <c r="A634" s="315"/>
      <c r="B634" s="329"/>
      <c r="C634" s="350"/>
      <c r="D634" s="315"/>
      <c r="E634" s="317"/>
      <c r="F634" s="326"/>
      <c r="G634" s="326"/>
      <c r="H634" s="321"/>
      <c r="J634" s="315"/>
    </row>
    <row r="635" spans="1:10">
      <c r="A635" s="315"/>
      <c r="B635" s="329"/>
      <c r="C635" s="350"/>
      <c r="D635" s="315"/>
      <c r="E635" s="317"/>
      <c r="F635" s="326"/>
      <c r="G635" s="326"/>
      <c r="H635" s="327"/>
      <c r="J635" s="321"/>
    </row>
    <row r="636" spans="1:10">
      <c r="A636" s="315"/>
      <c r="B636" s="329"/>
      <c r="C636" s="350"/>
      <c r="D636" s="315"/>
      <c r="E636" s="317"/>
      <c r="F636" s="326"/>
      <c r="G636" s="326"/>
      <c r="H636" s="321"/>
      <c r="J636" s="315"/>
    </row>
    <row r="637" spans="1:10">
      <c r="A637" s="315"/>
      <c r="B637" s="329"/>
      <c r="C637" s="350"/>
      <c r="D637" s="322"/>
      <c r="E637" s="317"/>
      <c r="F637" s="326"/>
      <c r="G637" s="326"/>
      <c r="H637" s="327"/>
      <c r="J637" s="321"/>
    </row>
    <row r="638" spans="1:10">
      <c r="A638" s="315"/>
      <c r="B638" s="329"/>
      <c r="C638" s="350"/>
      <c r="D638" s="322"/>
      <c r="E638" s="317"/>
      <c r="F638" s="326"/>
      <c r="G638" s="326"/>
      <c r="H638" s="321"/>
    </row>
    <row r="639" spans="1:10">
      <c r="A639" s="315"/>
      <c r="B639" s="329"/>
      <c r="C639" s="350"/>
      <c r="D639" s="322"/>
      <c r="E639" s="317"/>
      <c r="F639" s="326"/>
      <c r="G639" s="326"/>
      <c r="H639" s="327"/>
      <c r="J639" s="321"/>
    </row>
    <row r="640" spans="1:10">
      <c r="A640" s="315"/>
      <c r="B640" s="315"/>
      <c r="C640" s="315"/>
      <c r="D640" s="315"/>
      <c r="E640" s="317"/>
      <c r="F640" s="320"/>
      <c r="G640" s="320"/>
      <c r="H640" s="315"/>
    </row>
    <row r="641" spans="1:10">
      <c r="A641" s="315"/>
      <c r="B641" s="315"/>
      <c r="C641" s="315"/>
      <c r="D641" s="315"/>
      <c r="E641" s="317"/>
      <c r="F641" s="320"/>
      <c r="G641" s="320"/>
      <c r="H641" s="315"/>
    </row>
    <row r="642" spans="1:10">
      <c r="A642" s="315"/>
      <c r="B642" s="315"/>
      <c r="C642" s="315"/>
      <c r="D642" s="315"/>
      <c r="E642" s="317"/>
      <c r="F642" s="320"/>
      <c r="G642" s="320"/>
      <c r="H642" s="315"/>
    </row>
    <row r="643" spans="1:10">
      <c r="A643" s="315"/>
      <c r="B643" s="315"/>
      <c r="C643" s="315"/>
      <c r="D643" s="315"/>
      <c r="E643" s="317"/>
      <c r="F643" s="320"/>
      <c r="G643" s="326"/>
      <c r="H643" s="327"/>
      <c r="I643" s="323"/>
    </row>
    <row r="644" spans="1:10">
      <c r="A644" s="315"/>
      <c r="B644" s="315"/>
      <c r="C644" s="315"/>
      <c r="D644" s="315"/>
      <c r="E644" s="317"/>
      <c r="F644" s="320"/>
      <c r="G644" s="320"/>
      <c r="H644" s="327"/>
      <c r="I644" s="323"/>
    </row>
    <row r="645" spans="1:10">
      <c r="A645" s="315"/>
      <c r="B645" s="315"/>
      <c r="C645" s="315"/>
      <c r="D645" s="315"/>
      <c r="E645" s="315"/>
      <c r="F645" s="316"/>
      <c r="G645" s="316"/>
      <c r="H645" s="315"/>
    </row>
    <row r="646" spans="1:10">
      <c r="A646" s="315"/>
      <c r="B646" s="315"/>
      <c r="C646" s="315"/>
      <c r="D646" s="315"/>
      <c r="E646" s="315"/>
      <c r="F646" s="316"/>
      <c r="G646" s="316"/>
      <c r="H646" s="315"/>
    </row>
    <row r="647" spans="1:10">
      <c r="A647" s="317"/>
      <c r="B647" s="315"/>
      <c r="C647" s="315"/>
      <c r="D647" s="315"/>
      <c r="E647" s="317"/>
      <c r="F647" s="318"/>
      <c r="G647" s="319"/>
      <c r="H647" s="315"/>
    </row>
    <row r="648" spans="1:10">
      <c r="A648" s="315"/>
      <c r="B648" s="315"/>
      <c r="C648" s="315"/>
      <c r="D648" s="315"/>
      <c r="E648" s="317"/>
      <c r="F648" s="315"/>
      <c r="G648" s="315"/>
      <c r="H648" s="315"/>
    </row>
    <row r="649" spans="1:10">
      <c r="A649" s="315"/>
      <c r="D649" s="322"/>
      <c r="E649" s="315"/>
      <c r="F649" s="326"/>
      <c r="G649" s="326"/>
      <c r="H649" s="315"/>
      <c r="J649" s="315"/>
    </row>
    <row r="650" spans="1:10">
      <c r="A650" s="315"/>
      <c r="B650" s="329"/>
      <c r="C650" s="321"/>
      <c r="D650" s="325"/>
      <c r="E650" s="317"/>
      <c r="F650" s="316"/>
      <c r="G650" s="316"/>
      <c r="H650" s="321"/>
      <c r="J650" s="321"/>
    </row>
    <row r="651" spans="1:10">
      <c r="A651" s="315"/>
      <c r="D651" s="322"/>
      <c r="E651" s="315"/>
      <c r="F651" s="326"/>
      <c r="G651" s="326"/>
      <c r="H651" s="315"/>
      <c r="J651" s="315"/>
    </row>
    <row r="652" spans="1:10">
      <c r="A652" s="315"/>
      <c r="B652" s="315"/>
      <c r="C652" s="315"/>
      <c r="D652" s="325"/>
      <c r="E652" s="317"/>
      <c r="F652" s="316"/>
      <c r="G652" s="316"/>
      <c r="H652" s="315"/>
      <c r="J652" s="315"/>
    </row>
    <row r="653" spans="1:10">
      <c r="A653" s="315"/>
      <c r="D653" s="322"/>
      <c r="E653" s="315"/>
      <c r="F653" s="326"/>
      <c r="G653" s="326"/>
    </row>
    <row r="654" spans="1:10">
      <c r="A654" s="315"/>
      <c r="B654" s="315"/>
      <c r="C654" s="321"/>
      <c r="D654" s="328"/>
      <c r="E654" s="317"/>
      <c r="F654" s="316"/>
      <c r="G654" s="316"/>
      <c r="H654" s="321"/>
      <c r="J654" s="321"/>
    </row>
    <row r="655" spans="1:10">
      <c r="A655" s="315"/>
      <c r="D655" s="322"/>
      <c r="E655" s="315"/>
      <c r="F655" s="326"/>
      <c r="G655" s="326"/>
    </row>
    <row r="656" spans="1:10">
      <c r="A656" s="315"/>
      <c r="B656" s="315"/>
      <c r="C656" s="321"/>
      <c r="D656" s="328"/>
      <c r="E656" s="317"/>
      <c r="F656" s="316"/>
      <c r="G656" s="316"/>
      <c r="H656" s="321"/>
      <c r="J656" s="321"/>
    </row>
    <row r="657" spans="1:10">
      <c r="A657" s="315"/>
      <c r="D657" s="322"/>
      <c r="E657" s="315"/>
      <c r="F657" s="326"/>
      <c r="G657" s="326"/>
    </row>
    <row r="658" spans="1:10">
      <c r="A658" s="315"/>
      <c r="B658" s="329"/>
      <c r="C658" s="321"/>
      <c r="D658" s="328"/>
      <c r="E658" s="317"/>
      <c r="F658" s="316"/>
      <c r="G658" s="316"/>
      <c r="H658" s="321"/>
      <c r="J658" s="321"/>
    </row>
    <row r="659" spans="1:10">
      <c r="A659" s="315"/>
      <c r="D659" s="322"/>
      <c r="E659" s="315"/>
      <c r="F659" s="326"/>
      <c r="G659" s="326"/>
    </row>
    <row r="660" spans="1:10">
      <c r="A660" s="315"/>
      <c r="B660" s="329"/>
      <c r="C660" s="321"/>
      <c r="D660" s="325"/>
      <c r="E660" s="317"/>
      <c r="F660" s="316"/>
      <c r="G660" s="316"/>
      <c r="H660" s="321"/>
      <c r="J660" s="321"/>
    </row>
    <row r="661" spans="1:10">
      <c r="A661" s="315"/>
      <c r="D661" s="322"/>
      <c r="E661" s="315"/>
      <c r="F661" s="326"/>
      <c r="G661" s="326"/>
    </row>
    <row r="662" spans="1:10">
      <c r="A662" s="315"/>
      <c r="B662" s="329"/>
      <c r="C662" s="321"/>
      <c r="D662" s="328"/>
      <c r="E662" s="317"/>
      <c r="F662" s="316"/>
      <c r="G662" s="316"/>
      <c r="H662" s="321"/>
      <c r="J662" s="321"/>
    </row>
    <row r="663" spans="1:10">
      <c r="A663" s="315"/>
      <c r="B663" s="315"/>
      <c r="C663" s="315"/>
      <c r="D663" s="315"/>
      <c r="E663" s="315"/>
      <c r="F663" s="320"/>
      <c r="G663" s="320"/>
      <c r="H663" s="315"/>
    </row>
    <row r="664" spans="1:10">
      <c r="A664" s="315"/>
      <c r="B664" s="315"/>
      <c r="C664" s="315"/>
      <c r="D664" s="315"/>
      <c r="E664" s="317"/>
      <c r="F664" s="320"/>
      <c r="G664" s="320"/>
      <c r="H664" s="315"/>
    </row>
    <row r="665" spans="1:10">
      <c r="A665" s="315"/>
      <c r="B665" s="315"/>
      <c r="C665" s="315"/>
      <c r="D665" s="315"/>
      <c r="E665" s="315"/>
      <c r="F665" s="320"/>
      <c r="G665" s="320"/>
      <c r="H665" s="315"/>
    </row>
    <row r="666" spans="1:10">
      <c r="A666" s="315"/>
      <c r="B666" s="315"/>
      <c r="C666" s="315"/>
      <c r="D666" s="315"/>
      <c r="E666" s="317"/>
      <c r="F666" s="320"/>
      <c r="G666" s="320"/>
      <c r="H666" s="315"/>
    </row>
    <row r="667" spans="1:10">
      <c r="A667" s="315"/>
      <c r="B667" s="315"/>
      <c r="C667" s="315"/>
      <c r="D667" s="315"/>
      <c r="E667" s="315"/>
      <c r="F667" s="320"/>
      <c r="G667" s="320"/>
      <c r="H667" s="315"/>
    </row>
    <row r="668" spans="1:10">
      <c r="A668" s="315"/>
      <c r="B668" s="315"/>
      <c r="C668" s="315"/>
      <c r="D668" s="315"/>
      <c r="E668" s="317"/>
      <c r="F668" s="320"/>
      <c r="G668" s="320"/>
      <c r="H668" s="315"/>
    </row>
    <row r="669" spans="1:10">
      <c r="A669" s="315"/>
      <c r="B669" s="315"/>
      <c r="C669" s="315"/>
      <c r="D669" s="315"/>
      <c r="E669" s="315"/>
      <c r="F669" s="320"/>
      <c r="G669" s="320"/>
      <c r="H669" s="315"/>
    </row>
    <row r="670" spans="1:10">
      <c r="A670" s="315"/>
      <c r="B670" s="315"/>
      <c r="C670" s="315"/>
      <c r="D670" s="315"/>
      <c r="E670" s="317"/>
      <c r="F670" s="320"/>
      <c r="G670" s="320"/>
      <c r="H670" s="315"/>
    </row>
    <row r="671" spans="1:10">
      <c r="A671" s="315"/>
      <c r="B671" s="315"/>
      <c r="C671" s="315"/>
      <c r="D671" s="315"/>
      <c r="E671" s="315"/>
      <c r="F671" s="320"/>
      <c r="G671" s="320"/>
      <c r="H671" s="315"/>
    </row>
    <row r="672" spans="1:10">
      <c r="A672" s="315"/>
      <c r="B672" s="315"/>
      <c r="C672" s="315"/>
      <c r="D672" s="315"/>
      <c r="E672" s="317"/>
      <c r="F672" s="320"/>
      <c r="G672" s="320"/>
      <c r="H672" s="315"/>
    </row>
    <row r="673" spans="1:10">
      <c r="A673" s="315"/>
      <c r="B673" s="315"/>
      <c r="C673" s="315"/>
      <c r="D673" s="315"/>
      <c r="E673" s="315"/>
      <c r="F673" s="320"/>
      <c r="G673" s="326"/>
      <c r="H673" s="315"/>
    </row>
    <row r="674" spans="1:10">
      <c r="A674" s="315"/>
      <c r="B674" s="315"/>
      <c r="C674" s="315"/>
      <c r="D674" s="315"/>
      <c r="E674" s="317"/>
      <c r="F674" s="320"/>
      <c r="G674" s="320"/>
      <c r="H674" s="315"/>
    </row>
    <row r="675" spans="1:10">
      <c r="A675" s="315"/>
      <c r="B675" s="315"/>
      <c r="C675" s="315"/>
      <c r="D675" s="315"/>
      <c r="E675" s="315"/>
      <c r="F675" s="320"/>
      <c r="G675" s="320"/>
      <c r="H675" s="315"/>
    </row>
    <row r="676" spans="1:10">
      <c r="A676" s="315"/>
      <c r="B676" s="315"/>
      <c r="C676" s="315"/>
      <c r="D676" s="315"/>
      <c r="E676" s="317"/>
      <c r="F676" s="320"/>
      <c r="G676" s="320"/>
      <c r="H676" s="315"/>
    </row>
    <row r="677" spans="1:10">
      <c r="A677" s="315"/>
      <c r="B677" s="315"/>
      <c r="C677" s="315"/>
      <c r="D677" s="315"/>
      <c r="E677" s="317"/>
      <c r="F677" s="320"/>
      <c r="G677" s="320"/>
      <c r="H677" s="315"/>
    </row>
    <row r="678" spans="1:10">
      <c r="A678" s="315"/>
      <c r="B678" s="315"/>
      <c r="C678" s="315"/>
      <c r="D678" s="315"/>
      <c r="E678" s="317"/>
      <c r="F678" s="320"/>
      <c r="G678" s="320"/>
      <c r="H678" s="315"/>
    </row>
    <row r="679" spans="1:10">
      <c r="A679" s="315"/>
      <c r="B679" s="315"/>
      <c r="C679" s="315"/>
      <c r="D679" s="315"/>
      <c r="E679" s="317"/>
      <c r="F679" s="320"/>
      <c r="G679" s="326"/>
      <c r="H679" s="327"/>
    </row>
    <row r="680" spans="1:10">
      <c r="A680" s="315"/>
      <c r="B680" s="315"/>
      <c r="C680" s="315"/>
      <c r="D680" s="315"/>
      <c r="E680" s="317"/>
      <c r="F680" s="320"/>
      <c r="G680" s="320"/>
      <c r="H680" s="327"/>
    </row>
    <row r="681" spans="1:10">
      <c r="A681" s="315"/>
      <c r="B681" s="315"/>
      <c r="C681" s="315"/>
      <c r="D681" s="315"/>
      <c r="E681" s="315"/>
      <c r="F681" s="316"/>
      <c r="G681" s="316"/>
      <c r="H681" s="315"/>
    </row>
    <row r="682" spans="1:10">
      <c r="A682" s="315"/>
      <c r="B682" s="315"/>
      <c r="C682" s="315"/>
      <c r="D682" s="315"/>
      <c r="E682" s="315"/>
      <c r="F682" s="316"/>
      <c r="G682" s="316"/>
      <c r="H682" s="315"/>
    </row>
    <row r="683" spans="1:10">
      <c r="A683" s="317"/>
      <c r="B683" s="315"/>
      <c r="C683" s="315"/>
      <c r="D683" s="315"/>
      <c r="E683" s="317"/>
      <c r="F683" s="318"/>
      <c r="G683" s="319"/>
      <c r="H683" s="315"/>
    </row>
    <row r="684" spans="1:10">
      <c r="A684" s="315"/>
      <c r="B684" s="315"/>
      <c r="C684" s="315"/>
      <c r="D684" s="315"/>
      <c r="E684" s="317"/>
      <c r="F684" s="315"/>
      <c r="G684" s="315"/>
      <c r="H684" s="315"/>
    </row>
    <row r="685" spans="1:10">
      <c r="A685" s="315"/>
      <c r="D685" s="315"/>
      <c r="E685" s="315"/>
      <c r="F685" s="320"/>
      <c r="G685" s="320"/>
      <c r="H685" s="315"/>
    </row>
    <row r="686" spans="1:10">
      <c r="A686" s="315"/>
      <c r="B686" s="315"/>
      <c r="C686" s="315"/>
      <c r="D686" s="315"/>
      <c r="E686" s="315"/>
      <c r="F686" s="316"/>
      <c r="G686" s="316"/>
      <c r="H686" s="315"/>
    </row>
    <row r="687" spans="1:10">
      <c r="A687" s="315"/>
      <c r="D687" s="322"/>
      <c r="E687" s="315"/>
      <c r="F687" s="320"/>
      <c r="G687" s="326"/>
      <c r="H687" s="324"/>
      <c r="J687" s="324"/>
    </row>
    <row r="688" spans="1:10">
      <c r="A688" s="315"/>
      <c r="B688" s="315"/>
      <c r="C688" s="321"/>
      <c r="D688" s="328"/>
      <c r="E688" s="317"/>
      <c r="F688" s="316"/>
      <c r="G688" s="316"/>
      <c r="H688" s="321"/>
      <c r="J688" s="321"/>
    </row>
    <row r="689" spans="1:10">
      <c r="A689" s="315"/>
      <c r="D689" s="322"/>
      <c r="E689" s="315"/>
      <c r="F689" s="320"/>
      <c r="G689" s="326"/>
    </row>
    <row r="690" spans="1:10">
      <c r="A690" s="315"/>
      <c r="B690" s="315"/>
      <c r="C690" s="315"/>
      <c r="D690" s="328"/>
      <c r="E690" s="317"/>
      <c r="F690" s="316"/>
      <c r="G690" s="316"/>
      <c r="H690" s="321"/>
      <c r="J690" s="321"/>
    </row>
    <row r="691" spans="1:10">
      <c r="A691" s="315"/>
      <c r="D691" s="322"/>
      <c r="E691" s="315"/>
      <c r="F691" s="320"/>
      <c r="G691" s="326"/>
    </row>
    <row r="692" spans="1:10">
      <c r="A692" s="315"/>
      <c r="B692" s="329"/>
      <c r="C692" s="315"/>
      <c r="D692" s="328"/>
      <c r="E692" s="317"/>
      <c r="F692" s="316"/>
      <c r="G692" s="316"/>
      <c r="H692" s="321"/>
      <c r="J692" s="321"/>
    </row>
    <row r="693" spans="1:10">
      <c r="A693" s="315"/>
      <c r="D693" s="322"/>
      <c r="E693" s="315"/>
      <c r="F693" s="320"/>
      <c r="G693" s="326"/>
    </row>
    <row r="694" spans="1:10">
      <c r="A694" s="315"/>
      <c r="B694" s="315"/>
      <c r="C694" s="321"/>
      <c r="D694" s="325"/>
      <c r="E694" s="317"/>
      <c r="F694" s="316"/>
      <c r="G694" s="316"/>
      <c r="H694" s="321"/>
      <c r="J694" s="321"/>
    </row>
    <row r="695" spans="1:10">
      <c r="A695" s="315"/>
      <c r="D695" s="322"/>
      <c r="E695" s="315"/>
      <c r="F695" s="320"/>
      <c r="G695" s="326"/>
    </row>
    <row r="696" spans="1:10">
      <c r="A696" s="315"/>
      <c r="B696" s="315"/>
      <c r="C696" s="321"/>
      <c r="D696" s="325"/>
      <c r="E696" s="317"/>
      <c r="F696" s="316"/>
      <c r="G696" s="316"/>
      <c r="H696" s="321"/>
      <c r="J696" s="321"/>
    </row>
    <row r="697" spans="1:10">
      <c r="A697" s="315"/>
      <c r="D697" s="322"/>
      <c r="E697" s="315"/>
      <c r="F697" s="320"/>
      <c r="G697" s="326"/>
    </row>
    <row r="698" spans="1:10">
      <c r="A698" s="315"/>
      <c r="B698" s="315"/>
      <c r="C698" s="321"/>
      <c r="D698" s="325"/>
      <c r="E698" s="317"/>
      <c r="F698" s="316"/>
      <c r="G698" s="316"/>
      <c r="H698" s="321"/>
      <c r="J698" s="321"/>
    </row>
    <row r="699" spans="1:10">
      <c r="A699" s="315"/>
      <c r="D699" s="322"/>
      <c r="E699" s="315"/>
      <c r="F699" s="320"/>
      <c r="G699" s="326"/>
      <c r="H699" s="327"/>
    </row>
    <row r="700" spans="1:10">
      <c r="A700" s="315"/>
      <c r="B700" s="315"/>
      <c r="C700" s="321"/>
      <c r="D700" s="328"/>
      <c r="E700" s="317"/>
      <c r="F700" s="316"/>
      <c r="G700" s="316"/>
      <c r="H700" s="321"/>
      <c r="J700" s="321"/>
    </row>
    <row r="701" spans="1:10">
      <c r="A701" s="315"/>
      <c r="D701" s="322"/>
      <c r="E701" s="315"/>
      <c r="F701" s="320"/>
      <c r="G701" s="326"/>
    </row>
    <row r="702" spans="1:10">
      <c r="A702" s="315"/>
      <c r="B702" s="315"/>
      <c r="C702" s="321"/>
      <c r="D702" s="328"/>
      <c r="E702" s="317"/>
      <c r="F702" s="316"/>
      <c r="G702" s="316"/>
      <c r="H702" s="321"/>
      <c r="J702" s="321"/>
    </row>
    <row r="703" spans="1:10">
      <c r="A703" s="315"/>
      <c r="D703" s="322"/>
      <c r="E703" s="315"/>
      <c r="F703" s="320"/>
      <c r="G703" s="326"/>
      <c r="H703" s="315"/>
      <c r="J703" s="315"/>
    </row>
    <row r="704" spans="1:10">
      <c r="A704" s="315"/>
      <c r="B704" s="315"/>
      <c r="C704" s="321"/>
      <c r="D704" s="328"/>
      <c r="E704" s="317"/>
      <c r="F704" s="316"/>
      <c r="G704" s="316"/>
      <c r="H704" s="315"/>
      <c r="J704" s="315"/>
    </row>
    <row r="705" spans="1:10">
      <c r="A705" s="315"/>
      <c r="D705" s="322"/>
      <c r="E705" s="315"/>
      <c r="F705" s="320"/>
      <c r="G705" s="326"/>
    </row>
    <row r="706" spans="1:10">
      <c r="A706" s="315"/>
      <c r="B706" s="315"/>
      <c r="C706" s="315"/>
      <c r="D706" s="328"/>
      <c r="E706" s="317"/>
      <c r="F706" s="316"/>
      <c r="G706" s="316"/>
      <c r="H706" s="321"/>
      <c r="J706" s="321"/>
    </row>
    <row r="707" spans="1:10">
      <c r="A707" s="315"/>
      <c r="D707" s="322"/>
      <c r="E707" s="315"/>
      <c r="F707" s="320"/>
      <c r="G707" s="326"/>
      <c r="H707" s="315"/>
      <c r="J707" s="315"/>
    </row>
    <row r="708" spans="1:10">
      <c r="A708" s="315"/>
      <c r="B708" s="315"/>
      <c r="C708" s="315"/>
      <c r="D708" s="328"/>
      <c r="E708" s="317"/>
      <c r="F708" s="316"/>
      <c r="G708" s="316"/>
      <c r="H708" s="321"/>
      <c r="J708" s="321"/>
    </row>
    <row r="709" spans="1:10">
      <c r="A709" s="315"/>
      <c r="D709" s="322"/>
      <c r="E709" s="315"/>
      <c r="F709" s="320"/>
      <c r="G709" s="326"/>
      <c r="H709" s="327"/>
    </row>
    <row r="710" spans="1:10">
      <c r="A710" s="315"/>
      <c r="B710" s="315"/>
      <c r="C710" s="321"/>
      <c r="D710" s="325"/>
      <c r="E710" s="317"/>
      <c r="F710" s="316"/>
      <c r="G710" s="316"/>
      <c r="H710" s="321"/>
      <c r="J710" s="321"/>
    </row>
    <row r="711" spans="1:10">
      <c r="A711" s="315"/>
      <c r="D711" s="322"/>
      <c r="E711" s="315"/>
      <c r="F711" s="320"/>
      <c r="G711" s="326"/>
    </row>
    <row r="712" spans="1:10">
      <c r="A712" s="315"/>
      <c r="B712" s="315"/>
      <c r="C712" s="321"/>
      <c r="D712" s="328"/>
      <c r="E712" s="317"/>
      <c r="F712" s="316"/>
      <c r="G712" s="316"/>
      <c r="H712" s="321"/>
      <c r="J712" s="321"/>
    </row>
    <row r="713" spans="1:10">
      <c r="A713" s="315"/>
      <c r="D713" s="322"/>
      <c r="E713" s="315"/>
      <c r="F713" s="320"/>
      <c r="G713" s="326"/>
    </row>
    <row r="714" spans="1:10">
      <c r="A714" s="315"/>
      <c r="B714" s="315"/>
      <c r="C714" s="321"/>
      <c r="D714" s="328"/>
      <c r="E714" s="317"/>
      <c r="F714" s="316"/>
      <c r="G714" s="316"/>
      <c r="H714" s="321"/>
      <c r="J714" s="321"/>
    </row>
    <row r="715" spans="1:10">
      <c r="A715" s="315"/>
      <c r="D715" s="322"/>
      <c r="E715" s="315"/>
      <c r="F715" s="320"/>
      <c r="G715" s="326"/>
    </row>
    <row r="716" spans="1:10">
      <c r="A716" s="315"/>
      <c r="B716" s="315"/>
      <c r="C716" s="315"/>
      <c r="D716" s="328"/>
      <c r="E716" s="317"/>
      <c r="F716" s="316"/>
      <c r="G716" s="316"/>
      <c r="H716" s="321"/>
      <c r="J716" s="321"/>
    </row>
    <row r="717" spans="1:10">
      <c r="A717" s="315"/>
      <c r="B717" s="315"/>
      <c r="C717" s="315"/>
      <c r="D717" s="315"/>
      <c r="E717" s="315"/>
      <c r="F717" s="316"/>
      <c r="G717" s="316"/>
      <c r="H717" s="315"/>
    </row>
    <row r="718" spans="1:10">
      <c r="A718" s="315"/>
      <c r="B718" s="315"/>
      <c r="C718" s="315"/>
      <c r="D718" s="315"/>
      <c r="E718" s="315"/>
      <c r="F718" s="316"/>
      <c r="G718" s="316"/>
      <c r="H718" s="315"/>
    </row>
    <row r="719" spans="1:10">
      <c r="A719" s="317"/>
      <c r="B719" s="315"/>
      <c r="C719" s="315"/>
      <c r="D719" s="322"/>
      <c r="E719" s="317"/>
      <c r="F719" s="318"/>
      <c r="G719" s="326"/>
      <c r="H719" s="315"/>
      <c r="J719" s="315"/>
    </row>
    <row r="720" spans="1:10">
      <c r="A720" s="315"/>
      <c r="B720" s="315"/>
      <c r="C720" s="315"/>
      <c r="D720" s="328"/>
      <c r="E720" s="317"/>
      <c r="F720" s="316"/>
      <c r="G720" s="316"/>
      <c r="H720" s="321"/>
      <c r="J720" s="321"/>
    </row>
    <row r="721" spans="1:10">
      <c r="A721" s="315"/>
      <c r="D721" s="322"/>
      <c r="E721" s="315"/>
      <c r="F721" s="320"/>
      <c r="G721" s="326"/>
    </row>
    <row r="722" spans="1:10">
      <c r="A722" s="315"/>
      <c r="B722" s="315"/>
      <c r="C722" s="315"/>
      <c r="D722" s="328"/>
      <c r="E722" s="317"/>
      <c r="F722" s="316"/>
      <c r="G722" s="316"/>
      <c r="H722" s="321"/>
      <c r="J722" s="321"/>
    </row>
    <row r="723" spans="1:10">
      <c r="A723" s="315"/>
      <c r="D723" s="322"/>
      <c r="E723" s="315"/>
      <c r="F723" s="320"/>
      <c r="G723" s="326"/>
    </row>
    <row r="724" spans="1:10">
      <c r="A724" s="315"/>
      <c r="B724" s="315"/>
      <c r="C724" s="321"/>
      <c r="D724" s="328"/>
      <c r="E724" s="317"/>
      <c r="F724" s="316"/>
      <c r="G724" s="316"/>
      <c r="H724" s="321"/>
      <c r="J724" s="321"/>
    </row>
    <row r="725" spans="1:10">
      <c r="A725" s="315"/>
      <c r="B725" s="315"/>
      <c r="C725" s="315"/>
      <c r="D725" s="322"/>
      <c r="E725" s="315"/>
      <c r="F725" s="320"/>
      <c r="G725" s="326"/>
    </row>
    <row r="726" spans="1:10">
      <c r="A726" s="315"/>
      <c r="B726" s="315"/>
      <c r="C726" s="321"/>
      <c r="D726" s="328"/>
      <c r="E726" s="317"/>
      <c r="F726" s="316"/>
      <c r="G726" s="316"/>
      <c r="H726" s="321"/>
      <c r="J726" s="321"/>
    </row>
    <row r="727" spans="1:10">
      <c r="A727" s="315"/>
      <c r="D727" s="322"/>
      <c r="E727" s="315"/>
      <c r="F727" s="320"/>
      <c r="G727" s="326"/>
    </row>
    <row r="728" spans="1:10">
      <c r="A728" s="315"/>
      <c r="B728" s="315"/>
      <c r="C728" s="321"/>
      <c r="D728" s="328"/>
      <c r="E728" s="317"/>
      <c r="F728" s="316"/>
      <c r="G728" s="316"/>
      <c r="H728" s="321"/>
      <c r="J728" s="321"/>
    </row>
    <row r="729" spans="1:10">
      <c r="A729" s="315"/>
      <c r="B729" s="329"/>
      <c r="C729" s="350"/>
      <c r="D729" s="322"/>
      <c r="E729" s="317"/>
      <c r="F729" s="326"/>
      <c r="G729" s="326"/>
      <c r="H729" s="327"/>
      <c r="J729" s="321"/>
    </row>
    <row r="730" spans="1:10">
      <c r="A730" s="315"/>
      <c r="B730" s="329"/>
      <c r="C730" s="350"/>
      <c r="D730" s="322"/>
      <c r="E730" s="317"/>
      <c r="F730" s="326"/>
      <c r="G730" s="326"/>
      <c r="H730" s="321"/>
      <c r="J730" s="315"/>
    </row>
    <row r="731" spans="1:10">
      <c r="A731" s="315"/>
      <c r="B731" s="329"/>
      <c r="C731" s="350"/>
      <c r="D731" s="322"/>
      <c r="E731" s="317"/>
      <c r="F731" s="326"/>
      <c r="G731" s="326"/>
      <c r="H731" s="327"/>
      <c r="J731" s="321"/>
    </row>
    <row r="732" spans="1:10">
      <c r="A732" s="315"/>
      <c r="B732" s="329"/>
      <c r="C732" s="350"/>
      <c r="D732" s="322"/>
      <c r="E732" s="317"/>
      <c r="F732" s="326"/>
      <c r="G732" s="326"/>
      <c r="H732" s="321"/>
      <c r="J732" s="315"/>
    </row>
    <row r="733" spans="1:10">
      <c r="A733" s="315"/>
      <c r="D733" s="315"/>
      <c r="E733" s="315"/>
      <c r="F733" s="320"/>
      <c r="G733" s="316"/>
      <c r="H733" s="327"/>
      <c r="I733" s="323"/>
      <c r="J733" s="315"/>
    </row>
    <row r="734" spans="1:10">
      <c r="A734" s="315"/>
      <c r="B734" s="315"/>
      <c r="C734" s="315"/>
      <c r="D734" s="315"/>
      <c r="E734" s="317"/>
      <c r="F734" s="320"/>
      <c r="G734" s="316"/>
      <c r="H734" s="327"/>
      <c r="J734" s="315"/>
    </row>
    <row r="735" spans="1:10">
      <c r="A735" s="315"/>
      <c r="B735" s="315"/>
      <c r="D735" s="315"/>
      <c r="E735" s="315"/>
      <c r="F735" s="320"/>
      <c r="G735" s="320"/>
      <c r="H735" s="315"/>
      <c r="J735" s="315"/>
    </row>
    <row r="736" spans="1:10">
      <c r="A736" s="315"/>
      <c r="B736" s="315"/>
      <c r="C736" s="315"/>
      <c r="D736" s="315"/>
      <c r="E736" s="317"/>
      <c r="F736" s="320"/>
      <c r="G736" s="320"/>
      <c r="H736" s="315"/>
      <c r="J736" s="315"/>
    </row>
    <row r="737" spans="1:10">
      <c r="A737" s="315"/>
      <c r="D737" s="315"/>
      <c r="E737" s="315"/>
      <c r="F737" s="320"/>
      <c r="G737" s="320"/>
      <c r="H737" s="315"/>
      <c r="J737" s="315"/>
    </row>
    <row r="738" spans="1:10">
      <c r="A738" s="315"/>
      <c r="B738" s="315"/>
      <c r="C738" s="315"/>
      <c r="D738" s="315"/>
      <c r="E738" s="317"/>
      <c r="F738" s="320"/>
      <c r="G738" s="320"/>
      <c r="H738" s="315"/>
      <c r="J738" s="315"/>
    </row>
    <row r="739" spans="1:10">
      <c r="A739" s="315"/>
      <c r="D739" s="322"/>
      <c r="E739" s="315"/>
      <c r="F739" s="320"/>
      <c r="G739" s="326"/>
      <c r="H739" s="324"/>
      <c r="J739" s="324"/>
    </row>
    <row r="740" spans="1:10">
      <c r="A740" s="315"/>
      <c r="B740" s="315"/>
      <c r="C740" s="321"/>
      <c r="D740" s="328"/>
      <c r="E740" s="317"/>
      <c r="F740" s="316"/>
      <c r="G740" s="316"/>
      <c r="H740" s="321"/>
      <c r="J740" s="321"/>
    </row>
    <row r="741" spans="1:10">
      <c r="A741" s="315"/>
      <c r="D741" s="322"/>
      <c r="E741" s="315"/>
      <c r="F741" s="320"/>
      <c r="G741" s="326"/>
    </row>
    <row r="742" spans="1:10">
      <c r="A742" s="315"/>
      <c r="B742" s="315"/>
      <c r="C742" s="321"/>
      <c r="D742" s="328"/>
      <c r="E742" s="317"/>
      <c r="F742" s="316"/>
      <c r="G742" s="316"/>
      <c r="H742" s="321"/>
      <c r="J742" s="321"/>
    </row>
    <row r="743" spans="1:10">
      <c r="A743" s="315"/>
      <c r="D743" s="322"/>
      <c r="E743" s="315"/>
      <c r="F743" s="320"/>
      <c r="G743" s="326"/>
      <c r="H743" s="315"/>
      <c r="J743" s="315"/>
    </row>
    <row r="744" spans="1:10">
      <c r="A744" s="315"/>
      <c r="B744" s="315"/>
      <c r="C744" s="321"/>
      <c r="D744" s="328"/>
      <c r="E744" s="317"/>
      <c r="F744" s="316"/>
      <c r="G744" s="316"/>
      <c r="H744" s="321"/>
      <c r="J744" s="321"/>
    </row>
    <row r="745" spans="1:10">
      <c r="A745" s="315"/>
      <c r="D745" s="322"/>
      <c r="E745" s="315"/>
      <c r="F745" s="320"/>
      <c r="G745" s="326"/>
    </row>
    <row r="746" spans="1:10">
      <c r="A746" s="315"/>
      <c r="B746" s="315"/>
      <c r="C746" s="321"/>
      <c r="D746" s="328"/>
      <c r="E746" s="317"/>
      <c r="F746" s="316"/>
      <c r="G746" s="316"/>
      <c r="H746" s="321"/>
      <c r="J746" s="321"/>
    </row>
    <row r="747" spans="1:10">
      <c r="A747" s="315"/>
      <c r="D747" s="322"/>
      <c r="E747" s="315"/>
      <c r="F747" s="320"/>
      <c r="G747" s="326"/>
    </row>
    <row r="748" spans="1:10">
      <c r="A748" s="315"/>
      <c r="B748" s="315"/>
      <c r="C748" s="321"/>
      <c r="D748" s="328"/>
      <c r="E748" s="317"/>
      <c r="F748" s="316"/>
      <c r="G748" s="316"/>
      <c r="H748" s="321"/>
      <c r="J748" s="321"/>
    </row>
    <row r="749" spans="1:10">
      <c r="A749" s="315"/>
      <c r="D749" s="322"/>
      <c r="E749" s="315"/>
      <c r="F749" s="320"/>
      <c r="G749" s="326"/>
    </row>
    <row r="750" spans="1:10">
      <c r="A750" s="315"/>
      <c r="B750" s="315"/>
      <c r="C750" s="321"/>
      <c r="D750" s="328"/>
      <c r="E750" s="317"/>
      <c r="F750" s="316"/>
      <c r="G750" s="316"/>
      <c r="H750" s="321"/>
      <c r="J750" s="321"/>
    </row>
    <row r="751" spans="1:10">
      <c r="A751" s="315"/>
      <c r="D751" s="322"/>
      <c r="E751" s="315"/>
      <c r="F751" s="320"/>
      <c r="G751" s="326"/>
    </row>
    <row r="752" spans="1:10">
      <c r="A752" s="315"/>
      <c r="B752" s="315"/>
      <c r="C752" s="321"/>
      <c r="D752" s="328"/>
      <c r="E752" s="317"/>
      <c r="F752" s="316"/>
      <c r="G752" s="316"/>
      <c r="H752" s="321"/>
      <c r="J752" s="321"/>
    </row>
    <row r="753" spans="1:10">
      <c r="A753" s="315"/>
      <c r="B753" s="315"/>
      <c r="C753" s="315"/>
      <c r="D753" s="315"/>
      <c r="E753" s="315"/>
      <c r="F753" s="316"/>
      <c r="G753" s="316"/>
      <c r="H753" s="315"/>
    </row>
    <row r="754" spans="1:10">
      <c r="A754" s="315"/>
      <c r="B754" s="315"/>
      <c r="C754" s="315"/>
      <c r="D754" s="315"/>
      <c r="E754" s="315"/>
      <c r="F754" s="316"/>
      <c r="G754" s="316"/>
      <c r="H754" s="315"/>
    </row>
    <row r="755" spans="1:10">
      <c r="A755" s="317"/>
      <c r="B755" s="315"/>
      <c r="C755" s="315"/>
      <c r="D755" s="322"/>
      <c r="E755" s="317"/>
      <c r="F755" s="318"/>
      <c r="G755" s="326"/>
      <c r="H755" s="315"/>
      <c r="J755" s="315"/>
    </row>
    <row r="756" spans="1:10">
      <c r="A756" s="315"/>
      <c r="B756" s="315"/>
      <c r="C756" s="321"/>
      <c r="D756" s="325"/>
      <c r="E756" s="317"/>
      <c r="F756" s="316"/>
      <c r="G756" s="316"/>
      <c r="H756" s="321"/>
      <c r="J756" s="321"/>
    </row>
    <row r="757" spans="1:10">
      <c r="A757" s="315"/>
      <c r="D757" s="322"/>
      <c r="E757" s="315"/>
      <c r="F757" s="320"/>
      <c r="G757" s="326"/>
    </row>
    <row r="758" spans="1:10">
      <c r="A758" s="315"/>
      <c r="B758" s="315"/>
      <c r="C758" s="321"/>
      <c r="D758" s="325"/>
      <c r="E758" s="317"/>
      <c r="F758" s="316"/>
      <c r="G758" s="316"/>
      <c r="H758" s="321"/>
      <c r="J758" s="321"/>
    </row>
    <row r="759" spans="1:10">
      <c r="A759" s="315"/>
      <c r="D759" s="322"/>
      <c r="E759" s="315"/>
      <c r="F759" s="320"/>
      <c r="G759" s="326"/>
    </row>
    <row r="760" spans="1:10">
      <c r="A760" s="315"/>
      <c r="B760" s="315"/>
      <c r="C760" s="321"/>
      <c r="D760" s="328"/>
      <c r="E760" s="317"/>
      <c r="F760" s="316"/>
      <c r="G760" s="316"/>
      <c r="H760" s="321"/>
      <c r="J760" s="321"/>
    </row>
    <row r="761" spans="1:10">
      <c r="A761" s="315"/>
      <c r="D761" s="322"/>
      <c r="E761" s="315"/>
      <c r="F761" s="320"/>
      <c r="G761" s="326"/>
    </row>
    <row r="762" spans="1:10">
      <c r="A762" s="315"/>
      <c r="B762" s="315"/>
      <c r="C762" s="321"/>
      <c r="D762" s="328"/>
      <c r="E762" s="317"/>
      <c r="F762" s="316"/>
      <c r="G762" s="316"/>
      <c r="H762" s="321"/>
      <c r="J762" s="321"/>
    </row>
    <row r="763" spans="1:10">
      <c r="A763" s="315"/>
      <c r="B763" s="315"/>
      <c r="C763" s="315"/>
      <c r="D763" s="322"/>
      <c r="E763" s="315"/>
      <c r="F763" s="320"/>
      <c r="G763" s="326"/>
      <c r="H763" s="315"/>
      <c r="J763" s="315"/>
    </row>
    <row r="764" spans="1:10">
      <c r="A764" s="315"/>
      <c r="B764" s="315"/>
      <c r="C764" s="321"/>
      <c r="D764" s="328"/>
      <c r="E764" s="317"/>
      <c r="F764" s="316"/>
      <c r="G764" s="316"/>
      <c r="H764" s="321"/>
      <c r="J764" s="321"/>
    </row>
    <row r="765" spans="1:10">
      <c r="A765" s="315"/>
      <c r="D765" s="322"/>
      <c r="E765" s="315"/>
      <c r="F765" s="320"/>
      <c r="G765" s="326"/>
    </row>
    <row r="766" spans="1:10">
      <c r="A766" s="315"/>
      <c r="B766" s="315"/>
      <c r="C766" s="321"/>
      <c r="D766" s="325"/>
      <c r="E766" s="317"/>
      <c r="F766" s="316"/>
      <c r="G766" s="316"/>
      <c r="H766" s="321"/>
      <c r="J766" s="321"/>
    </row>
    <row r="767" spans="1:10">
      <c r="A767" s="315"/>
      <c r="B767" s="329"/>
      <c r="C767" s="350"/>
      <c r="D767" s="322"/>
      <c r="E767" s="317"/>
      <c r="F767" s="326"/>
      <c r="G767" s="326"/>
      <c r="H767" s="327"/>
      <c r="J767" s="321"/>
    </row>
    <row r="768" spans="1:10">
      <c r="A768" s="315"/>
      <c r="B768" s="329"/>
      <c r="C768" s="350"/>
      <c r="D768" s="322"/>
      <c r="E768" s="317"/>
      <c r="F768" s="326"/>
      <c r="G768" s="326"/>
      <c r="H768" s="321"/>
    </row>
    <row r="769" spans="1:9">
      <c r="A769" s="315"/>
      <c r="B769" s="315"/>
      <c r="C769" s="315"/>
      <c r="D769" s="315"/>
      <c r="E769" s="315"/>
      <c r="F769" s="320"/>
      <c r="G769" s="320"/>
      <c r="H769" s="315"/>
    </row>
    <row r="770" spans="1:9">
      <c r="A770" s="315"/>
      <c r="B770" s="315"/>
      <c r="C770" s="315"/>
      <c r="D770" s="315"/>
      <c r="E770" s="317"/>
      <c r="F770" s="320"/>
      <c r="G770" s="320"/>
      <c r="H770" s="315"/>
    </row>
    <row r="771" spans="1:9">
      <c r="A771" s="315"/>
      <c r="B771" s="315"/>
      <c r="C771" s="315"/>
      <c r="D771" s="315"/>
      <c r="E771" s="315"/>
      <c r="F771" s="320"/>
      <c r="G771" s="326"/>
      <c r="H771" s="327"/>
      <c r="I771" s="323"/>
    </row>
    <row r="772" spans="1:9">
      <c r="A772" s="315"/>
      <c r="B772" s="315"/>
      <c r="C772" s="315"/>
      <c r="D772" s="315"/>
      <c r="E772" s="317"/>
      <c r="F772" s="320"/>
      <c r="G772" s="320"/>
      <c r="H772" s="327"/>
      <c r="I772" s="323"/>
    </row>
    <row r="773" spans="1:9">
      <c r="A773" s="315"/>
      <c r="B773" s="315"/>
      <c r="C773" s="315"/>
      <c r="D773" s="315"/>
      <c r="E773" s="315"/>
      <c r="F773" s="320"/>
      <c r="G773" s="320"/>
      <c r="H773" s="315"/>
    </row>
    <row r="774" spans="1:9">
      <c r="A774" s="315"/>
      <c r="B774" s="315"/>
      <c r="C774" s="315"/>
      <c r="D774" s="315"/>
      <c r="E774" s="317"/>
      <c r="F774" s="320"/>
      <c r="G774" s="320"/>
      <c r="H774" s="315"/>
    </row>
    <row r="775" spans="1:9">
      <c r="A775" s="315"/>
      <c r="B775" s="315"/>
      <c r="C775" s="315"/>
      <c r="D775" s="315"/>
      <c r="E775" s="315"/>
      <c r="F775" s="320"/>
      <c r="G775" s="320"/>
      <c r="H775" s="315"/>
    </row>
    <row r="776" spans="1:9">
      <c r="A776" s="315"/>
      <c r="B776" s="315"/>
      <c r="C776" s="315"/>
      <c r="D776" s="315"/>
      <c r="E776" s="317"/>
      <c r="F776" s="320"/>
      <c r="G776" s="320"/>
      <c r="H776" s="315"/>
    </row>
    <row r="777" spans="1:9">
      <c r="A777" s="315"/>
      <c r="B777" s="315"/>
      <c r="C777" s="315"/>
      <c r="D777" s="315"/>
      <c r="E777" s="315"/>
      <c r="F777" s="320"/>
      <c r="G777" s="320"/>
      <c r="H777" s="315"/>
    </row>
    <row r="778" spans="1:9">
      <c r="A778" s="315"/>
      <c r="B778" s="315"/>
      <c r="C778" s="315"/>
      <c r="D778" s="315"/>
      <c r="E778" s="317"/>
      <c r="F778" s="320"/>
      <c r="G778" s="320"/>
      <c r="H778" s="315"/>
    </row>
    <row r="779" spans="1:9">
      <c r="A779" s="315"/>
      <c r="B779" s="315"/>
      <c r="C779" s="315"/>
      <c r="D779" s="315"/>
      <c r="E779" s="315"/>
      <c r="F779" s="320"/>
      <c r="G779" s="320"/>
      <c r="H779" s="315"/>
    </row>
    <row r="780" spans="1:9">
      <c r="A780" s="315"/>
      <c r="B780" s="315"/>
      <c r="C780" s="315"/>
      <c r="D780" s="315"/>
      <c r="E780" s="317"/>
      <c r="F780" s="320"/>
      <c r="G780" s="320"/>
      <c r="H780" s="315"/>
    </row>
    <row r="781" spans="1:9">
      <c r="A781" s="315"/>
      <c r="B781" s="315"/>
      <c r="C781" s="315"/>
      <c r="D781" s="315"/>
      <c r="E781" s="315"/>
      <c r="F781" s="320"/>
      <c r="G781" s="320"/>
      <c r="H781" s="315"/>
    </row>
    <row r="782" spans="1:9">
      <c r="A782" s="315"/>
      <c r="B782" s="315"/>
      <c r="C782" s="315"/>
      <c r="D782" s="315"/>
      <c r="E782" s="317"/>
      <c r="F782" s="320"/>
      <c r="G782" s="320"/>
      <c r="H782" s="315"/>
    </row>
    <row r="783" spans="1:9">
      <c r="A783" s="315"/>
      <c r="B783" s="315"/>
      <c r="C783" s="315"/>
      <c r="D783" s="315"/>
      <c r="E783" s="315"/>
      <c r="F783" s="320"/>
      <c r="G783" s="320"/>
      <c r="H783" s="315"/>
    </row>
    <row r="784" spans="1:9">
      <c r="A784" s="315"/>
      <c r="B784" s="315"/>
      <c r="C784" s="315"/>
      <c r="D784" s="315"/>
      <c r="E784" s="317"/>
      <c r="F784" s="320"/>
      <c r="G784" s="320"/>
      <c r="H784" s="315"/>
    </row>
    <row r="785" spans="1:10">
      <c r="A785" s="315"/>
      <c r="B785" s="315"/>
      <c r="C785" s="315"/>
      <c r="D785" s="315"/>
      <c r="E785" s="317"/>
      <c r="F785" s="320"/>
      <c r="G785" s="320"/>
      <c r="H785" s="315"/>
    </row>
    <row r="786" spans="1:10">
      <c r="A786" s="315"/>
      <c r="B786" s="315"/>
      <c r="C786" s="315"/>
      <c r="D786" s="315"/>
      <c r="E786" s="317"/>
      <c r="F786" s="320"/>
      <c r="G786" s="320"/>
      <c r="H786" s="315"/>
    </row>
    <row r="787" spans="1:10">
      <c r="A787" s="315"/>
      <c r="B787" s="315"/>
      <c r="C787" s="315"/>
      <c r="D787" s="315"/>
      <c r="E787" s="317"/>
      <c r="F787" s="320"/>
      <c r="G787" s="326"/>
      <c r="H787" s="327"/>
    </row>
    <row r="788" spans="1:10">
      <c r="A788" s="315"/>
      <c r="B788" s="315"/>
      <c r="C788" s="315"/>
      <c r="D788" s="315"/>
      <c r="E788" s="317"/>
      <c r="F788" s="320"/>
      <c r="G788" s="320"/>
      <c r="H788" s="327"/>
    </row>
    <row r="789" spans="1:10">
      <c r="A789" s="315"/>
      <c r="B789" s="315"/>
      <c r="C789" s="315"/>
      <c r="D789" s="315"/>
      <c r="E789" s="315"/>
      <c r="F789" s="316"/>
      <c r="G789" s="316"/>
      <c r="H789" s="315"/>
    </row>
    <row r="790" spans="1:10">
      <c r="A790" s="315"/>
      <c r="B790" s="315"/>
      <c r="C790" s="315"/>
      <c r="D790" s="315"/>
      <c r="E790" s="315"/>
      <c r="F790" s="316"/>
      <c r="G790" s="316"/>
      <c r="H790" s="315"/>
    </row>
    <row r="791" spans="1:10">
      <c r="A791" s="317"/>
      <c r="B791" s="315"/>
      <c r="C791" s="315"/>
      <c r="D791" s="315"/>
      <c r="E791" s="317"/>
      <c r="F791" s="318"/>
      <c r="G791" s="319"/>
      <c r="H791" s="315"/>
    </row>
    <row r="792" spans="1:10">
      <c r="A792" s="315"/>
      <c r="B792" s="315"/>
      <c r="C792" s="315"/>
      <c r="D792" s="315"/>
      <c r="E792" s="317"/>
      <c r="F792" s="315"/>
      <c r="G792" s="315"/>
      <c r="H792" s="315"/>
    </row>
    <row r="793" spans="1:10">
      <c r="A793" s="315"/>
      <c r="B793" s="315"/>
      <c r="C793" s="315"/>
      <c r="D793" s="322"/>
      <c r="E793" s="317"/>
      <c r="F793" s="320"/>
      <c r="G793" s="326"/>
      <c r="H793" s="315"/>
      <c r="J793" s="315"/>
    </row>
    <row r="794" spans="1:10">
      <c r="A794" s="333"/>
      <c r="B794" s="315"/>
      <c r="C794" s="332"/>
      <c r="D794" s="325"/>
      <c r="E794" s="317"/>
      <c r="F794" s="316"/>
      <c r="G794" s="316"/>
      <c r="H794" s="321"/>
      <c r="J794" s="321"/>
    </row>
    <row r="795" spans="1:10">
      <c r="D795" s="322"/>
      <c r="E795" s="315"/>
      <c r="F795" s="320"/>
      <c r="G795" s="326"/>
    </row>
    <row r="796" spans="1:10">
      <c r="A796" s="333"/>
      <c r="B796" s="315"/>
      <c r="C796" s="332"/>
      <c r="D796" s="325"/>
      <c r="E796" s="317"/>
      <c r="F796" s="316"/>
      <c r="G796" s="316"/>
      <c r="H796" s="321"/>
      <c r="J796" s="321"/>
    </row>
    <row r="797" spans="1:10">
      <c r="D797" s="322"/>
      <c r="E797" s="315"/>
      <c r="F797" s="320"/>
      <c r="G797" s="326"/>
    </row>
    <row r="798" spans="1:10">
      <c r="A798" s="333"/>
      <c r="B798" s="315"/>
      <c r="C798" s="332"/>
      <c r="D798" s="325"/>
      <c r="E798" s="317"/>
      <c r="F798" s="316"/>
      <c r="G798" s="316"/>
      <c r="H798" s="321"/>
      <c r="J798" s="321"/>
    </row>
    <row r="799" spans="1:10">
      <c r="D799" s="322"/>
      <c r="E799" s="315"/>
      <c r="F799" s="320"/>
      <c r="G799" s="326"/>
    </row>
    <row r="800" spans="1:10">
      <c r="A800" s="333"/>
      <c r="B800" s="315"/>
      <c r="C800" s="332"/>
      <c r="D800" s="325"/>
      <c r="E800" s="317"/>
      <c r="F800" s="316"/>
      <c r="G800" s="316"/>
      <c r="H800" s="321"/>
      <c r="J800" s="321"/>
    </row>
    <row r="801" spans="1:10">
      <c r="D801" s="322"/>
      <c r="E801" s="315"/>
      <c r="F801" s="320"/>
      <c r="G801" s="326"/>
    </row>
    <row r="802" spans="1:10">
      <c r="A802" s="333"/>
      <c r="B802" s="315"/>
      <c r="C802" s="332"/>
      <c r="D802" s="325"/>
      <c r="E802" s="317"/>
      <c r="F802" s="316"/>
      <c r="G802" s="316"/>
      <c r="H802" s="321"/>
      <c r="J802" s="321"/>
    </row>
    <row r="803" spans="1:10">
      <c r="D803" s="322"/>
      <c r="E803" s="315"/>
      <c r="F803" s="320"/>
      <c r="G803" s="326"/>
    </row>
    <row r="804" spans="1:10">
      <c r="A804" s="333"/>
      <c r="B804" s="315"/>
      <c r="C804" s="332"/>
      <c r="D804" s="325"/>
      <c r="E804" s="317"/>
      <c r="F804" s="316"/>
      <c r="G804" s="316"/>
      <c r="H804" s="321"/>
      <c r="J804" s="321"/>
    </row>
    <row r="805" spans="1:10">
      <c r="D805" s="322"/>
      <c r="E805" s="315"/>
      <c r="F805" s="320"/>
      <c r="G805" s="326"/>
    </row>
    <row r="806" spans="1:10">
      <c r="A806" s="333"/>
      <c r="B806" s="315"/>
      <c r="C806" s="332"/>
      <c r="D806" s="325"/>
      <c r="E806" s="317"/>
      <c r="F806" s="316"/>
      <c r="G806" s="316"/>
      <c r="H806" s="321"/>
      <c r="J806" s="321"/>
    </row>
    <row r="807" spans="1:10">
      <c r="A807" s="317"/>
      <c r="D807" s="322"/>
      <c r="E807" s="315"/>
      <c r="F807" s="320"/>
      <c r="G807" s="326"/>
    </row>
    <row r="808" spans="1:10">
      <c r="A808" s="315"/>
      <c r="B808" s="315"/>
      <c r="C808" s="315"/>
      <c r="D808" s="325"/>
      <c r="E808" s="317"/>
      <c r="F808" s="316"/>
      <c r="G808" s="316"/>
      <c r="H808" s="321"/>
      <c r="J808" s="321"/>
    </row>
    <row r="809" spans="1:10">
      <c r="A809" s="315"/>
      <c r="B809" s="315"/>
      <c r="C809" s="315"/>
      <c r="D809" s="315"/>
      <c r="E809" s="315"/>
      <c r="F809" s="320"/>
      <c r="G809" s="320"/>
      <c r="H809" s="315"/>
    </row>
    <row r="810" spans="1:10">
      <c r="A810" s="315"/>
      <c r="B810" s="315"/>
      <c r="C810" s="315"/>
      <c r="D810" s="315"/>
      <c r="E810" s="317"/>
      <c r="F810" s="320"/>
      <c r="G810" s="320"/>
      <c r="H810" s="315"/>
    </row>
    <row r="811" spans="1:10">
      <c r="A811" s="315"/>
      <c r="B811" s="315"/>
      <c r="C811" s="315"/>
      <c r="D811" s="315"/>
      <c r="E811" s="315"/>
      <c r="F811" s="320"/>
      <c r="G811" s="320"/>
      <c r="H811" s="315"/>
    </row>
    <row r="812" spans="1:10">
      <c r="A812" s="315"/>
      <c r="B812" s="315"/>
      <c r="C812" s="315"/>
      <c r="D812" s="315"/>
      <c r="E812" s="317"/>
      <c r="F812" s="320"/>
      <c r="G812" s="320"/>
      <c r="H812" s="315"/>
    </row>
    <row r="813" spans="1:10">
      <c r="A813" s="315"/>
      <c r="B813" s="315"/>
      <c r="C813" s="315"/>
      <c r="D813" s="315"/>
      <c r="E813" s="315"/>
      <c r="F813" s="320"/>
      <c r="G813" s="320"/>
      <c r="H813" s="315"/>
    </row>
    <row r="814" spans="1:10">
      <c r="A814" s="315"/>
      <c r="B814" s="315"/>
      <c r="C814" s="315"/>
      <c r="D814" s="315"/>
      <c r="E814" s="317"/>
      <c r="F814" s="320"/>
      <c r="G814" s="320"/>
      <c r="H814" s="315"/>
    </row>
    <row r="815" spans="1:10">
      <c r="A815" s="315"/>
      <c r="B815" s="315"/>
      <c r="C815" s="315"/>
      <c r="D815" s="315"/>
      <c r="E815" s="315"/>
      <c r="F815" s="320"/>
      <c r="G815" s="320"/>
      <c r="H815" s="315"/>
    </row>
    <row r="816" spans="1:10">
      <c r="A816" s="315"/>
      <c r="B816" s="315"/>
      <c r="C816" s="315"/>
      <c r="D816" s="315"/>
      <c r="E816" s="317"/>
      <c r="F816" s="320"/>
      <c r="G816" s="320"/>
      <c r="H816" s="315"/>
    </row>
    <row r="817" spans="1:10">
      <c r="A817" s="315"/>
      <c r="B817" s="315"/>
      <c r="C817" s="315"/>
      <c r="D817" s="315"/>
      <c r="E817" s="315"/>
      <c r="F817" s="320"/>
      <c r="G817" s="320"/>
      <c r="H817" s="315"/>
    </row>
    <row r="818" spans="1:10">
      <c r="A818" s="315"/>
      <c r="B818" s="315"/>
      <c r="C818" s="315"/>
      <c r="D818" s="315"/>
      <c r="E818" s="317"/>
      <c r="F818" s="320"/>
      <c r="G818" s="320"/>
      <c r="H818" s="315"/>
    </row>
    <row r="819" spans="1:10">
      <c r="A819" s="315"/>
      <c r="B819" s="315"/>
      <c r="C819" s="315"/>
      <c r="D819" s="315"/>
      <c r="E819" s="315"/>
      <c r="F819" s="320"/>
      <c r="G819" s="320"/>
      <c r="H819" s="315"/>
    </row>
    <row r="820" spans="1:10">
      <c r="A820" s="315"/>
      <c r="B820" s="315"/>
      <c r="C820" s="315"/>
      <c r="D820" s="315"/>
      <c r="E820" s="317"/>
      <c r="F820" s="320"/>
      <c r="G820" s="320"/>
      <c r="H820" s="315"/>
    </row>
    <row r="821" spans="1:10">
      <c r="A821" s="315"/>
      <c r="B821" s="315"/>
      <c r="C821" s="315"/>
      <c r="D821" s="315"/>
      <c r="E821" s="317"/>
      <c r="F821" s="320"/>
      <c r="G821" s="320"/>
      <c r="H821" s="315"/>
    </row>
    <row r="822" spans="1:10">
      <c r="A822" s="315"/>
      <c r="B822" s="315"/>
      <c r="C822" s="315"/>
      <c r="D822" s="315"/>
      <c r="E822" s="317"/>
      <c r="F822" s="320"/>
      <c r="G822" s="320"/>
      <c r="H822" s="315"/>
    </row>
    <row r="823" spans="1:10">
      <c r="A823" s="315"/>
      <c r="B823" s="315"/>
      <c r="C823" s="315"/>
      <c r="D823" s="315"/>
      <c r="E823" s="317"/>
      <c r="F823" s="320"/>
      <c r="G823" s="326"/>
      <c r="H823" s="315"/>
    </row>
    <row r="824" spans="1:10">
      <c r="A824" s="315"/>
      <c r="B824" s="315"/>
      <c r="C824" s="315"/>
      <c r="D824" s="315"/>
      <c r="E824" s="317"/>
      <c r="F824" s="320"/>
      <c r="G824" s="320"/>
      <c r="H824" s="315"/>
    </row>
    <row r="825" spans="1:10">
      <c r="A825" s="315"/>
      <c r="B825" s="315"/>
      <c r="C825" s="315"/>
      <c r="D825" s="315"/>
      <c r="E825" s="315"/>
      <c r="F825" s="316"/>
      <c r="G825" s="316"/>
      <c r="H825" s="315"/>
    </row>
    <row r="826" spans="1:10">
      <c r="A826" s="315"/>
      <c r="B826" s="315"/>
      <c r="C826" s="315"/>
      <c r="D826" s="315"/>
      <c r="E826" s="315"/>
      <c r="F826" s="316"/>
      <c r="G826" s="316"/>
      <c r="H826" s="315"/>
    </row>
    <row r="827" spans="1:10">
      <c r="A827" s="317"/>
      <c r="B827" s="315"/>
      <c r="C827" s="315"/>
      <c r="D827" s="315"/>
      <c r="E827" s="317"/>
      <c r="F827" s="318"/>
      <c r="G827" s="319"/>
      <c r="H827" s="315"/>
    </row>
    <row r="828" spans="1:10">
      <c r="A828" s="315"/>
      <c r="B828" s="315"/>
      <c r="C828" s="315"/>
      <c r="D828" s="315"/>
      <c r="E828" s="317"/>
      <c r="F828" s="315"/>
      <c r="G828" s="315"/>
      <c r="H828" s="315"/>
    </row>
    <row r="829" spans="1:10">
      <c r="A829" s="315"/>
      <c r="B829" s="315"/>
      <c r="C829" s="332"/>
      <c r="D829" s="322"/>
      <c r="E829" s="315"/>
      <c r="F829" s="320"/>
      <c r="G829" s="320"/>
      <c r="H829" s="324"/>
      <c r="J829" s="324"/>
    </row>
    <row r="830" spans="1:10">
      <c r="A830" s="315"/>
      <c r="B830" s="315"/>
      <c r="C830" s="332"/>
      <c r="D830" s="325"/>
      <c r="E830" s="317"/>
      <c r="F830" s="316"/>
      <c r="G830" s="316"/>
      <c r="H830" s="321"/>
      <c r="J830" s="321"/>
    </row>
    <row r="831" spans="1:10">
      <c r="A831" s="315"/>
      <c r="D831" s="322"/>
      <c r="E831" s="315"/>
      <c r="F831" s="320"/>
      <c r="G831" s="320"/>
    </row>
    <row r="832" spans="1:10">
      <c r="A832" s="315"/>
      <c r="B832" s="315"/>
      <c r="C832" s="332"/>
      <c r="D832" s="325"/>
      <c r="E832" s="317"/>
      <c r="F832" s="316"/>
      <c r="G832" s="316"/>
      <c r="H832" s="321"/>
      <c r="J832" s="321"/>
    </row>
    <row r="833" spans="1:10">
      <c r="A833" s="315"/>
      <c r="B833" s="329"/>
      <c r="D833" s="322"/>
      <c r="E833" s="315"/>
      <c r="F833" s="320"/>
      <c r="G833" s="320"/>
    </row>
    <row r="834" spans="1:10">
      <c r="A834" s="315"/>
      <c r="B834" s="315"/>
      <c r="C834" s="332"/>
      <c r="D834" s="325"/>
      <c r="E834" s="317"/>
      <c r="F834" s="316"/>
      <c r="G834" s="316"/>
      <c r="H834" s="321"/>
      <c r="J834" s="321"/>
    </row>
    <row r="835" spans="1:10">
      <c r="A835" s="315"/>
      <c r="B835" s="315"/>
      <c r="D835" s="322"/>
      <c r="E835" s="315"/>
      <c r="F835" s="320"/>
      <c r="G835" s="320"/>
    </row>
    <row r="836" spans="1:10">
      <c r="A836" s="315"/>
      <c r="B836" s="315"/>
      <c r="C836" s="332"/>
      <c r="D836" s="325"/>
      <c r="E836" s="317"/>
      <c r="F836" s="316"/>
      <c r="G836" s="316"/>
      <c r="H836" s="321"/>
      <c r="J836" s="321"/>
    </row>
    <row r="837" spans="1:10">
      <c r="A837" s="315"/>
      <c r="D837" s="322"/>
      <c r="E837" s="315"/>
      <c r="F837" s="320"/>
      <c r="G837" s="326"/>
    </row>
    <row r="838" spans="1:10">
      <c r="A838" s="315"/>
      <c r="B838" s="315"/>
      <c r="C838" s="332"/>
      <c r="D838" s="325"/>
      <c r="E838" s="317"/>
      <c r="F838" s="316"/>
      <c r="G838" s="316"/>
      <c r="H838" s="321"/>
      <c r="J838" s="321"/>
    </row>
    <row r="839" spans="1:10">
      <c r="A839" s="315"/>
      <c r="D839" s="322"/>
      <c r="E839" s="315"/>
      <c r="F839" s="320"/>
      <c r="G839" s="326"/>
    </row>
    <row r="840" spans="1:10">
      <c r="A840" s="315"/>
      <c r="B840" s="315"/>
      <c r="C840" s="332"/>
      <c r="D840" s="325"/>
      <c r="E840" s="317"/>
      <c r="F840" s="316"/>
      <c r="G840" s="316"/>
      <c r="H840" s="321"/>
      <c r="J840" s="321"/>
    </row>
    <row r="841" spans="1:10">
      <c r="A841" s="315"/>
      <c r="D841" s="322"/>
      <c r="E841" s="315"/>
      <c r="F841" s="320"/>
      <c r="G841" s="326"/>
    </row>
    <row r="842" spans="1:10">
      <c r="A842" s="315"/>
      <c r="B842" s="315"/>
      <c r="C842" s="332"/>
      <c r="D842" s="325"/>
      <c r="E842" s="317"/>
      <c r="F842" s="316"/>
      <c r="G842" s="316"/>
      <c r="H842" s="321"/>
      <c r="J842" s="321"/>
    </row>
    <row r="843" spans="1:10">
      <c r="A843" s="315"/>
      <c r="D843" s="322"/>
      <c r="E843" s="315"/>
      <c r="F843" s="320"/>
      <c r="G843" s="326"/>
    </row>
    <row r="844" spans="1:10">
      <c r="A844" s="315"/>
      <c r="B844" s="315"/>
      <c r="C844" s="332"/>
      <c r="D844" s="325"/>
      <c r="E844" s="317"/>
      <c r="F844" s="316"/>
      <c r="G844" s="316"/>
      <c r="H844" s="321"/>
      <c r="J844" s="321"/>
    </row>
    <row r="845" spans="1:10">
      <c r="A845" s="315"/>
      <c r="D845" s="322"/>
      <c r="E845" s="315"/>
      <c r="F845" s="320"/>
      <c r="G845" s="326"/>
    </row>
    <row r="846" spans="1:10">
      <c r="A846" s="315"/>
      <c r="B846" s="315"/>
      <c r="C846" s="332"/>
      <c r="D846" s="325"/>
      <c r="E846" s="317"/>
      <c r="F846" s="316"/>
      <c r="G846" s="316"/>
      <c r="H846" s="321"/>
      <c r="J846" s="321"/>
    </row>
    <row r="847" spans="1:10">
      <c r="A847" s="315"/>
      <c r="D847" s="322"/>
      <c r="E847" s="315"/>
      <c r="F847" s="320"/>
      <c r="G847" s="326"/>
    </row>
    <row r="848" spans="1:10">
      <c r="A848" s="315"/>
      <c r="B848" s="315"/>
      <c r="C848" s="332"/>
      <c r="D848" s="325"/>
      <c r="E848" s="317"/>
      <c r="F848" s="316"/>
      <c r="G848" s="316"/>
      <c r="H848" s="321"/>
      <c r="J848" s="321"/>
    </row>
    <row r="849" spans="1:10">
      <c r="A849" s="315"/>
      <c r="D849" s="322"/>
      <c r="E849" s="315"/>
      <c r="F849" s="320"/>
      <c r="G849" s="326"/>
    </row>
    <row r="850" spans="1:10">
      <c r="A850" s="315"/>
      <c r="B850" s="315"/>
      <c r="C850" s="332"/>
      <c r="D850" s="325"/>
      <c r="E850" s="317"/>
      <c r="F850" s="316"/>
      <c r="G850" s="316"/>
      <c r="H850" s="321"/>
      <c r="J850" s="321"/>
    </row>
    <row r="851" spans="1:10">
      <c r="A851" s="315"/>
      <c r="D851" s="322"/>
      <c r="E851" s="315"/>
      <c r="F851" s="320"/>
      <c r="G851" s="326"/>
      <c r="H851" s="315"/>
      <c r="J851" s="315"/>
    </row>
    <row r="852" spans="1:10">
      <c r="A852" s="315"/>
      <c r="B852" s="315"/>
      <c r="C852" s="332"/>
      <c r="D852" s="325"/>
      <c r="E852" s="317"/>
      <c r="F852" s="316"/>
      <c r="G852" s="316"/>
      <c r="H852" s="321"/>
      <c r="J852" s="321"/>
    </row>
    <row r="853" spans="1:10">
      <c r="A853" s="315"/>
      <c r="D853" s="322"/>
      <c r="E853" s="315"/>
      <c r="F853" s="320"/>
      <c r="G853" s="326"/>
    </row>
    <row r="854" spans="1:10">
      <c r="A854" s="315"/>
      <c r="B854" s="315"/>
      <c r="C854" s="332"/>
      <c r="D854" s="325"/>
      <c r="E854" s="317"/>
      <c r="F854" s="316"/>
      <c r="G854" s="316"/>
      <c r="H854" s="321"/>
      <c r="J854" s="321"/>
    </row>
    <row r="855" spans="1:10">
      <c r="A855" s="315"/>
      <c r="D855" s="322"/>
      <c r="E855" s="315"/>
      <c r="F855" s="320"/>
      <c r="G855" s="320"/>
      <c r="H855" s="327"/>
    </row>
    <row r="856" spans="1:10">
      <c r="A856" s="315"/>
      <c r="B856" s="315"/>
      <c r="C856" s="321"/>
      <c r="D856" s="325"/>
      <c r="E856" s="317"/>
      <c r="F856" s="316"/>
      <c r="G856" s="316"/>
      <c r="H856" s="321"/>
      <c r="J856" s="321"/>
    </row>
    <row r="857" spans="1:10">
      <c r="A857" s="315"/>
      <c r="B857" s="315"/>
      <c r="C857" s="332"/>
      <c r="D857" s="322"/>
      <c r="E857" s="317"/>
      <c r="F857" s="323"/>
      <c r="G857" s="326"/>
      <c r="H857" s="327"/>
      <c r="J857" s="321"/>
    </row>
    <row r="858" spans="1:10">
      <c r="A858" s="315"/>
      <c r="B858" s="315"/>
      <c r="C858" s="332"/>
      <c r="D858" s="322"/>
      <c r="E858" s="317"/>
      <c r="F858" s="323"/>
      <c r="G858" s="326"/>
      <c r="H858" s="321"/>
    </row>
    <row r="859" spans="1:10">
      <c r="A859" s="317"/>
      <c r="B859" s="329"/>
      <c r="C859" s="332"/>
      <c r="D859" s="322"/>
      <c r="E859" s="317"/>
      <c r="F859" s="323"/>
      <c r="G859" s="326"/>
      <c r="H859" s="327"/>
      <c r="J859" s="321"/>
    </row>
    <row r="860" spans="1:10">
      <c r="A860" s="315"/>
      <c r="B860" s="329"/>
      <c r="C860" s="332"/>
      <c r="D860" s="322"/>
      <c r="E860" s="317"/>
      <c r="F860" s="323"/>
      <c r="G860" s="326"/>
      <c r="H860" s="321"/>
    </row>
    <row r="861" spans="1:10">
      <c r="A861" s="315"/>
      <c r="B861" s="315"/>
      <c r="C861" s="315"/>
      <c r="D861" s="315"/>
      <c r="E861" s="315"/>
      <c r="F861" s="316"/>
      <c r="G861" s="316"/>
      <c r="H861" s="315"/>
    </row>
    <row r="862" spans="1:10">
      <c r="A862" s="315"/>
      <c r="B862" s="315"/>
      <c r="C862" s="315"/>
      <c r="D862" s="315"/>
      <c r="E862" s="315"/>
      <c r="F862" s="316"/>
      <c r="G862" s="316"/>
      <c r="H862" s="315"/>
    </row>
    <row r="863" spans="1:10">
      <c r="A863" s="315"/>
      <c r="D863" s="322"/>
      <c r="E863" s="315"/>
      <c r="F863" s="320"/>
      <c r="G863" s="320"/>
      <c r="H863" s="327"/>
      <c r="J863" s="321"/>
    </row>
    <row r="864" spans="1:10">
      <c r="A864" s="315"/>
      <c r="B864" s="315"/>
      <c r="C864" s="332"/>
      <c r="D864" s="325"/>
      <c r="E864" s="317"/>
      <c r="F864" s="316"/>
      <c r="G864" s="316"/>
      <c r="H864" s="321"/>
      <c r="J864" s="321"/>
    </row>
    <row r="865" spans="1:10">
      <c r="A865" s="315"/>
      <c r="D865" s="322"/>
      <c r="E865" s="315"/>
      <c r="F865" s="326"/>
      <c r="G865" s="320"/>
      <c r="H865" s="327"/>
      <c r="J865" s="321"/>
    </row>
    <row r="866" spans="1:10">
      <c r="A866" s="315"/>
      <c r="B866" s="315"/>
      <c r="C866" s="332"/>
      <c r="D866" s="325"/>
      <c r="E866" s="317"/>
      <c r="F866" s="316"/>
      <c r="G866" s="316"/>
      <c r="H866" s="321"/>
      <c r="J866" s="321"/>
    </row>
    <row r="867" spans="1:10">
      <c r="A867" s="315"/>
      <c r="D867" s="322"/>
      <c r="E867" s="315"/>
      <c r="F867" s="326"/>
      <c r="G867" s="320"/>
      <c r="H867" s="327"/>
      <c r="J867" s="321"/>
    </row>
    <row r="868" spans="1:10">
      <c r="A868" s="315"/>
      <c r="B868" s="315"/>
      <c r="C868" s="332"/>
      <c r="D868" s="325"/>
      <c r="E868" s="317"/>
      <c r="F868" s="316"/>
      <c r="G868" s="316"/>
      <c r="H868" s="321"/>
      <c r="J868" s="321"/>
    </row>
    <row r="869" spans="1:10">
      <c r="A869" s="315"/>
      <c r="D869" s="322"/>
      <c r="E869" s="315"/>
      <c r="F869" s="320"/>
      <c r="G869" s="320"/>
    </row>
    <row r="870" spans="1:10">
      <c r="A870" s="315"/>
      <c r="B870" s="315"/>
      <c r="C870" s="321"/>
      <c r="D870" s="325"/>
      <c r="E870" s="317"/>
      <c r="F870" s="316"/>
      <c r="G870" s="316"/>
      <c r="H870" s="321"/>
      <c r="J870" s="321"/>
    </row>
    <row r="871" spans="1:10">
      <c r="A871" s="315"/>
      <c r="D871" s="315"/>
      <c r="E871" s="315"/>
      <c r="F871" s="320"/>
      <c r="G871" s="320"/>
      <c r="H871" s="321"/>
      <c r="J871" s="321"/>
    </row>
    <row r="872" spans="1:10">
      <c r="A872" s="315"/>
      <c r="B872" s="315"/>
      <c r="C872" s="351"/>
      <c r="D872" s="315"/>
      <c r="E872" s="317"/>
      <c r="F872" s="320"/>
      <c r="G872" s="320"/>
    </row>
    <row r="873" spans="1:10">
      <c r="A873" s="315"/>
      <c r="D873" s="322"/>
      <c r="E873" s="315"/>
      <c r="F873" s="320"/>
      <c r="G873" s="320"/>
    </row>
    <row r="874" spans="1:10">
      <c r="A874" s="315"/>
      <c r="B874" s="315"/>
      <c r="C874" s="332"/>
      <c r="D874" s="325"/>
      <c r="E874" s="317"/>
      <c r="F874" s="316"/>
      <c r="G874" s="316"/>
      <c r="H874" s="321"/>
      <c r="J874" s="321"/>
    </row>
    <row r="875" spans="1:10">
      <c r="A875" s="315"/>
      <c r="D875" s="322"/>
      <c r="E875" s="315"/>
      <c r="F875" s="320"/>
      <c r="G875" s="320"/>
      <c r="H875" s="321"/>
      <c r="J875" s="321"/>
    </row>
    <row r="876" spans="1:10">
      <c r="A876" s="315"/>
      <c r="B876" s="315"/>
      <c r="C876" s="321"/>
      <c r="D876" s="325"/>
      <c r="E876" s="317"/>
      <c r="F876" s="316"/>
      <c r="G876" s="316"/>
      <c r="H876" s="321"/>
      <c r="J876" s="321"/>
    </row>
    <row r="877" spans="1:10">
      <c r="A877" s="315"/>
      <c r="D877" s="322"/>
      <c r="E877" s="315"/>
      <c r="F877" s="320"/>
      <c r="G877" s="320"/>
      <c r="H877" s="321"/>
      <c r="J877" s="321"/>
    </row>
    <row r="878" spans="1:10">
      <c r="A878" s="315"/>
      <c r="B878" s="315"/>
      <c r="C878" s="321"/>
      <c r="D878" s="325"/>
      <c r="E878" s="317"/>
      <c r="F878" s="316"/>
      <c r="G878" s="316"/>
      <c r="H878" s="321"/>
      <c r="J878" s="321"/>
    </row>
    <row r="879" spans="1:10">
      <c r="A879" s="315"/>
      <c r="D879" s="322"/>
      <c r="E879" s="315"/>
      <c r="F879" s="320"/>
      <c r="G879" s="320"/>
      <c r="H879" s="321"/>
      <c r="J879" s="321"/>
    </row>
    <row r="880" spans="1:10">
      <c r="A880" s="315"/>
      <c r="B880" s="315"/>
      <c r="C880" s="315"/>
      <c r="D880" s="325"/>
      <c r="E880" s="317"/>
      <c r="F880" s="316"/>
      <c r="G880" s="316"/>
      <c r="H880" s="321"/>
      <c r="J880" s="321"/>
    </row>
    <row r="881" spans="1:10">
      <c r="A881" s="315"/>
      <c r="B881" s="315"/>
      <c r="C881" s="332"/>
      <c r="D881" s="325"/>
      <c r="E881" s="317"/>
      <c r="F881" s="316"/>
      <c r="G881" s="316"/>
      <c r="H881" s="321"/>
      <c r="J881" s="321"/>
    </row>
    <row r="882" spans="1:10">
      <c r="A882" s="315"/>
      <c r="B882" s="315"/>
      <c r="C882" s="332"/>
      <c r="D882" s="325"/>
      <c r="E882" s="317"/>
      <c r="F882" s="316"/>
      <c r="G882" s="316"/>
      <c r="H882" s="321"/>
      <c r="J882" s="321"/>
    </row>
    <row r="883" spans="1:10">
      <c r="A883" s="315"/>
      <c r="B883" s="315"/>
      <c r="C883" s="332"/>
      <c r="D883" s="325"/>
      <c r="E883" s="317"/>
      <c r="F883" s="316"/>
      <c r="G883" s="316"/>
      <c r="H883" s="321"/>
      <c r="J883" s="321"/>
    </row>
    <row r="884" spans="1:10">
      <c r="A884" s="315"/>
      <c r="B884" s="315"/>
      <c r="C884" s="332"/>
      <c r="D884" s="325"/>
      <c r="E884" s="317"/>
      <c r="F884" s="316"/>
      <c r="G884" s="316"/>
      <c r="H884" s="321"/>
      <c r="J884" s="321"/>
    </row>
    <row r="885" spans="1:10">
      <c r="A885" s="315"/>
      <c r="B885" s="315"/>
      <c r="C885" s="332"/>
      <c r="D885" s="325"/>
      <c r="E885" s="317"/>
      <c r="F885" s="316"/>
      <c r="G885" s="316"/>
      <c r="H885" s="321"/>
      <c r="J885" s="321"/>
    </row>
    <row r="886" spans="1:10">
      <c r="A886" s="315"/>
      <c r="B886" s="315"/>
      <c r="C886" s="332"/>
      <c r="D886" s="325"/>
      <c r="E886" s="317"/>
      <c r="F886" s="316"/>
      <c r="G886" s="316"/>
      <c r="H886" s="321"/>
      <c r="J886" s="321"/>
    </row>
    <row r="887" spans="1:10">
      <c r="A887" s="315"/>
      <c r="B887" s="315"/>
      <c r="C887" s="332"/>
      <c r="D887" s="325"/>
      <c r="E887" s="317"/>
      <c r="F887" s="316"/>
      <c r="G887" s="316"/>
      <c r="H887" s="321"/>
      <c r="J887" s="321"/>
    </row>
    <row r="888" spans="1:10">
      <c r="A888" s="315"/>
      <c r="B888" s="315"/>
      <c r="C888" s="332"/>
      <c r="D888" s="325"/>
      <c r="E888" s="317"/>
      <c r="F888" s="316"/>
      <c r="G888" s="316"/>
      <c r="H888" s="321"/>
      <c r="J888" s="321"/>
    </row>
    <row r="889" spans="1:10">
      <c r="A889" s="315"/>
      <c r="D889" s="322"/>
      <c r="E889" s="315"/>
      <c r="F889" s="320"/>
      <c r="G889" s="320"/>
    </row>
    <row r="890" spans="1:10">
      <c r="A890" s="315"/>
      <c r="B890" s="315"/>
      <c r="C890" s="321"/>
      <c r="D890" s="325"/>
      <c r="E890" s="317"/>
      <c r="F890" s="316"/>
      <c r="G890" s="316"/>
      <c r="H890" s="321"/>
      <c r="J890" s="321"/>
    </row>
    <row r="891" spans="1:10">
      <c r="A891" s="315"/>
      <c r="D891" s="322"/>
      <c r="E891" s="315"/>
      <c r="F891" s="320"/>
      <c r="G891" s="320"/>
      <c r="H891" s="315"/>
      <c r="J891" s="315"/>
    </row>
    <row r="892" spans="1:10">
      <c r="A892" s="315"/>
      <c r="B892" s="315"/>
      <c r="C892" s="321"/>
      <c r="D892" s="325"/>
      <c r="E892" s="317"/>
      <c r="F892" s="316"/>
      <c r="G892" s="316"/>
      <c r="H892" s="321"/>
      <c r="J892" s="321"/>
    </row>
    <row r="893" spans="1:10">
      <c r="A893" s="315"/>
      <c r="D893" s="322"/>
      <c r="E893" s="315"/>
      <c r="F893" s="320"/>
      <c r="G893" s="320"/>
      <c r="H893" s="315"/>
      <c r="J893" s="315"/>
    </row>
    <row r="894" spans="1:10">
      <c r="A894" s="315"/>
      <c r="B894" s="315"/>
      <c r="C894" s="315"/>
      <c r="D894" s="325"/>
      <c r="E894" s="317"/>
      <c r="F894" s="316"/>
      <c r="G894" s="316"/>
      <c r="H894" s="321"/>
      <c r="J894" s="321"/>
    </row>
    <row r="895" spans="1:10">
      <c r="A895" s="315"/>
      <c r="B895" s="315"/>
      <c r="C895" s="315"/>
      <c r="D895" s="315"/>
      <c r="E895" s="317"/>
      <c r="F895" s="320"/>
      <c r="G895" s="326"/>
      <c r="H895" s="327"/>
      <c r="I895" s="318"/>
    </row>
    <row r="896" spans="1:10">
      <c r="A896" s="315"/>
      <c r="B896" s="315"/>
      <c r="C896" s="315"/>
      <c r="D896" s="315"/>
      <c r="E896" s="317"/>
      <c r="F896" s="320"/>
      <c r="G896" s="320"/>
      <c r="H896" s="327"/>
      <c r="I896" s="323"/>
    </row>
    <row r="897" spans="1:10">
      <c r="A897" s="315"/>
      <c r="B897" s="315"/>
      <c r="C897" s="315"/>
      <c r="D897" s="315"/>
      <c r="E897" s="315"/>
      <c r="F897" s="316"/>
      <c r="G897" s="316"/>
      <c r="H897" s="315"/>
    </row>
    <row r="898" spans="1:10">
      <c r="A898" s="315"/>
      <c r="B898" s="315"/>
      <c r="C898" s="315"/>
      <c r="D898" s="315"/>
      <c r="E898" s="315"/>
      <c r="F898" s="316"/>
      <c r="G898" s="316"/>
      <c r="H898" s="315"/>
    </row>
    <row r="899" spans="1:10">
      <c r="A899" s="317"/>
      <c r="B899" s="315"/>
      <c r="C899" s="315"/>
      <c r="D899" s="315"/>
      <c r="E899" s="317"/>
      <c r="F899" s="318"/>
      <c r="G899" s="319"/>
      <c r="H899" s="315"/>
    </row>
    <row r="900" spans="1:10">
      <c r="A900" s="315"/>
      <c r="B900" s="315"/>
      <c r="C900" s="315"/>
      <c r="D900" s="315"/>
      <c r="E900" s="317"/>
      <c r="F900" s="315"/>
      <c r="G900" s="315"/>
      <c r="H900" s="315"/>
    </row>
    <row r="901" spans="1:10">
      <c r="A901" s="315"/>
      <c r="D901" s="315"/>
      <c r="E901" s="315"/>
      <c r="F901" s="320"/>
      <c r="G901" s="320"/>
      <c r="H901" s="315"/>
    </row>
    <row r="902" spans="1:10">
      <c r="A902" s="315"/>
      <c r="B902" s="315"/>
      <c r="C902" s="352"/>
      <c r="D902" s="315"/>
      <c r="E902" s="315"/>
      <c r="F902" s="316"/>
      <c r="G902" s="316"/>
      <c r="H902" s="315"/>
    </row>
    <row r="903" spans="1:10">
      <c r="A903" s="315"/>
      <c r="D903" s="322"/>
      <c r="E903" s="315"/>
      <c r="F903" s="320"/>
      <c r="G903" s="326"/>
      <c r="H903" s="324"/>
      <c r="J903" s="324"/>
    </row>
    <row r="904" spans="1:10">
      <c r="A904" s="315"/>
      <c r="B904" s="315"/>
      <c r="C904" s="332"/>
      <c r="D904" s="325"/>
      <c r="E904" s="317"/>
      <c r="F904" s="316"/>
      <c r="G904" s="316"/>
      <c r="H904" s="321"/>
      <c r="J904" s="321"/>
    </row>
    <row r="905" spans="1:10">
      <c r="A905" s="315"/>
      <c r="D905" s="322"/>
      <c r="E905" s="315"/>
      <c r="F905" s="320"/>
      <c r="G905" s="326"/>
    </row>
    <row r="906" spans="1:10">
      <c r="A906" s="315"/>
      <c r="B906" s="315"/>
      <c r="C906" s="332"/>
      <c r="D906" s="325"/>
      <c r="E906" s="317"/>
      <c r="F906" s="316"/>
      <c r="G906" s="316"/>
      <c r="H906" s="321"/>
      <c r="J906" s="321"/>
    </row>
    <row r="907" spans="1:10">
      <c r="A907" s="315"/>
      <c r="D907" s="322"/>
      <c r="E907" s="315"/>
      <c r="F907" s="320"/>
      <c r="G907" s="326"/>
    </row>
    <row r="908" spans="1:10">
      <c r="A908" s="315"/>
      <c r="B908" s="315"/>
      <c r="C908" s="332"/>
      <c r="D908" s="325"/>
      <c r="E908" s="317"/>
      <c r="F908" s="316"/>
      <c r="G908" s="316"/>
      <c r="H908" s="321"/>
      <c r="J908" s="321"/>
    </row>
    <row r="909" spans="1:10">
      <c r="A909" s="315"/>
      <c r="D909" s="322"/>
      <c r="E909" s="315"/>
      <c r="F909" s="320"/>
      <c r="G909" s="326"/>
    </row>
    <row r="910" spans="1:10">
      <c r="A910" s="315"/>
      <c r="B910" s="315"/>
      <c r="C910" s="332"/>
      <c r="D910" s="325"/>
      <c r="E910" s="317"/>
      <c r="F910" s="316"/>
      <c r="G910" s="316"/>
      <c r="H910" s="321"/>
      <c r="J910" s="321"/>
    </row>
    <row r="911" spans="1:10">
      <c r="A911" s="315"/>
      <c r="D911" s="322"/>
      <c r="E911" s="315"/>
      <c r="F911" s="320"/>
      <c r="G911" s="326"/>
    </row>
    <row r="912" spans="1:10">
      <c r="A912" s="315"/>
      <c r="B912" s="315"/>
      <c r="C912" s="332"/>
      <c r="D912" s="325"/>
      <c r="E912" s="317"/>
      <c r="F912" s="316"/>
      <c r="G912" s="316"/>
      <c r="H912" s="321"/>
      <c r="J912" s="321"/>
    </row>
    <row r="913" spans="1:10">
      <c r="A913" s="315"/>
      <c r="D913" s="322"/>
      <c r="E913" s="315"/>
      <c r="F913" s="320"/>
      <c r="G913" s="326"/>
    </row>
    <row r="914" spans="1:10">
      <c r="A914" s="315"/>
      <c r="B914" s="315"/>
      <c r="C914" s="332"/>
      <c r="D914" s="325"/>
      <c r="E914" s="317"/>
      <c r="F914" s="316"/>
      <c r="G914" s="316"/>
      <c r="H914" s="321"/>
      <c r="J914" s="321"/>
    </row>
    <row r="915" spans="1:10">
      <c r="A915" s="315"/>
      <c r="D915" s="322"/>
      <c r="E915" s="315"/>
      <c r="F915" s="320"/>
      <c r="G915" s="326"/>
    </row>
    <row r="916" spans="1:10">
      <c r="A916" s="315"/>
      <c r="B916" s="315"/>
      <c r="C916" s="332"/>
      <c r="D916" s="325"/>
      <c r="E916" s="317"/>
      <c r="F916" s="316"/>
      <c r="G916" s="316"/>
      <c r="H916" s="321"/>
      <c r="J916" s="321"/>
    </row>
    <row r="917" spans="1:10">
      <c r="A917" s="315"/>
      <c r="D917" s="322"/>
      <c r="E917" s="315"/>
      <c r="F917" s="320"/>
      <c r="G917" s="326"/>
    </row>
    <row r="918" spans="1:10">
      <c r="A918" s="315"/>
      <c r="B918" s="315"/>
      <c r="C918" s="332"/>
      <c r="D918" s="325"/>
      <c r="E918" s="317"/>
      <c r="F918" s="316"/>
      <c r="G918" s="316"/>
      <c r="H918" s="321"/>
      <c r="J918" s="321"/>
    </row>
    <row r="919" spans="1:10">
      <c r="A919" s="315"/>
      <c r="D919" s="322"/>
      <c r="E919" s="315"/>
      <c r="F919" s="320"/>
      <c r="G919" s="326"/>
    </row>
    <row r="920" spans="1:10">
      <c r="A920" s="315"/>
      <c r="B920" s="315"/>
      <c r="C920" s="315"/>
      <c r="D920" s="325"/>
      <c r="E920" s="317"/>
      <c r="F920" s="316"/>
      <c r="G920" s="316"/>
      <c r="H920" s="321"/>
      <c r="J920" s="321"/>
    </row>
    <row r="921" spans="1:10">
      <c r="A921" s="315"/>
      <c r="B921" s="315"/>
      <c r="C921" s="315"/>
      <c r="D921" s="315"/>
      <c r="E921" s="315"/>
      <c r="F921" s="320"/>
      <c r="G921" s="320"/>
      <c r="H921" s="315"/>
    </row>
    <row r="922" spans="1:10">
      <c r="A922" s="315"/>
      <c r="B922" s="315"/>
      <c r="C922" s="315"/>
      <c r="D922" s="315"/>
      <c r="E922" s="317"/>
      <c r="F922" s="320"/>
      <c r="G922" s="320"/>
      <c r="H922" s="315"/>
    </row>
    <row r="923" spans="1:10">
      <c r="A923" s="315"/>
      <c r="B923" s="315"/>
      <c r="C923" s="315"/>
      <c r="D923" s="315"/>
      <c r="E923" s="315"/>
      <c r="F923" s="320"/>
      <c r="G923" s="320"/>
      <c r="H923" s="315"/>
    </row>
    <row r="924" spans="1:10">
      <c r="A924" s="315"/>
      <c r="B924" s="315"/>
      <c r="C924" s="315"/>
      <c r="D924" s="315"/>
      <c r="E924" s="317"/>
      <c r="F924" s="320"/>
      <c r="G924" s="320"/>
      <c r="H924" s="315"/>
    </row>
    <row r="925" spans="1:10">
      <c r="A925" s="315"/>
      <c r="B925" s="315"/>
      <c r="C925" s="315"/>
      <c r="D925" s="315"/>
      <c r="E925" s="315"/>
      <c r="F925" s="320"/>
      <c r="G925" s="320"/>
      <c r="H925" s="315"/>
    </row>
    <row r="926" spans="1:10">
      <c r="A926" s="315"/>
      <c r="B926" s="315"/>
      <c r="C926" s="315"/>
      <c r="D926" s="315"/>
      <c r="E926" s="317"/>
      <c r="F926" s="320"/>
      <c r="G926" s="320"/>
      <c r="H926" s="315"/>
    </row>
    <row r="927" spans="1:10">
      <c r="A927" s="315"/>
      <c r="B927" s="315"/>
      <c r="C927" s="315"/>
      <c r="D927" s="315"/>
      <c r="E927" s="315"/>
      <c r="F927" s="320"/>
      <c r="G927" s="320"/>
      <c r="H927" s="315"/>
    </row>
    <row r="928" spans="1:10">
      <c r="A928" s="315"/>
      <c r="B928" s="315"/>
      <c r="C928" s="315"/>
      <c r="D928" s="315"/>
      <c r="E928" s="317"/>
      <c r="F928" s="320"/>
      <c r="G928" s="320"/>
      <c r="H928" s="315"/>
    </row>
    <row r="929" spans="1:10">
      <c r="A929" s="315"/>
      <c r="B929" s="315"/>
      <c r="C929" s="315"/>
      <c r="D929" s="315"/>
      <c r="E929" s="317"/>
      <c r="F929" s="320"/>
      <c r="G929" s="320"/>
      <c r="H929" s="315"/>
    </row>
    <row r="930" spans="1:10">
      <c r="A930" s="315"/>
      <c r="B930" s="315"/>
      <c r="C930" s="315"/>
      <c r="D930" s="315"/>
      <c r="E930" s="317"/>
      <c r="F930" s="320"/>
      <c r="G930" s="320"/>
      <c r="H930" s="315"/>
    </row>
    <row r="931" spans="1:10">
      <c r="A931" s="315"/>
      <c r="B931" s="315"/>
      <c r="C931" s="315"/>
      <c r="D931" s="315"/>
      <c r="E931" s="317"/>
      <c r="F931" s="320"/>
      <c r="G931" s="326"/>
      <c r="H931" s="315"/>
    </row>
    <row r="932" spans="1:10">
      <c r="A932" s="315"/>
      <c r="B932" s="315"/>
      <c r="C932" s="315"/>
      <c r="D932" s="315"/>
      <c r="E932" s="317"/>
      <c r="F932" s="320"/>
      <c r="G932" s="320"/>
      <c r="H932" s="315"/>
    </row>
    <row r="933" spans="1:10">
      <c r="A933" s="315"/>
      <c r="B933" s="315"/>
      <c r="C933" s="315"/>
      <c r="D933" s="315"/>
      <c r="E933" s="315"/>
      <c r="F933" s="316"/>
      <c r="G933" s="316"/>
      <c r="H933" s="315"/>
    </row>
    <row r="934" spans="1:10">
      <c r="A934" s="315"/>
      <c r="B934" s="315"/>
      <c r="C934" s="315"/>
      <c r="D934" s="315"/>
      <c r="E934" s="315"/>
      <c r="F934" s="316"/>
      <c r="G934" s="316"/>
      <c r="H934" s="315"/>
    </row>
    <row r="935" spans="1:10">
      <c r="A935" s="317"/>
      <c r="B935" s="315"/>
      <c r="C935" s="315"/>
      <c r="D935" s="315"/>
      <c r="E935" s="317"/>
      <c r="F935" s="318"/>
      <c r="G935" s="319"/>
      <c r="H935" s="315"/>
    </row>
    <row r="936" spans="1:10">
      <c r="A936" s="315"/>
      <c r="B936" s="315"/>
      <c r="D936" s="315"/>
      <c r="E936" s="317"/>
      <c r="F936" s="315"/>
      <c r="G936" s="315"/>
      <c r="H936" s="315"/>
    </row>
    <row r="937" spans="1:10">
      <c r="A937" s="315"/>
      <c r="D937" s="315"/>
      <c r="E937" s="315"/>
      <c r="F937" s="320"/>
      <c r="G937" s="320"/>
      <c r="H937" s="315"/>
    </row>
    <row r="938" spans="1:10">
      <c r="A938" s="315"/>
      <c r="B938" s="315"/>
      <c r="C938" s="341"/>
      <c r="D938" s="315"/>
      <c r="E938" s="315"/>
      <c r="F938" s="316"/>
      <c r="G938" s="316"/>
      <c r="H938" s="315"/>
    </row>
    <row r="939" spans="1:10">
      <c r="A939" s="315"/>
      <c r="D939" s="322"/>
      <c r="E939" s="315"/>
      <c r="F939" s="320"/>
      <c r="G939" s="320"/>
      <c r="H939" s="324"/>
      <c r="J939" s="324"/>
    </row>
    <row r="940" spans="1:10">
      <c r="A940" s="315"/>
      <c r="B940" s="315"/>
      <c r="C940" s="332"/>
      <c r="D940" s="325"/>
      <c r="E940" s="317"/>
      <c r="F940" s="316"/>
      <c r="G940" s="316"/>
      <c r="H940" s="321"/>
      <c r="J940" s="321"/>
    </row>
    <row r="941" spans="1:10">
      <c r="A941" s="315"/>
      <c r="D941" s="322"/>
      <c r="E941" s="315"/>
      <c r="F941" s="320"/>
      <c r="G941" s="320"/>
    </row>
    <row r="942" spans="1:10">
      <c r="A942" s="315"/>
      <c r="B942" s="315"/>
      <c r="C942" s="332"/>
      <c r="D942" s="325"/>
      <c r="E942" s="317"/>
      <c r="F942" s="316"/>
      <c r="G942" s="316"/>
      <c r="H942" s="321"/>
      <c r="J942" s="321"/>
    </row>
    <row r="943" spans="1:10">
      <c r="A943" s="315"/>
      <c r="D943" s="322"/>
      <c r="E943" s="315"/>
      <c r="F943" s="320"/>
      <c r="G943" s="320"/>
    </row>
    <row r="944" spans="1:10">
      <c r="A944" s="315"/>
      <c r="B944" s="315"/>
      <c r="D944" s="325"/>
      <c r="E944" s="317"/>
      <c r="F944" s="316"/>
      <c r="G944" s="316"/>
      <c r="H944" s="321"/>
      <c r="J944" s="321"/>
    </row>
    <row r="945" spans="1:10">
      <c r="A945" s="315"/>
      <c r="B945" s="315"/>
      <c r="C945" s="315"/>
      <c r="D945" s="322"/>
      <c r="E945" s="317"/>
      <c r="F945" s="320"/>
      <c r="G945" s="316"/>
      <c r="H945" s="327"/>
      <c r="J945" s="321"/>
    </row>
    <row r="946" spans="1:10">
      <c r="A946" s="315"/>
      <c r="B946" s="315"/>
      <c r="C946" s="315"/>
      <c r="D946" s="315"/>
      <c r="E946" s="317"/>
      <c r="F946" s="320"/>
      <c r="G946" s="320"/>
      <c r="H946" s="315"/>
      <c r="J946" s="315"/>
    </row>
    <row r="947" spans="1:10">
      <c r="A947" s="315"/>
      <c r="B947" s="315"/>
      <c r="C947" s="315"/>
      <c r="D947" s="322"/>
      <c r="E947" s="317"/>
      <c r="F947" s="320"/>
      <c r="G947" s="316"/>
      <c r="H947" s="327"/>
      <c r="J947" s="321"/>
    </row>
    <row r="948" spans="1:10">
      <c r="A948" s="315"/>
      <c r="B948" s="315"/>
      <c r="C948" s="315"/>
      <c r="D948" s="315"/>
      <c r="E948" s="317"/>
      <c r="F948" s="320"/>
      <c r="G948" s="320"/>
      <c r="H948" s="315"/>
      <c r="J948" s="315"/>
    </row>
    <row r="949" spans="1:10">
      <c r="A949" s="315"/>
      <c r="B949" s="315"/>
      <c r="C949" s="315"/>
      <c r="D949" s="322"/>
      <c r="E949" s="317"/>
      <c r="F949" s="320"/>
      <c r="G949" s="316"/>
      <c r="H949" s="327"/>
      <c r="J949" s="321"/>
    </row>
    <row r="950" spans="1:10">
      <c r="A950" s="315"/>
      <c r="B950" s="315"/>
      <c r="C950" s="315"/>
      <c r="D950" s="315"/>
      <c r="E950" s="317"/>
      <c r="F950" s="320"/>
      <c r="G950" s="320"/>
      <c r="H950" s="315"/>
      <c r="J950" s="315"/>
    </row>
    <row r="951" spans="1:10">
      <c r="A951" s="315"/>
      <c r="B951" s="315"/>
      <c r="C951" s="315"/>
      <c r="D951" s="322"/>
      <c r="E951" s="317"/>
      <c r="F951" s="320"/>
      <c r="G951" s="316"/>
      <c r="H951" s="327"/>
      <c r="J951" s="321"/>
    </row>
    <row r="952" spans="1:10">
      <c r="A952" s="315"/>
      <c r="B952" s="315"/>
      <c r="C952" s="315"/>
      <c r="D952" s="315"/>
      <c r="E952" s="317"/>
      <c r="F952" s="320"/>
      <c r="G952" s="320"/>
      <c r="H952" s="315"/>
      <c r="J952" s="315"/>
    </row>
    <row r="953" spans="1:10">
      <c r="A953" s="315"/>
      <c r="F953" s="353"/>
      <c r="G953" s="353"/>
      <c r="H953" s="315"/>
    </row>
    <row r="954" spans="1:10">
      <c r="A954" s="315"/>
      <c r="F954" s="353"/>
      <c r="G954" s="353"/>
      <c r="H954" s="315"/>
    </row>
    <row r="955" spans="1:10">
      <c r="A955" s="315"/>
      <c r="B955" s="315"/>
      <c r="C955" s="315"/>
      <c r="D955" s="315"/>
      <c r="E955" s="315"/>
      <c r="F955" s="320"/>
      <c r="G955" s="320"/>
      <c r="H955" s="315"/>
    </row>
    <row r="956" spans="1:10">
      <c r="A956" s="315"/>
      <c r="B956" s="315"/>
      <c r="C956" s="315"/>
      <c r="D956" s="315"/>
      <c r="E956" s="317"/>
      <c r="F956" s="320"/>
      <c r="G956" s="320"/>
      <c r="H956" s="315"/>
    </row>
    <row r="957" spans="1:10">
      <c r="A957" s="315"/>
      <c r="B957" s="315"/>
      <c r="C957" s="315"/>
      <c r="D957" s="315"/>
      <c r="E957" s="315"/>
      <c r="F957" s="320"/>
      <c r="G957" s="320"/>
      <c r="H957" s="315"/>
    </row>
    <row r="958" spans="1:10">
      <c r="A958" s="315"/>
      <c r="B958" s="315"/>
      <c r="C958" s="315"/>
      <c r="D958" s="315"/>
      <c r="E958" s="317"/>
      <c r="F958" s="320"/>
      <c r="G958" s="320"/>
      <c r="H958" s="315"/>
    </row>
    <row r="959" spans="1:10">
      <c r="A959" s="315"/>
      <c r="B959" s="315"/>
      <c r="C959" s="315"/>
      <c r="D959" s="315"/>
      <c r="E959" s="315"/>
      <c r="F959" s="320"/>
      <c r="G959" s="320"/>
      <c r="H959" s="315"/>
    </row>
    <row r="960" spans="1:10">
      <c r="A960" s="315"/>
      <c r="B960" s="315"/>
      <c r="C960" s="315"/>
      <c r="D960" s="315"/>
      <c r="E960" s="317"/>
      <c r="F960" s="320"/>
      <c r="G960" s="320"/>
      <c r="H960" s="315"/>
    </row>
    <row r="961" spans="1:10">
      <c r="A961" s="315"/>
      <c r="B961" s="315"/>
      <c r="C961" s="315"/>
      <c r="D961" s="315"/>
      <c r="E961" s="315"/>
      <c r="F961" s="320"/>
      <c r="G961" s="320"/>
      <c r="H961" s="315"/>
    </row>
    <row r="962" spans="1:10">
      <c r="A962" s="315"/>
      <c r="B962" s="315"/>
      <c r="C962" s="315"/>
      <c r="D962" s="315"/>
      <c r="E962" s="317"/>
      <c r="F962" s="320"/>
      <c r="G962" s="320"/>
      <c r="H962" s="315"/>
    </row>
    <row r="963" spans="1:10">
      <c r="A963" s="315"/>
      <c r="B963" s="315"/>
      <c r="C963" s="315"/>
      <c r="D963" s="315"/>
      <c r="E963" s="315"/>
      <c r="F963" s="320"/>
      <c r="G963" s="320"/>
      <c r="H963" s="315"/>
    </row>
    <row r="964" spans="1:10">
      <c r="A964" s="315"/>
      <c r="B964" s="315"/>
      <c r="C964" s="315"/>
      <c r="D964" s="315"/>
      <c r="E964" s="317"/>
      <c r="F964" s="320"/>
      <c r="G964" s="320"/>
      <c r="H964" s="315"/>
    </row>
    <row r="965" spans="1:10">
      <c r="A965" s="315"/>
      <c r="B965" s="315"/>
      <c r="C965" s="315"/>
      <c r="D965" s="315"/>
      <c r="E965" s="315"/>
      <c r="F965" s="320"/>
      <c r="G965" s="320"/>
      <c r="H965" s="315"/>
    </row>
    <row r="966" spans="1:10">
      <c r="A966" s="315"/>
      <c r="B966" s="315"/>
      <c r="C966" s="315"/>
      <c r="D966" s="315"/>
      <c r="E966" s="317"/>
      <c r="F966" s="320"/>
      <c r="G966" s="320"/>
      <c r="H966" s="315"/>
    </row>
    <row r="967" spans="1:10">
      <c r="A967" s="315"/>
      <c r="B967" s="315"/>
      <c r="C967" s="315"/>
      <c r="D967" s="315"/>
      <c r="E967" s="315"/>
      <c r="F967" s="320"/>
      <c r="G967" s="326"/>
      <c r="H967" s="327"/>
    </row>
    <row r="968" spans="1:10">
      <c r="A968" s="315"/>
      <c r="B968" s="315"/>
      <c r="C968" s="315"/>
      <c r="D968" s="315"/>
      <c r="E968" s="317"/>
      <c r="F968" s="320"/>
      <c r="G968" s="320"/>
      <c r="H968" s="327"/>
    </row>
    <row r="969" spans="1:10">
      <c r="A969" s="315"/>
      <c r="B969" s="315"/>
      <c r="C969" s="315"/>
      <c r="D969" s="315"/>
      <c r="E969" s="315"/>
      <c r="F969" s="316"/>
      <c r="G969" s="316"/>
      <c r="H969" s="315"/>
    </row>
    <row r="970" spans="1:10">
      <c r="A970" s="315"/>
      <c r="B970" s="315"/>
      <c r="C970" s="315"/>
      <c r="D970" s="315"/>
      <c r="E970" s="315"/>
      <c r="F970" s="316"/>
      <c r="G970" s="316"/>
      <c r="H970" s="315"/>
    </row>
    <row r="971" spans="1:10">
      <c r="A971" s="317"/>
      <c r="B971" s="315"/>
      <c r="C971" s="315"/>
      <c r="D971" s="322"/>
      <c r="E971" s="317"/>
      <c r="F971" s="318"/>
      <c r="G971" s="326"/>
      <c r="H971" s="327"/>
      <c r="J971" s="315"/>
    </row>
    <row r="972" spans="1:10">
      <c r="A972" s="315"/>
      <c r="B972" s="315"/>
      <c r="C972" s="332"/>
      <c r="D972" s="325"/>
      <c r="E972" s="317"/>
      <c r="F972" s="316"/>
      <c r="G972" s="316"/>
      <c r="H972" s="321"/>
      <c r="J972" s="321"/>
    </row>
    <row r="973" spans="1:10">
      <c r="A973" s="315"/>
      <c r="D973" s="322"/>
      <c r="E973" s="315"/>
      <c r="F973" s="320"/>
      <c r="G973" s="326"/>
    </row>
    <row r="974" spans="1:10">
      <c r="A974" s="315"/>
      <c r="B974" s="315"/>
      <c r="C974" s="332"/>
      <c r="D974" s="325"/>
      <c r="E974" s="317"/>
      <c r="F974" s="316"/>
      <c r="G974" s="316"/>
      <c r="H974" s="321"/>
      <c r="J974" s="321"/>
    </row>
    <row r="975" spans="1:10">
      <c r="A975" s="315"/>
      <c r="D975" s="322"/>
      <c r="E975" s="315"/>
      <c r="F975" s="320"/>
      <c r="G975" s="326"/>
      <c r="H975" s="327"/>
    </row>
    <row r="976" spans="1:10">
      <c r="A976" s="315"/>
      <c r="B976" s="315"/>
      <c r="C976" s="332"/>
      <c r="D976" s="325"/>
      <c r="E976" s="317"/>
      <c r="F976" s="316"/>
      <c r="G976" s="316"/>
      <c r="H976" s="321"/>
      <c r="J976" s="321"/>
    </row>
    <row r="977" spans="1:10">
      <c r="A977" s="315"/>
      <c r="D977" s="322"/>
      <c r="E977" s="315"/>
      <c r="F977" s="320"/>
      <c r="G977" s="326"/>
    </row>
    <row r="978" spans="1:10">
      <c r="A978" s="315"/>
      <c r="B978" s="315"/>
      <c r="C978" s="332"/>
      <c r="D978" s="325"/>
      <c r="E978" s="317"/>
      <c r="F978" s="316"/>
      <c r="G978" s="316"/>
      <c r="H978" s="321"/>
      <c r="J978" s="321"/>
    </row>
    <row r="979" spans="1:10">
      <c r="A979" s="315"/>
      <c r="D979" s="322"/>
      <c r="E979" s="315"/>
      <c r="F979" s="320"/>
      <c r="G979" s="326"/>
    </row>
    <row r="980" spans="1:10">
      <c r="A980" s="315"/>
      <c r="B980" s="315"/>
      <c r="C980" s="332"/>
      <c r="D980" s="325"/>
      <c r="E980" s="317"/>
      <c r="F980" s="316"/>
      <c r="G980" s="316"/>
      <c r="H980" s="321"/>
      <c r="J980" s="321"/>
    </row>
    <row r="981" spans="1:10">
      <c r="A981" s="315"/>
      <c r="D981" s="322"/>
      <c r="E981" s="315"/>
      <c r="F981" s="320"/>
      <c r="G981" s="326"/>
    </row>
    <row r="982" spans="1:10">
      <c r="A982" s="315"/>
      <c r="B982" s="315"/>
      <c r="C982" s="332"/>
      <c r="D982" s="325"/>
      <c r="E982" s="317"/>
      <c r="F982" s="316"/>
      <c r="G982" s="316"/>
      <c r="H982" s="321"/>
      <c r="J982" s="321"/>
    </row>
    <row r="983" spans="1:10">
      <c r="A983" s="315"/>
      <c r="D983" s="322"/>
      <c r="E983" s="315"/>
      <c r="F983" s="320"/>
      <c r="G983" s="326"/>
    </row>
    <row r="984" spans="1:10">
      <c r="A984" s="315"/>
      <c r="B984" s="315"/>
      <c r="C984" s="332"/>
      <c r="D984" s="325"/>
      <c r="E984" s="317"/>
      <c r="F984" s="316"/>
      <c r="G984" s="316"/>
      <c r="H984" s="321"/>
      <c r="J984" s="321"/>
    </row>
    <row r="985" spans="1:10">
      <c r="A985" s="315"/>
      <c r="D985" s="322"/>
      <c r="E985" s="315"/>
      <c r="F985" s="320"/>
      <c r="G985" s="326"/>
      <c r="I985" s="323"/>
    </row>
    <row r="986" spans="1:10">
      <c r="A986" s="315"/>
      <c r="B986" s="315"/>
      <c r="C986" s="332"/>
      <c r="D986" s="325"/>
      <c r="E986" s="317"/>
      <c r="F986" s="316"/>
      <c r="G986" s="316"/>
      <c r="H986" s="321"/>
      <c r="J986" s="321"/>
    </row>
    <row r="987" spans="1:10">
      <c r="A987" s="315"/>
      <c r="D987" s="322"/>
      <c r="E987" s="315"/>
      <c r="F987" s="320"/>
      <c r="G987" s="326"/>
      <c r="H987" s="321"/>
      <c r="I987" s="323"/>
      <c r="J987" s="321"/>
    </row>
    <row r="988" spans="1:10">
      <c r="A988" s="315"/>
      <c r="B988" s="315"/>
      <c r="C988" s="315"/>
      <c r="D988" s="325"/>
      <c r="E988" s="317"/>
      <c r="F988" s="316"/>
      <c r="G988" s="316"/>
      <c r="H988" s="321"/>
      <c r="J988" s="321"/>
    </row>
    <row r="989" spans="1:10">
      <c r="A989" s="315"/>
      <c r="B989" s="315"/>
      <c r="C989" s="332"/>
      <c r="D989" s="322"/>
      <c r="E989" s="317"/>
      <c r="F989" s="320"/>
      <c r="G989" s="326"/>
      <c r="H989" s="327"/>
      <c r="J989" s="321"/>
    </row>
    <row r="990" spans="1:10">
      <c r="A990" s="315"/>
      <c r="B990" s="315"/>
      <c r="C990" s="332"/>
      <c r="D990" s="322"/>
      <c r="E990" s="317"/>
      <c r="F990" s="320"/>
      <c r="G990" s="326"/>
      <c r="H990" s="321"/>
    </row>
    <row r="991" spans="1:10">
      <c r="A991" s="315"/>
      <c r="B991" s="315"/>
      <c r="C991" s="332"/>
      <c r="D991" s="322"/>
      <c r="E991" s="317"/>
      <c r="F991" s="320"/>
      <c r="G991" s="326"/>
      <c r="H991" s="327"/>
      <c r="J991" s="321"/>
    </row>
    <row r="992" spans="1:10">
      <c r="A992" s="315"/>
      <c r="B992" s="315"/>
      <c r="C992" s="332"/>
      <c r="D992" s="322"/>
      <c r="E992" s="317"/>
      <c r="F992" s="320"/>
      <c r="G992" s="326"/>
      <c r="H992" s="321"/>
    </row>
    <row r="993" spans="1:9">
      <c r="A993" s="315"/>
      <c r="B993" s="315"/>
      <c r="C993" s="315"/>
      <c r="D993" s="322"/>
      <c r="E993" s="315"/>
      <c r="F993" s="320"/>
      <c r="G993" s="326"/>
      <c r="H993" s="315"/>
    </row>
    <row r="994" spans="1:9">
      <c r="A994" s="315"/>
      <c r="B994" s="315"/>
      <c r="C994" s="315"/>
      <c r="D994" s="315"/>
      <c r="E994" s="317"/>
      <c r="F994" s="320"/>
      <c r="G994" s="320"/>
      <c r="H994" s="315"/>
    </row>
    <row r="995" spans="1:9">
      <c r="A995" s="315"/>
      <c r="B995" s="315"/>
      <c r="C995" s="315"/>
      <c r="D995" s="322"/>
      <c r="E995" s="315"/>
      <c r="F995" s="320"/>
      <c r="G995" s="326"/>
      <c r="H995" s="327"/>
    </row>
    <row r="996" spans="1:9">
      <c r="A996" s="315"/>
      <c r="B996" s="315"/>
      <c r="C996" s="315"/>
      <c r="D996" s="315"/>
      <c r="E996" s="317"/>
      <c r="F996" s="320"/>
      <c r="G996" s="320"/>
      <c r="H996" s="327"/>
    </row>
    <row r="997" spans="1:9">
      <c r="A997" s="315"/>
      <c r="B997" s="315"/>
      <c r="C997" s="315"/>
      <c r="D997" s="322"/>
      <c r="E997" s="315"/>
      <c r="F997" s="320"/>
      <c r="G997" s="326"/>
      <c r="H997" s="315"/>
    </row>
    <row r="998" spans="1:9">
      <c r="A998" s="315"/>
      <c r="B998" s="315"/>
      <c r="C998" s="315"/>
      <c r="D998" s="315"/>
      <c r="E998" s="317"/>
      <c r="F998" s="320"/>
      <c r="G998" s="320"/>
      <c r="H998" s="315"/>
    </row>
    <row r="999" spans="1:9">
      <c r="A999" s="315"/>
      <c r="B999" s="315"/>
      <c r="C999" s="315"/>
      <c r="D999" s="322"/>
      <c r="E999" s="315"/>
      <c r="F999" s="320"/>
      <c r="G999" s="326"/>
      <c r="H999" s="315"/>
    </row>
    <row r="1000" spans="1:9">
      <c r="A1000" s="315"/>
      <c r="B1000" s="315"/>
      <c r="C1000" s="315"/>
      <c r="D1000" s="315"/>
      <c r="E1000" s="317"/>
      <c r="F1000" s="320"/>
      <c r="G1000" s="320"/>
      <c r="H1000" s="315"/>
    </row>
    <row r="1001" spans="1:9">
      <c r="A1001" s="315"/>
      <c r="B1001" s="315"/>
      <c r="C1001" s="315"/>
      <c r="D1001" s="322"/>
      <c r="E1001" s="317"/>
      <c r="F1001" s="320"/>
      <c r="G1001" s="326"/>
      <c r="H1001" s="315"/>
    </row>
    <row r="1002" spans="1:9">
      <c r="A1002" s="315"/>
      <c r="B1002" s="315"/>
      <c r="C1002" s="315"/>
      <c r="D1002" s="315"/>
      <c r="E1002" s="317"/>
      <c r="F1002" s="320"/>
      <c r="G1002" s="320"/>
      <c r="H1002" s="315"/>
    </row>
    <row r="1003" spans="1:9">
      <c r="A1003" s="315"/>
      <c r="B1003" s="315"/>
      <c r="C1003" s="315"/>
      <c r="D1003" s="315"/>
      <c r="E1003" s="317"/>
      <c r="F1003" s="320"/>
      <c r="G1003" s="326"/>
      <c r="H1003" s="327"/>
    </row>
    <row r="1004" spans="1:9">
      <c r="A1004" s="315"/>
      <c r="B1004" s="315"/>
      <c r="C1004" s="315"/>
      <c r="D1004" s="315"/>
      <c r="E1004" s="317"/>
      <c r="F1004" s="320"/>
      <c r="G1004" s="320"/>
      <c r="H1004" s="327"/>
    </row>
    <row r="1005" spans="1:9">
      <c r="A1005" s="315"/>
      <c r="B1005" s="315"/>
      <c r="C1005" s="315"/>
      <c r="D1005" s="315"/>
      <c r="E1005" s="315"/>
      <c r="F1005" s="316"/>
      <c r="G1005" s="316"/>
      <c r="H1005" s="315"/>
    </row>
    <row r="1006" spans="1:9">
      <c r="A1006" s="315"/>
      <c r="B1006" s="315"/>
      <c r="C1006" s="315"/>
      <c r="D1006" s="315"/>
      <c r="E1006" s="315"/>
      <c r="F1006" s="316"/>
      <c r="G1006" s="316"/>
      <c r="H1006" s="315"/>
    </row>
    <row r="1007" spans="1:9">
      <c r="A1007" s="317"/>
      <c r="B1007" s="315"/>
      <c r="C1007" s="315"/>
      <c r="D1007" s="315"/>
      <c r="E1007" s="317"/>
      <c r="F1007" s="318"/>
      <c r="G1007" s="319"/>
      <c r="H1007" s="315"/>
      <c r="I1007" s="323"/>
    </row>
    <row r="1008" spans="1:9">
      <c r="A1008" s="315"/>
      <c r="B1008" s="315"/>
      <c r="C1008" s="315"/>
      <c r="D1008" s="315"/>
      <c r="E1008" s="317"/>
      <c r="F1008" s="315"/>
      <c r="G1008" s="315"/>
      <c r="H1008" s="315"/>
      <c r="I1008" s="323"/>
    </row>
    <row r="1009" spans="1:10">
      <c r="A1009" s="321"/>
      <c r="C1009" s="354"/>
      <c r="D1009" s="355"/>
      <c r="E1009" s="317"/>
      <c r="F1009" s="320"/>
      <c r="G1009" s="320"/>
    </row>
    <row r="1010" spans="1:10">
      <c r="A1010" s="321"/>
      <c r="B1010" s="315"/>
      <c r="C1010" s="356"/>
      <c r="D1010" s="322"/>
      <c r="E1010" s="317"/>
      <c r="F1010" s="320"/>
      <c r="G1010" s="320"/>
      <c r="H1010" s="344"/>
      <c r="J1010" s="344"/>
    </row>
    <row r="1011" spans="1:10">
      <c r="A1011" s="315"/>
      <c r="B1011" s="315"/>
      <c r="C1011" s="318"/>
      <c r="D1011" s="322"/>
      <c r="E1011" s="315"/>
      <c r="F1011" s="320"/>
      <c r="G1011" s="320"/>
      <c r="H1011" s="327"/>
      <c r="J1011" s="352"/>
    </row>
    <row r="1012" spans="1:10">
      <c r="A1012" s="315"/>
      <c r="B1012" s="315"/>
      <c r="C1012" s="318"/>
      <c r="D1012" s="325"/>
      <c r="E1012" s="317"/>
      <c r="F1012" s="316"/>
      <c r="G1012" s="316"/>
      <c r="H1012" s="327"/>
      <c r="J1012" s="352"/>
    </row>
    <row r="1013" spans="1:10">
      <c r="A1013" s="315"/>
      <c r="C1013" s="343"/>
      <c r="D1013" s="322"/>
      <c r="E1013" s="315"/>
      <c r="F1013" s="357"/>
      <c r="G1013" s="320"/>
      <c r="H1013" s="327"/>
      <c r="I1013" s="333"/>
      <c r="J1013" s="352"/>
    </row>
    <row r="1014" spans="1:10">
      <c r="A1014" s="315"/>
      <c r="B1014" s="315"/>
      <c r="C1014" s="343"/>
      <c r="D1014" s="325"/>
      <c r="E1014" s="317"/>
      <c r="F1014" s="358"/>
      <c r="G1014" s="316"/>
      <c r="H1014" s="327"/>
      <c r="J1014" s="352"/>
    </row>
    <row r="1015" spans="1:10">
      <c r="A1015" s="315"/>
      <c r="B1015" s="315"/>
      <c r="C1015" s="315"/>
      <c r="D1015" s="315"/>
      <c r="E1015" s="315"/>
      <c r="F1015" s="320"/>
      <c r="G1015" s="320"/>
      <c r="H1015" s="324"/>
    </row>
    <row r="1016" spans="1:10">
      <c r="A1016" s="315"/>
      <c r="B1016" s="315"/>
      <c r="C1016" s="315"/>
      <c r="D1016" s="315"/>
      <c r="E1016" s="317"/>
      <c r="F1016" s="316"/>
      <c r="G1016" s="316"/>
      <c r="H1016" s="315"/>
    </row>
    <row r="1017" spans="1:10">
      <c r="A1017" s="315"/>
      <c r="B1017" s="315"/>
      <c r="C1017" s="315"/>
      <c r="D1017" s="315"/>
      <c r="E1017" s="315"/>
      <c r="F1017" s="320"/>
      <c r="G1017" s="320"/>
      <c r="H1017" s="315"/>
    </row>
    <row r="1018" spans="1:10">
      <c r="A1018" s="315"/>
      <c r="B1018" s="315"/>
      <c r="C1018" s="315"/>
      <c r="D1018" s="315"/>
      <c r="E1018" s="317"/>
      <c r="F1018" s="320"/>
      <c r="G1018" s="320"/>
      <c r="H1018" s="315"/>
    </row>
    <row r="1019" spans="1:10">
      <c r="A1019" s="315"/>
      <c r="B1019" s="315"/>
      <c r="C1019" s="315"/>
      <c r="D1019" s="315"/>
      <c r="E1019" s="315"/>
      <c r="F1019" s="320"/>
      <c r="G1019" s="320"/>
      <c r="H1019" s="324"/>
    </row>
    <row r="1020" spans="1:10">
      <c r="A1020" s="315"/>
      <c r="B1020" s="315"/>
      <c r="C1020" s="315"/>
      <c r="D1020" s="315"/>
      <c r="E1020" s="317"/>
      <c r="F1020" s="320"/>
      <c r="G1020" s="320"/>
      <c r="H1020" s="315"/>
    </row>
    <row r="1021" spans="1:10">
      <c r="A1021" s="315"/>
      <c r="B1021" s="315"/>
      <c r="C1021" s="315"/>
      <c r="D1021" s="315"/>
      <c r="E1021" s="315"/>
      <c r="F1021" s="320"/>
      <c r="G1021" s="320"/>
      <c r="H1021" s="315"/>
    </row>
    <row r="1022" spans="1:10">
      <c r="A1022" s="315"/>
      <c r="B1022" s="315"/>
      <c r="C1022" s="315"/>
      <c r="D1022" s="315"/>
      <c r="E1022" s="317"/>
      <c r="F1022" s="320"/>
      <c r="G1022" s="320"/>
      <c r="H1022" s="315"/>
    </row>
    <row r="1023" spans="1:10">
      <c r="A1023" s="315"/>
      <c r="B1023" s="315"/>
      <c r="C1023" s="315"/>
      <c r="D1023" s="315"/>
      <c r="E1023" s="315"/>
      <c r="F1023" s="320"/>
      <c r="G1023" s="320"/>
      <c r="H1023" s="315"/>
    </row>
    <row r="1024" spans="1:10">
      <c r="A1024" s="315"/>
      <c r="B1024" s="315"/>
      <c r="C1024" s="315"/>
      <c r="D1024" s="315"/>
      <c r="E1024" s="317"/>
      <c r="F1024" s="320"/>
      <c r="G1024" s="320"/>
      <c r="H1024" s="315"/>
    </row>
    <row r="1025" spans="1:9">
      <c r="A1025" s="315"/>
      <c r="B1025" s="315"/>
      <c r="C1025" s="315"/>
      <c r="D1025" s="315"/>
      <c r="E1025" s="315"/>
      <c r="F1025" s="320"/>
      <c r="G1025" s="320"/>
      <c r="H1025" s="315"/>
    </row>
    <row r="1026" spans="1:9">
      <c r="A1026" s="315"/>
      <c r="B1026" s="315"/>
      <c r="C1026" s="315"/>
      <c r="D1026" s="315"/>
      <c r="E1026" s="317"/>
      <c r="F1026" s="320"/>
      <c r="G1026" s="320"/>
      <c r="H1026" s="315"/>
    </row>
    <row r="1027" spans="1:9">
      <c r="A1027" s="315"/>
      <c r="B1027" s="315"/>
      <c r="C1027" s="315"/>
      <c r="D1027" s="315"/>
      <c r="E1027" s="315"/>
      <c r="F1027" s="320"/>
      <c r="G1027" s="320"/>
      <c r="H1027" s="315"/>
    </row>
    <row r="1028" spans="1:9">
      <c r="A1028" s="315"/>
      <c r="B1028" s="315"/>
      <c r="C1028" s="315"/>
      <c r="D1028" s="315"/>
      <c r="E1028" s="317"/>
      <c r="F1028" s="320"/>
      <c r="G1028" s="320"/>
      <c r="H1028" s="315"/>
    </row>
    <row r="1029" spans="1:9">
      <c r="A1029" s="315"/>
      <c r="B1029" s="315"/>
      <c r="C1029" s="315"/>
      <c r="D1029" s="315"/>
      <c r="E1029" s="315"/>
      <c r="F1029" s="320"/>
      <c r="G1029" s="320"/>
      <c r="H1029" s="315"/>
    </row>
    <row r="1030" spans="1:9">
      <c r="A1030" s="315"/>
      <c r="B1030" s="315"/>
      <c r="C1030" s="315"/>
      <c r="D1030" s="315"/>
      <c r="E1030" s="317"/>
      <c r="F1030" s="320"/>
      <c r="G1030" s="320"/>
      <c r="H1030" s="315"/>
    </row>
    <row r="1031" spans="1:9">
      <c r="A1031" s="315"/>
      <c r="B1031" s="315"/>
      <c r="C1031" s="315"/>
      <c r="D1031" s="315"/>
      <c r="E1031" s="315"/>
      <c r="F1031" s="320"/>
      <c r="G1031" s="320"/>
      <c r="H1031" s="315"/>
    </row>
    <row r="1032" spans="1:9">
      <c r="A1032" s="315"/>
      <c r="B1032" s="315"/>
      <c r="C1032" s="315"/>
      <c r="D1032" s="315"/>
      <c r="E1032" s="317"/>
      <c r="F1032" s="320"/>
      <c r="G1032" s="320"/>
      <c r="H1032" s="315"/>
    </row>
    <row r="1033" spans="1:9">
      <c r="A1033" s="315"/>
      <c r="B1033" s="315"/>
      <c r="C1033" s="315"/>
      <c r="D1033" s="315"/>
      <c r="E1033" s="315"/>
      <c r="F1033" s="320"/>
      <c r="G1033" s="320"/>
      <c r="H1033" s="315"/>
    </row>
    <row r="1034" spans="1:9">
      <c r="A1034" s="315"/>
      <c r="B1034" s="315"/>
      <c r="C1034" s="315"/>
      <c r="D1034" s="315"/>
      <c r="E1034" s="317"/>
      <c r="F1034" s="320"/>
      <c r="G1034" s="320"/>
      <c r="H1034" s="315"/>
    </row>
    <row r="1035" spans="1:9">
      <c r="A1035" s="315"/>
      <c r="B1035" s="315"/>
      <c r="C1035" s="315"/>
      <c r="D1035" s="315"/>
      <c r="E1035" s="315"/>
      <c r="F1035" s="320"/>
      <c r="G1035" s="320"/>
      <c r="H1035" s="315"/>
    </row>
    <row r="1036" spans="1:9">
      <c r="A1036" s="315"/>
      <c r="B1036" s="315"/>
      <c r="C1036" s="315"/>
      <c r="D1036" s="315"/>
      <c r="E1036" s="317"/>
      <c r="F1036" s="320"/>
      <c r="G1036" s="320"/>
      <c r="H1036" s="315"/>
    </row>
    <row r="1037" spans="1:9">
      <c r="A1037" s="315"/>
      <c r="B1037" s="315"/>
      <c r="C1037" s="315"/>
      <c r="D1037" s="315"/>
      <c r="E1037" s="317"/>
      <c r="F1037" s="320"/>
      <c r="G1037" s="320"/>
      <c r="H1037" s="315"/>
    </row>
    <row r="1038" spans="1:9">
      <c r="A1038" s="315"/>
      <c r="B1038" s="315"/>
      <c r="C1038" s="315"/>
      <c r="D1038" s="315"/>
      <c r="E1038" s="317"/>
      <c r="F1038" s="320"/>
      <c r="G1038" s="320"/>
      <c r="H1038" s="315"/>
    </row>
    <row r="1039" spans="1:9">
      <c r="A1039" s="315"/>
      <c r="B1039" s="315"/>
      <c r="C1039" s="315"/>
      <c r="D1039" s="315"/>
      <c r="E1039" s="317"/>
      <c r="F1039" s="320"/>
      <c r="G1039" s="320"/>
      <c r="H1039" s="327"/>
      <c r="I1039" s="318"/>
    </row>
    <row r="1040" spans="1:9">
      <c r="A1040" s="315"/>
      <c r="B1040" s="315"/>
      <c r="C1040" s="315"/>
      <c r="D1040" s="315"/>
      <c r="E1040" s="317"/>
      <c r="F1040" s="320"/>
      <c r="G1040" s="320"/>
      <c r="H1040" s="327"/>
      <c r="I1040" s="323"/>
    </row>
    <row r="1041" spans="6:7">
      <c r="F1041" s="353"/>
      <c r="G1041" s="353"/>
    </row>
    <row r="1042" spans="6:7">
      <c r="F1042" s="353"/>
      <c r="G1042" s="353"/>
    </row>
    <row r="1043" spans="6:7">
      <c r="F1043" s="353"/>
      <c r="G1043" s="353"/>
    </row>
    <row r="1044" spans="6:7">
      <c r="F1044" s="353"/>
      <c r="G1044" s="353"/>
    </row>
    <row r="1045" spans="6:7">
      <c r="F1045" s="353"/>
      <c r="G1045" s="353"/>
    </row>
    <row r="1046" spans="6:7">
      <c r="F1046" s="353"/>
      <c r="G1046" s="353"/>
    </row>
    <row r="1047" spans="6:7">
      <c r="F1047" s="353"/>
      <c r="G1047" s="353"/>
    </row>
    <row r="1048" spans="6:7">
      <c r="F1048" s="353"/>
      <c r="G1048" s="353"/>
    </row>
    <row r="1049" spans="6:7">
      <c r="F1049" s="353"/>
      <c r="G1049" s="353"/>
    </row>
    <row r="1050" spans="6:7">
      <c r="F1050" s="353"/>
      <c r="G1050" s="353"/>
    </row>
  </sheetData>
  <mergeCells count="8">
    <mergeCell ref="J15:M15"/>
    <mergeCell ref="G18:H19"/>
    <mergeCell ref="C1:F1"/>
    <mergeCell ref="L1:O1"/>
    <mergeCell ref="A8:H8"/>
    <mergeCell ref="A11:H11"/>
    <mergeCell ref="A14:H14"/>
    <mergeCell ref="J14:M14"/>
  </mergeCells>
  <phoneticPr fontId="1"/>
  <printOptions horizontalCentered="1" verticalCentered="1"/>
  <pageMargins left="0.7" right="0.7" top="0.75" bottom="0.75" header="0.3" footer="0.3"/>
  <pageSetup paperSize="9" fitToHeight="0" orientation="landscape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21B0A9-051D-42C1-B39B-0C1AAED7F514}">
  <sheetPr>
    <pageSetUpPr fitToPage="1"/>
  </sheetPr>
  <dimension ref="B1:M772"/>
  <sheetViews>
    <sheetView showGridLines="0" showZeros="0" view="pageBreakPreview" topLeftCell="A44" zoomScale="85" zoomScaleNormal="100" zoomScaleSheetLayoutView="85" workbookViewId="0">
      <selection activeCell="M55" sqref="M55"/>
    </sheetView>
  </sheetViews>
  <sheetFormatPr defaultRowHeight="13.5"/>
  <cols>
    <col min="1" max="1" width="9" style="761"/>
    <col min="2" max="2" width="6.25" style="762" customWidth="1"/>
    <col min="3" max="3" width="24.875" style="761" customWidth="1"/>
    <col min="4" max="4" width="6.625" style="941" customWidth="1"/>
    <col min="5" max="5" width="24.875" style="1296" customWidth="1"/>
    <col min="6" max="6" width="10.75" style="761" customWidth="1"/>
    <col min="7" max="7" width="6" style="1297" customWidth="1"/>
    <col min="8" max="8" width="15.875" style="1298" customWidth="1"/>
    <col min="9" max="9" width="20" style="1298" customWidth="1"/>
    <col min="10" max="10" width="22.125" style="761" customWidth="1"/>
    <col min="11" max="11" width="9" style="761"/>
    <col min="12" max="12" width="16.25" style="761" bestFit="1" customWidth="1"/>
    <col min="13" max="13" width="10.875" style="761" bestFit="1" customWidth="1"/>
    <col min="14" max="14" width="9.75" style="761" bestFit="1" customWidth="1"/>
    <col min="15" max="16384" width="9" style="761"/>
  </cols>
  <sheetData>
    <row r="1" spans="2:13" ht="30" customHeight="1" thickBot="1">
      <c r="B1" s="1274" t="s">
        <v>1520</v>
      </c>
      <c r="C1" s="1275" t="s">
        <v>1521</v>
      </c>
      <c r="D1" s="1276" t="s">
        <v>1522</v>
      </c>
      <c r="E1" s="1276" t="s">
        <v>1523</v>
      </c>
      <c r="F1" s="1308" t="s">
        <v>1524</v>
      </c>
      <c r="G1" s="1275" t="s">
        <v>1525</v>
      </c>
      <c r="H1" s="1277" t="s">
        <v>1526</v>
      </c>
      <c r="I1" s="1277" t="s">
        <v>1527</v>
      </c>
      <c r="J1" s="1278" t="s">
        <v>1528</v>
      </c>
      <c r="K1" s="762"/>
    </row>
    <row r="2" spans="2:13" ht="30" customHeight="1">
      <c r="B2" s="889"/>
      <c r="C2" s="890" t="s">
        <v>1529</v>
      </c>
      <c r="D2" s="891"/>
      <c r="E2" s="890"/>
      <c r="F2" s="890"/>
      <c r="G2" s="891"/>
      <c r="H2" s="921"/>
      <c r="I2" s="921"/>
      <c r="J2" s="893"/>
      <c r="L2" s="1279"/>
    </row>
    <row r="3" spans="2:13" ht="30" customHeight="1">
      <c r="B3" s="895"/>
      <c r="C3" s="896" t="s">
        <v>2716</v>
      </c>
      <c r="D3" s="897"/>
      <c r="E3" s="898"/>
      <c r="F3" s="898"/>
      <c r="G3" s="897"/>
      <c r="H3" s="901"/>
      <c r="I3" s="901"/>
      <c r="J3" s="900"/>
      <c r="L3" s="1279"/>
    </row>
    <row r="4" spans="2:13" ht="30" customHeight="1">
      <c r="B4" s="895">
        <v>1</v>
      </c>
      <c r="C4" s="898" t="s">
        <v>2717</v>
      </c>
      <c r="D4" s="897"/>
      <c r="E4" s="898"/>
      <c r="F4" s="898">
        <v>1</v>
      </c>
      <c r="G4" s="897" t="s">
        <v>127</v>
      </c>
      <c r="H4" s="901"/>
      <c r="I4" s="901"/>
      <c r="J4" s="1280"/>
      <c r="L4" s="1279"/>
      <c r="M4" s="903"/>
    </row>
    <row r="5" spans="2:13" ht="30" customHeight="1">
      <c r="B5" s="895">
        <v>2</v>
      </c>
      <c r="C5" s="898" t="s">
        <v>2718</v>
      </c>
      <c r="D5" s="897"/>
      <c r="E5" s="898"/>
      <c r="F5" s="898">
        <v>1</v>
      </c>
      <c r="G5" s="897" t="s">
        <v>127</v>
      </c>
      <c r="H5" s="901"/>
      <c r="I5" s="901"/>
      <c r="J5" s="1280"/>
      <c r="L5" s="1279"/>
      <c r="M5" s="903"/>
    </row>
    <row r="6" spans="2:13" ht="30" customHeight="1">
      <c r="B6" s="895">
        <v>3</v>
      </c>
      <c r="C6" s="898" t="s">
        <v>2719</v>
      </c>
      <c r="D6" s="897"/>
      <c r="E6" s="898"/>
      <c r="F6" s="898">
        <v>1</v>
      </c>
      <c r="G6" s="897" t="s">
        <v>127</v>
      </c>
      <c r="H6" s="901"/>
      <c r="I6" s="901"/>
      <c r="J6" s="1280"/>
      <c r="L6" s="1279"/>
      <c r="M6" s="903"/>
    </row>
    <row r="7" spans="2:13" ht="30" customHeight="1">
      <c r="B7" s="895">
        <v>4</v>
      </c>
      <c r="C7" s="898" t="s">
        <v>1535</v>
      </c>
      <c r="D7" s="897"/>
      <c r="E7" s="898"/>
      <c r="F7" s="898">
        <v>1</v>
      </c>
      <c r="G7" s="897" t="s">
        <v>127</v>
      </c>
      <c r="H7" s="901"/>
      <c r="I7" s="901"/>
      <c r="J7" s="1280"/>
      <c r="L7" s="1279"/>
      <c r="M7" s="903"/>
    </row>
    <row r="8" spans="2:13" ht="30" customHeight="1">
      <c r="B8" s="895">
        <v>5</v>
      </c>
      <c r="C8" s="898" t="s">
        <v>1536</v>
      </c>
      <c r="D8" s="897"/>
      <c r="E8" s="898"/>
      <c r="F8" s="898">
        <v>1</v>
      </c>
      <c r="G8" s="897" t="s">
        <v>127</v>
      </c>
      <c r="H8" s="901"/>
      <c r="I8" s="901"/>
      <c r="J8" s="1280"/>
      <c r="L8" s="1279"/>
      <c r="M8" s="903"/>
    </row>
    <row r="9" spans="2:13" ht="30" customHeight="1">
      <c r="B9" s="895">
        <v>6</v>
      </c>
      <c r="C9" s="898" t="s">
        <v>2720</v>
      </c>
      <c r="D9" s="897"/>
      <c r="E9" s="898"/>
      <c r="F9" s="898">
        <v>1</v>
      </c>
      <c r="G9" s="897" t="s">
        <v>127</v>
      </c>
      <c r="H9" s="901"/>
      <c r="I9" s="901"/>
      <c r="J9" s="1280"/>
      <c r="L9" s="1279"/>
      <c r="M9" s="903"/>
    </row>
    <row r="10" spans="2:13" ht="30" customHeight="1">
      <c r="B10" s="895">
        <v>7</v>
      </c>
      <c r="C10" s="898" t="s">
        <v>2721</v>
      </c>
      <c r="D10" s="897"/>
      <c r="E10" s="898"/>
      <c r="F10" s="898">
        <v>1</v>
      </c>
      <c r="G10" s="897" t="s">
        <v>127</v>
      </c>
      <c r="H10" s="901"/>
      <c r="I10" s="901"/>
      <c r="J10" s="1280"/>
      <c r="L10" s="1279"/>
      <c r="M10" s="903"/>
    </row>
    <row r="11" spans="2:13" ht="30" customHeight="1">
      <c r="B11" s="895">
        <v>8</v>
      </c>
      <c r="C11" s="898" t="s">
        <v>2722</v>
      </c>
      <c r="D11" s="897"/>
      <c r="E11" s="898"/>
      <c r="F11" s="898">
        <v>1</v>
      </c>
      <c r="G11" s="897" t="s">
        <v>127</v>
      </c>
      <c r="H11" s="901"/>
      <c r="I11" s="901"/>
      <c r="J11" s="1280"/>
      <c r="L11" s="1279"/>
      <c r="M11" s="903"/>
    </row>
    <row r="12" spans="2:13" ht="30" customHeight="1">
      <c r="B12" s="895">
        <v>9</v>
      </c>
      <c r="C12" s="898" t="s">
        <v>2723</v>
      </c>
      <c r="D12" s="897"/>
      <c r="E12" s="898"/>
      <c r="F12" s="898">
        <v>1</v>
      </c>
      <c r="G12" s="897" t="s">
        <v>127</v>
      </c>
      <c r="H12" s="901"/>
      <c r="I12" s="901"/>
      <c r="J12" s="1280"/>
      <c r="L12" s="1279"/>
    </row>
    <row r="13" spans="2:13" ht="30" customHeight="1">
      <c r="B13" s="895"/>
      <c r="C13" s="898"/>
      <c r="D13" s="897"/>
      <c r="E13" s="898"/>
      <c r="F13" s="898"/>
      <c r="G13" s="897"/>
      <c r="H13" s="901"/>
      <c r="I13" s="901"/>
      <c r="J13" s="900"/>
      <c r="L13" s="1279"/>
      <c r="M13" s="903"/>
    </row>
    <row r="14" spans="2:13" ht="30" customHeight="1">
      <c r="B14" s="895"/>
      <c r="C14" s="898"/>
      <c r="D14" s="897"/>
      <c r="E14" s="898"/>
      <c r="F14" s="898"/>
      <c r="G14" s="897"/>
      <c r="H14" s="901"/>
      <c r="I14" s="901"/>
      <c r="J14" s="900"/>
      <c r="L14" s="1279"/>
      <c r="M14" s="903"/>
    </row>
    <row r="15" spans="2:13" ht="30" customHeight="1">
      <c r="B15" s="895"/>
      <c r="C15" s="898"/>
      <c r="D15" s="897"/>
      <c r="E15" s="898" t="s">
        <v>1543</v>
      </c>
      <c r="F15" s="898"/>
      <c r="G15" s="897"/>
      <c r="H15" s="901"/>
      <c r="I15" s="901"/>
      <c r="J15" s="1281"/>
    </row>
    <row r="16" spans="2:13" ht="30" customHeight="1">
      <c r="B16" s="895"/>
      <c r="C16" s="898"/>
      <c r="D16" s="897"/>
      <c r="E16" s="898"/>
      <c r="F16" s="898"/>
      <c r="G16" s="897"/>
      <c r="H16" s="901"/>
      <c r="I16" s="901"/>
      <c r="J16" s="900"/>
      <c r="L16" s="1279"/>
    </row>
    <row r="17" spans="2:12" ht="30" customHeight="1" thickBot="1">
      <c r="B17" s="906"/>
      <c r="C17" s="907"/>
      <c r="D17" s="908"/>
      <c r="E17" s="907"/>
      <c r="F17" s="907"/>
      <c r="G17" s="908"/>
      <c r="H17" s="1282"/>
      <c r="I17" s="1282"/>
      <c r="J17" s="916"/>
      <c r="L17" s="1279"/>
    </row>
    <row r="18" spans="2:12" ht="30" customHeight="1">
      <c r="B18" s="889">
        <v>1</v>
      </c>
      <c r="C18" s="890" t="s">
        <v>2717</v>
      </c>
      <c r="D18" s="891"/>
      <c r="E18" s="890"/>
      <c r="F18" s="890"/>
      <c r="G18" s="891"/>
      <c r="H18" s="921"/>
      <c r="I18" s="921"/>
      <c r="J18" s="893"/>
    </row>
    <row r="19" spans="2:12" ht="30" customHeight="1">
      <c r="B19" s="895"/>
      <c r="C19" s="898" t="s">
        <v>1548</v>
      </c>
      <c r="D19" s="897" t="s">
        <v>1549</v>
      </c>
      <c r="E19" s="898" t="s">
        <v>1571</v>
      </c>
      <c r="F19" s="898">
        <v>24</v>
      </c>
      <c r="G19" s="897" t="s">
        <v>1551</v>
      </c>
      <c r="H19" s="901"/>
      <c r="I19" s="901"/>
      <c r="J19" s="900"/>
    </row>
    <row r="20" spans="2:12" ht="30" customHeight="1">
      <c r="B20" s="895"/>
      <c r="C20" s="898" t="s">
        <v>1548</v>
      </c>
      <c r="D20" s="897" t="s">
        <v>1549</v>
      </c>
      <c r="E20" s="898" t="s">
        <v>1572</v>
      </c>
      <c r="F20" s="898">
        <v>183</v>
      </c>
      <c r="G20" s="897" t="s">
        <v>1551</v>
      </c>
      <c r="H20" s="901"/>
      <c r="I20" s="901"/>
      <c r="J20" s="900"/>
    </row>
    <row r="21" spans="2:12" ht="30" customHeight="1">
      <c r="B21" s="895"/>
      <c r="C21" s="898" t="s">
        <v>1548</v>
      </c>
      <c r="D21" s="897" t="s">
        <v>1549</v>
      </c>
      <c r="E21" s="898" t="s">
        <v>2724</v>
      </c>
      <c r="F21" s="898">
        <v>28</v>
      </c>
      <c r="G21" s="897" t="s">
        <v>1551</v>
      </c>
      <c r="H21" s="901"/>
      <c r="I21" s="901"/>
      <c r="J21" s="900"/>
    </row>
    <row r="22" spans="2:12" ht="30" customHeight="1">
      <c r="B22" s="895"/>
      <c r="C22" s="898" t="s">
        <v>1548</v>
      </c>
      <c r="D22" s="897" t="s">
        <v>1552</v>
      </c>
      <c r="E22" s="898" t="s">
        <v>1571</v>
      </c>
      <c r="F22" s="898">
        <v>26</v>
      </c>
      <c r="G22" s="897" t="s">
        <v>1551</v>
      </c>
      <c r="H22" s="901"/>
      <c r="I22" s="901"/>
      <c r="J22" s="900"/>
    </row>
    <row r="23" spans="2:12" ht="30" customHeight="1">
      <c r="B23" s="895"/>
      <c r="C23" s="898" t="s">
        <v>1548</v>
      </c>
      <c r="D23" s="897" t="s">
        <v>1552</v>
      </c>
      <c r="E23" s="898" t="s">
        <v>1572</v>
      </c>
      <c r="F23" s="898">
        <v>157</v>
      </c>
      <c r="G23" s="897" t="s">
        <v>1551</v>
      </c>
      <c r="H23" s="901"/>
      <c r="I23" s="901"/>
      <c r="J23" s="900"/>
    </row>
    <row r="24" spans="2:12" ht="30" customHeight="1">
      <c r="B24" s="895"/>
      <c r="C24" s="898" t="s">
        <v>1548</v>
      </c>
      <c r="D24" s="897" t="s">
        <v>1552</v>
      </c>
      <c r="E24" s="898" t="s">
        <v>2724</v>
      </c>
      <c r="F24" s="898">
        <v>17</v>
      </c>
      <c r="G24" s="897" t="s">
        <v>1551</v>
      </c>
      <c r="H24" s="901"/>
      <c r="I24" s="901"/>
      <c r="J24" s="900"/>
    </row>
    <row r="25" spans="2:12" ht="30" customHeight="1">
      <c r="B25" s="895"/>
      <c r="C25" s="898" t="s">
        <v>1582</v>
      </c>
      <c r="D25" s="897" t="s">
        <v>1549</v>
      </c>
      <c r="E25" s="898" t="s">
        <v>1555</v>
      </c>
      <c r="F25" s="898">
        <v>25</v>
      </c>
      <c r="G25" s="897" t="s">
        <v>1551</v>
      </c>
      <c r="H25" s="901"/>
      <c r="I25" s="901"/>
      <c r="J25" s="900"/>
    </row>
    <row r="26" spans="2:12" ht="30" customHeight="1">
      <c r="B26" s="895"/>
      <c r="C26" s="898" t="s">
        <v>1582</v>
      </c>
      <c r="D26" s="897" t="s">
        <v>1549</v>
      </c>
      <c r="E26" s="898" t="s">
        <v>1556</v>
      </c>
      <c r="F26" s="898">
        <v>29</v>
      </c>
      <c r="G26" s="897" t="s">
        <v>1551</v>
      </c>
      <c r="H26" s="901"/>
      <c r="I26" s="901"/>
      <c r="J26" s="900"/>
    </row>
    <row r="27" spans="2:12" ht="30" customHeight="1">
      <c r="B27" s="895"/>
      <c r="C27" s="898" t="s">
        <v>1582</v>
      </c>
      <c r="D27" s="897" t="s">
        <v>1549</v>
      </c>
      <c r="E27" s="898" t="s">
        <v>1557</v>
      </c>
      <c r="F27" s="898">
        <v>97</v>
      </c>
      <c r="G27" s="897" t="s">
        <v>1551</v>
      </c>
      <c r="H27" s="901"/>
      <c r="I27" s="901"/>
      <c r="J27" s="900"/>
    </row>
    <row r="28" spans="2:12" ht="30" customHeight="1">
      <c r="B28" s="895"/>
      <c r="C28" s="898" t="s">
        <v>1582</v>
      </c>
      <c r="D28" s="897" t="s">
        <v>1549</v>
      </c>
      <c r="E28" s="898" t="s">
        <v>1558</v>
      </c>
      <c r="F28" s="898">
        <f>18+10</f>
        <v>28</v>
      </c>
      <c r="G28" s="897" t="s">
        <v>1551</v>
      </c>
      <c r="H28" s="901"/>
      <c r="I28" s="901"/>
      <c r="J28" s="900"/>
    </row>
    <row r="29" spans="2:12" ht="30" customHeight="1">
      <c r="B29" s="895"/>
      <c r="C29" s="898" t="s">
        <v>1582</v>
      </c>
      <c r="D29" s="897" t="s">
        <v>1552</v>
      </c>
      <c r="E29" s="898" t="s">
        <v>1555</v>
      </c>
      <c r="F29" s="898">
        <v>13</v>
      </c>
      <c r="G29" s="897" t="s">
        <v>1551</v>
      </c>
      <c r="H29" s="901"/>
      <c r="I29" s="901"/>
      <c r="J29" s="900"/>
    </row>
    <row r="30" spans="2:12" ht="30" customHeight="1">
      <c r="B30" s="895"/>
      <c r="C30" s="898" t="s">
        <v>1582</v>
      </c>
      <c r="D30" s="897" t="s">
        <v>1552</v>
      </c>
      <c r="E30" s="898" t="s">
        <v>1556</v>
      </c>
      <c r="F30" s="898">
        <v>17</v>
      </c>
      <c r="G30" s="897" t="s">
        <v>1551</v>
      </c>
      <c r="H30" s="901"/>
      <c r="I30" s="901"/>
      <c r="J30" s="900"/>
    </row>
    <row r="31" spans="2:12" ht="30" customHeight="1">
      <c r="B31" s="895"/>
      <c r="C31" s="898" t="s">
        <v>1582</v>
      </c>
      <c r="D31" s="897" t="s">
        <v>1552</v>
      </c>
      <c r="E31" s="898" t="s">
        <v>1557</v>
      </c>
      <c r="F31" s="898">
        <v>120</v>
      </c>
      <c r="G31" s="897" t="s">
        <v>1551</v>
      </c>
      <c r="H31" s="901"/>
      <c r="I31" s="901"/>
      <c r="J31" s="900"/>
    </row>
    <row r="32" spans="2:12" ht="30" customHeight="1">
      <c r="B32" s="895"/>
      <c r="C32" s="898" t="s">
        <v>1582</v>
      </c>
      <c r="D32" s="897" t="s">
        <v>1552</v>
      </c>
      <c r="E32" s="898" t="s">
        <v>1558</v>
      </c>
      <c r="F32" s="898">
        <v>17</v>
      </c>
      <c r="G32" s="897" t="s">
        <v>1551</v>
      </c>
      <c r="H32" s="901"/>
      <c r="I32" s="901"/>
      <c r="J32" s="900"/>
    </row>
    <row r="33" spans="2:10" ht="30" customHeight="1" thickBot="1">
      <c r="B33" s="906"/>
      <c r="C33" s="907" t="s">
        <v>1591</v>
      </c>
      <c r="D33" s="908" t="s">
        <v>1592</v>
      </c>
      <c r="E33" s="907" t="s">
        <v>2725</v>
      </c>
      <c r="F33" s="907">
        <v>35</v>
      </c>
      <c r="G33" s="908" t="s">
        <v>1551</v>
      </c>
      <c r="H33" s="1282"/>
      <c r="I33" s="1282"/>
      <c r="J33" s="916"/>
    </row>
    <row r="34" spans="2:10" ht="30" customHeight="1">
      <c r="B34" s="889"/>
      <c r="C34" s="890" t="s">
        <v>1591</v>
      </c>
      <c r="D34" s="891" t="s">
        <v>1592</v>
      </c>
      <c r="E34" s="890" t="s">
        <v>2726</v>
      </c>
      <c r="F34" s="890">
        <v>62</v>
      </c>
      <c r="G34" s="891" t="s">
        <v>1551</v>
      </c>
      <c r="H34" s="921"/>
      <c r="I34" s="921"/>
      <c r="J34" s="893"/>
    </row>
    <row r="35" spans="2:10" ht="30" customHeight="1">
      <c r="B35" s="1222"/>
      <c r="C35" s="727" t="s">
        <v>1591</v>
      </c>
      <c r="D35" s="730" t="s">
        <v>1592</v>
      </c>
      <c r="E35" s="727" t="s">
        <v>2727</v>
      </c>
      <c r="F35" s="727">
        <v>22</v>
      </c>
      <c r="G35" s="730" t="s">
        <v>1551</v>
      </c>
      <c r="H35" s="1283"/>
      <c r="I35" s="1283"/>
      <c r="J35" s="1284"/>
    </row>
    <row r="36" spans="2:10" ht="30" customHeight="1">
      <c r="B36" s="895"/>
      <c r="C36" s="898" t="s">
        <v>2728</v>
      </c>
      <c r="D36" s="897"/>
      <c r="E36" s="898" t="s">
        <v>2729</v>
      </c>
      <c r="F36" s="898">
        <v>4</v>
      </c>
      <c r="G36" s="897" t="s">
        <v>2730</v>
      </c>
      <c r="H36" s="901"/>
      <c r="I36" s="901"/>
      <c r="J36" s="900"/>
    </row>
    <row r="37" spans="2:10" ht="30" customHeight="1">
      <c r="B37" s="895"/>
      <c r="C37" s="898" t="s">
        <v>2728</v>
      </c>
      <c r="D37" s="897"/>
      <c r="E37" s="898" t="s">
        <v>2731</v>
      </c>
      <c r="F37" s="898">
        <v>1</v>
      </c>
      <c r="G37" s="897" t="s">
        <v>2730</v>
      </c>
      <c r="H37" s="901"/>
      <c r="I37" s="901"/>
      <c r="J37" s="900"/>
    </row>
    <row r="38" spans="2:10" ht="30" customHeight="1">
      <c r="B38" s="895"/>
      <c r="C38" s="898" t="s">
        <v>2732</v>
      </c>
      <c r="D38" s="897"/>
      <c r="E38" s="898"/>
      <c r="F38" s="898">
        <v>10</v>
      </c>
      <c r="G38" s="897" t="s">
        <v>2730</v>
      </c>
      <c r="H38" s="901"/>
      <c r="I38" s="901"/>
      <c r="J38" s="900"/>
    </row>
    <row r="39" spans="2:10" ht="30" customHeight="1">
      <c r="B39" s="895"/>
      <c r="C39" s="898" t="s">
        <v>1560</v>
      </c>
      <c r="D39" s="898" t="s">
        <v>1592</v>
      </c>
      <c r="E39" s="898" t="s">
        <v>2733</v>
      </c>
      <c r="F39" s="898">
        <v>4</v>
      </c>
      <c r="G39" s="897" t="s">
        <v>1551</v>
      </c>
      <c r="H39" s="901"/>
      <c r="I39" s="901"/>
      <c r="J39" s="900"/>
    </row>
    <row r="40" spans="2:10" ht="30" customHeight="1">
      <c r="B40" s="895"/>
      <c r="C40" s="898" t="s">
        <v>1560</v>
      </c>
      <c r="D40" s="898" t="s">
        <v>1592</v>
      </c>
      <c r="E40" s="898" t="s">
        <v>2734</v>
      </c>
      <c r="F40" s="898">
        <v>19</v>
      </c>
      <c r="G40" s="897" t="s">
        <v>1551</v>
      </c>
      <c r="H40" s="901"/>
      <c r="I40" s="901"/>
      <c r="J40" s="900"/>
    </row>
    <row r="41" spans="2:10" ht="30" customHeight="1">
      <c r="B41" s="895"/>
      <c r="C41" s="898" t="s">
        <v>1560</v>
      </c>
      <c r="D41" s="897" t="s">
        <v>1561</v>
      </c>
      <c r="E41" s="898" t="s">
        <v>2733</v>
      </c>
      <c r="F41" s="898">
        <v>2</v>
      </c>
      <c r="G41" s="897" t="s">
        <v>1551</v>
      </c>
      <c r="H41" s="901"/>
      <c r="I41" s="901"/>
      <c r="J41" s="900"/>
    </row>
    <row r="42" spans="2:10" ht="30" customHeight="1">
      <c r="B42" s="895"/>
      <c r="C42" s="898" t="s">
        <v>1560</v>
      </c>
      <c r="D42" s="897" t="s">
        <v>1561</v>
      </c>
      <c r="E42" s="898" t="s">
        <v>2735</v>
      </c>
      <c r="F42" s="898">
        <v>3</v>
      </c>
      <c r="G42" s="897" t="s">
        <v>1551</v>
      </c>
      <c r="H42" s="901"/>
      <c r="I42" s="901"/>
      <c r="J42" s="900"/>
    </row>
    <row r="43" spans="2:10" ht="30" customHeight="1">
      <c r="B43" s="895"/>
      <c r="C43" s="898" t="s">
        <v>1560</v>
      </c>
      <c r="D43" s="897" t="s">
        <v>1561</v>
      </c>
      <c r="E43" s="898" t="s">
        <v>2734</v>
      </c>
      <c r="F43" s="898">
        <v>7</v>
      </c>
      <c r="G43" s="897" t="s">
        <v>1551</v>
      </c>
      <c r="H43" s="901"/>
      <c r="I43" s="901"/>
      <c r="J43" s="900"/>
    </row>
    <row r="44" spans="2:10" ht="30" customHeight="1">
      <c r="B44" s="895"/>
      <c r="C44" s="898" t="s">
        <v>1560</v>
      </c>
      <c r="D44" s="897" t="s">
        <v>1561</v>
      </c>
      <c r="E44" s="898" t="s">
        <v>1562</v>
      </c>
      <c r="F44" s="898">
        <v>27</v>
      </c>
      <c r="G44" s="897" t="s">
        <v>1551</v>
      </c>
      <c r="H44" s="901"/>
      <c r="I44" s="901"/>
      <c r="J44" s="900"/>
    </row>
    <row r="45" spans="2:10" ht="30" customHeight="1">
      <c r="B45" s="895"/>
      <c r="C45" s="898" t="s">
        <v>1560</v>
      </c>
      <c r="D45" s="897" t="s">
        <v>1561</v>
      </c>
      <c r="E45" s="898" t="s">
        <v>1563</v>
      </c>
      <c r="F45" s="898">
        <v>12</v>
      </c>
      <c r="G45" s="897" t="s">
        <v>1551</v>
      </c>
      <c r="H45" s="901"/>
      <c r="I45" s="901"/>
      <c r="J45" s="900"/>
    </row>
    <row r="46" spans="2:10" ht="30" customHeight="1">
      <c r="B46" s="895"/>
      <c r="C46" s="898" t="s">
        <v>1560</v>
      </c>
      <c r="D46" s="897" t="s">
        <v>1561</v>
      </c>
      <c r="E46" s="898" t="s">
        <v>1564</v>
      </c>
      <c r="F46" s="898">
        <v>73</v>
      </c>
      <c r="G46" s="897" t="s">
        <v>1551</v>
      </c>
      <c r="H46" s="901"/>
      <c r="I46" s="901"/>
      <c r="J46" s="900"/>
    </row>
    <row r="47" spans="2:10" ht="30" customHeight="1">
      <c r="B47" s="895"/>
      <c r="C47" s="898" t="s">
        <v>2736</v>
      </c>
      <c r="D47" s="897" t="s">
        <v>2737</v>
      </c>
      <c r="E47" s="898" t="s">
        <v>1562</v>
      </c>
      <c r="F47" s="898">
        <v>4</v>
      </c>
      <c r="G47" s="897" t="s">
        <v>1462</v>
      </c>
      <c r="H47" s="901"/>
      <c r="I47" s="901"/>
      <c r="J47" s="900"/>
    </row>
    <row r="48" spans="2:10" ht="30" customHeight="1">
      <c r="B48" s="895"/>
      <c r="C48" s="898" t="s">
        <v>2736</v>
      </c>
      <c r="D48" s="897" t="s">
        <v>2737</v>
      </c>
      <c r="E48" s="898" t="s">
        <v>1563</v>
      </c>
      <c r="F48" s="898">
        <v>2</v>
      </c>
      <c r="G48" s="897" t="s">
        <v>1462</v>
      </c>
      <c r="H48" s="901"/>
      <c r="I48" s="901"/>
      <c r="J48" s="900"/>
    </row>
    <row r="49" spans="2:10" ht="30" customHeight="1" thickBot="1">
      <c r="B49" s="906"/>
      <c r="C49" s="907" t="s">
        <v>2736</v>
      </c>
      <c r="D49" s="908" t="s">
        <v>2737</v>
      </c>
      <c r="E49" s="907" t="s">
        <v>1564</v>
      </c>
      <c r="F49" s="907">
        <v>15</v>
      </c>
      <c r="G49" s="908" t="s">
        <v>1462</v>
      </c>
      <c r="H49" s="1282"/>
      <c r="I49" s="1282"/>
      <c r="J49" s="916"/>
    </row>
    <row r="50" spans="2:10" ht="30" customHeight="1">
      <c r="B50" s="889"/>
      <c r="C50" s="890" t="s">
        <v>2738</v>
      </c>
      <c r="D50" s="891"/>
      <c r="E50" s="890"/>
      <c r="F50" s="890">
        <v>1</v>
      </c>
      <c r="G50" s="891" t="s">
        <v>1611</v>
      </c>
      <c r="H50" s="921"/>
      <c r="I50" s="921"/>
      <c r="J50" s="893"/>
    </row>
    <row r="51" spans="2:10" ht="30" customHeight="1">
      <c r="B51" s="895"/>
      <c r="C51" s="898" t="s">
        <v>2739</v>
      </c>
      <c r="D51" s="897"/>
      <c r="E51" s="898"/>
      <c r="F51" s="898">
        <v>1</v>
      </c>
      <c r="G51" s="897" t="s">
        <v>1611</v>
      </c>
      <c r="H51" s="901"/>
      <c r="I51" s="901"/>
      <c r="J51" s="900"/>
    </row>
    <row r="52" spans="2:10" ht="30" customHeight="1">
      <c r="B52" s="1222"/>
      <c r="C52" s="727" t="s">
        <v>2740</v>
      </c>
      <c r="D52" s="730"/>
      <c r="E52" s="727"/>
      <c r="F52" s="727">
        <v>1</v>
      </c>
      <c r="G52" s="730" t="s">
        <v>127</v>
      </c>
      <c r="H52" s="1283"/>
      <c r="I52" s="1283"/>
      <c r="J52" s="1284"/>
    </row>
    <row r="53" spans="2:10" ht="30" customHeight="1">
      <c r="B53" s="895"/>
      <c r="C53" s="898" t="s">
        <v>2741</v>
      </c>
      <c r="D53" s="897"/>
      <c r="E53" s="898"/>
      <c r="F53" s="898">
        <v>1</v>
      </c>
      <c r="G53" s="897" t="s">
        <v>127</v>
      </c>
      <c r="H53" s="901"/>
      <c r="I53" s="901"/>
      <c r="J53" s="900"/>
    </row>
    <row r="54" spans="2:10" ht="30" customHeight="1">
      <c r="B54" s="895"/>
      <c r="C54" s="898" t="s">
        <v>2742</v>
      </c>
      <c r="D54" s="897"/>
      <c r="E54" s="898"/>
      <c r="F54" s="898">
        <v>1</v>
      </c>
      <c r="G54" s="897" t="s">
        <v>1611</v>
      </c>
      <c r="H54" s="901"/>
      <c r="I54" s="901"/>
      <c r="J54" s="900"/>
    </row>
    <row r="55" spans="2:10" ht="30" customHeight="1">
      <c r="B55" s="895"/>
      <c r="C55" s="898" t="s">
        <v>2743</v>
      </c>
      <c r="D55" s="897"/>
      <c r="E55" s="898" t="s">
        <v>2744</v>
      </c>
      <c r="F55" s="898">
        <v>1</v>
      </c>
      <c r="G55" s="897" t="s">
        <v>1611</v>
      </c>
      <c r="H55" s="901"/>
      <c r="I55" s="901"/>
      <c r="J55" s="900"/>
    </row>
    <row r="56" spans="2:10" ht="30" customHeight="1">
      <c r="B56" s="895"/>
      <c r="C56" s="898" t="s">
        <v>2745</v>
      </c>
      <c r="D56" s="897"/>
      <c r="E56" s="898" t="s">
        <v>2746</v>
      </c>
      <c r="F56" s="898">
        <v>1</v>
      </c>
      <c r="G56" s="897" t="s">
        <v>2364</v>
      </c>
      <c r="H56" s="901"/>
      <c r="I56" s="901"/>
      <c r="J56" s="900"/>
    </row>
    <row r="57" spans="2:10" ht="30" customHeight="1">
      <c r="B57" s="895"/>
      <c r="C57" s="898" t="s">
        <v>2747</v>
      </c>
      <c r="D57" s="897" t="s">
        <v>2748</v>
      </c>
      <c r="E57" s="898" t="s">
        <v>2749</v>
      </c>
      <c r="F57" s="898">
        <f>14+20</f>
        <v>34</v>
      </c>
      <c r="G57" s="897" t="s">
        <v>1551</v>
      </c>
      <c r="H57" s="901"/>
      <c r="I57" s="901"/>
      <c r="J57" s="900"/>
    </row>
    <row r="58" spans="2:10" ht="30" customHeight="1">
      <c r="B58" s="895"/>
      <c r="C58" s="898" t="s">
        <v>2747</v>
      </c>
      <c r="D58" s="897" t="s">
        <v>2748</v>
      </c>
      <c r="E58" s="898" t="s">
        <v>2750</v>
      </c>
      <c r="F58" s="898">
        <v>6</v>
      </c>
      <c r="G58" s="897" t="s">
        <v>1551</v>
      </c>
      <c r="H58" s="901"/>
      <c r="I58" s="901"/>
      <c r="J58" s="900"/>
    </row>
    <row r="59" spans="2:10" ht="30" customHeight="1">
      <c r="B59" s="895"/>
      <c r="C59" s="898" t="s">
        <v>2751</v>
      </c>
      <c r="D59" s="897"/>
      <c r="E59" s="898" t="s">
        <v>2752</v>
      </c>
      <c r="F59" s="898">
        <v>20</v>
      </c>
      <c r="G59" s="897" t="s">
        <v>1473</v>
      </c>
      <c r="H59" s="901"/>
      <c r="I59" s="1285"/>
      <c r="J59" s="900"/>
    </row>
    <row r="60" spans="2:10" ht="30" customHeight="1">
      <c r="B60" s="895"/>
      <c r="C60" s="898" t="s">
        <v>2753</v>
      </c>
      <c r="D60" s="897"/>
      <c r="E60" s="898" t="s">
        <v>2754</v>
      </c>
      <c r="F60" s="898">
        <v>1</v>
      </c>
      <c r="G60" s="897" t="s">
        <v>2755</v>
      </c>
      <c r="H60" s="901"/>
      <c r="I60" s="901"/>
      <c r="J60" s="900"/>
    </row>
    <row r="61" spans="2:10" ht="30" customHeight="1">
      <c r="B61" s="895"/>
      <c r="C61" s="898" t="s">
        <v>1568</v>
      </c>
      <c r="D61" s="897"/>
      <c r="E61" s="898" t="s">
        <v>2756</v>
      </c>
      <c r="F61" s="898">
        <v>1</v>
      </c>
      <c r="G61" s="897" t="s">
        <v>127</v>
      </c>
      <c r="H61" s="901"/>
      <c r="I61" s="901"/>
      <c r="J61" s="900"/>
    </row>
    <row r="62" spans="2:10" ht="30" customHeight="1">
      <c r="B62" s="895"/>
      <c r="C62" s="898" t="s">
        <v>2757</v>
      </c>
      <c r="D62" s="897" t="s">
        <v>2758</v>
      </c>
      <c r="E62" s="898"/>
      <c r="F62" s="898">
        <v>35</v>
      </c>
      <c r="G62" s="897" t="s">
        <v>162</v>
      </c>
      <c r="H62" s="901"/>
      <c r="I62" s="901"/>
      <c r="J62" s="900"/>
    </row>
    <row r="63" spans="2:10" ht="30" customHeight="1">
      <c r="B63" s="895"/>
      <c r="C63" s="896"/>
      <c r="D63" s="897"/>
      <c r="E63" s="898"/>
      <c r="F63" s="898"/>
      <c r="G63" s="897"/>
      <c r="H63" s="901"/>
      <c r="I63" s="901"/>
      <c r="J63" s="900"/>
    </row>
    <row r="64" spans="2:10" ht="30" customHeight="1">
      <c r="B64" s="895"/>
      <c r="C64" s="898" t="s">
        <v>2759</v>
      </c>
      <c r="D64" s="897"/>
      <c r="E64" s="898"/>
      <c r="F64" s="898"/>
      <c r="G64" s="897"/>
      <c r="H64" s="901"/>
      <c r="I64" s="901"/>
      <c r="J64" s="900"/>
    </row>
    <row r="65" spans="2:10" ht="30" customHeight="1" thickBot="1">
      <c r="B65" s="906"/>
      <c r="C65" s="907"/>
      <c r="D65" s="908"/>
      <c r="E65" s="907"/>
      <c r="F65" s="907"/>
      <c r="G65" s="908"/>
      <c r="H65" s="1282"/>
      <c r="I65" s="1282"/>
      <c r="J65" s="916"/>
    </row>
    <row r="66" spans="2:10" ht="30" customHeight="1">
      <c r="B66" s="889">
        <v>2</v>
      </c>
      <c r="C66" s="890" t="s">
        <v>2718</v>
      </c>
      <c r="D66" s="891"/>
      <c r="E66" s="890"/>
      <c r="F66" s="890"/>
      <c r="G66" s="891"/>
      <c r="H66" s="921"/>
      <c r="I66" s="921"/>
      <c r="J66" s="893"/>
    </row>
    <row r="67" spans="2:10" ht="30" customHeight="1">
      <c r="B67" s="895"/>
      <c r="C67" s="898" t="s">
        <v>1548</v>
      </c>
      <c r="D67" s="897" t="s">
        <v>1586</v>
      </c>
      <c r="E67" s="898" t="s">
        <v>2760</v>
      </c>
      <c r="F67" s="898">
        <v>37</v>
      </c>
      <c r="G67" s="897" t="s">
        <v>1551</v>
      </c>
      <c r="H67" s="901"/>
      <c r="I67" s="901"/>
      <c r="J67" s="900"/>
    </row>
    <row r="68" spans="2:10" ht="30" customHeight="1">
      <c r="B68" s="895"/>
      <c r="C68" s="898" t="s">
        <v>1548</v>
      </c>
      <c r="D68" s="897" t="s">
        <v>1586</v>
      </c>
      <c r="E68" s="898" t="s">
        <v>1572</v>
      </c>
      <c r="F68" s="898">
        <v>34</v>
      </c>
      <c r="G68" s="897" t="s">
        <v>1551</v>
      </c>
      <c r="H68" s="901"/>
      <c r="I68" s="901"/>
      <c r="J68" s="900"/>
    </row>
    <row r="69" spans="2:10" ht="30" customHeight="1">
      <c r="B69" s="895"/>
      <c r="C69" s="898" t="s">
        <v>1577</v>
      </c>
      <c r="D69" s="897" t="s">
        <v>1586</v>
      </c>
      <c r="E69" s="898" t="s">
        <v>1589</v>
      </c>
      <c r="F69" s="898">
        <v>5</v>
      </c>
      <c r="G69" s="897" t="s">
        <v>1551</v>
      </c>
      <c r="H69" s="901"/>
      <c r="I69" s="901"/>
      <c r="J69" s="900"/>
    </row>
    <row r="70" spans="2:10" ht="30" customHeight="1">
      <c r="B70" s="895"/>
      <c r="C70" s="898" t="s">
        <v>1577</v>
      </c>
      <c r="D70" s="897" t="s">
        <v>1586</v>
      </c>
      <c r="E70" s="898" t="s">
        <v>1578</v>
      </c>
      <c r="F70" s="898">
        <v>31</v>
      </c>
      <c r="G70" s="897" t="s">
        <v>1551</v>
      </c>
      <c r="H70" s="901"/>
      <c r="I70" s="901"/>
      <c r="J70" s="900"/>
    </row>
    <row r="71" spans="2:10" ht="30" customHeight="1">
      <c r="B71" s="895"/>
      <c r="C71" s="898" t="s">
        <v>1577</v>
      </c>
      <c r="D71" s="897" t="s">
        <v>1549</v>
      </c>
      <c r="E71" s="898" t="s">
        <v>1589</v>
      </c>
      <c r="F71" s="898">
        <v>21</v>
      </c>
      <c r="G71" s="897" t="s">
        <v>1551</v>
      </c>
      <c r="H71" s="901"/>
      <c r="I71" s="901"/>
      <c r="J71" s="900"/>
    </row>
    <row r="72" spans="2:10" ht="30" customHeight="1">
      <c r="B72" s="895"/>
      <c r="C72" s="898" t="s">
        <v>1577</v>
      </c>
      <c r="D72" s="897" t="s">
        <v>1549</v>
      </c>
      <c r="E72" s="898" t="s">
        <v>1578</v>
      </c>
      <c r="F72" s="898">
        <v>12</v>
      </c>
      <c r="G72" s="897" t="s">
        <v>1551</v>
      </c>
      <c r="H72" s="901"/>
      <c r="I72" s="901"/>
      <c r="J72" s="900"/>
    </row>
    <row r="73" spans="2:10" ht="30" customHeight="1">
      <c r="B73" s="895"/>
      <c r="C73" s="898" t="s">
        <v>1577</v>
      </c>
      <c r="D73" s="897" t="s">
        <v>1549</v>
      </c>
      <c r="E73" s="898" t="s">
        <v>2761</v>
      </c>
      <c r="F73" s="898">
        <v>8</v>
      </c>
      <c r="G73" s="897" t="s">
        <v>1551</v>
      </c>
      <c r="H73" s="901"/>
      <c r="I73" s="901"/>
      <c r="J73" s="900"/>
    </row>
    <row r="74" spans="2:10" ht="30" customHeight="1">
      <c r="B74" s="895"/>
      <c r="C74" s="898" t="s">
        <v>1577</v>
      </c>
      <c r="D74" s="897" t="s">
        <v>1576</v>
      </c>
      <c r="E74" s="898" t="s">
        <v>1589</v>
      </c>
      <c r="F74" s="898">
        <v>23</v>
      </c>
      <c r="G74" s="897" t="s">
        <v>1551</v>
      </c>
      <c r="H74" s="901"/>
      <c r="I74" s="901"/>
      <c r="J74" s="900"/>
    </row>
    <row r="75" spans="2:10" ht="30" customHeight="1">
      <c r="B75" s="895"/>
      <c r="C75" s="898" t="s">
        <v>2762</v>
      </c>
      <c r="D75" s="918" t="s">
        <v>1586</v>
      </c>
      <c r="E75" s="898"/>
      <c r="F75" s="898">
        <v>16</v>
      </c>
      <c r="G75" s="897" t="s">
        <v>2763</v>
      </c>
      <c r="H75" s="901"/>
      <c r="I75" s="901"/>
      <c r="J75" s="900"/>
    </row>
    <row r="76" spans="2:10" ht="30" customHeight="1">
      <c r="B76" s="895"/>
      <c r="C76" s="898" t="s">
        <v>1588</v>
      </c>
      <c r="D76" s="897" t="s">
        <v>1549</v>
      </c>
      <c r="E76" s="898" t="s">
        <v>1621</v>
      </c>
      <c r="F76" s="898">
        <v>3</v>
      </c>
      <c r="G76" s="897" t="s">
        <v>1551</v>
      </c>
      <c r="H76" s="901"/>
      <c r="I76" s="901"/>
      <c r="J76" s="900"/>
    </row>
    <row r="77" spans="2:10" ht="30" customHeight="1">
      <c r="B77" s="895"/>
      <c r="C77" s="898" t="s">
        <v>1588</v>
      </c>
      <c r="D77" s="897" t="s">
        <v>1579</v>
      </c>
      <c r="E77" s="898" t="s">
        <v>1621</v>
      </c>
      <c r="F77" s="898">
        <v>15</v>
      </c>
      <c r="G77" s="897" t="s">
        <v>1551</v>
      </c>
      <c r="H77" s="901"/>
      <c r="I77" s="901"/>
      <c r="J77" s="900"/>
    </row>
    <row r="78" spans="2:10" ht="30" customHeight="1">
      <c r="B78" s="895"/>
      <c r="C78" s="898" t="s">
        <v>1588</v>
      </c>
      <c r="D78" s="897" t="s">
        <v>1590</v>
      </c>
      <c r="E78" s="898" t="s">
        <v>1621</v>
      </c>
      <c r="F78" s="898">
        <v>42</v>
      </c>
      <c r="G78" s="897" t="s">
        <v>1551</v>
      </c>
      <c r="H78" s="901"/>
      <c r="I78" s="901"/>
      <c r="J78" s="900"/>
    </row>
    <row r="79" spans="2:10" ht="30" customHeight="1">
      <c r="B79" s="895"/>
      <c r="C79" s="898" t="s">
        <v>1591</v>
      </c>
      <c r="D79" s="897" t="s">
        <v>1627</v>
      </c>
      <c r="E79" s="898" t="s">
        <v>2764</v>
      </c>
      <c r="F79" s="898">
        <v>70</v>
      </c>
      <c r="G79" s="897" t="s">
        <v>1551</v>
      </c>
      <c r="H79" s="901"/>
      <c r="I79" s="901"/>
      <c r="J79" s="900"/>
    </row>
    <row r="80" spans="2:10" ht="30" customHeight="1">
      <c r="B80" s="895"/>
      <c r="C80" s="898" t="s">
        <v>1591</v>
      </c>
      <c r="D80" s="897" t="s">
        <v>1627</v>
      </c>
      <c r="E80" s="898" t="s">
        <v>2765</v>
      </c>
      <c r="F80" s="898">
        <v>7</v>
      </c>
      <c r="G80" s="897" t="s">
        <v>1551</v>
      </c>
      <c r="H80" s="901"/>
      <c r="I80" s="901"/>
      <c r="J80" s="900"/>
    </row>
    <row r="81" spans="2:10" ht="30" customHeight="1" thickBot="1">
      <c r="B81" s="906"/>
      <c r="C81" s="907" t="s">
        <v>1591</v>
      </c>
      <c r="D81" s="908" t="s">
        <v>1592</v>
      </c>
      <c r="E81" s="907" t="s">
        <v>2766</v>
      </c>
      <c r="F81" s="907">
        <v>9</v>
      </c>
      <c r="G81" s="908" t="s">
        <v>1551</v>
      </c>
      <c r="H81" s="1282"/>
      <c r="I81" s="1282"/>
      <c r="J81" s="916"/>
    </row>
    <row r="82" spans="2:10" ht="30" customHeight="1">
      <c r="B82" s="889"/>
      <c r="C82" s="890" t="s">
        <v>1591</v>
      </c>
      <c r="D82" s="891" t="s">
        <v>1592</v>
      </c>
      <c r="E82" s="890" t="s">
        <v>2767</v>
      </c>
      <c r="F82" s="890">
        <v>15</v>
      </c>
      <c r="G82" s="891" t="s">
        <v>1551</v>
      </c>
      <c r="H82" s="921"/>
      <c r="I82" s="921"/>
      <c r="J82" s="893"/>
    </row>
    <row r="83" spans="2:10" ht="30" customHeight="1">
      <c r="B83" s="895"/>
      <c r="C83" s="898" t="s">
        <v>2728</v>
      </c>
      <c r="D83" s="897"/>
      <c r="E83" s="898" t="s">
        <v>2768</v>
      </c>
      <c r="F83" s="898">
        <v>2</v>
      </c>
      <c r="G83" s="897" t="s">
        <v>2730</v>
      </c>
      <c r="H83" s="901"/>
      <c r="I83" s="901"/>
      <c r="J83" s="900"/>
    </row>
    <row r="84" spans="2:10" ht="30" customHeight="1">
      <c r="B84" s="895"/>
      <c r="C84" s="898" t="s">
        <v>2728</v>
      </c>
      <c r="D84" s="897"/>
      <c r="E84" s="898" t="s">
        <v>2769</v>
      </c>
      <c r="F84" s="898">
        <v>1</v>
      </c>
      <c r="G84" s="897" t="s">
        <v>2730</v>
      </c>
      <c r="H84" s="901"/>
      <c r="I84" s="901"/>
      <c r="J84" s="900"/>
    </row>
    <row r="85" spans="2:10" ht="30" customHeight="1">
      <c r="B85" s="895"/>
      <c r="C85" s="898" t="s">
        <v>1640</v>
      </c>
      <c r="D85" s="897" t="s">
        <v>2770</v>
      </c>
      <c r="E85" s="898" t="s">
        <v>2771</v>
      </c>
      <c r="F85" s="898">
        <v>1</v>
      </c>
      <c r="G85" s="897" t="s">
        <v>1632</v>
      </c>
      <c r="H85" s="901"/>
      <c r="I85" s="901"/>
      <c r="J85" s="900"/>
    </row>
    <row r="86" spans="2:10" ht="30" customHeight="1">
      <c r="B86" s="895"/>
      <c r="C86" s="898" t="s">
        <v>1629</v>
      </c>
      <c r="D86" s="897" t="s">
        <v>1630</v>
      </c>
      <c r="E86" s="898" t="s">
        <v>1631</v>
      </c>
      <c r="F86" s="898">
        <v>3</v>
      </c>
      <c r="G86" s="897" t="s">
        <v>1632</v>
      </c>
      <c r="H86" s="901"/>
      <c r="I86" s="901"/>
      <c r="J86" s="900"/>
    </row>
    <row r="87" spans="2:10" ht="30" customHeight="1">
      <c r="B87" s="895"/>
      <c r="C87" s="898" t="s">
        <v>2772</v>
      </c>
      <c r="D87" s="897" t="s">
        <v>2773</v>
      </c>
      <c r="E87" s="898" t="s">
        <v>2774</v>
      </c>
      <c r="F87" s="898">
        <v>1</v>
      </c>
      <c r="G87" s="897" t="s">
        <v>2350</v>
      </c>
      <c r="H87" s="901"/>
      <c r="I87" s="901"/>
      <c r="J87" s="900"/>
    </row>
    <row r="88" spans="2:10" ht="30" customHeight="1">
      <c r="B88" s="895"/>
      <c r="C88" s="898" t="s">
        <v>2775</v>
      </c>
      <c r="D88" s="897" t="s">
        <v>1630</v>
      </c>
      <c r="E88" s="898"/>
      <c r="F88" s="898">
        <v>2</v>
      </c>
      <c r="G88" s="897" t="s">
        <v>2350</v>
      </c>
      <c r="H88" s="901"/>
      <c r="I88" s="901"/>
      <c r="J88" s="900"/>
    </row>
    <row r="89" spans="2:10" ht="30" customHeight="1">
      <c r="B89" s="895"/>
      <c r="C89" s="898" t="s">
        <v>1605</v>
      </c>
      <c r="D89" s="897"/>
      <c r="E89" s="898" t="s">
        <v>1606</v>
      </c>
      <c r="F89" s="898">
        <v>10</v>
      </c>
      <c r="G89" s="897" t="s">
        <v>1607</v>
      </c>
      <c r="H89" s="901"/>
      <c r="I89" s="901"/>
      <c r="J89" s="900"/>
    </row>
    <row r="90" spans="2:10" ht="30" customHeight="1">
      <c r="B90" s="895"/>
      <c r="C90" s="898" t="s">
        <v>2745</v>
      </c>
      <c r="D90" s="897"/>
      <c r="E90" s="898"/>
      <c r="F90" s="898">
        <v>1</v>
      </c>
      <c r="G90" s="897" t="s">
        <v>127</v>
      </c>
      <c r="H90" s="901"/>
      <c r="I90" s="901"/>
      <c r="J90" s="922"/>
    </row>
    <row r="91" spans="2:10" ht="30" customHeight="1">
      <c r="B91" s="895"/>
      <c r="C91" s="898"/>
      <c r="D91" s="897"/>
      <c r="E91" s="898"/>
      <c r="F91" s="898"/>
      <c r="G91" s="897"/>
      <c r="H91" s="901"/>
      <c r="I91" s="901"/>
      <c r="J91" s="900"/>
    </row>
    <row r="92" spans="2:10" ht="30" customHeight="1">
      <c r="B92" s="895"/>
      <c r="C92" s="898"/>
      <c r="D92" s="897"/>
      <c r="E92" s="898"/>
      <c r="F92" s="898"/>
      <c r="G92" s="897"/>
      <c r="H92" s="901"/>
      <c r="I92" s="901"/>
      <c r="J92" s="900"/>
    </row>
    <row r="93" spans="2:10" ht="30" customHeight="1">
      <c r="B93" s="895"/>
      <c r="C93" s="898"/>
      <c r="D93" s="897"/>
      <c r="E93" s="898"/>
      <c r="F93" s="898"/>
      <c r="G93" s="897"/>
      <c r="H93" s="901"/>
      <c r="I93" s="901"/>
      <c r="J93" s="900"/>
    </row>
    <row r="94" spans="2:10" ht="30" customHeight="1">
      <c r="B94" s="895"/>
      <c r="C94" s="898"/>
      <c r="D94" s="897"/>
      <c r="E94" s="898"/>
      <c r="F94" s="898"/>
      <c r="G94" s="897"/>
      <c r="H94" s="901"/>
      <c r="I94" s="901"/>
      <c r="J94" s="900"/>
    </row>
    <row r="95" spans="2:10" ht="30" customHeight="1">
      <c r="B95" s="895"/>
      <c r="C95" s="898"/>
      <c r="D95" s="897"/>
      <c r="E95" s="898"/>
      <c r="F95" s="898"/>
      <c r="G95" s="897"/>
      <c r="H95" s="901"/>
      <c r="I95" s="901"/>
      <c r="J95" s="900"/>
    </row>
    <row r="96" spans="2:10" ht="30" customHeight="1">
      <c r="B96" s="895"/>
      <c r="C96" s="898" t="s">
        <v>2776</v>
      </c>
      <c r="D96" s="897"/>
      <c r="E96" s="898"/>
      <c r="F96" s="898"/>
      <c r="G96" s="897"/>
      <c r="H96" s="901"/>
      <c r="I96" s="901"/>
      <c r="J96" s="900"/>
    </row>
    <row r="97" spans="2:10" ht="30" customHeight="1" thickBot="1">
      <c r="B97" s="906"/>
      <c r="C97" s="907"/>
      <c r="D97" s="908"/>
      <c r="E97" s="907"/>
      <c r="F97" s="907"/>
      <c r="G97" s="908"/>
      <c r="H97" s="1282"/>
      <c r="I97" s="1282"/>
      <c r="J97" s="916"/>
    </row>
    <row r="98" spans="2:10" ht="30" customHeight="1">
      <c r="B98" s="889">
        <v>3</v>
      </c>
      <c r="C98" s="890" t="s">
        <v>2719</v>
      </c>
      <c r="D98" s="891"/>
      <c r="E98" s="890"/>
      <c r="F98" s="890"/>
      <c r="G98" s="891"/>
      <c r="H98" s="921"/>
      <c r="I98" s="921"/>
      <c r="J98" s="893"/>
    </row>
    <row r="99" spans="2:10" ht="30" customHeight="1">
      <c r="B99" s="895"/>
      <c r="C99" s="898" t="s">
        <v>1548</v>
      </c>
      <c r="D99" s="897" t="s">
        <v>1586</v>
      </c>
      <c r="E99" s="898" t="s">
        <v>2777</v>
      </c>
      <c r="F99" s="898">
        <v>394</v>
      </c>
      <c r="G99" s="897" t="s">
        <v>1551</v>
      </c>
      <c r="H99" s="901"/>
      <c r="I99" s="901"/>
      <c r="J99" s="900"/>
    </row>
    <row r="100" spans="2:10" ht="30" customHeight="1">
      <c r="B100" s="895"/>
      <c r="C100" s="898" t="s">
        <v>1548</v>
      </c>
      <c r="D100" s="897" t="s">
        <v>1586</v>
      </c>
      <c r="E100" s="898" t="s">
        <v>2760</v>
      </c>
      <c r="F100" s="898">
        <v>151</v>
      </c>
      <c r="G100" s="897" t="s">
        <v>1551</v>
      </c>
      <c r="H100" s="901"/>
      <c r="I100" s="901"/>
      <c r="J100" s="900"/>
    </row>
    <row r="101" spans="2:10" ht="30" customHeight="1">
      <c r="B101" s="895"/>
      <c r="C101" s="898" t="s">
        <v>1574</v>
      </c>
      <c r="D101" s="897" t="s">
        <v>1576</v>
      </c>
      <c r="E101" s="898" t="s">
        <v>1624</v>
      </c>
      <c r="F101" s="898">
        <v>136</v>
      </c>
      <c r="G101" s="897" t="s">
        <v>1551</v>
      </c>
      <c r="H101" s="901"/>
      <c r="I101" s="901"/>
      <c r="J101" s="900"/>
    </row>
    <row r="102" spans="2:10" ht="30" customHeight="1">
      <c r="B102" s="895"/>
      <c r="C102" s="898" t="s">
        <v>1574</v>
      </c>
      <c r="D102" s="897" t="s">
        <v>1576</v>
      </c>
      <c r="E102" s="898" t="s">
        <v>1625</v>
      </c>
      <c r="F102" s="898">
        <v>267</v>
      </c>
      <c r="G102" s="897" t="s">
        <v>1551</v>
      </c>
      <c r="H102" s="901"/>
      <c r="I102" s="901"/>
      <c r="J102" s="900"/>
    </row>
    <row r="103" spans="2:10" ht="30" customHeight="1">
      <c r="B103" s="895"/>
      <c r="C103" s="898" t="s">
        <v>1574</v>
      </c>
      <c r="D103" s="897" t="s">
        <v>1576</v>
      </c>
      <c r="E103" s="898" t="s">
        <v>2778</v>
      </c>
      <c r="F103" s="898">
        <v>30</v>
      </c>
      <c r="G103" s="897" t="s">
        <v>1551</v>
      </c>
      <c r="H103" s="901"/>
      <c r="I103" s="901"/>
      <c r="J103" s="900"/>
    </row>
    <row r="104" spans="2:10" ht="30" customHeight="1">
      <c r="B104" s="895"/>
      <c r="C104" s="898" t="s">
        <v>1574</v>
      </c>
      <c r="D104" s="897" t="s">
        <v>1576</v>
      </c>
      <c r="E104" s="898" t="s">
        <v>1575</v>
      </c>
      <c r="F104" s="898">
        <v>201</v>
      </c>
      <c r="G104" s="897" t="s">
        <v>1551</v>
      </c>
      <c r="H104" s="901"/>
      <c r="I104" s="901"/>
      <c r="J104" s="900"/>
    </row>
    <row r="105" spans="2:10" ht="30" customHeight="1">
      <c r="B105" s="895"/>
      <c r="C105" s="898" t="s">
        <v>1574</v>
      </c>
      <c r="D105" s="897" t="s">
        <v>1590</v>
      </c>
      <c r="E105" s="898" t="s">
        <v>1624</v>
      </c>
      <c r="F105" s="898">
        <v>37</v>
      </c>
      <c r="G105" s="897" t="s">
        <v>1551</v>
      </c>
      <c r="H105" s="901"/>
      <c r="I105" s="901"/>
      <c r="J105" s="900"/>
    </row>
    <row r="106" spans="2:10" ht="30" customHeight="1">
      <c r="B106" s="895"/>
      <c r="C106" s="898" t="s">
        <v>1574</v>
      </c>
      <c r="D106" s="897" t="s">
        <v>1590</v>
      </c>
      <c r="E106" s="898" t="s">
        <v>1625</v>
      </c>
      <c r="F106" s="898">
        <v>67</v>
      </c>
      <c r="G106" s="897" t="s">
        <v>1551</v>
      </c>
      <c r="H106" s="901"/>
      <c r="I106" s="901"/>
      <c r="J106" s="900"/>
    </row>
    <row r="107" spans="2:10" ht="30" customHeight="1">
      <c r="B107" s="895"/>
      <c r="C107" s="898" t="s">
        <v>1574</v>
      </c>
      <c r="D107" s="897" t="s">
        <v>1590</v>
      </c>
      <c r="E107" s="898" t="s">
        <v>2778</v>
      </c>
      <c r="F107" s="898">
        <v>22</v>
      </c>
      <c r="G107" s="897" t="s">
        <v>1551</v>
      </c>
      <c r="H107" s="901"/>
      <c r="I107" s="901"/>
      <c r="J107" s="900"/>
    </row>
    <row r="108" spans="2:10" ht="30" customHeight="1">
      <c r="B108" s="895"/>
      <c r="C108" s="898" t="s">
        <v>1574</v>
      </c>
      <c r="D108" s="897" t="s">
        <v>1590</v>
      </c>
      <c r="E108" s="898" t="s">
        <v>1575</v>
      </c>
      <c r="F108" s="898">
        <v>42</v>
      </c>
      <c r="G108" s="897" t="s">
        <v>1551</v>
      </c>
      <c r="H108" s="901"/>
      <c r="I108" s="901"/>
      <c r="J108" s="900"/>
    </row>
    <row r="109" spans="2:10" ht="30" customHeight="1">
      <c r="B109" s="895"/>
      <c r="C109" s="898" t="s">
        <v>1577</v>
      </c>
      <c r="D109" s="897" t="s">
        <v>1549</v>
      </c>
      <c r="E109" s="898" t="s">
        <v>1622</v>
      </c>
      <c r="F109" s="898">
        <v>2</v>
      </c>
      <c r="G109" s="897" t="s">
        <v>1551</v>
      </c>
      <c r="H109" s="901"/>
      <c r="I109" s="901"/>
      <c r="J109" s="900"/>
    </row>
    <row r="110" spans="2:10" ht="30" customHeight="1">
      <c r="B110" s="895"/>
      <c r="C110" s="898" t="s">
        <v>1577</v>
      </c>
      <c r="D110" s="897" t="s">
        <v>1586</v>
      </c>
      <c r="E110" s="898" t="s">
        <v>1622</v>
      </c>
      <c r="F110" s="898">
        <v>35</v>
      </c>
      <c r="G110" s="897" t="s">
        <v>1551</v>
      </c>
      <c r="H110" s="901"/>
      <c r="I110" s="901"/>
      <c r="J110" s="900"/>
    </row>
    <row r="111" spans="2:10" ht="30" customHeight="1">
      <c r="B111" s="895"/>
      <c r="C111" s="898" t="s">
        <v>2779</v>
      </c>
      <c r="D111" s="897" t="s">
        <v>1576</v>
      </c>
      <c r="E111" s="898" t="s">
        <v>2780</v>
      </c>
      <c r="F111" s="898">
        <v>41</v>
      </c>
      <c r="G111" s="897" t="s">
        <v>1473</v>
      </c>
      <c r="H111" s="901"/>
      <c r="I111" s="901"/>
      <c r="J111" s="900"/>
    </row>
    <row r="112" spans="2:10" ht="30" customHeight="1">
      <c r="B112" s="895"/>
      <c r="C112" s="898" t="s">
        <v>2779</v>
      </c>
      <c r="D112" s="897" t="s">
        <v>1590</v>
      </c>
      <c r="E112" s="898" t="s">
        <v>2780</v>
      </c>
      <c r="F112" s="898">
        <v>12</v>
      </c>
      <c r="G112" s="897" t="s">
        <v>1473</v>
      </c>
      <c r="H112" s="901"/>
      <c r="I112" s="901"/>
      <c r="J112" s="900"/>
    </row>
    <row r="113" spans="2:10" ht="30" customHeight="1" thickBot="1">
      <c r="B113" s="906"/>
      <c r="C113" s="907" t="s">
        <v>2781</v>
      </c>
      <c r="D113" s="908" t="s">
        <v>2782</v>
      </c>
      <c r="E113" s="907" t="s">
        <v>2783</v>
      </c>
      <c r="F113" s="907">
        <v>26</v>
      </c>
      <c r="G113" s="908" t="s">
        <v>1632</v>
      </c>
      <c r="H113" s="1282"/>
      <c r="I113" s="1282"/>
      <c r="J113" s="916"/>
    </row>
    <row r="114" spans="2:10" ht="30" customHeight="1">
      <c r="B114" s="889"/>
      <c r="C114" s="890" t="s">
        <v>1591</v>
      </c>
      <c r="D114" s="891" t="s">
        <v>1627</v>
      </c>
      <c r="E114" s="890" t="s">
        <v>1628</v>
      </c>
      <c r="F114" s="890">
        <v>237</v>
      </c>
      <c r="G114" s="891" t="s">
        <v>1551</v>
      </c>
      <c r="H114" s="921"/>
      <c r="I114" s="921"/>
      <c r="J114" s="893"/>
    </row>
    <row r="115" spans="2:10" ht="30" customHeight="1">
      <c r="B115" s="895"/>
      <c r="C115" s="898" t="s">
        <v>1591</v>
      </c>
      <c r="D115" s="897" t="s">
        <v>1627</v>
      </c>
      <c r="E115" s="898" t="s">
        <v>2764</v>
      </c>
      <c r="F115" s="898">
        <v>60</v>
      </c>
      <c r="G115" s="897" t="s">
        <v>1551</v>
      </c>
      <c r="H115" s="901"/>
      <c r="I115" s="901"/>
      <c r="J115" s="900"/>
    </row>
    <row r="116" spans="2:10" ht="30" customHeight="1">
      <c r="B116" s="895"/>
      <c r="C116" s="898" t="s">
        <v>1560</v>
      </c>
      <c r="D116" s="897" t="s">
        <v>1561</v>
      </c>
      <c r="E116" s="898" t="s">
        <v>2784</v>
      </c>
      <c r="F116" s="898">
        <v>2</v>
      </c>
      <c r="G116" s="897" t="s">
        <v>1551</v>
      </c>
      <c r="H116" s="901"/>
      <c r="I116" s="901"/>
      <c r="J116" s="900"/>
    </row>
    <row r="117" spans="2:10" ht="30" customHeight="1">
      <c r="B117" s="895"/>
      <c r="C117" s="898" t="s">
        <v>1560</v>
      </c>
      <c r="D117" s="897" t="s">
        <v>1561</v>
      </c>
      <c r="E117" s="898" t="s">
        <v>1603</v>
      </c>
      <c r="F117" s="898">
        <v>31</v>
      </c>
      <c r="G117" s="897" t="s">
        <v>1551</v>
      </c>
      <c r="H117" s="901"/>
      <c r="I117" s="901"/>
      <c r="J117" s="900"/>
    </row>
    <row r="118" spans="2:10" ht="30" customHeight="1">
      <c r="B118" s="895"/>
      <c r="C118" s="898" t="s">
        <v>2736</v>
      </c>
      <c r="D118" s="897" t="s">
        <v>2737</v>
      </c>
      <c r="E118" s="898" t="s">
        <v>1603</v>
      </c>
      <c r="F118" s="898">
        <v>1</v>
      </c>
      <c r="G118" s="897" t="s">
        <v>1462</v>
      </c>
      <c r="H118" s="901"/>
      <c r="I118" s="901"/>
      <c r="J118" s="900"/>
    </row>
    <row r="119" spans="2:10" ht="30" customHeight="1">
      <c r="B119" s="895"/>
      <c r="C119" s="898" t="s">
        <v>1568</v>
      </c>
      <c r="D119" s="897"/>
      <c r="E119" s="898" t="s">
        <v>2785</v>
      </c>
      <c r="F119" s="898">
        <v>1</v>
      </c>
      <c r="G119" s="897" t="s">
        <v>127</v>
      </c>
      <c r="H119" s="901"/>
      <c r="I119" s="901"/>
      <c r="J119" s="900"/>
    </row>
    <row r="120" spans="2:10" ht="30" customHeight="1">
      <c r="B120" s="895"/>
      <c r="C120" s="898" t="s">
        <v>1633</v>
      </c>
      <c r="D120" s="897" t="s">
        <v>1630</v>
      </c>
      <c r="E120" s="898" t="s">
        <v>1634</v>
      </c>
      <c r="F120" s="898">
        <v>11</v>
      </c>
      <c r="G120" s="897" t="s">
        <v>1632</v>
      </c>
      <c r="H120" s="901"/>
      <c r="I120" s="901"/>
      <c r="J120" s="900"/>
    </row>
    <row r="121" spans="2:10" ht="30" customHeight="1">
      <c r="B121" s="895"/>
      <c r="C121" s="898" t="s">
        <v>1633</v>
      </c>
      <c r="D121" s="897" t="s">
        <v>1630</v>
      </c>
      <c r="E121" s="898" t="s">
        <v>2786</v>
      </c>
      <c r="F121" s="898">
        <v>2</v>
      </c>
      <c r="G121" s="897" t="s">
        <v>1632</v>
      </c>
      <c r="H121" s="901"/>
      <c r="I121" s="901"/>
      <c r="J121" s="900"/>
    </row>
    <row r="122" spans="2:10" ht="30" customHeight="1">
      <c r="B122" s="895"/>
      <c r="C122" s="898" t="s">
        <v>1629</v>
      </c>
      <c r="D122" s="897" t="s">
        <v>1630</v>
      </c>
      <c r="E122" s="898" t="s">
        <v>1631</v>
      </c>
      <c r="F122" s="898">
        <v>102</v>
      </c>
      <c r="G122" s="897" t="s">
        <v>1632</v>
      </c>
      <c r="H122" s="901"/>
      <c r="I122" s="901"/>
      <c r="J122" s="900"/>
    </row>
    <row r="123" spans="2:10" ht="30" customHeight="1">
      <c r="B123" s="895"/>
      <c r="C123" s="898" t="s">
        <v>1629</v>
      </c>
      <c r="D123" s="897" t="s">
        <v>1630</v>
      </c>
      <c r="E123" s="898" t="s">
        <v>2787</v>
      </c>
      <c r="F123" s="898">
        <v>1</v>
      </c>
      <c r="G123" s="897" t="s">
        <v>1632</v>
      </c>
      <c r="H123" s="901"/>
      <c r="I123" s="901"/>
      <c r="J123" s="900"/>
    </row>
    <row r="124" spans="2:10" ht="30" customHeight="1">
      <c r="B124" s="895"/>
      <c r="C124" s="898" t="s">
        <v>2788</v>
      </c>
      <c r="D124" s="897" t="s">
        <v>2773</v>
      </c>
      <c r="E124" s="898" t="s">
        <v>2789</v>
      </c>
      <c r="F124" s="898">
        <v>4</v>
      </c>
      <c r="G124" s="897" t="s">
        <v>1632</v>
      </c>
      <c r="H124" s="901"/>
      <c r="I124" s="901"/>
      <c r="J124" s="900"/>
    </row>
    <row r="125" spans="2:10" ht="30" customHeight="1">
      <c r="B125" s="895"/>
      <c r="C125" s="898" t="s">
        <v>2788</v>
      </c>
      <c r="D125" s="897" t="s">
        <v>2773</v>
      </c>
      <c r="E125" s="898" t="s">
        <v>2790</v>
      </c>
      <c r="F125" s="898">
        <v>2</v>
      </c>
      <c r="G125" s="897" t="s">
        <v>1632</v>
      </c>
      <c r="H125" s="901"/>
      <c r="I125" s="901"/>
      <c r="J125" s="900"/>
    </row>
    <row r="126" spans="2:10" ht="30" customHeight="1">
      <c r="B126" s="895"/>
      <c r="C126" s="898" t="s">
        <v>2788</v>
      </c>
      <c r="D126" s="897" t="s">
        <v>2773</v>
      </c>
      <c r="E126" s="898" t="s">
        <v>2791</v>
      </c>
      <c r="F126" s="898">
        <v>2</v>
      </c>
      <c r="G126" s="897" t="s">
        <v>1632</v>
      </c>
      <c r="H126" s="901"/>
      <c r="I126" s="901"/>
      <c r="J126" s="900"/>
    </row>
    <row r="127" spans="2:10" ht="30" customHeight="1">
      <c r="B127" s="895"/>
      <c r="C127" s="898" t="s">
        <v>2792</v>
      </c>
      <c r="D127" s="897" t="s">
        <v>2793</v>
      </c>
      <c r="E127" s="898" t="s">
        <v>2789</v>
      </c>
      <c r="F127" s="898">
        <v>1</v>
      </c>
      <c r="G127" s="897" t="s">
        <v>1632</v>
      </c>
      <c r="H127" s="901"/>
      <c r="I127" s="901"/>
      <c r="J127" s="900"/>
    </row>
    <row r="128" spans="2:10" ht="30" customHeight="1">
      <c r="B128" s="895"/>
      <c r="C128" s="898" t="s">
        <v>2794</v>
      </c>
      <c r="D128" s="897" t="s">
        <v>2773</v>
      </c>
      <c r="E128" s="898" t="s">
        <v>2795</v>
      </c>
      <c r="F128" s="898">
        <v>4</v>
      </c>
      <c r="G128" s="897" t="s">
        <v>1632</v>
      </c>
      <c r="H128" s="901"/>
      <c r="I128" s="901"/>
      <c r="J128" s="900"/>
    </row>
    <row r="129" spans="2:10" ht="30" customHeight="1" thickBot="1">
      <c r="B129" s="906"/>
      <c r="C129" s="907" t="s">
        <v>2796</v>
      </c>
      <c r="D129" s="908"/>
      <c r="E129" s="1286" t="s">
        <v>2797</v>
      </c>
      <c r="F129" s="907">
        <v>2</v>
      </c>
      <c r="G129" s="908" t="s">
        <v>1632</v>
      </c>
      <c r="H129" s="1282"/>
      <c r="I129" s="1282"/>
      <c r="J129" s="916"/>
    </row>
    <row r="130" spans="2:10" ht="30" customHeight="1">
      <c r="B130" s="889"/>
      <c r="C130" s="890" t="s">
        <v>2798</v>
      </c>
      <c r="D130" s="891"/>
      <c r="E130" s="890" t="s">
        <v>2799</v>
      </c>
      <c r="F130" s="890">
        <v>1</v>
      </c>
      <c r="G130" s="891" t="s">
        <v>1632</v>
      </c>
      <c r="H130" s="921"/>
      <c r="I130" s="921"/>
      <c r="J130" s="893"/>
    </row>
    <row r="131" spans="2:10" ht="30" customHeight="1">
      <c r="B131" s="895"/>
      <c r="C131" s="898" t="s">
        <v>1635</v>
      </c>
      <c r="D131" s="897" t="s">
        <v>2773</v>
      </c>
      <c r="E131" s="898" t="s">
        <v>2800</v>
      </c>
      <c r="F131" s="898">
        <v>11</v>
      </c>
      <c r="G131" s="897" t="s">
        <v>1632</v>
      </c>
      <c r="H131" s="901"/>
      <c r="I131" s="901"/>
      <c r="J131" s="922"/>
    </row>
    <row r="132" spans="2:10" ht="30" customHeight="1">
      <c r="B132" s="895"/>
      <c r="C132" s="898" t="s">
        <v>1635</v>
      </c>
      <c r="D132" s="897" t="s">
        <v>2773</v>
      </c>
      <c r="E132" s="898" t="s">
        <v>2801</v>
      </c>
      <c r="F132" s="898">
        <v>3</v>
      </c>
      <c r="G132" s="897" t="s">
        <v>1632</v>
      </c>
      <c r="H132" s="901"/>
      <c r="I132" s="901"/>
      <c r="J132" s="922"/>
    </row>
    <row r="133" spans="2:10" ht="30" customHeight="1">
      <c r="B133" s="895"/>
      <c r="C133" s="898" t="s">
        <v>1635</v>
      </c>
      <c r="D133" s="897" t="s">
        <v>2773</v>
      </c>
      <c r="E133" s="898" t="s">
        <v>2802</v>
      </c>
      <c r="F133" s="898">
        <v>10</v>
      </c>
      <c r="G133" s="897" t="s">
        <v>1632</v>
      </c>
      <c r="H133" s="901"/>
      <c r="I133" s="901"/>
      <c r="J133" s="900"/>
    </row>
    <row r="134" spans="2:10" ht="30" customHeight="1">
      <c r="B134" s="895"/>
      <c r="C134" s="898" t="s">
        <v>2803</v>
      </c>
      <c r="D134" s="897"/>
      <c r="E134" s="898" t="s">
        <v>2804</v>
      </c>
      <c r="F134" s="898">
        <v>7</v>
      </c>
      <c r="G134" s="897" t="s">
        <v>1632</v>
      </c>
      <c r="H134" s="901"/>
      <c r="I134" s="901"/>
      <c r="J134" s="900"/>
    </row>
    <row r="135" spans="2:10" ht="30" customHeight="1">
      <c r="B135" s="895"/>
      <c r="C135" s="898" t="s">
        <v>2805</v>
      </c>
      <c r="D135" s="897" t="s">
        <v>2806</v>
      </c>
      <c r="E135" s="898" t="s">
        <v>2807</v>
      </c>
      <c r="F135" s="898">
        <v>1</v>
      </c>
      <c r="G135" s="897" t="s">
        <v>2350</v>
      </c>
      <c r="H135" s="901"/>
      <c r="I135" s="901"/>
      <c r="J135" s="900"/>
    </row>
    <row r="136" spans="2:10" ht="30" customHeight="1">
      <c r="B136" s="895"/>
      <c r="C136" s="898" t="s">
        <v>1605</v>
      </c>
      <c r="D136" s="897"/>
      <c r="E136" s="898" t="s">
        <v>2808</v>
      </c>
      <c r="F136" s="898">
        <v>5</v>
      </c>
      <c r="G136" s="897" t="s">
        <v>1607</v>
      </c>
      <c r="H136" s="901"/>
      <c r="I136" s="901"/>
      <c r="J136" s="900"/>
    </row>
    <row r="137" spans="2:10" ht="30" customHeight="1">
      <c r="B137" s="895"/>
      <c r="C137" s="898" t="s">
        <v>2809</v>
      </c>
      <c r="D137" s="897"/>
      <c r="E137" s="898"/>
      <c r="F137" s="898">
        <v>2</v>
      </c>
      <c r="G137" s="897" t="s">
        <v>1646</v>
      </c>
      <c r="H137" s="901"/>
      <c r="I137" s="901"/>
      <c r="J137" s="900"/>
    </row>
    <row r="138" spans="2:10" ht="30" customHeight="1">
      <c r="B138" s="895"/>
      <c r="C138" s="898" t="s">
        <v>2810</v>
      </c>
      <c r="D138" s="897"/>
      <c r="E138" s="898"/>
      <c r="F138" s="898">
        <v>9</v>
      </c>
      <c r="G138" s="897" t="s">
        <v>1646</v>
      </c>
      <c r="H138" s="901"/>
      <c r="I138" s="901"/>
      <c r="J138" s="900"/>
    </row>
    <row r="139" spans="2:10" ht="30" customHeight="1">
      <c r="B139" s="895"/>
      <c r="C139" s="898" t="s">
        <v>2811</v>
      </c>
      <c r="D139" s="897"/>
      <c r="E139" s="898"/>
      <c r="F139" s="898">
        <v>16</v>
      </c>
      <c r="G139" s="897" t="s">
        <v>1646</v>
      </c>
      <c r="H139" s="901"/>
      <c r="I139" s="901"/>
      <c r="J139" s="900"/>
    </row>
    <row r="140" spans="2:10" ht="30" customHeight="1">
      <c r="B140" s="895"/>
      <c r="C140" s="898" t="s">
        <v>2812</v>
      </c>
      <c r="D140" s="897"/>
      <c r="E140" s="898"/>
      <c r="F140" s="898">
        <v>4</v>
      </c>
      <c r="G140" s="897" t="s">
        <v>1646</v>
      </c>
      <c r="H140" s="901"/>
      <c r="I140" s="901"/>
      <c r="J140" s="900"/>
    </row>
    <row r="141" spans="2:10" ht="30" customHeight="1">
      <c r="B141" s="895"/>
      <c r="C141" s="898" t="s">
        <v>2813</v>
      </c>
      <c r="D141" s="897"/>
      <c r="E141" s="898"/>
      <c r="F141" s="898">
        <v>4</v>
      </c>
      <c r="G141" s="897" t="s">
        <v>1646</v>
      </c>
      <c r="H141" s="901"/>
      <c r="I141" s="901"/>
      <c r="J141" s="900"/>
    </row>
    <row r="142" spans="2:10" ht="30" customHeight="1">
      <c r="B142" s="895"/>
      <c r="C142" s="898" t="s">
        <v>2814</v>
      </c>
      <c r="D142" s="897"/>
      <c r="E142" s="898"/>
      <c r="F142" s="898">
        <v>2</v>
      </c>
      <c r="G142" s="897" t="s">
        <v>1646</v>
      </c>
      <c r="H142" s="901"/>
      <c r="I142" s="901"/>
      <c r="J142" s="900"/>
    </row>
    <row r="143" spans="2:10" ht="30" customHeight="1">
      <c r="B143" s="895"/>
      <c r="C143" s="898" t="s">
        <v>2815</v>
      </c>
      <c r="D143" s="897"/>
      <c r="E143" s="898"/>
      <c r="F143" s="898">
        <v>2</v>
      </c>
      <c r="G143" s="897" t="s">
        <v>1646</v>
      </c>
      <c r="H143" s="901"/>
      <c r="I143" s="901"/>
      <c r="J143" s="900"/>
    </row>
    <row r="144" spans="2:10" ht="30" customHeight="1">
      <c r="B144" s="895"/>
      <c r="C144" s="898" t="s">
        <v>2816</v>
      </c>
      <c r="D144" s="897"/>
      <c r="E144" s="898"/>
      <c r="F144" s="898">
        <v>6</v>
      </c>
      <c r="G144" s="897" t="s">
        <v>1646</v>
      </c>
      <c r="H144" s="901"/>
      <c r="I144" s="901"/>
      <c r="J144" s="900"/>
    </row>
    <row r="145" spans="2:10" ht="30" customHeight="1" thickBot="1">
      <c r="B145" s="906"/>
      <c r="C145" s="907" t="s">
        <v>2817</v>
      </c>
      <c r="D145" s="908"/>
      <c r="E145" s="907"/>
      <c r="F145" s="907">
        <v>6</v>
      </c>
      <c r="G145" s="908" t="s">
        <v>1646</v>
      </c>
      <c r="H145" s="1282"/>
      <c r="I145" s="1282"/>
      <c r="J145" s="916"/>
    </row>
    <row r="146" spans="2:10" ht="30" customHeight="1">
      <c r="B146" s="889"/>
      <c r="C146" s="890" t="s">
        <v>2818</v>
      </c>
      <c r="D146" s="891"/>
      <c r="E146" s="890"/>
      <c r="F146" s="890">
        <v>30</v>
      </c>
      <c r="G146" s="891" t="s">
        <v>1646</v>
      </c>
      <c r="H146" s="921"/>
      <c r="I146" s="921"/>
      <c r="J146" s="893"/>
    </row>
    <row r="147" spans="2:10" ht="30" customHeight="1">
      <c r="B147" s="895"/>
      <c r="C147" s="898" t="s">
        <v>2819</v>
      </c>
      <c r="D147" s="897"/>
      <c r="E147" s="898"/>
      <c r="F147" s="898">
        <v>14</v>
      </c>
      <c r="G147" s="897" t="s">
        <v>1646</v>
      </c>
      <c r="H147" s="901"/>
      <c r="I147" s="901"/>
      <c r="J147" s="900"/>
    </row>
    <row r="148" spans="2:10" ht="30" customHeight="1">
      <c r="B148" s="895"/>
      <c r="C148" s="898" t="s">
        <v>2820</v>
      </c>
      <c r="D148" s="897"/>
      <c r="E148" s="898"/>
      <c r="F148" s="898">
        <v>10</v>
      </c>
      <c r="G148" s="897" t="s">
        <v>1646</v>
      </c>
      <c r="H148" s="901"/>
      <c r="I148" s="901"/>
      <c r="J148" s="900"/>
    </row>
    <row r="149" spans="2:10" ht="30" customHeight="1">
      <c r="B149" s="895"/>
      <c r="C149" s="898" t="s">
        <v>2821</v>
      </c>
      <c r="D149" s="897"/>
      <c r="E149" s="898"/>
      <c r="F149" s="898">
        <v>4</v>
      </c>
      <c r="G149" s="897" t="s">
        <v>1646</v>
      </c>
      <c r="H149" s="901"/>
      <c r="I149" s="901"/>
      <c r="J149" s="900"/>
    </row>
    <row r="150" spans="2:10" ht="30" customHeight="1">
      <c r="B150" s="895"/>
      <c r="C150" s="898" t="s">
        <v>2822</v>
      </c>
      <c r="D150" s="897"/>
      <c r="E150" s="898"/>
      <c r="F150" s="898">
        <v>4</v>
      </c>
      <c r="G150" s="897" t="s">
        <v>1646</v>
      </c>
      <c r="H150" s="901"/>
      <c r="I150" s="901"/>
      <c r="J150" s="900"/>
    </row>
    <row r="151" spans="2:10" ht="30" customHeight="1">
      <c r="B151" s="895"/>
      <c r="C151" s="898" t="s">
        <v>2823</v>
      </c>
      <c r="D151" s="897"/>
      <c r="E151" s="898"/>
      <c r="F151" s="898">
        <v>4</v>
      </c>
      <c r="G151" s="897" t="s">
        <v>1646</v>
      </c>
      <c r="H151" s="901"/>
      <c r="I151" s="901"/>
      <c r="J151" s="900"/>
    </row>
    <row r="152" spans="2:10" ht="30" customHeight="1">
      <c r="B152" s="895"/>
      <c r="C152" s="898" t="s">
        <v>2824</v>
      </c>
      <c r="D152" s="897"/>
      <c r="E152" s="898"/>
      <c r="F152" s="898">
        <v>3</v>
      </c>
      <c r="G152" s="897" t="s">
        <v>1646</v>
      </c>
      <c r="H152" s="901"/>
      <c r="I152" s="901"/>
      <c r="J152" s="900"/>
    </row>
    <row r="153" spans="2:10" ht="30" customHeight="1">
      <c r="B153" s="895"/>
      <c r="C153" s="898" t="s">
        <v>2825</v>
      </c>
      <c r="D153" s="897"/>
      <c r="E153" s="898"/>
      <c r="F153" s="898">
        <v>1</v>
      </c>
      <c r="G153" s="897" t="s">
        <v>1646</v>
      </c>
      <c r="H153" s="901"/>
      <c r="I153" s="901"/>
      <c r="J153" s="900"/>
    </row>
    <row r="154" spans="2:10" ht="30" customHeight="1">
      <c r="B154" s="895"/>
      <c r="C154" s="898" t="s">
        <v>2826</v>
      </c>
      <c r="D154" s="897"/>
      <c r="E154" s="898"/>
      <c r="F154" s="898">
        <v>2</v>
      </c>
      <c r="G154" s="897" t="s">
        <v>1646</v>
      </c>
      <c r="H154" s="901"/>
      <c r="I154" s="901"/>
      <c r="J154" s="900"/>
    </row>
    <row r="155" spans="2:10" ht="30" customHeight="1">
      <c r="B155" s="895"/>
      <c r="C155" s="898" t="s">
        <v>2827</v>
      </c>
      <c r="D155" s="897"/>
      <c r="E155" s="898"/>
      <c r="F155" s="898">
        <v>4</v>
      </c>
      <c r="G155" s="897" t="s">
        <v>1646</v>
      </c>
      <c r="H155" s="901"/>
      <c r="I155" s="901"/>
      <c r="J155" s="900"/>
    </row>
    <row r="156" spans="2:10" ht="30" customHeight="1">
      <c r="B156" s="895"/>
      <c r="C156" s="898" t="s">
        <v>2745</v>
      </c>
      <c r="D156" s="897"/>
      <c r="E156" s="898"/>
      <c r="F156" s="898">
        <v>1</v>
      </c>
      <c r="G156" s="897" t="s">
        <v>127</v>
      </c>
      <c r="H156" s="901"/>
      <c r="I156" s="901"/>
      <c r="J156" s="922"/>
    </row>
    <row r="157" spans="2:10" ht="30" customHeight="1">
      <c r="B157" s="895"/>
      <c r="C157" s="898"/>
      <c r="D157" s="897"/>
      <c r="E157" s="898"/>
      <c r="F157" s="898"/>
      <c r="G157" s="897"/>
      <c r="H157" s="901"/>
      <c r="I157" s="901"/>
      <c r="J157" s="900"/>
    </row>
    <row r="158" spans="2:10" ht="30" customHeight="1">
      <c r="B158" s="895"/>
      <c r="C158" s="898"/>
      <c r="D158" s="897"/>
      <c r="E158" s="898"/>
      <c r="F158" s="898"/>
      <c r="G158" s="897"/>
      <c r="H158" s="901"/>
      <c r="I158" s="901"/>
      <c r="J158" s="900"/>
    </row>
    <row r="159" spans="2:10" ht="30" customHeight="1">
      <c r="B159" s="895"/>
      <c r="C159" s="898"/>
      <c r="D159" s="897"/>
      <c r="E159" s="898"/>
      <c r="F159" s="898"/>
      <c r="G159" s="897"/>
      <c r="H159" s="901"/>
      <c r="I159" s="901"/>
      <c r="J159" s="900"/>
    </row>
    <row r="160" spans="2:10" ht="30" customHeight="1">
      <c r="B160" s="895"/>
      <c r="C160" s="898" t="s">
        <v>2828</v>
      </c>
      <c r="D160" s="897"/>
      <c r="E160" s="898"/>
      <c r="F160" s="898"/>
      <c r="G160" s="897"/>
      <c r="H160" s="901"/>
      <c r="I160" s="901"/>
      <c r="J160" s="900"/>
    </row>
    <row r="161" spans="2:10" ht="30" customHeight="1" thickBot="1">
      <c r="B161" s="906"/>
      <c r="C161" s="907"/>
      <c r="D161" s="908"/>
      <c r="E161" s="907"/>
      <c r="F161" s="907"/>
      <c r="G161" s="908"/>
      <c r="H161" s="1282"/>
      <c r="I161" s="1282"/>
      <c r="J161" s="916"/>
    </row>
    <row r="162" spans="2:10" ht="30" customHeight="1">
      <c r="B162" s="889">
        <v>4</v>
      </c>
      <c r="C162" s="890" t="s">
        <v>1535</v>
      </c>
      <c r="D162" s="891"/>
      <c r="E162" s="890"/>
      <c r="F162" s="890"/>
      <c r="G162" s="891"/>
      <c r="H162" s="921"/>
      <c r="I162" s="921"/>
      <c r="J162" s="893"/>
    </row>
    <row r="163" spans="2:10" ht="30" customHeight="1">
      <c r="B163" s="895"/>
      <c r="C163" s="1287" t="s">
        <v>1702</v>
      </c>
      <c r="D163" s="897" t="s">
        <v>1576</v>
      </c>
      <c r="E163" s="898" t="s">
        <v>1716</v>
      </c>
      <c r="F163" s="898">
        <v>21</v>
      </c>
      <c r="G163" s="897" t="s">
        <v>1551</v>
      </c>
      <c r="H163" s="901"/>
      <c r="I163" s="901"/>
      <c r="J163" s="900"/>
    </row>
    <row r="164" spans="2:10" ht="30" customHeight="1">
      <c r="B164" s="895"/>
      <c r="C164" s="898" t="s">
        <v>1702</v>
      </c>
      <c r="D164" s="897" t="s">
        <v>1576</v>
      </c>
      <c r="E164" s="898" t="s">
        <v>1703</v>
      </c>
      <c r="F164" s="898">
        <v>29</v>
      </c>
      <c r="G164" s="897" t="s">
        <v>1551</v>
      </c>
      <c r="H164" s="901"/>
      <c r="I164" s="901"/>
      <c r="J164" s="900"/>
    </row>
    <row r="165" spans="2:10" ht="30" customHeight="1">
      <c r="B165" s="895"/>
      <c r="C165" s="898" t="s">
        <v>1702</v>
      </c>
      <c r="D165" s="897" t="s">
        <v>1590</v>
      </c>
      <c r="E165" s="898" t="s">
        <v>1716</v>
      </c>
      <c r="F165" s="898">
        <v>6</v>
      </c>
      <c r="G165" s="897" t="s">
        <v>1551</v>
      </c>
      <c r="H165" s="901"/>
      <c r="I165" s="901"/>
      <c r="J165" s="900"/>
    </row>
    <row r="166" spans="2:10" ht="30" customHeight="1">
      <c r="B166" s="895"/>
      <c r="C166" s="898" t="s">
        <v>1702</v>
      </c>
      <c r="D166" s="897" t="s">
        <v>1590</v>
      </c>
      <c r="E166" s="898" t="s">
        <v>1703</v>
      </c>
      <c r="F166" s="898">
        <v>4</v>
      </c>
      <c r="G166" s="897" t="s">
        <v>1551</v>
      </c>
      <c r="H166" s="901"/>
      <c r="I166" s="901"/>
      <c r="J166" s="900"/>
    </row>
    <row r="167" spans="2:10" ht="30" customHeight="1">
      <c r="B167" s="895"/>
      <c r="C167" s="898" t="s">
        <v>1702</v>
      </c>
      <c r="D167" s="897" t="s">
        <v>1549</v>
      </c>
      <c r="E167" s="898" t="s">
        <v>1704</v>
      </c>
      <c r="F167" s="898">
        <v>18</v>
      </c>
      <c r="G167" s="897" t="s">
        <v>1551</v>
      </c>
      <c r="H167" s="901"/>
      <c r="I167" s="901"/>
      <c r="J167" s="900"/>
    </row>
    <row r="168" spans="2:10" ht="30" customHeight="1">
      <c r="B168" s="895"/>
      <c r="C168" s="898" t="s">
        <v>2829</v>
      </c>
      <c r="D168" s="897" t="s">
        <v>2830</v>
      </c>
      <c r="E168" s="898" t="s">
        <v>2831</v>
      </c>
      <c r="F168" s="898">
        <v>18</v>
      </c>
      <c r="G168" s="897" t="s">
        <v>1551</v>
      </c>
      <c r="H168" s="901"/>
      <c r="I168" s="901"/>
      <c r="J168" s="900"/>
    </row>
    <row r="169" spans="2:10" ht="30" customHeight="1">
      <c r="B169" s="895"/>
      <c r="C169" s="898" t="s">
        <v>1591</v>
      </c>
      <c r="D169" s="897" t="s">
        <v>1627</v>
      </c>
      <c r="E169" s="898" t="s">
        <v>1628</v>
      </c>
      <c r="F169" s="898">
        <v>4</v>
      </c>
      <c r="G169" s="897" t="s">
        <v>1551</v>
      </c>
      <c r="H169" s="901"/>
      <c r="I169" s="901"/>
      <c r="J169" s="900"/>
    </row>
    <row r="170" spans="2:10" ht="30" customHeight="1">
      <c r="B170" s="895"/>
      <c r="C170" s="898" t="s">
        <v>1591</v>
      </c>
      <c r="D170" s="897" t="s">
        <v>1592</v>
      </c>
      <c r="E170" s="898" t="s">
        <v>1626</v>
      </c>
      <c r="F170" s="898">
        <v>18</v>
      </c>
      <c r="G170" s="897" t="s">
        <v>1551</v>
      </c>
      <c r="H170" s="901"/>
      <c r="I170" s="901"/>
      <c r="J170" s="900"/>
    </row>
    <row r="171" spans="2:10" ht="30" customHeight="1">
      <c r="B171" s="895"/>
      <c r="C171" s="898" t="s">
        <v>1591</v>
      </c>
      <c r="D171" s="897" t="s">
        <v>1592</v>
      </c>
      <c r="E171" s="898" t="s">
        <v>1597</v>
      </c>
      <c r="F171" s="898">
        <v>18</v>
      </c>
      <c r="G171" s="897" t="s">
        <v>1551</v>
      </c>
      <c r="H171" s="901"/>
      <c r="I171" s="901"/>
      <c r="J171" s="900"/>
    </row>
    <row r="172" spans="2:10" ht="30" customHeight="1">
      <c r="B172" s="895"/>
      <c r="C172" s="898" t="s">
        <v>2728</v>
      </c>
      <c r="D172" s="897"/>
      <c r="E172" s="898" t="s">
        <v>2768</v>
      </c>
      <c r="F172" s="898">
        <v>1</v>
      </c>
      <c r="G172" s="897" t="s">
        <v>2730</v>
      </c>
      <c r="H172" s="901"/>
      <c r="I172" s="901"/>
      <c r="J172" s="900"/>
    </row>
    <row r="173" spans="2:10" ht="30" customHeight="1">
      <c r="B173" s="895"/>
      <c r="C173" s="898" t="s">
        <v>2728</v>
      </c>
      <c r="D173" s="897"/>
      <c r="E173" s="898" t="s">
        <v>2769</v>
      </c>
      <c r="F173" s="898">
        <v>1</v>
      </c>
      <c r="G173" s="897" t="s">
        <v>2730</v>
      </c>
      <c r="H173" s="901"/>
      <c r="I173" s="901"/>
      <c r="J173" s="900"/>
    </row>
    <row r="174" spans="2:10" ht="30" customHeight="1">
      <c r="B174" s="895"/>
      <c r="C174" s="898" t="s">
        <v>1633</v>
      </c>
      <c r="D174" s="897" t="s">
        <v>1630</v>
      </c>
      <c r="E174" s="898" t="s">
        <v>1634</v>
      </c>
      <c r="F174" s="898">
        <v>2</v>
      </c>
      <c r="G174" s="897" t="s">
        <v>1632</v>
      </c>
      <c r="H174" s="901"/>
      <c r="I174" s="901"/>
      <c r="J174" s="900"/>
    </row>
    <row r="175" spans="2:10" ht="30" customHeight="1">
      <c r="B175" s="895"/>
      <c r="C175" s="898" t="s">
        <v>1629</v>
      </c>
      <c r="D175" s="897" t="s">
        <v>1630</v>
      </c>
      <c r="E175" s="898" t="s">
        <v>1631</v>
      </c>
      <c r="F175" s="898">
        <v>1</v>
      </c>
      <c r="G175" s="897" t="s">
        <v>1632</v>
      </c>
      <c r="H175" s="901"/>
      <c r="I175" s="901"/>
      <c r="J175" s="900"/>
    </row>
    <row r="176" spans="2:10" ht="30" customHeight="1">
      <c r="B176" s="895"/>
      <c r="C176" s="898" t="s">
        <v>1640</v>
      </c>
      <c r="D176" s="897" t="s">
        <v>2770</v>
      </c>
      <c r="E176" s="898" t="s">
        <v>2832</v>
      </c>
      <c r="F176" s="898">
        <v>1</v>
      </c>
      <c r="G176" s="897" t="s">
        <v>1632</v>
      </c>
      <c r="H176" s="901"/>
      <c r="I176" s="901"/>
      <c r="J176" s="900"/>
    </row>
    <row r="177" spans="2:10" ht="30" customHeight="1" thickBot="1">
      <c r="B177" s="906"/>
      <c r="C177" s="907" t="s">
        <v>2833</v>
      </c>
      <c r="D177" s="908"/>
      <c r="E177" s="907" t="s">
        <v>2834</v>
      </c>
      <c r="F177" s="907">
        <v>1</v>
      </c>
      <c r="G177" s="908" t="s">
        <v>127</v>
      </c>
      <c r="H177" s="1282"/>
      <c r="I177" s="1282"/>
      <c r="J177" s="916"/>
    </row>
    <row r="178" spans="2:10" ht="30" customHeight="1">
      <c r="B178" s="889"/>
      <c r="C178" s="890" t="s">
        <v>2835</v>
      </c>
      <c r="D178" s="891"/>
      <c r="E178" s="890"/>
      <c r="F178" s="890">
        <v>5</v>
      </c>
      <c r="G178" s="891" t="s">
        <v>511</v>
      </c>
      <c r="H178" s="921"/>
      <c r="I178" s="921"/>
      <c r="J178" s="893"/>
    </row>
    <row r="179" spans="2:10" ht="30" customHeight="1">
      <c r="B179" s="895"/>
      <c r="C179" s="898" t="s">
        <v>2836</v>
      </c>
      <c r="D179" s="897"/>
      <c r="E179" s="898" t="s">
        <v>2837</v>
      </c>
      <c r="F179" s="898">
        <v>1</v>
      </c>
      <c r="G179" s="897" t="s">
        <v>511</v>
      </c>
      <c r="H179" s="901"/>
      <c r="I179" s="901"/>
      <c r="J179" s="900"/>
    </row>
    <row r="180" spans="2:10" ht="30" customHeight="1">
      <c r="B180" s="895"/>
      <c r="C180" s="898" t="s">
        <v>2838</v>
      </c>
      <c r="D180" s="897" t="s">
        <v>2839</v>
      </c>
      <c r="E180" s="898" t="s">
        <v>2840</v>
      </c>
      <c r="F180" s="898">
        <v>2</v>
      </c>
      <c r="G180" s="897" t="s">
        <v>1632</v>
      </c>
      <c r="H180" s="901"/>
      <c r="I180" s="901"/>
      <c r="J180" s="900"/>
    </row>
    <row r="181" spans="2:10" ht="30" customHeight="1">
      <c r="B181" s="895"/>
      <c r="C181" s="898" t="s">
        <v>2841</v>
      </c>
      <c r="D181" s="897"/>
      <c r="E181" s="898"/>
      <c r="F181" s="898">
        <v>1</v>
      </c>
      <c r="G181" s="897" t="s">
        <v>127</v>
      </c>
      <c r="H181" s="901"/>
      <c r="I181" s="901"/>
      <c r="J181" s="900"/>
    </row>
    <row r="182" spans="2:10" ht="30" customHeight="1">
      <c r="B182" s="895"/>
      <c r="C182" s="898" t="s">
        <v>2745</v>
      </c>
      <c r="D182" s="897"/>
      <c r="E182" s="898"/>
      <c r="F182" s="898">
        <v>1</v>
      </c>
      <c r="G182" s="897" t="s">
        <v>127</v>
      </c>
      <c r="H182" s="901"/>
      <c r="I182" s="901"/>
      <c r="J182" s="922"/>
    </row>
    <row r="183" spans="2:10" ht="30" customHeight="1">
      <c r="B183" s="895"/>
      <c r="C183" s="898"/>
      <c r="D183" s="897"/>
      <c r="E183" s="898"/>
      <c r="F183" s="898"/>
      <c r="G183" s="897"/>
      <c r="H183" s="901"/>
      <c r="I183" s="901"/>
      <c r="J183" s="900"/>
    </row>
    <row r="184" spans="2:10" ht="30" customHeight="1">
      <c r="B184" s="895"/>
      <c r="C184" s="898"/>
      <c r="D184" s="897"/>
      <c r="E184" s="898"/>
      <c r="F184" s="898"/>
      <c r="G184" s="897"/>
      <c r="H184" s="901"/>
      <c r="I184" s="901"/>
      <c r="J184" s="900"/>
    </row>
    <row r="185" spans="2:10" ht="30" customHeight="1">
      <c r="B185" s="895"/>
      <c r="C185" s="898"/>
      <c r="D185" s="897"/>
      <c r="E185" s="898"/>
      <c r="F185" s="898"/>
      <c r="G185" s="897"/>
      <c r="H185" s="901"/>
      <c r="I185" s="901"/>
      <c r="J185" s="900"/>
    </row>
    <row r="186" spans="2:10" ht="30" customHeight="1">
      <c r="B186" s="895"/>
      <c r="C186" s="898"/>
      <c r="D186" s="897"/>
      <c r="E186" s="898"/>
      <c r="F186" s="898"/>
      <c r="G186" s="897"/>
      <c r="H186" s="901"/>
      <c r="I186" s="901"/>
      <c r="J186" s="900"/>
    </row>
    <row r="187" spans="2:10" ht="30" customHeight="1">
      <c r="B187" s="895"/>
      <c r="C187" s="898"/>
      <c r="D187" s="897"/>
      <c r="E187" s="898"/>
      <c r="F187" s="898"/>
      <c r="G187" s="897"/>
      <c r="H187" s="901"/>
      <c r="I187" s="901"/>
      <c r="J187" s="900"/>
    </row>
    <row r="188" spans="2:10" ht="30" customHeight="1">
      <c r="B188" s="895"/>
      <c r="C188" s="898"/>
      <c r="D188" s="897"/>
      <c r="E188" s="898"/>
      <c r="F188" s="898"/>
      <c r="G188" s="897"/>
      <c r="H188" s="901"/>
      <c r="I188" s="901"/>
      <c r="J188" s="900"/>
    </row>
    <row r="189" spans="2:10" ht="30" customHeight="1">
      <c r="B189" s="895"/>
      <c r="C189" s="898"/>
      <c r="D189" s="897"/>
      <c r="E189" s="898"/>
      <c r="F189" s="898"/>
      <c r="G189" s="897"/>
      <c r="H189" s="901"/>
      <c r="I189" s="901"/>
      <c r="J189" s="900"/>
    </row>
    <row r="190" spans="2:10" ht="30" customHeight="1">
      <c r="B190" s="895"/>
      <c r="C190" s="898"/>
      <c r="D190" s="897"/>
      <c r="E190" s="898"/>
      <c r="F190" s="898"/>
      <c r="G190" s="897"/>
      <c r="H190" s="901"/>
      <c r="I190" s="901"/>
      <c r="J190" s="900"/>
    </row>
    <row r="191" spans="2:10" ht="30" customHeight="1">
      <c r="B191" s="895"/>
      <c r="C191" s="898"/>
      <c r="D191" s="897"/>
      <c r="E191" s="898"/>
      <c r="F191" s="898"/>
      <c r="G191" s="897"/>
      <c r="H191" s="901"/>
      <c r="I191" s="901"/>
      <c r="J191" s="900"/>
    </row>
    <row r="192" spans="2:10" ht="30" customHeight="1">
      <c r="B192" s="895"/>
      <c r="C192" s="898" t="s">
        <v>1707</v>
      </c>
      <c r="D192" s="897"/>
      <c r="E192" s="898"/>
      <c r="F192" s="898"/>
      <c r="G192" s="897"/>
      <c r="H192" s="901"/>
      <c r="I192" s="901"/>
      <c r="J192" s="900"/>
    </row>
    <row r="193" spans="2:10" ht="30" customHeight="1" thickBot="1">
      <c r="B193" s="906"/>
      <c r="C193" s="907"/>
      <c r="D193" s="908"/>
      <c r="E193" s="907"/>
      <c r="F193" s="907"/>
      <c r="G193" s="908"/>
      <c r="H193" s="1282"/>
      <c r="I193" s="1282"/>
      <c r="J193" s="916"/>
    </row>
    <row r="194" spans="2:10" ht="30" customHeight="1">
      <c r="B194" s="889">
        <v>5</v>
      </c>
      <c r="C194" s="890" t="s">
        <v>1536</v>
      </c>
      <c r="D194" s="891"/>
      <c r="E194" s="890"/>
      <c r="F194" s="890"/>
      <c r="G194" s="891"/>
      <c r="H194" s="921"/>
      <c r="I194" s="921"/>
      <c r="J194" s="893"/>
    </row>
    <row r="195" spans="2:10" ht="30" customHeight="1">
      <c r="B195" s="895"/>
      <c r="C195" s="898" t="s">
        <v>1711</v>
      </c>
      <c r="D195" s="897" t="s">
        <v>1576</v>
      </c>
      <c r="E195" s="898" t="s">
        <v>1712</v>
      </c>
      <c r="F195" s="898">
        <v>5</v>
      </c>
      <c r="G195" s="897" t="s">
        <v>1551</v>
      </c>
      <c r="H195" s="901"/>
      <c r="I195" s="901"/>
      <c r="J195" s="900"/>
    </row>
    <row r="196" spans="2:10" ht="30" customHeight="1">
      <c r="B196" s="895"/>
      <c r="C196" s="761" t="s">
        <v>1711</v>
      </c>
      <c r="D196" s="897" t="s">
        <v>1590</v>
      </c>
      <c r="E196" s="898" t="s">
        <v>1712</v>
      </c>
      <c r="F196" s="898">
        <f>10+55+3+3</f>
        <v>71</v>
      </c>
      <c r="G196" s="897" t="s">
        <v>1551</v>
      </c>
      <c r="H196" s="901"/>
      <c r="I196" s="901"/>
      <c r="J196" s="900"/>
    </row>
    <row r="197" spans="2:10" ht="30" customHeight="1">
      <c r="B197" s="895"/>
      <c r="C197" s="898" t="s">
        <v>1710</v>
      </c>
      <c r="D197" s="897"/>
      <c r="E197" s="898"/>
      <c r="F197" s="898">
        <v>1</v>
      </c>
      <c r="G197" s="897" t="s">
        <v>511</v>
      </c>
      <c r="H197" s="901"/>
      <c r="I197" s="901"/>
      <c r="J197" s="900"/>
    </row>
    <row r="198" spans="2:10" ht="30" customHeight="1">
      <c r="B198" s="895"/>
      <c r="C198" s="898" t="s">
        <v>1591</v>
      </c>
      <c r="D198" s="897" t="s">
        <v>1627</v>
      </c>
      <c r="E198" s="898" t="s">
        <v>1628</v>
      </c>
      <c r="F198" s="898">
        <v>71</v>
      </c>
      <c r="G198" s="897" t="s">
        <v>1551</v>
      </c>
      <c r="H198" s="901"/>
      <c r="I198" s="901"/>
      <c r="J198" s="900"/>
    </row>
    <row r="199" spans="2:10" ht="30" customHeight="1">
      <c r="B199" s="895"/>
      <c r="C199" s="898"/>
      <c r="D199" s="897"/>
      <c r="E199" s="898"/>
      <c r="F199" s="898"/>
      <c r="G199" s="897"/>
      <c r="H199" s="901"/>
      <c r="I199" s="901"/>
      <c r="J199" s="900"/>
    </row>
    <row r="200" spans="2:10" ht="30" customHeight="1">
      <c r="B200" s="895"/>
      <c r="C200" s="898"/>
      <c r="D200" s="897"/>
      <c r="E200" s="898"/>
      <c r="F200" s="898"/>
      <c r="G200" s="897"/>
      <c r="H200" s="901"/>
      <c r="I200" s="901"/>
      <c r="J200" s="900"/>
    </row>
    <row r="201" spans="2:10" ht="30" customHeight="1">
      <c r="B201" s="895"/>
      <c r="C201" s="898"/>
      <c r="D201" s="897"/>
      <c r="E201" s="898"/>
      <c r="F201" s="898"/>
      <c r="G201" s="897"/>
      <c r="H201" s="901"/>
      <c r="I201" s="901"/>
      <c r="J201" s="900"/>
    </row>
    <row r="202" spans="2:10" ht="30" customHeight="1">
      <c r="B202" s="895"/>
      <c r="C202" s="898"/>
      <c r="D202" s="897"/>
      <c r="E202" s="898"/>
      <c r="F202" s="898"/>
      <c r="G202" s="897"/>
      <c r="H202" s="901"/>
      <c r="I202" s="901"/>
      <c r="J202" s="900"/>
    </row>
    <row r="203" spans="2:10" ht="30" customHeight="1">
      <c r="B203" s="895"/>
      <c r="C203" s="898"/>
      <c r="D203" s="897"/>
      <c r="E203" s="898"/>
      <c r="F203" s="898"/>
      <c r="G203" s="897"/>
      <c r="H203" s="901"/>
      <c r="I203" s="901"/>
      <c r="J203" s="900"/>
    </row>
    <row r="204" spans="2:10" ht="30" customHeight="1">
      <c r="B204" s="895"/>
      <c r="C204" s="898"/>
      <c r="D204" s="897"/>
      <c r="E204" s="898"/>
      <c r="F204" s="898"/>
      <c r="G204" s="897"/>
      <c r="H204" s="901"/>
      <c r="I204" s="901"/>
      <c r="J204" s="900"/>
    </row>
    <row r="205" spans="2:10" ht="30" customHeight="1">
      <c r="B205" s="895"/>
      <c r="C205" s="898"/>
      <c r="D205" s="897"/>
      <c r="E205" s="898"/>
      <c r="F205" s="898"/>
      <c r="G205" s="897"/>
      <c r="H205" s="901"/>
      <c r="I205" s="901"/>
      <c r="J205" s="900"/>
    </row>
    <row r="206" spans="2:10" ht="30" customHeight="1">
      <c r="B206" s="895"/>
      <c r="C206" s="898"/>
      <c r="D206" s="897"/>
      <c r="E206" s="898"/>
      <c r="F206" s="898"/>
      <c r="G206" s="897"/>
      <c r="H206" s="901"/>
      <c r="I206" s="901"/>
      <c r="J206" s="900"/>
    </row>
    <row r="207" spans="2:10" ht="30" customHeight="1">
      <c r="B207" s="895"/>
      <c r="C207" s="898"/>
      <c r="D207" s="897"/>
      <c r="E207" s="898"/>
      <c r="F207" s="898"/>
      <c r="G207" s="897"/>
      <c r="H207" s="901"/>
      <c r="I207" s="901"/>
      <c r="J207" s="900"/>
    </row>
    <row r="208" spans="2:10" ht="30" customHeight="1">
      <c r="B208" s="895"/>
      <c r="C208" s="898" t="s">
        <v>2842</v>
      </c>
      <c r="D208" s="897"/>
      <c r="E208" s="898"/>
      <c r="F208" s="898"/>
      <c r="G208" s="897"/>
      <c r="H208" s="901"/>
      <c r="I208" s="901"/>
      <c r="J208" s="900"/>
    </row>
    <row r="209" spans="2:10" ht="30" customHeight="1" thickBot="1">
      <c r="B209" s="906"/>
      <c r="C209" s="907"/>
      <c r="D209" s="908"/>
      <c r="E209" s="907"/>
      <c r="F209" s="907"/>
      <c r="G209" s="908"/>
      <c r="H209" s="1282"/>
      <c r="I209" s="1282"/>
      <c r="J209" s="916"/>
    </row>
    <row r="210" spans="2:10" ht="30" customHeight="1">
      <c r="B210" s="889">
        <v>6</v>
      </c>
      <c r="C210" s="890" t="s">
        <v>2720</v>
      </c>
      <c r="D210" s="891"/>
      <c r="E210" s="890"/>
      <c r="F210" s="890"/>
      <c r="G210" s="891"/>
      <c r="H210" s="921"/>
      <c r="I210" s="921"/>
      <c r="J210" s="893"/>
    </row>
    <row r="211" spans="2:10" ht="30" customHeight="1">
      <c r="B211" s="895"/>
      <c r="C211" s="898" t="s">
        <v>2843</v>
      </c>
      <c r="D211" s="897"/>
      <c r="E211" s="898" t="s">
        <v>2844</v>
      </c>
      <c r="F211" s="898">
        <v>1</v>
      </c>
      <c r="G211" s="897" t="s">
        <v>511</v>
      </c>
      <c r="H211" s="901"/>
      <c r="I211" s="901"/>
      <c r="J211" s="900"/>
    </row>
    <row r="212" spans="2:10" ht="30" customHeight="1">
      <c r="B212" s="895"/>
      <c r="C212" s="761" t="s">
        <v>2845</v>
      </c>
      <c r="D212" s="897"/>
      <c r="E212" s="898"/>
      <c r="F212" s="898">
        <v>2</v>
      </c>
      <c r="G212" s="897" t="s">
        <v>511</v>
      </c>
      <c r="H212" s="901"/>
      <c r="I212" s="901"/>
      <c r="J212" s="900"/>
    </row>
    <row r="213" spans="2:10" ht="30" customHeight="1">
      <c r="B213" s="895"/>
      <c r="C213" s="898" t="s">
        <v>2841</v>
      </c>
      <c r="D213" s="897"/>
      <c r="E213" s="898"/>
      <c r="F213" s="898">
        <v>1</v>
      </c>
      <c r="G213" s="897" t="s">
        <v>127</v>
      </c>
      <c r="H213" s="901"/>
      <c r="I213" s="901"/>
      <c r="J213" s="900"/>
    </row>
    <row r="214" spans="2:10" ht="30" customHeight="1">
      <c r="B214" s="895"/>
      <c r="C214" s="898" t="s">
        <v>2846</v>
      </c>
      <c r="D214" s="897" t="s">
        <v>475</v>
      </c>
      <c r="E214" s="898"/>
      <c r="F214" s="898">
        <v>20</v>
      </c>
      <c r="G214" s="897" t="s">
        <v>162</v>
      </c>
      <c r="H214" s="901"/>
      <c r="I214" s="901"/>
      <c r="J214" s="900"/>
    </row>
    <row r="215" spans="2:10" ht="30" customHeight="1">
      <c r="B215" s="895"/>
      <c r="C215" s="898" t="s">
        <v>2846</v>
      </c>
      <c r="D215" s="897" t="s">
        <v>2847</v>
      </c>
      <c r="E215" s="898"/>
      <c r="F215" s="898">
        <v>6</v>
      </c>
      <c r="G215" s="897" t="s">
        <v>162</v>
      </c>
      <c r="H215" s="901"/>
      <c r="I215" s="901"/>
      <c r="J215" s="900"/>
    </row>
    <row r="216" spans="2:10" ht="30" customHeight="1">
      <c r="B216" s="895"/>
      <c r="C216" s="898" t="s">
        <v>1591</v>
      </c>
      <c r="D216" s="897" t="s">
        <v>1627</v>
      </c>
      <c r="E216" s="898" t="s">
        <v>1628</v>
      </c>
      <c r="F216" s="898">
        <v>5</v>
      </c>
      <c r="G216" s="897" t="s">
        <v>1551</v>
      </c>
      <c r="H216" s="901"/>
      <c r="I216" s="901"/>
      <c r="J216" s="900"/>
    </row>
    <row r="217" spans="2:10" ht="30" customHeight="1">
      <c r="B217" s="895"/>
      <c r="C217" s="898" t="s">
        <v>1629</v>
      </c>
      <c r="D217" s="897" t="s">
        <v>1630</v>
      </c>
      <c r="E217" s="898" t="s">
        <v>1631</v>
      </c>
      <c r="F217" s="898">
        <v>3</v>
      </c>
      <c r="G217" s="897" t="s">
        <v>1632</v>
      </c>
      <c r="H217" s="901"/>
      <c r="I217" s="901"/>
      <c r="J217" s="900"/>
    </row>
    <row r="218" spans="2:10" ht="30" customHeight="1">
      <c r="B218" s="895"/>
      <c r="C218" s="898"/>
      <c r="D218" s="897"/>
      <c r="E218" s="898"/>
      <c r="F218" s="898"/>
      <c r="G218" s="897"/>
      <c r="H218" s="901"/>
      <c r="I218" s="901"/>
      <c r="J218" s="900"/>
    </row>
    <row r="219" spans="2:10" ht="30" customHeight="1">
      <c r="B219" s="895"/>
      <c r="C219" s="898"/>
      <c r="D219" s="897"/>
      <c r="E219" s="898"/>
      <c r="F219" s="898"/>
      <c r="G219" s="897"/>
      <c r="H219" s="901"/>
      <c r="I219" s="901"/>
      <c r="J219" s="900"/>
    </row>
    <row r="220" spans="2:10" ht="30" customHeight="1">
      <c r="B220" s="895"/>
      <c r="C220" s="898"/>
      <c r="D220" s="897"/>
      <c r="E220" s="898"/>
      <c r="F220" s="898"/>
      <c r="G220" s="897"/>
      <c r="H220" s="901"/>
      <c r="I220" s="901"/>
      <c r="J220" s="900"/>
    </row>
    <row r="221" spans="2:10" ht="30" customHeight="1">
      <c r="B221" s="895"/>
      <c r="C221" s="898"/>
      <c r="D221" s="897"/>
      <c r="E221" s="898"/>
      <c r="F221" s="898"/>
      <c r="G221" s="897"/>
      <c r="H221" s="901"/>
      <c r="I221" s="901"/>
      <c r="J221" s="900"/>
    </row>
    <row r="222" spans="2:10" ht="30" customHeight="1">
      <c r="B222" s="895"/>
      <c r="C222" s="898"/>
      <c r="D222" s="897"/>
      <c r="E222" s="898"/>
      <c r="F222" s="898"/>
      <c r="G222" s="897"/>
      <c r="H222" s="901"/>
      <c r="I222" s="901"/>
      <c r="J222" s="900"/>
    </row>
    <row r="223" spans="2:10" ht="30" customHeight="1">
      <c r="B223" s="895"/>
      <c r="C223" s="898"/>
      <c r="D223" s="897"/>
      <c r="E223" s="898"/>
      <c r="F223" s="898"/>
      <c r="G223" s="897"/>
      <c r="H223" s="901"/>
      <c r="I223" s="901"/>
      <c r="J223" s="900"/>
    </row>
    <row r="224" spans="2:10" ht="30" customHeight="1">
      <c r="B224" s="895"/>
      <c r="C224" s="898" t="s">
        <v>2848</v>
      </c>
      <c r="D224" s="897"/>
      <c r="E224" s="898"/>
      <c r="F224" s="898"/>
      <c r="G224" s="897"/>
      <c r="H224" s="901"/>
      <c r="I224" s="901"/>
      <c r="J224" s="900"/>
    </row>
    <row r="225" spans="2:10" ht="30" customHeight="1" thickBot="1">
      <c r="B225" s="906"/>
      <c r="C225" s="907"/>
      <c r="D225" s="908"/>
      <c r="E225" s="907"/>
      <c r="F225" s="907"/>
      <c r="G225" s="908"/>
      <c r="H225" s="1282"/>
      <c r="I225" s="1282"/>
      <c r="J225" s="925"/>
    </row>
    <row r="226" spans="2:10" ht="30" customHeight="1">
      <c r="B226" s="889">
        <v>7</v>
      </c>
      <c r="C226" s="890" t="s">
        <v>2721</v>
      </c>
      <c r="D226" s="891"/>
      <c r="E226" s="890"/>
      <c r="F226" s="890"/>
      <c r="G226" s="891"/>
      <c r="H226" s="921"/>
      <c r="I226" s="921"/>
      <c r="J226" s="893"/>
    </row>
    <row r="227" spans="2:10" ht="30" customHeight="1">
      <c r="B227" s="895"/>
      <c r="C227" s="898" t="s">
        <v>1702</v>
      </c>
      <c r="D227" s="897" t="s">
        <v>1549</v>
      </c>
      <c r="E227" s="898" t="s">
        <v>1716</v>
      </c>
      <c r="F227" s="898">
        <v>26</v>
      </c>
      <c r="G227" s="897" t="s">
        <v>1551</v>
      </c>
      <c r="H227" s="901"/>
      <c r="I227" s="901"/>
      <c r="J227" s="900"/>
    </row>
    <row r="228" spans="2:10" ht="30" customHeight="1">
      <c r="B228" s="895"/>
      <c r="C228" s="898" t="s">
        <v>1702</v>
      </c>
      <c r="D228" s="897" t="s">
        <v>1576</v>
      </c>
      <c r="E228" s="898" t="s">
        <v>1716</v>
      </c>
      <c r="F228" s="898">
        <v>20</v>
      </c>
      <c r="G228" s="897" t="s">
        <v>1551</v>
      </c>
      <c r="H228" s="901"/>
      <c r="I228" s="901"/>
      <c r="J228" s="900"/>
    </row>
    <row r="229" spans="2:10" ht="30" customHeight="1">
      <c r="B229" s="895"/>
      <c r="C229" s="898" t="s">
        <v>1702</v>
      </c>
      <c r="D229" s="897" t="s">
        <v>1590</v>
      </c>
      <c r="E229" s="898" t="s">
        <v>1716</v>
      </c>
      <c r="F229" s="898">
        <v>18</v>
      </c>
      <c r="G229" s="897" t="s">
        <v>1551</v>
      </c>
      <c r="H229" s="901"/>
      <c r="I229" s="901"/>
      <c r="J229" s="900"/>
    </row>
    <row r="230" spans="2:10" ht="30" customHeight="1">
      <c r="B230" s="895"/>
      <c r="C230" s="898" t="s">
        <v>1591</v>
      </c>
      <c r="D230" s="897" t="s">
        <v>1627</v>
      </c>
      <c r="E230" s="898" t="s">
        <v>1628</v>
      </c>
      <c r="F230" s="898">
        <v>5</v>
      </c>
      <c r="G230" s="897" t="s">
        <v>1551</v>
      </c>
      <c r="H230" s="901"/>
      <c r="I230" s="901"/>
      <c r="J230" s="900"/>
    </row>
    <row r="231" spans="2:10" ht="30" customHeight="1">
      <c r="B231" s="895"/>
      <c r="C231" s="898" t="s">
        <v>1591</v>
      </c>
      <c r="D231" s="897" t="s">
        <v>1592</v>
      </c>
      <c r="E231" s="898" t="s">
        <v>1596</v>
      </c>
      <c r="F231" s="898">
        <v>18</v>
      </c>
      <c r="G231" s="897" t="s">
        <v>1551</v>
      </c>
      <c r="H231" s="901"/>
      <c r="I231" s="901"/>
      <c r="J231" s="900"/>
    </row>
    <row r="232" spans="2:10" ht="30" customHeight="1">
      <c r="B232" s="895"/>
      <c r="C232" s="898" t="s">
        <v>2728</v>
      </c>
      <c r="D232" s="897"/>
      <c r="E232" s="898" t="s">
        <v>2849</v>
      </c>
      <c r="F232" s="898">
        <v>1</v>
      </c>
      <c r="G232" s="897" t="s">
        <v>2730</v>
      </c>
      <c r="H232" s="901"/>
      <c r="I232" s="901"/>
      <c r="J232" s="900"/>
    </row>
    <row r="233" spans="2:10" ht="30" customHeight="1">
      <c r="B233" s="895"/>
      <c r="C233" s="898" t="s">
        <v>1629</v>
      </c>
      <c r="D233" s="897" t="s">
        <v>1630</v>
      </c>
      <c r="E233" s="898" t="s">
        <v>1631</v>
      </c>
      <c r="F233" s="898">
        <v>3</v>
      </c>
      <c r="G233" s="897" t="s">
        <v>1632</v>
      </c>
      <c r="H233" s="901"/>
      <c r="I233" s="901"/>
      <c r="J233" s="900"/>
    </row>
    <row r="234" spans="2:10" ht="30" customHeight="1">
      <c r="B234" s="895"/>
      <c r="C234" s="898" t="s">
        <v>2850</v>
      </c>
      <c r="D234" s="897"/>
      <c r="E234" s="898"/>
      <c r="F234" s="898">
        <v>1</v>
      </c>
      <c r="G234" s="897" t="s">
        <v>2730</v>
      </c>
      <c r="H234" s="901"/>
      <c r="I234" s="901"/>
      <c r="J234" s="900"/>
    </row>
    <row r="235" spans="2:10" ht="30" customHeight="1">
      <c r="B235" s="895"/>
      <c r="C235" s="898" t="s">
        <v>2851</v>
      </c>
      <c r="D235" s="897"/>
      <c r="E235" s="898"/>
      <c r="F235" s="898">
        <v>2</v>
      </c>
      <c r="G235" s="897" t="s">
        <v>2730</v>
      </c>
      <c r="H235" s="901"/>
      <c r="I235" s="901"/>
      <c r="J235" s="900"/>
    </row>
    <row r="236" spans="2:10" ht="30" customHeight="1">
      <c r="B236" s="895"/>
      <c r="C236" s="898"/>
      <c r="D236" s="897"/>
      <c r="E236" s="898"/>
      <c r="F236" s="898"/>
      <c r="G236" s="897"/>
      <c r="H236" s="901"/>
      <c r="I236" s="901"/>
      <c r="J236" s="922"/>
    </row>
    <row r="237" spans="2:10" ht="30" customHeight="1">
      <c r="B237" s="895"/>
      <c r="C237" s="898"/>
      <c r="D237" s="897"/>
      <c r="E237" s="898"/>
      <c r="F237" s="898"/>
      <c r="G237" s="897"/>
      <c r="H237" s="901"/>
      <c r="I237" s="901"/>
      <c r="J237" s="922"/>
    </row>
    <row r="238" spans="2:10" ht="30" customHeight="1">
      <c r="B238" s="895"/>
      <c r="C238" s="898"/>
      <c r="D238" s="897"/>
      <c r="E238" s="898"/>
      <c r="F238" s="898"/>
      <c r="G238" s="897"/>
      <c r="H238" s="901"/>
      <c r="I238" s="901"/>
      <c r="J238" s="922"/>
    </row>
    <row r="239" spans="2:10" ht="30" customHeight="1">
      <c r="B239" s="895"/>
      <c r="C239" s="898"/>
      <c r="D239" s="911"/>
      <c r="E239" s="1288"/>
      <c r="F239" s="898"/>
      <c r="G239" s="1289"/>
      <c r="H239" s="901"/>
      <c r="I239" s="901"/>
      <c r="J239" s="922"/>
    </row>
    <row r="240" spans="2:10" ht="30" customHeight="1">
      <c r="B240" s="895"/>
      <c r="C240" s="898" t="s">
        <v>2852</v>
      </c>
      <c r="D240" s="911"/>
      <c r="E240" s="1288"/>
      <c r="F240" s="898"/>
      <c r="G240" s="1289"/>
      <c r="H240" s="901"/>
      <c r="I240" s="901"/>
      <c r="J240" s="922"/>
    </row>
    <row r="241" spans="2:10" ht="30" customHeight="1" thickBot="1">
      <c r="B241" s="906"/>
      <c r="C241" s="907"/>
      <c r="D241" s="928"/>
      <c r="E241" s="1290"/>
      <c r="F241" s="907"/>
      <c r="G241" s="1291"/>
      <c r="H241" s="1282"/>
      <c r="I241" s="1282"/>
      <c r="J241" s="925"/>
    </row>
    <row r="242" spans="2:10" ht="30" customHeight="1">
      <c r="B242" s="889">
        <v>8</v>
      </c>
      <c r="C242" s="890" t="s">
        <v>2853</v>
      </c>
      <c r="D242" s="891"/>
      <c r="E242" s="890"/>
      <c r="F242" s="890"/>
      <c r="G242" s="891"/>
      <c r="H242" s="921"/>
      <c r="I242" s="921"/>
      <c r="J242" s="926"/>
    </row>
    <row r="243" spans="2:10" ht="30" customHeight="1">
      <c r="B243" s="895"/>
      <c r="C243" s="898" t="s">
        <v>1702</v>
      </c>
      <c r="D243" s="911" t="s">
        <v>1549</v>
      </c>
      <c r="E243" s="1288" t="s">
        <v>2854</v>
      </c>
      <c r="F243" s="898">
        <v>6</v>
      </c>
      <c r="G243" s="1289" t="s">
        <v>1551</v>
      </c>
      <c r="H243" s="901"/>
      <c r="I243" s="901"/>
      <c r="J243" s="900"/>
    </row>
    <row r="244" spans="2:10" ht="30" customHeight="1">
      <c r="B244" s="895"/>
      <c r="C244" s="898" t="s">
        <v>1702</v>
      </c>
      <c r="D244" s="897" t="s">
        <v>1576</v>
      </c>
      <c r="E244" s="898" t="s">
        <v>2855</v>
      </c>
      <c r="F244" s="898">
        <v>49</v>
      </c>
      <c r="G244" s="897" t="s">
        <v>1551</v>
      </c>
      <c r="H244" s="901"/>
      <c r="I244" s="901"/>
      <c r="J244" s="922"/>
    </row>
    <row r="245" spans="2:10" ht="30" customHeight="1">
      <c r="B245" s="895"/>
      <c r="C245" s="898" t="s">
        <v>1702</v>
      </c>
      <c r="D245" s="897" t="s">
        <v>1576</v>
      </c>
      <c r="E245" s="898" t="s">
        <v>2854</v>
      </c>
      <c r="F245" s="898">
        <v>18</v>
      </c>
      <c r="G245" s="897" t="s">
        <v>1551</v>
      </c>
      <c r="H245" s="901"/>
      <c r="I245" s="901"/>
      <c r="J245" s="900"/>
    </row>
    <row r="246" spans="2:10" ht="30" customHeight="1">
      <c r="B246" s="895"/>
      <c r="C246" s="898" t="s">
        <v>1702</v>
      </c>
      <c r="D246" s="897" t="s">
        <v>1590</v>
      </c>
      <c r="E246" s="898" t="s">
        <v>2855</v>
      </c>
      <c r="F246" s="898">
        <v>3</v>
      </c>
      <c r="G246" s="897" t="s">
        <v>1551</v>
      </c>
      <c r="H246" s="901"/>
      <c r="I246" s="901"/>
      <c r="J246" s="900"/>
    </row>
    <row r="247" spans="2:10" ht="30" customHeight="1">
      <c r="B247" s="895"/>
      <c r="C247" s="898" t="s">
        <v>1734</v>
      </c>
      <c r="D247" s="897" t="s">
        <v>1576</v>
      </c>
      <c r="E247" s="898" t="s">
        <v>2856</v>
      </c>
      <c r="F247" s="898">
        <v>34</v>
      </c>
      <c r="G247" s="897" t="s">
        <v>1551</v>
      </c>
      <c r="H247" s="901"/>
      <c r="I247" s="901"/>
      <c r="J247" s="900"/>
    </row>
    <row r="248" spans="2:10" ht="30" customHeight="1">
      <c r="B248" s="895"/>
      <c r="C248" s="898" t="s">
        <v>1734</v>
      </c>
      <c r="D248" s="897" t="s">
        <v>1590</v>
      </c>
      <c r="E248" s="898" t="s">
        <v>2856</v>
      </c>
      <c r="F248" s="898">
        <v>13</v>
      </c>
      <c r="G248" s="897" t="s">
        <v>1551</v>
      </c>
      <c r="H248" s="901"/>
      <c r="I248" s="901"/>
      <c r="J248" s="900"/>
    </row>
    <row r="249" spans="2:10" ht="30" customHeight="1">
      <c r="B249" s="895"/>
      <c r="C249" s="898" t="s">
        <v>1734</v>
      </c>
      <c r="D249" s="897" t="s">
        <v>1549</v>
      </c>
      <c r="E249" s="898" t="s">
        <v>1735</v>
      </c>
      <c r="F249" s="898">
        <v>10</v>
      </c>
      <c r="G249" s="897" t="s">
        <v>1551</v>
      </c>
      <c r="H249" s="901"/>
      <c r="I249" s="901"/>
      <c r="J249" s="900"/>
    </row>
    <row r="250" spans="2:10" ht="30" customHeight="1">
      <c r="B250" s="895"/>
      <c r="C250" s="898" t="s">
        <v>1734</v>
      </c>
      <c r="D250" s="897" t="s">
        <v>1552</v>
      </c>
      <c r="E250" s="898" t="s">
        <v>1735</v>
      </c>
      <c r="F250" s="898">
        <v>11</v>
      </c>
      <c r="G250" s="897" t="s">
        <v>1551</v>
      </c>
      <c r="H250" s="901"/>
      <c r="I250" s="901"/>
      <c r="J250" s="900"/>
    </row>
    <row r="251" spans="2:10" ht="30" customHeight="1">
      <c r="B251" s="895"/>
      <c r="C251" s="898" t="s">
        <v>1591</v>
      </c>
      <c r="D251" s="897" t="s">
        <v>1627</v>
      </c>
      <c r="E251" s="898" t="s">
        <v>2764</v>
      </c>
      <c r="F251" s="898">
        <v>4</v>
      </c>
      <c r="G251" s="897" t="s">
        <v>1551</v>
      </c>
      <c r="H251" s="901"/>
      <c r="I251" s="901"/>
      <c r="J251" s="900"/>
    </row>
    <row r="252" spans="2:10" ht="30" customHeight="1">
      <c r="B252" s="895"/>
      <c r="C252" s="761" t="s">
        <v>1591</v>
      </c>
      <c r="D252" s="897" t="s">
        <v>1627</v>
      </c>
      <c r="E252" s="898" t="s">
        <v>2765</v>
      </c>
      <c r="F252" s="898">
        <v>6</v>
      </c>
      <c r="G252" s="897" t="s">
        <v>1551</v>
      </c>
      <c r="H252" s="901"/>
      <c r="I252" s="901"/>
      <c r="J252" s="900"/>
    </row>
    <row r="253" spans="2:10" ht="30" customHeight="1">
      <c r="B253" s="895"/>
      <c r="C253" s="898" t="s">
        <v>2857</v>
      </c>
      <c r="D253" s="897" t="s">
        <v>1592</v>
      </c>
      <c r="E253" s="898" t="s">
        <v>2858</v>
      </c>
      <c r="F253" s="898">
        <v>6</v>
      </c>
      <c r="G253" s="897" t="s">
        <v>1551</v>
      </c>
      <c r="H253" s="901"/>
      <c r="I253" s="901"/>
      <c r="J253" s="900"/>
    </row>
    <row r="254" spans="2:10" ht="30" customHeight="1">
      <c r="B254" s="895"/>
      <c r="C254" s="898" t="s">
        <v>1633</v>
      </c>
      <c r="D254" s="897" t="s">
        <v>1630</v>
      </c>
      <c r="E254" s="898" t="s">
        <v>2786</v>
      </c>
      <c r="F254" s="898">
        <v>2</v>
      </c>
      <c r="G254" s="897" t="s">
        <v>1632</v>
      </c>
      <c r="H254" s="901"/>
      <c r="I254" s="901"/>
      <c r="J254" s="900"/>
    </row>
    <row r="255" spans="2:10" ht="30" customHeight="1">
      <c r="B255" s="895"/>
      <c r="C255" s="898" t="s">
        <v>2859</v>
      </c>
      <c r="D255" s="897" t="s">
        <v>1630</v>
      </c>
      <c r="E255" s="898" t="s">
        <v>2860</v>
      </c>
      <c r="F255" s="898">
        <v>1</v>
      </c>
      <c r="G255" s="897" t="s">
        <v>1632</v>
      </c>
      <c r="H255" s="901"/>
      <c r="I255" s="901"/>
      <c r="J255" s="900"/>
    </row>
    <row r="256" spans="2:10" ht="30" customHeight="1">
      <c r="B256" s="895"/>
      <c r="C256" s="898" t="s">
        <v>1721</v>
      </c>
      <c r="D256" s="897"/>
      <c r="E256" s="898" t="s">
        <v>2861</v>
      </c>
      <c r="F256" s="898">
        <v>1</v>
      </c>
      <c r="G256" s="897" t="s">
        <v>1720</v>
      </c>
      <c r="H256" s="901"/>
      <c r="I256" s="901"/>
      <c r="J256" s="900"/>
    </row>
    <row r="257" spans="2:10" ht="30" customHeight="1" thickBot="1">
      <c r="B257" s="906"/>
      <c r="C257" s="907" t="s">
        <v>1724</v>
      </c>
      <c r="D257" s="908"/>
      <c r="E257" s="907" t="s">
        <v>2862</v>
      </c>
      <c r="F257" s="907">
        <v>1</v>
      </c>
      <c r="G257" s="908" t="s">
        <v>1632</v>
      </c>
      <c r="H257" s="1282"/>
      <c r="I257" s="1282"/>
      <c r="J257" s="916"/>
    </row>
    <row r="258" spans="2:10" ht="30" customHeight="1">
      <c r="B258" s="889"/>
      <c r="C258" s="890" t="s">
        <v>1724</v>
      </c>
      <c r="D258" s="891"/>
      <c r="E258" s="890" t="s">
        <v>2863</v>
      </c>
      <c r="F258" s="890">
        <v>4</v>
      </c>
      <c r="G258" s="891" t="s">
        <v>1632</v>
      </c>
      <c r="H258" s="921"/>
      <c r="I258" s="921"/>
      <c r="J258" s="893"/>
    </row>
    <row r="259" spans="2:10" ht="30" customHeight="1">
      <c r="B259" s="895"/>
      <c r="C259" s="898" t="s">
        <v>1724</v>
      </c>
      <c r="D259" s="897"/>
      <c r="E259" s="904" t="s">
        <v>2864</v>
      </c>
      <c r="F259" s="898">
        <v>2</v>
      </c>
      <c r="G259" s="897" t="s">
        <v>1632</v>
      </c>
      <c r="H259" s="901"/>
      <c r="I259" s="901"/>
      <c r="J259" s="922"/>
    </row>
    <row r="260" spans="2:10" ht="30" customHeight="1">
      <c r="B260" s="895"/>
      <c r="C260" s="898" t="s">
        <v>1726</v>
      </c>
      <c r="D260" s="897" t="s">
        <v>1727</v>
      </c>
      <c r="E260" s="898" t="s">
        <v>1728</v>
      </c>
      <c r="F260" s="898">
        <v>2</v>
      </c>
      <c r="G260" s="897" t="s">
        <v>1632</v>
      </c>
      <c r="H260" s="901"/>
      <c r="I260" s="901"/>
      <c r="J260" s="922"/>
    </row>
    <row r="261" spans="2:10" ht="30" customHeight="1">
      <c r="B261" s="895"/>
      <c r="C261" s="898" t="s">
        <v>1726</v>
      </c>
      <c r="D261" s="897" t="s">
        <v>1727</v>
      </c>
      <c r="E261" s="898" t="s">
        <v>1729</v>
      </c>
      <c r="F261" s="898">
        <v>2</v>
      </c>
      <c r="G261" s="897" t="s">
        <v>1632</v>
      </c>
      <c r="H261" s="901"/>
      <c r="I261" s="901"/>
      <c r="J261" s="922"/>
    </row>
    <row r="262" spans="2:10" ht="30" customHeight="1">
      <c r="B262" s="895"/>
      <c r="C262" s="898" t="s">
        <v>1730</v>
      </c>
      <c r="D262" s="897"/>
      <c r="E262" s="898" t="s">
        <v>1731</v>
      </c>
      <c r="F262" s="898">
        <v>2</v>
      </c>
      <c r="G262" s="897" t="s">
        <v>1632</v>
      </c>
      <c r="H262" s="901"/>
      <c r="I262" s="901"/>
      <c r="J262" s="900"/>
    </row>
    <row r="263" spans="2:10" ht="30" customHeight="1">
      <c r="B263" s="895"/>
      <c r="C263" s="898" t="s">
        <v>2745</v>
      </c>
      <c r="D263" s="897"/>
      <c r="E263" s="898"/>
      <c r="F263" s="898">
        <v>1</v>
      </c>
      <c r="G263" s="897" t="s">
        <v>0</v>
      </c>
      <c r="H263" s="901"/>
      <c r="I263" s="901"/>
      <c r="J263" s="922"/>
    </row>
    <row r="264" spans="2:10" ht="30" customHeight="1">
      <c r="B264" s="895"/>
      <c r="C264" s="898" t="s">
        <v>1739</v>
      </c>
      <c r="D264" s="897"/>
      <c r="E264" s="898" t="s">
        <v>1740</v>
      </c>
      <c r="F264" s="898">
        <v>1</v>
      </c>
      <c r="G264" s="897" t="s">
        <v>0</v>
      </c>
      <c r="H264" s="901"/>
      <c r="I264" s="901"/>
      <c r="J264" s="900"/>
    </row>
    <row r="265" spans="2:10" ht="30" customHeight="1">
      <c r="B265" s="895"/>
      <c r="C265" s="898"/>
      <c r="D265" s="897"/>
      <c r="E265" s="898"/>
      <c r="F265" s="898"/>
      <c r="G265" s="897"/>
      <c r="H265" s="901"/>
      <c r="I265" s="901"/>
      <c r="J265" s="900"/>
    </row>
    <row r="266" spans="2:10" ht="30" customHeight="1">
      <c r="B266" s="895"/>
      <c r="C266" s="898"/>
      <c r="D266" s="897"/>
      <c r="E266" s="898"/>
      <c r="F266" s="898"/>
      <c r="G266" s="897"/>
      <c r="H266" s="901"/>
      <c r="I266" s="901"/>
      <c r="J266" s="900"/>
    </row>
    <row r="267" spans="2:10" ht="30" customHeight="1">
      <c r="B267" s="895"/>
      <c r="C267" s="898"/>
      <c r="D267" s="911"/>
      <c r="E267" s="1292"/>
      <c r="F267" s="898"/>
      <c r="G267" s="1289"/>
      <c r="H267" s="901"/>
      <c r="I267" s="1293"/>
      <c r="J267" s="922"/>
    </row>
    <row r="268" spans="2:10" ht="30" customHeight="1">
      <c r="B268" s="895"/>
      <c r="C268" s="898"/>
      <c r="D268" s="911"/>
      <c r="E268" s="1294"/>
      <c r="F268" s="898"/>
      <c r="G268" s="1289"/>
      <c r="H268" s="901"/>
      <c r="I268" s="1295"/>
      <c r="J268" s="922"/>
    </row>
    <row r="269" spans="2:10" ht="30" customHeight="1">
      <c r="B269" s="895"/>
      <c r="C269" s="898"/>
      <c r="D269" s="911"/>
      <c r="E269" s="1294"/>
      <c r="F269" s="898"/>
      <c r="G269" s="1289"/>
      <c r="H269" s="901"/>
      <c r="I269" s="1293"/>
      <c r="J269" s="922"/>
    </row>
    <row r="270" spans="2:10" ht="30" customHeight="1">
      <c r="B270" s="895"/>
      <c r="C270" s="898"/>
      <c r="D270" s="911"/>
      <c r="E270" s="1294"/>
      <c r="F270" s="898"/>
      <c r="G270" s="1289"/>
      <c r="H270" s="901"/>
      <c r="I270" s="901"/>
      <c r="J270" s="922"/>
    </row>
    <row r="271" spans="2:10" ht="30" customHeight="1">
      <c r="B271" s="895"/>
      <c r="C271" s="898"/>
      <c r="D271" s="911"/>
      <c r="E271" s="1294"/>
      <c r="F271" s="898"/>
      <c r="G271" s="1289"/>
      <c r="H271" s="901"/>
      <c r="I271" s="901"/>
      <c r="J271" s="922"/>
    </row>
    <row r="272" spans="2:10" ht="30" customHeight="1">
      <c r="B272" s="895"/>
      <c r="C272" s="898" t="s">
        <v>2865</v>
      </c>
      <c r="D272" s="911"/>
      <c r="E272" s="1288"/>
      <c r="F272" s="898"/>
      <c r="G272" s="1289"/>
      <c r="H272" s="901"/>
      <c r="I272" s="901"/>
      <c r="J272" s="922"/>
    </row>
    <row r="273" spans="2:10" ht="30" customHeight="1" thickBot="1">
      <c r="B273" s="906"/>
      <c r="C273" s="907"/>
      <c r="D273" s="928"/>
      <c r="E273" s="1290"/>
      <c r="F273" s="907"/>
      <c r="G273" s="1291"/>
      <c r="H273" s="1282"/>
      <c r="I273" s="1282"/>
      <c r="J273" s="925"/>
    </row>
    <row r="274" spans="2:10" ht="30" customHeight="1">
      <c r="B274" s="889">
        <v>9</v>
      </c>
      <c r="C274" s="890" t="s">
        <v>2723</v>
      </c>
      <c r="D274" s="891"/>
      <c r="E274" s="890"/>
      <c r="F274" s="890"/>
      <c r="G274" s="891"/>
      <c r="H274" s="921"/>
      <c r="I274" s="921"/>
      <c r="J274" s="926"/>
    </row>
    <row r="275" spans="2:10" ht="30" customHeight="1">
      <c r="B275" s="895"/>
      <c r="C275" s="898" t="s">
        <v>2829</v>
      </c>
      <c r="D275" s="911" t="s">
        <v>1590</v>
      </c>
      <c r="E275" s="1288" t="s">
        <v>2831</v>
      </c>
      <c r="F275" s="898">
        <v>56</v>
      </c>
      <c r="G275" s="1289" t="s">
        <v>1551</v>
      </c>
      <c r="H275" s="901"/>
      <c r="I275" s="901"/>
      <c r="J275" s="922"/>
    </row>
    <row r="276" spans="2:10" ht="30" customHeight="1">
      <c r="B276" s="895"/>
      <c r="C276" s="898" t="s">
        <v>1591</v>
      </c>
      <c r="D276" s="897" t="s">
        <v>1627</v>
      </c>
      <c r="E276" s="898" t="s">
        <v>1628</v>
      </c>
      <c r="F276" s="898">
        <v>31</v>
      </c>
      <c r="G276" s="897" t="s">
        <v>1551</v>
      </c>
      <c r="H276" s="901"/>
      <c r="I276" s="901"/>
      <c r="J276" s="922"/>
    </row>
    <row r="277" spans="2:10" ht="30" customHeight="1">
      <c r="B277" s="895"/>
      <c r="C277" s="898" t="s">
        <v>1591</v>
      </c>
      <c r="D277" s="897" t="s">
        <v>1592</v>
      </c>
      <c r="E277" s="898" t="s">
        <v>1596</v>
      </c>
      <c r="F277" s="898">
        <v>5</v>
      </c>
      <c r="G277" s="897" t="s">
        <v>1551</v>
      </c>
      <c r="H277" s="901"/>
      <c r="I277" s="901"/>
      <c r="J277" s="900"/>
    </row>
    <row r="278" spans="2:10" ht="30" customHeight="1">
      <c r="B278" s="895"/>
      <c r="C278" s="898" t="s">
        <v>1591</v>
      </c>
      <c r="D278" s="897" t="s">
        <v>1592</v>
      </c>
      <c r="E278" s="898" t="s">
        <v>1626</v>
      </c>
      <c r="F278" s="898">
        <v>18</v>
      </c>
      <c r="G278" s="897" t="s">
        <v>1551</v>
      </c>
      <c r="H278" s="901"/>
      <c r="I278" s="901"/>
      <c r="J278" s="900"/>
    </row>
    <row r="279" spans="2:10" ht="30" customHeight="1">
      <c r="B279" s="895"/>
      <c r="C279" s="898" t="s">
        <v>2728</v>
      </c>
      <c r="D279" s="939"/>
      <c r="E279" s="898" t="s">
        <v>2849</v>
      </c>
      <c r="F279" s="898">
        <v>1</v>
      </c>
      <c r="G279" s="897" t="s">
        <v>2730</v>
      </c>
      <c r="H279" s="901"/>
      <c r="I279" s="901"/>
      <c r="J279" s="900"/>
    </row>
    <row r="280" spans="2:10" ht="30" customHeight="1">
      <c r="B280" s="895"/>
      <c r="C280" s="898" t="s">
        <v>2728</v>
      </c>
      <c r="D280" s="897"/>
      <c r="E280" s="898" t="s">
        <v>2866</v>
      </c>
      <c r="F280" s="898">
        <v>1</v>
      </c>
      <c r="G280" s="897" t="s">
        <v>2730</v>
      </c>
      <c r="H280" s="901"/>
      <c r="I280" s="901"/>
      <c r="J280" s="900"/>
    </row>
    <row r="281" spans="2:10" ht="30" customHeight="1">
      <c r="B281" s="895"/>
      <c r="C281" s="898" t="s">
        <v>1629</v>
      </c>
      <c r="D281" s="897" t="s">
        <v>1630</v>
      </c>
      <c r="E281" s="898" t="s">
        <v>1631</v>
      </c>
      <c r="F281" s="898">
        <v>4</v>
      </c>
      <c r="G281" s="897" t="s">
        <v>1632</v>
      </c>
      <c r="H281" s="901"/>
      <c r="I281" s="901"/>
      <c r="J281" s="900"/>
    </row>
    <row r="282" spans="2:10" ht="30" customHeight="1">
      <c r="B282" s="895"/>
      <c r="C282" s="898" t="s">
        <v>2805</v>
      </c>
      <c r="D282" s="897" t="s">
        <v>2773</v>
      </c>
      <c r="E282" s="898" t="s">
        <v>2867</v>
      </c>
      <c r="F282" s="898">
        <v>4</v>
      </c>
      <c r="G282" s="897" t="s">
        <v>2350</v>
      </c>
      <c r="H282" s="901"/>
      <c r="I282" s="901"/>
      <c r="J282" s="900"/>
    </row>
    <row r="283" spans="2:10" ht="30" customHeight="1">
      <c r="B283" s="895"/>
      <c r="C283" s="898" t="s">
        <v>2745</v>
      </c>
      <c r="D283" s="897"/>
      <c r="E283" s="898"/>
      <c r="F283" s="898">
        <v>1</v>
      </c>
      <c r="G283" s="897" t="s">
        <v>0</v>
      </c>
      <c r="H283" s="901"/>
      <c r="I283" s="901"/>
      <c r="J283" s="922"/>
    </row>
    <row r="284" spans="2:10" ht="30" customHeight="1">
      <c r="B284" s="895"/>
      <c r="C284" s="898"/>
      <c r="D284" s="897"/>
      <c r="E284" s="898"/>
      <c r="F284" s="898"/>
      <c r="G284" s="897"/>
      <c r="H284" s="901"/>
      <c r="I284" s="901"/>
      <c r="J284" s="900"/>
    </row>
    <row r="285" spans="2:10" ht="30" customHeight="1">
      <c r="B285" s="895"/>
      <c r="C285" s="898"/>
      <c r="D285" s="939"/>
      <c r="E285" s="898"/>
      <c r="F285" s="898"/>
      <c r="G285" s="897"/>
      <c r="H285" s="901"/>
      <c r="I285" s="901"/>
      <c r="J285" s="900"/>
    </row>
    <row r="286" spans="2:10" ht="30" customHeight="1">
      <c r="B286" s="895"/>
      <c r="C286" s="898"/>
      <c r="D286" s="897"/>
      <c r="E286" s="898"/>
      <c r="F286" s="898"/>
      <c r="G286" s="897"/>
      <c r="H286" s="901"/>
      <c r="I286" s="901"/>
      <c r="J286" s="900"/>
    </row>
    <row r="287" spans="2:10" ht="30" customHeight="1">
      <c r="B287" s="895"/>
      <c r="C287" s="898"/>
      <c r="D287" s="897"/>
      <c r="E287" s="898"/>
      <c r="F287" s="898"/>
      <c r="G287" s="897"/>
      <c r="H287" s="901"/>
      <c r="I287" s="901"/>
      <c r="J287" s="900"/>
    </row>
    <row r="288" spans="2:10" ht="30" customHeight="1">
      <c r="B288" s="895"/>
      <c r="C288" s="898" t="s">
        <v>2868</v>
      </c>
      <c r="D288" s="897"/>
      <c r="E288" s="898"/>
      <c r="F288" s="898"/>
      <c r="G288" s="897"/>
      <c r="H288" s="901"/>
      <c r="I288" s="901"/>
      <c r="J288" s="900"/>
    </row>
    <row r="289" spans="2:10" ht="30" customHeight="1" thickBot="1">
      <c r="B289" s="906"/>
      <c r="C289" s="907"/>
      <c r="D289" s="908"/>
      <c r="E289" s="907"/>
      <c r="F289" s="907"/>
      <c r="G289" s="908"/>
      <c r="H289" s="1282"/>
      <c r="I289" s="1282"/>
      <c r="J289" s="916"/>
    </row>
    <row r="290" spans="2:10" ht="30" customHeight="1">
      <c r="B290" s="730"/>
      <c r="C290" s="727"/>
      <c r="D290" s="730"/>
      <c r="E290" s="727"/>
      <c r="F290" s="727"/>
      <c r="G290" s="730"/>
      <c r="H290" s="1283"/>
      <c r="I290" s="1283"/>
      <c r="J290" s="933"/>
    </row>
    <row r="291" spans="2:10" ht="30" customHeight="1">
      <c r="B291" s="897"/>
      <c r="C291" s="898"/>
      <c r="D291" s="897"/>
      <c r="E291" s="898"/>
      <c r="F291" s="898"/>
      <c r="G291" s="897"/>
      <c r="H291" s="901"/>
      <c r="I291" s="901"/>
      <c r="J291" s="934"/>
    </row>
    <row r="292" spans="2:10" ht="30" customHeight="1">
      <c r="B292" s="897"/>
      <c r="C292" s="898"/>
      <c r="D292" s="897"/>
      <c r="E292" s="898"/>
      <c r="F292" s="898"/>
      <c r="G292" s="897"/>
      <c r="H292" s="901"/>
      <c r="I292" s="901"/>
      <c r="J292" s="934"/>
    </row>
    <row r="293" spans="2:10" ht="30" customHeight="1">
      <c r="B293" s="897"/>
      <c r="C293" s="898"/>
      <c r="D293" s="939"/>
      <c r="E293" s="898"/>
      <c r="F293" s="898"/>
      <c r="G293" s="897"/>
      <c r="H293" s="901"/>
      <c r="I293" s="901"/>
      <c r="J293" s="934"/>
    </row>
    <row r="294" spans="2:10" ht="30" customHeight="1">
      <c r="B294" s="897"/>
      <c r="C294" s="898"/>
      <c r="D294" s="897"/>
      <c r="E294" s="898"/>
      <c r="F294" s="898"/>
      <c r="G294" s="897"/>
      <c r="H294" s="901"/>
      <c r="I294" s="901"/>
      <c r="J294" s="934"/>
    </row>
    <row r="295" spans="2:10" ht="30" customHeight="1">
      <c r="B295" s="897"/>
      <c r="C295" s="898"/>
      <c r="D295" s="897"/>
      <c r="E295" s="898"/>
      <c r="F295" s="898"/>
      <c r="G295" s="897"/>
      <c r="H295" s="901"/>
      <c r="I295" s="901"/>
      <c r="J295" s="934"/>
    </row>
    <row r="296" spans="2:10" ht="30" customHeight="1">
      <c r="B296" s="897"/>
      <c r="C296" s="898"/>
      <c r="D296" s="897"/>
      <c r="E296" s="898"/>
      <c r="F296" s="898"/>
      <c r="G296" s="897"/>
      <c r="H296" s="901"/>
      <c r="I296" s="901"/>
      <c r="J296" s="934"/>
    </row>
    <row r="297" spans="2:10" ht="30" customHeight="1">
      <c r="B297" s="897"/>
      <c r="C297" s="898"/>
      <c r="D297" s="897"/>
      <c r="E297" s="898"/>
      <c r="F297" s="898"/>
      <c r="G297" s="897"/>
      <c r="H297" s="901"/>
      <c r="I297" s="901"/>
      <c r="J297" s="934"/>
    </row>
    <row r="298" spans="2:10" ht="30" customHeight="1">
      <c r="B298" s="897"/>
      <c r="C298" s="898"/>
      <c r="D298" s="897"/>
      <c r="E298" s="898"/>
      <c r="F298" s="898"/>
      <c r="G298" s="897"/>
      <c r="H298" s="901"/>
      <c r="I298" s="901"/>
      <c r="J298" s="934"/>
    </row>
    <row r="299" spans="2:10" ht="30" customHeight="1">
      <c r="B299" s="897"/>
      <c r="C299" s="898"/>
      <c r="D299" s="897"/>
      <c r="E299" s="898"/>
      <c r="F299" s="898"/>
      <c r="G299" s="897"/>
      <c r="H299" s="901"/>
      <c r="I299" s="901"/>
      <c r="J299" s="934"/>
    </row>
    <row r="300" spans="2:10" ht="30" customHeight="1">
      <c r="B300" s="897"/>
      <c r="C300" s="898"/>
      <c r="D300" s="911"/>
      <c r="E300" s="1294"/>
      <c r="F300" s="898"/>
      <c r="G300" s="1289"/>
      <c r="H300" s="901"/>
      <c r="I300" s="901"/>
      <c r="J300" s="898"/>
    </row>
    <row r="301" spans="2:10" ht="30" customHeight="1">
      <c r="B301" s="897"/>
      <c r="C301" s="898"/>
      <c r="D301" s="940"/>
      <c r="E301" s="1288"/>
      <c r="F301" s="898"/>
      <c r="G301" s="1289"/>
      <c r="H301" s="901"/>
      <c r="I301" s="901"/>
      <c r="J301" s="898"/>
    </row>
    <row r="302" spans="2:10" ht="30" customHeight="1">
      <c r="B302" s="897"/>
      <c r="C302" s="898"/>
      <c r="D302" s="940"/>
      <c r="E302" s="1288"/>
      <c r="F302" s="898"/>
      <c r="G302" s="1289"/>
      <c r="H302" s="901"/>
      <c r="I302" s="901"/>
      <c r="J302" s="898"/>
    </row>
    <row r="303" spans="2:10" ht="30" customHeight="1">
      <c r="B303" s="897"/>
      <c r="C303" s="898"/>
      <c r="D303" s="940"/>
      <c r="E303" s="1288"/>
      <c r="F303" s="898"/>
      <c r="G303" s="1289"/>
      <c r="H303" s="901"/>
      <c r="I303" s="901"/>
      <c r="J303" s="898"/>
    </row>
    <row r="304" spans="2:10" ht="30" customHeight="1">
      <c r="B304" s="897"/>
      <c r="C304" s="898"/>
      <c r="D304" s="940"/>
      <c r="E304" s="1288"/>
      <c r="F304" s="898"/>
      <c r="G304" s="1289"/>
      <c r="H304" s="901"/>
      <c r="I304" s="901"/>
      <c r="J304" s="898"/>
    </row>
    <row r="305" spans="2:10" ht="30" customHeight="1">
      <c r="B305" s="897"/>
      <c r="C305" s="898"/>
      <c r="D305" s="940"/>
      <c r="E305" s="1288"/>
      <c r="F305" s="898"/>
      <c r="G305" s="1289"/>
      <c r="H305" s="901"/>
      <c r="I305" s="901"/>
      <c r="J305" s="898"/>
    </row>
    <row r="306" spans="2:10" ht="30" customHeight="1">
      <c r="B306" s="897"/>
      <c r="C306" s="898"/>
      <c r="D306" s="897"/>
      <c r="E306" s="898"/>
      <c r="F306" s="898"/>
      <c r="G306" s="897"/>
      <c r="H306" s="901"/>
      <c r="I306" s="901"/>
      <c r="J306" s="898"/>
    </row>
    <row r="307" spans="2:10" ht="30" customHeight="1">
      <c r="B307" s="897"/>
      <c r="C307" s="898"/>
      <c r="D307" s="940"/>
      <c r="E307" s="1288"/>
      <c r="F307" s="898"/>
      <c r="G307" s="1289"/>
      <c r="H307" s="901"/>
      <c r="I307" s="901"/>
      <c r="J307" s="898"/>
    </row>
    <row r="308" spans="2:10" ht="30" customHeight="1">
      <c r="B308" s="897"/>
      <c r="C308" s="898"/>
      <c r="D308" s="939"/>
      <c r="E308" s="898"/>
      <c r="F308" s="898"/>
      <c r="G308" s="897"/>
      <c r="H308" s="901"/>
      <c r="I308" s="901"/>
      <c r="J308" s="898"/>
    </row>
    <row r="309" spans="2:10" ht="30" customHeight="1">
      <c r="B309" s="897"/>
      <c r="C309" s="898"/>
      <c r="D309" s="939"/>
      <c r="E309" s="898"/>
      <c r="F309" s="898"/>
      <c r="G309" s="897"/>
      <c r="H309" s="901"/>
      <c r="I309" s="901"/>
      <c r="J309" s="934"/>
    </row>
    <row r="310" spans="2:10" ht="30" customHeight="1">
      <c r="B310" s="897"/>
      <c r="C310" s="898"/>
      <c r="D310" s="897"/>
      <c r="E310" s="898"/>
      <c r="F310" s="898"/>
      <c r="G310" s="897"/>
      <c r="H310" s="901"/>
      <c r="I310" s="901"/>
      <c r="J310" s="934"/>
    </row>
    <row r="311" spans="2:10" ht="30" customHeight="1">
      <c r="B311" s="897"/>
      <c r="C311" s="898"/>
      <c r="D311" s="939"/>
      <c r="E311" s="898"/>
      <c r="F311" s="898"/>
      <c r="G311" s="897"/>
      <c r="H311" s="901"/>
      <c r="I311" s="901"/>
      <c r="J311" s="934"/>
    </row>
    <row r="312" spans="2:10" ht="30" customHeight="1">
      <c r="B312" s="897"/>
      <c r="C312" s="898"/>
      <c r="D312" s="939"/>
      <c r="E312" s="898"/>
      <c r="F312" s="898"/>
      <c r="G312" s="897"/>
      <c r="H312" s="901"/>
      <c r="I312" s="901"/>
      <c r="J312" s="934"/>
    </row>
    <row r="313" spans="2:10" ht="30" customHeight="1">
      <c r="B313" s="897"/>
      <c r="C313" s="898"/>
      <c r="D313" s="939"/>
      <c r="E313" s="898"/>
      <c r="F313" s="898"/>
      <c r="G313" s="897"/>
      <c r="H313" s="901"/>
      <c r="I313" s="901"/>
      <c r="J313" s="934"/>
    </row>
    <row r="314" spans="2:10" ht="30" customHeight="1">
      <c r="B314" s="897"/>
      <c r="C314" s="898"/>
      <c r="D314" s="897"/>
      <c r="E314" s="898"/>
      <c r="F314" s="898"/>
      <c r="G314" s="897"/>
      <c r="H314" s="901"/>
      <c r="I314" s="901"/>
      <c r="J314" s="934"/>
    </row>
    <row r="315" spans="2:10" ht="30" customHeight="1">
      <c r="B315" s="897"/>
      <c r="C315" s="898"/>
      <c r="D315" s="897"/>
      <c r="E315" s="898"/>
      <c r="F315" s="898"/>
      <c r="G315" s="897"/>
      <c r="H315" s="901"/>
      <c r="I315" s="901"/>
      <c r="J315" s="934"/>
    </row>
    <row r="316" spans="2:10" ht="30" customHeight="1">
      <c r="B316" s="897"/>
      <c r="C316" s="898"/>
      <c r="D316" s="897"/>
      <c r="E316" s="898"/>
      <c r="F316" s="898"/>
      <c r="G316" s="897"/>
      <c r="H316" s="901"/>
      <c r="I316" s="901"/>
      <c r="J316" s="934"/>
    </row>
    <row r="317" spans="2:10" ht="30" customHeight="1">
      <c r="B317" s="897"/>
      <c r="C317" s="934"/>
      <c r="D317" s="940"/>
      <c r="E317" s="901"/>
      <c r="F317" s="898"/>
      <c r="G317" s="1289"/>
      <c r="H317" s="901"/>
      <c r="I317" s="1293"/>
      <c r="J317" s="898"/>
    </row>
    <row r="318" spans="2:10" ht="30" customHeight="1">
      <c r="B318" s="897"/>
      <c r="C318" s="934"/>
      <c r="D318" s="911"/>
      <c r="E318" s="901"/>
      <c r="F318" s="898"/>
      <c r="G318" s="1289"/>
      <c r="H318" s="901"/>
      <c r="I318" s="1293"/>
      <c r="J318" s="898"/>
    </row>
    <row r="319" spans="2:10" ht="30" customHeight="1">
      <c r="B319" s="897"/>
      <c r="C319" s="934"/>
      <c r="D319" s="940"/>
      <c r="E319" s="901"/>
      <c r="F319" s="898"/>
      <c r="G319" s="1289"/>
      <c r="H319" s="901"/>
      <c r="I319" s="1293"/>
      <c r="J319" s="898"/>
    </row>
    <row r="320" spans="2:10" ht="30" customHeight="1">
      <c r="B320" s="897"/>
      <c r="C320" s="898"/>
      <c r="D320" s="940"/>
      <c r="E320" s="1288"/>
      <c r="F320" s="898"/>
      <c r="G320" s="1289"/>
      <c r="H320" s="901"/>
      <c r="I320" s="1293"/>
      <c r="J320" s="898"/>
    </row>
    <row r="321" spans="2:10" ht="30" customHeight="1">
      <c r="B321" s="897"/>
      <c r="C321" s="898"/>
      <c r="D321" s="911"/>
      <c r="E321" s="1288"/>
      <c r="F321" s="898"/>
      <c r="G321" s="1289"/>
      <c r="H321" s="901"/>
      <c r="I321" s="1293"/>
      <c r="J321" s="898"/>
    </row>
    <row r="322" spans="2:10" ht="30" customHeight="1">
      <c r="B322" s="897"/>
      <c r="C322" s="898"/>
      <c r="D322" s="897"/>
      <c r="E322" s="898"/>
      <c r="F322" s="898"/>
      <c r="G322" s="897"/>
      <c r="H322" s="901"/>
      <c r="I322" s="901"/>
      <c r="J322" s="898"/>
    </row>
    <row r="323" spans="2:10" ht="30" customHeight="1">
      <c r="B323" s="897"/>
      <c r="C323" s="898"/>
      <c r="D323" s="940"/>
      <c r="E323" s="1288"/>
      <c r="F323" s="898"/>
      <c r="G323" s="1289"/>
      <c r="H323" s="901"/>
      <c r="I323" s="1293"/>
      <c r="J323" s="898"/>
    </row>
    <row r="324" spans="2:10" ht="30" customHeight="1">
      <c r="B324" s="897"/>
      <c r="C324" s="934"/>
      <c r="D324" s="911"/>
      <c r="E324" s="1288"/>
      <c r="F324" s="898"/>
      <c r="G324" s="1289"/>
      <c r="H324" s="901"/>
      <c r="I324" s="1293"/>
      <c r="J324" s="898"/>
    </row>
    <row r="325" spans="2:10" ht="30" customHeight="1">
      <c r="B325" s="897"/>
      <c r="C325" s="898"/>
      <c r="D325" s="939"/>
      <c r="E325" s="898"/>
      <c r="F325" s="898"/>
      <c r="G325" s="897"/>
      <c r="H325" s="901"/>
      <c r="I325" s="901"/>
      <c r="J325" s="934"/>
    </row>
    <row r="326" spans="2:10" ht="30" customHeight="1">
      <c r="B326" s="897"/>
      <c r="C326" s="898"/>
      <c r="D326" s="897"/>
      <c r="E326" s="898"/>
      <c r="F326" s="898"/>
      <c r="G326" s="897"/>
      <c r="H326" s="901"/>
      <c r="I326" s="901"/>
      <c r="J326" s="934"/>
    </row>
    <row r="327" spans="2:10" ht="30" customHeight="1">
      <c r="B327" s="897"/>
      <c r="C327" s="898"/>
      <c r="D327" s="939"/>
      <c r="E327" s="898"/>
      <c r="F327" s="898"/>
      <c r="G327" s="897"/>
      <c r="H327" s="901"/>
      <c r="I327" s="901"/>
      <c r="J327" s="934"/>
    </row>
    <row r="328" spans="2:10" ht="30" customHeight="1">
      <c r="B328" s="897"/>
      <c r="C328" s="898"/>
      <c r="D328" s="939"/>
      <c r="E328" s="898"/>
      <c r="F328" s="898"/>
      <c r="G328" s="897"/>
      <c r="H328" s="901"/>
      <c r="I328" s="901"/>
      <c r="J328" s="934"/>
    </row>
    <row r="329" spans="2:10" ht="30" customHeight="1">
      <c r="B329" s="897"/>
      <c r="C329" s="898"/>
      <c r="D329" s="939"/>
      <c r="E329" s="898"/>
      <c r="F329" s="898"/>
      <c r="G329" s="897"/>
      <c r="H329" s="901"/>
      <c r="I329" s="901"/>
      <c r="J329" s="934"/>
    </row>
    <row r="330" spans="2:10" ht="30" customHeight="1">
      <c r="B330" s="897"/>
      <c r="C330" s="898"/>
      <c r="D330" s="897"/>
      <c r="E330" s="898"/>
      <c r="F330" s="898"/>
      <c r="G330" s="897"/>
      <c r="H330" s="901"/>
      <c r="I330" s="901"/>
      <c r="J330" s="934"/>
    </row>
    <row r="331" spans="2:10" ht="30" customHeight="1">
      <c r="B331" s="897"/>
      <c r="C331" s="898"/>
      <c r="D331" s="897"/>
      <c r="E331" s="898"/>
      <c r="F331" s="898"/>
      <c r="G331" s="897"/>
      <c r="H331" s="901"/>
      <c r="I331" s="901"/>
      <c r="J331" s="934"/>
    </row>
    <row r="332" spans="2:10" ht="30" customHeight="1">
      <c r="B332" s="897"/>
      <c r="C332" s="898"/>
      <c r="D332" s="939"/>
      <c r="E332" s="898"/>
      <c r="F332" s="898"/>
      <c r="G332" s="897"/>
      <c r="H332" s="901"/>
      <c r="I332" s="901"/>
      <c r="J332" s="934"/>
    </row>
    <row r="333" spans="2:10" ht="30" customHeight="1">
      <c r="B333" s="897"/>
      <c r="C333" s="898"/>
      <c r="D333" s="939"/>
      <c r="E333" s="898"/>
      <c r="F333" s="898"/>
      <c r="G333" s="897"/>
      <c r="H333" s="901"/>
      <c r="I333" s="901"/>
      <c r="J333" s="934"/>
    </row>
    <row r="334" spans="2:10" ht="30" customHeight="1">
      <c r="B334" s="897"/>
      <c r="C334" s="898"/>
      <c r="D334" s="897"/>
      <c r="E334" s="898"/>
      <c r="F334" s="898"/>
      <c r="G334" s="897"/>
      <c r="H334" s="901"/>
      <c r="I334" s="901"/>
      <c r="J334" s="934"/>
    </row>
    <row r="335" spans="2:10" ht="30" customHeight="1">
      <c r="B335" s="897"/>
      <c r="C335" s="898"/>
      <c r="D335" s="911"/>
      <c r="E335" s="1288"/>
      <c r="F335" s="898"/>
      <c r="G335" s="1289"/>
      <c r="H335" s="901"/>
      <c r="I335" s="1293"/>
      <c r="J335" s="898"/>
    </row>
    <row r="336" spans="2:10" ht="30" customHeight="1">
      <c r="B336" s="897"/>
      <c r="C336" s="898"/>
      <c r="D336" s="940"/>
      <c r="E336" s="1288"/>
      <c r="F336" s="898"/>
      <c r="G336" s="1289"/>
      <c r="H336" s="901"/>
      <c r="I336" s="1293"/>
      <c r="J336" s="898"/>
    </row>
    <row r="337" spans="2:10" ht="30" customHeight="1">
      <c r="B337" s="897"/>
      <c r="C337" s="898"/>
      <c r="D337" s="940"/>
      <c r="E337" s="1288"/>
      <c r="F337" s="898"/>
      <c r="G337" s="1289"/>
      <c r="H337" s="901"/>
      <c r="I337" s="1293"/>
      <c r="J337" s="898"/>
    </row>
    <row r="338" spans="2:10" ht="30" customHeight="1">
      <c r="B338" s="897"/>
      <c r="C338" s="898"/>
      <c r="D338" s="897"/>
      <c r="E338" s="898"/>
      <c r="F338" s="898"/>
      <c r="G338" s="897"/>
      <c r="H338" s="901"/>
      <c r="I338" s="901"/>
      <c r="J338" s="898"/>
    </row>
    <row r="339" spans="2:10" ht="30" customHeight="1">
      <c r="B339" s="897"/>
      <c r="C339" s="898"/>
      <c r="D339" s="911"/>
      <c r="E339" s="1288"/>
      <c r="F339" s="898"/>
      <c r="G339" s="1289"/>
      <c r="H339" s="901"/>
      <c r="I339" s="901"/>
      <c r="J339" s="898"/>
    </row>
    <row r="340" spans="2:10" ht="30" customHeight="1">
      <c r="B340" s="897"/>
      <c r="C340" s="898"/>
      <c r="D340" s="911"/>
      <c r="E340" s="1288"/>
      <c r="F340" s="898"/>
      <c r="G340" s="1289"/>
      <c r="H340" s="901"/>
      <c r="I340" s="901"/>
      <c r="J340" s="898"/>
    </row>
    <row r="341" spans="2:10" ht="30" customHeight="1">
      <c r="B341" s="897"/>
      <c r="C341" s="898"/>
      <c r="D341" s="897"/>
      <c r="E341" s="898"/>
      <c r="F341" s="898"/>
      <c r="G341" s="897"/>
      <c r="H341" s="901"/>
      <c r="I341" s="901"/>
      <c r="J341" s="934"/>
    </row>
    <row r="342" spans="2:10" ht="30" customHeight="1">
      <c r="B342" s="897"/>
      <c r="C342" s="898"/>
      <c r="D342" s="897"/>
      <c r="E342" s="898"/>
      <c r="F342" s="898"/>
      <c r="G342" s="897"/>
      <c r="H342" s="901"/>
      <c r="I342" s="901"/>
      <c r="J342" s="934"/>
    </row>
    <row r="343" spans="2:10" ht="30" customHeight="1">
      <c r="B343" s="897"/>
      <c r="C343" s="898"/>
      <c r="D343" s="939"/>
      <c r="E343" s="898"/>
      <c r="F343" s="898"/>
      <c r="G343" s="897"/>
      <c r="H343" s="901"/>
      <c r="I343" s="901"/>
      <c r="J343" s="934"/>
    </row>
    <row r="344" spans="2:10" ht="30" customHeight="1">
      <c r="B344" s="897"/>
      <c r="C344" s="898"/>
      <c r="D344" s="897"/>
      <c r="E344" s="898"/>
      <c r="F344" s="898"/>
      <c r="G344" s="897"/>
      <c r="H344" s="901"/>
      <c r="I344" s="901"/>
      <c r="J344" s="934"/>
    </row>
    <row r="345" spans="2:10" ht="30" customHeight="1">
      <c r="B345" s="897"/>
      <c r="C345" s="898"/>
      <c r="D345" s="897"/>
      <c r="E345" s="898"/>
      <c r="F345" s="898"/>
      <c r="G345" s="897"/>
      <c r="H345" s="901"/>
      <c r="I345" s="901"/>
      <c r="J345" s="934"/>
    </row>
    <row r="346" spans="2:10" ht="30" customHeight="1">
      <c r="B346" s="897"/>
      <c r="C346" s="898"/>
      <c r="D346" s="911"/>
      <c r="E346" s="1292"/>
      <c r="F346" s="898"/>
      <c r="G346" s="1289"/>
      <c r="H346" s="901"/>
      <c r="I346" s="1293"/>
      <c r="J346" s="898"/>
    </row>
    <row r="347" spans="2:10" ht="30" customHeight="1">
      <c r="B347" s="897"/>
      <c r="C347" s="934"/>
      <c r="D347" s="940"/>
      <c r="E347" s="1292"/>
      <c r="F347" s="898"/>
      <c r="G347" s="1289"/>
      <c r="H347" s="901"/>
      <c r="I347" s="1293"/>
      <c r="J347" s="898"/>
    </row>
    <row r="348" spans="2:10" ht="30" customHeight="1">
      <c r="B348" s="897"/>
      <c r="C348" s="898"/>
      <c r="D348" s="911"/>
      <c r="E348" s="1292"/>
      <c r="F348" s="898"/>
      <c r="G348" s="1289"/>
      <c r="H348" s="901"/>
      <c r="I348" s="1293"/>
      <c r="J348" s="898"/>
    </row>
    <row r="349" spans="2:10" ht="30" customHeight="1">
      <c r="B349" s="897"/>
      <c r="C349" s="898"/>
      <c r="D349" s="911"/>
      <c r="E349" s="1288"/>
      <c r="F349" s="898"/>
      <c r="G349" s="1289"/>
      <c r="H349" s="901"/>
      <c r="I349" s="1293"/>
      <c r="J349" s="898"/>
    </row>
    <row r="350" spans="2:10" ht="30" customHeight="1">
      <c r="B350" s="897"/>
      <c r="C350" s="898"/>
      <c r="D350" s="911"/>
      <c r="E350" s="1288"/>
      <c r="F350" s="898"/>
      <c r="G350" s="1289"/>
      <c r="H350" s="901"/>
      <c r="I350" s="1293"/>
      <c r="J350" s="898"/>
    </row>
    <row r="351" spans="2:10" ht="30" customHeight="1">
      <c r="B351" s="897"/>
      <c r="C351" s="898"/>
      <c r="D351" s="911"/>
      <c r="E351" s="1288"/>
      <c r="F351" s="898"/>
      <c r="G351" s="1289"/>
      <c r="H351" s="901"/>
      <c r="I351" s="1293"/>
      <c r="J351" s="898"/>
    </row>
    <row r="352" spans="2:10" ht="30" customHeight="1">
      <c r="B352" s="897"/>
      <c r="C352" s="898"/>
      <c r="E352" s="1288"/>
      <c r="F352" s="898"/>
      <c r="G352" s="1289"/>
      <c r="H352" s="901"/>
      <c r="I352" s="1293"/>
      <c r="J352" s="898"/>
    </row>
    <row r="353" spans="2:10" ht="30" customHeight="1">
      <c r="B353" s="897"/>
      <c r="C353" s="898"/>
      <c r="D353" s="911"/>
      <c r="E353" s="1288"/>
      <c r="F353" s="898"/>
      <c r="G353" s="1289"/>
      <c r="H353" s="901"/>
      <c r="I353" s="901"/>
      <c r="J353" s="898"/>
    </row>
    <row r="354" spans="2:10" ht="30" customHeight="1">
      <c r="B354" s="897"/>
      <c r="C354" s="898"/>
      <c r="D354" s="897"/>
      <c r="E354" s="898"/>
      <c r="F354" s="898"/>
      <c r="G354" s="897"/>
      <c r="H354" s="901"/>
      <c r="I354" s="901"/>
      <c r="J354" s="898"/>
    </row>
    <row r="355" spans="2:10" ht="30" customHeight="1">
      <c r="B355" s="897"/>
      <c r="C355" s="898"/>
      <c r="D355" s="911"/>
      <c r="E355" s="1288"/>
      <c r="F355" s="898"/>
      <c r="G355" s="1289"/>
      <c r="H355" s="901"/>
      <c r="I355" s="901"/>
      <c r="J355" s="898"/>
    </row>
    <row r="356" spans="2:10" ht="30" customHeight="1">
      <c r="B356" s="897"/>
      <c r="C356" s="898"/>
      <c r="D356" s="911"/>
      <c r="E356" s="1288"/>
      <c r="F356" s="898"/>
      <c r="G356" s="1289"/>
      <c r="H356" s="901"/>
      <c r="I356" s="901"/>
      <c r="J356" s="898"/>
    </row>
    <row r="357" spans="2:10" ht="30" customHeight="1">
      <c r="B357" s="897"/>
      <c r="C357" s="898"/>
      <c r="D357" s="897"/>
      <c r="E357" s="898"/>
      <c r="F357" s="898"/>
      <c r="G357" s="897"/>
      <c r="H357" s="901"/>
      <c r="I357" s="901"/>
      <c r="J357" s="934"/>
    </row>
    <row r="358" spans="2:10" ht="30" customHeight="1">
      <c r="B358" s="897"/>
      <c r="C358" s="898"/>
      <c r="D358" s="897"/>
      <c r="E358" s="898"/>
      <c r="F358" s="898"/>
      <c r="G358" s="897"/>
      <c r="H358" s="901"/>
      <c r="I358" s="901"/>
      <c r="J358" s="934"/>
    </row>
    <row r="359" spans="2:10" ht="30" customHeight="1">
      <c r="B359" s="897"/>
      <c r="C359" s="898"/>
      <c r="D359" s="897"/>
      <c r="E359" s="898"/>
      <c r="F359" s="898"/>
      <c r="G359" s="897"/>
      <c r="H359" s="901"/>
      <c r="I359" s="901"/>
      <c r="J359" s="934"/>
    </row>
    <row r="360" spans="2:10" ht="30" customHeight="1">
      <c r="B360" s="897"/>
      <c r="C360" s="898"/>
      <c r="D360" s="897"/>
      <c r="E360" s="898"/>
      <c r="F360" s="898"/>
      <c r="G360" s="897"/>
      <c r="H360" s="901"/>
      <c r="I360" s="901"/>
      <c r="J360" s="934"/>
    </row>
    <row r="361" spans="2:10" ht="30" customHeight="1">
      <c r="B361" s="897"/>
      <c r="C361" s="934"/>
      <c r="D361" s="911"/>
      <c r="E361" s="1288"/>
      <c r="F361" s="898"/>
      <c r="G361" s="1289"/>
      <c r="H361" s="901"/>
      <c r="I361" s="1293"/>
      <c r="J361" s="898"/>
    </row>
    <row r="362" spans="2:10" ht="30" customHeight="1">
      <c r="B362" s="897"/>
      <c r="C362" s="898"/>
      <c r="D362" s="911"/>
      <c r="E362" s="1288"/>
      <c r="F362" s="898"/>
      <c r="G362" s="1289"/>
      <c r="H362" s="901"/>
      <c r="I362" s="1293"/>
      <c r="J362" s="898"/>
    </row>
    <row r="363" spans="2:10" ht="30" customHeight="1">
      <c r="B363" s="897"/>
      <c r="C363" s="934"/>
      <c r="D363" s="911"/>
      <c r="E363" s="1288"/>
      <c r="F363" s="898"/>
      <c r="G363" s="1289"/>
      <c r="H363" s="901"/>
      <c r="I363" s="1293"/>
      <c r="J363" s="898"/>
    </row>
    <row r="364" spans="2:10" ht="30" customHeight="1">
      <c r="B364" s="897"/>
      <c r="C364" s="898"/>
      <c r="D364" s="911"/>
      <c r="E364" s="1288"/>
      <c r="F364" s="898"/>
      <c r="G364" s="1289"/>
      <c r="H364" s="901"/>
      <c r="I364" s="1293"/>
      <c r="J364" s="898"/>
    </row>
    <row r="365" spans="2:10" ht="30" customHeight="1">
      <c r="B365" s="897"/>
      <c r="C365" s="898"/>
      <c r="D365" s="911"/>
      <c r="E365" s="1288"/>
      <c r="F365" s="898"/>
      <c r="G365" s="1289"/>
      <c r="H365" s="901"/>
      <c r="I365" s="1293"/>
      <c r="J365" s="898"/>
    </row>
    <row r="366" spans="2:10" ht="30" customHeight="1">
      <c r="B366" s="897"/>
      <c r="C366" s="898"/>
      <c r="D366" s="911"/>
      <c r="E366" s="1288"/>
      <c r="F366" s="898"/>
      <c r="G366" s="1289"/>
      <c r="H366" s="901"/>
      <c r="I366" s="1293"/>
      <c r="J366" s="898"/>
    </row>
    <row r="367" spans="2:10" ht="30" customHeight="1">
      <c r="B367" s="897"/>
      <c r="C367" s="898"/>
      <c r="D367" s="911"/>
      <c r="E367" s="1288"/>
      <c r="F367" s="898"/>
      <c r="G367" s="1289"/>
      <c r="H367" s="901"/>
      <c r="I367" s="1293"/>
      <c r="J367" s="898"/>
    </row>
    <row r="368" spans="2:10" ht="30" customHeight="1">
      <c r="B368" s="897"/>
      <c r="C368" s="898"/>
      <c r="D368" s="911"/>
      <c r="E368" s="1288"/>
      <c r="F368" s="898"/>
      <c r="G368" s="1289"/>
      <c r="H368" s="901"/>
      <c r="I368" s="1293"/>
      <c r="J368" s="898"/>
    </row>
    <row r="369" spans="2:10" ht="30" customHeight="1">
      <c r="B369" s="897"/>
      <c r="C369" s="898"/>
      <c r="D369" s="911"/>
      <c r="E369" s="1288"/>
      <c r="F369" s="898"/>
      <c r="G369" s="1289"/>
      <c r="H369" s="901"/>
      <c r="I369" s="1293"/>
      <c r="J369" s="898"/>
    </row>
    <row r="370" spans="2:10" ht="30" customHeight="1">
      <c r="B370" s="897"/>
      <c r="C370" s="898"/>
      <c r="D370" s="897"/>
      <c r="E370" s="898"/>
      <c r="F370" s="898"/>
      <c r="G370" s="897"/>
      <c r="H370" s="901"/>
      <c r="I370" s="901"/>
      <c r="J370" s="898"/>
    </row>
    <row r="371" spans="2:10" ht="30" customHeight="1">
      <c r="B371" s="897"/>
      <c r="C371" s="898"/>
      <c r="D371" s="911"/>
      <c r="E371" s="1288"/>
      <c r="F371" s="898"/>
      <c r="G371" s="1289"/>
      <c r="H371" s="901"/>
      <c r="I371" s="1293"/>
      <c r="J371" s="898"/>
    </row>
    <row r="372" spans="2:10" ht="30" customHeight="1">
      <c r="B372" s="897"/>
      <c r="C372" s="898"/>
      <c r="D372" s="911"/>
      <c r="E372" s="1288"/>
      <c r="F372" s="898"/>
      <c r="G372" s="1289"/>
      <c r="H372" s="901"/>
      <c r="I372" s="1293"/>
      <c r="J372" s="898"/>
    </row>
    <row r="373" spans="2:10" ht="30" customHeight="1">
      <c r="B373" s="897"/>
      <c r="C373" s="898"/>
      <c r="D373" s="911"/>
      <c r="E373" s="1288"/>
      <c r="F373" s="898"/>
      <c r="G373" s="1289"/>
      <c r="H373" s="901"/>
      <c r="I373" s="901"/>
      <c r="J373" s="898"/>
    </row>
    <row r="374" spans="2:10" ht="30" customHeight="1">
      <c r="B374" s="897"/>
      <c r="C374" s="898"/>
      <c r="D374" s="911"/>
      <c r="E374" s="1288"/>
      <c r="F374" s="898"/>
      <c r="G374" s="1289"/>
      <c r="H374" s="901"/>
      <c r="I374" s="1293"/>
      <c r="J374" s="898"/>
    </row>
    <row r="375" spans="2:10" ht="30" customHeight="1">
      <c r="B375" s="897"/>
      <c r="C375" s="898"/>
      <c r="D375" s="911"/>
      <c r="E375" s="1288"/>
      <c r="F375" s="898"/>
      <c r="G375" s="1289"/>
      <c r="H375" s="901"/>
      <c r="I375" s="1293"/>
      <c r="J375" s="898"/>
    </row>
    <row r="376" spans="2:10" ht="30" customHeight="1">
      <c r="B376" s="897"/>
      <c r="C376" s="898"/>
      <c r="D376" s="911"/>
      <c r="E376" s="1288"/>
      <c r="F376" s="898"/>
      <c r="G376" s="1289"/>
      <c r="H376" s="901"/>
      <c r="I376" s="901"/>
      <c r="J376" s="898"/>
    </row>
    <row r="377" spans="2:10" ht="30" customHeight="1">
      <c r="B377" s="897"/>
      <c r="C377" s="898"/>
      <c r="D377" s="911"/>
      <c r="E377" s="1288"/>
      <c r="F377" s="898"/>
      <c r="G377" s="1289"/>
      <c r="H377" s="901"/>
      <c r="I377" s="1293"/>
      <c r="J377" s="898"/>
    </row>
    <row r="378" spans="2:10" ht="30" customHeight="1">
      <c r="B378" s="897"/>
      <c r="C378" s="898"/>
      <c r="D378" s="911"/>
      <c r="E378" s="1288"/>
      <c r="F378" s="898"/>
      <c r="G378" s="1289"/>
      <c r="H378" s="901"/>
      <c r="I378" s="1293"/>
      <c r="J378" s="898"/>
    </row>
    <row r="379" spans="2:10" ht="30" customHeight="1">
      <c r="B379" s="897"/>
      <c r="C379" s="898"/>
      <c r="D379" s="911"/>
      <c r="E379" s="1288"/>
      <c r="F379" s="898"/>
      <c r="G379" s="1289"/>
      <c r="H379" s="901"/>
      <c r="I379" s="1293"/>
      <c r="J379" s="898"/>
    </row>
    <row r="380" spans="2:10" ht="30" customHeight="1">
      <c r="B380" s="897"/>
      <c r="C380" s="898"/>
      <c r="D380" s="911"/>
      <c r="E380" s="1288"/>
      <c r="F380" s="898"/>
      <c r="G380" s="1289"/>
      <c r="H380" s="901"/>
      <c r="I380" s="1293"/>
      <c r="J380" s="898"/>
    </row>
    <row r="381" spans="2:10" ht="30" customHeight="1">
      <c r="B381" s="897"/>
      <c r="C381" s="898"/>
      <c r="D381" s="911"/>
      <c r="E381" s="1288"/>
      <c r="F381" s="898"/>
      <c r="G381" s="1289"/>
      <c r="H381" s="901"/>
      <c r="I381" s="1293"/>
      <c r="J381" s="898"/>
    </row>
    <row r="382" spans="2:10" ht="30" customHeight="1">
      <c r="B382" s="897"/>
      <c r="C382" s="898"/>
      <c r="D382" s="911"/>
      <c r="E382" s="1288"/>
      <c r="F382" s="898"/>
      <c r="G382" s="1289"/>
      <c r="H382" s="901"/>
      <c r="I382" s="1293"/>
      <c r="J382" s="898"/>
    </row>
    <row r="383" spans="2:10" ht="30" customHeight="1">
      <c r="B383" s="897"/>
      <c r="C383" s="898"/>
      <c r="D383" s="911"/>
      <c r="E383" s="1288"/>
      <c r="F383" s="898"/>
      <c r="G383" s="1289"/>
      <c r="H383" s="901"/>
      <c r="I383" s="1293"/>
      <c r="J383" s="898"/>
    </row>
    <row r="384" spans="2:10" ht="30" customHeight="1">
      <c r="B384" s="897"/>
      <c r="C384" s="898"/>
      <c r="D384" s="911"/>
      <c r="E384" s="1288"/>
      <c r="F384" s="898"/>
      <c r="G384" s="1289"/>
      <c r="H384" s="901"/>
      <c r="I384" s="1293"/>
      <c r="J384" s="898"/>
    </row>
    <row r="385" spans="2:10" ht="30" customHeight="1">
      <c r="B385" s="897"/>
      <c r="C385" s="898"/>
      <c r="D385" s="911"/>
      <c r="E385" s="1288"/>
      <c r="F385" s="898"/>
      <c r="G385" s="1289"/>
      <c r="H385" s="901"/>
      <c r="I385" s="1293"/>
      <c r="J385" s="898"/>
    </row>
    <row r="386" spans="2:10" ht="30" customHeight="1">
      <c r="B386" s="897"/>
      <c r="C386" s="898"/>
      <c r="D386" s="911"/>
      <c r="E386" s="1288"/>
      <c r="F386" s="898"/>
      <c r="G386" s="1289"/>
      <c r="H386" s="901"/>
      <c r="I386" s="901"/>
      <c r="J386" s="898"/>
    </row>
    <row r="387" spans="2:10" ht="30" customHeight="1">
      <c r="B387" s="897"/>
      <c r="C387" s="898"/>
      <c r="D387" s="911"/>
      <c r="E387" s="1288"/>
      <c r="F387" s="898"/>
      <c r="G387" s="1289"/>
      <c r="H387" s="901"/>
      <c r="I387" s="901"/>
      <c r="J387" s="898"/>
    </row>
    <row r="388" spans="2:10" ht="30" customHeight="1">
      <c r="B388" s="897"/>
      <c r="C388" s="898"/>
      <c r="D388" s="911"/>
      <c r="E388" s="1288"/>
      <c r="F388" s="898"/>
      <c r="G388" s="1289"/>
      <c r="H388" s="901"/>
      <c r="I388" s="1293"/>
      <c r="J388" s="898"/>
    </row>
    <row r="389" spans="2:10" ht="30" customHeight="1">
      <c r="B389" s="897"/>
      <c r="C389" s="898"/>
      <c r="D389" s="911"/>
      <c r="E389" s="1288"/>
      <c r="F389" s="898"/>
      <c r="G389" s="1289"/>
      <c r="H389" s="901"/>
      <c r="I389" s="901"/>
      <c r="J389" s="898"/>
    </row>
    <row r="390" spans="2:10" ht="30" customHeight="1">
      <c r="B390" s="897"/>
      <c r="C390" s="898"/>
      <c r="D390" s="911"/>
      <c r="E390" s="1288"/>
      <c r="F390" s="898"/>
      <c r="G390" s="1289"/>
      <c r="H390" s="901"/>
      <c r="I390" s="901"/>
      <c r="J390" s="898"/>
    </row>
    <row r="391" spans="2:10" ht="30" customHeight="1">
      <c r="B391" s="897"/>
      <c r="C391" s="898"/>
      <c r="D391" s="911"/>
      <c r="E391" s="1288"/>
      <c r="F391" s="898"/>
      <c r="G391" s="1289"/>
      <c r="H391" s="901"/>
      <c r="I391" s="901"/>
      <c r="J391" s="898"/>
    </row>
    <row r="392" spans="2:10" ht="30" customHeight="1">
      <c r="B392" s="897"/>
      <c r="C392" s="898"/>
      <c r="D392" s="911"/>
      <c r="E392" s="1288"/>
      <c r="F392" s="898"/>
      <c r="G392" s="1289"/>
      <c r="H392" s="901"/>
      <c r="I392" s="901"/>
      <c r="J392" s="898"/>
    </row>
    <row r="393" spans="2:10" ht="30" customHeight="1">
      <c r="B393" s="897"/>
      <c r="C393" s="898"/>
      <c r="D393" s="911"/>
      <c r="E393" s="1288"/>
      <c r="F393" s="898"/>
      <c r="G393" s="1289"/>
      <c r="H393" s="901"/>
      <c r="I393" s="901"/>
      <c r="J393" s="898"/>
    </row>
    <row r="394" spans="2:10" ht="30" customHeight="1">
      <c r="B394" s="897"/>
      <c r="C394" s="898"/>
      <c r="D394" s="911"/>
      <c r="E394" s="1288"/>
      <c r="F394" s="898"/>
      <c r="G394" s="1289"/>
      <c r="H394" s="901"/>
      <c r="I394" s="901"/>
      <c r="J394" s="898"/>
    </row>
    <row r="395" spans="2:10" ht="30" customHeight="1">
      <c r="B395" s="897"/>
      <c r="C395" s="898"/>
      <c r="D395" s="911"/>
      <c r="E395" s="1288"/>
      <c r="F395" s="898"/>
      <c r="G395" s="1289"/>
      <c r="H395" s="901"/>
      <c r="I395" s="901"/>
      <c r="J395" s="898"/>
    </row>
    <row r="396" spans="2:10" ht="30" customHeight="1">
      <c r="B396" s="897"/>
      <c r="C396" s="898"/>
      <c r="D396" s="911"/>
      <c r="E396" s="1288"/>
      <c r="F396" s="898"/>
      <c r="G396" s="1289"/>
      <c r="H396" s="901"/>
      <c r="I396" s="901"/>
      <c r="J396" s="898"/>
    </row>
    <row r="397" spans="2:10" ht="30" customHeight="1">
      <c r="B397" s="897"/>
      <c r="C397" s="898"/>
      <c r="D397" s="911"/>
      <c r="E397" s="1288"/>
      <c r="F397" s="898"/>
      <c r="G397" s="1289"/>
      <c r="H397" s="901"/>
      <c r="I397" s="901"/>
      <c r="J397" s="898"/>
    </row>
    <row r="398" spans="2:10" ht="30" customHeight="1">
      <c r="B398" s="897"/>
      <c r="C398" s="898"/>
      <c r="D398" s="911"/>
      <c r="E398" s="1288"/>
      <c r="F398" s="898"/>
      <c r="G398" s="1289"/>
      <c r="H398" s="901"/>
      <c r="I398" s="901"/>
      <c r="J398" s="898"/>
    </row>
    <row r="399" spans="2:10" ht="30" customHeight="1">
      <c r="B399" s="897"/>
      <c r="C399" s="898"/>
      <c r="D399" s="911"/>
      <c r="E399" s="1288"/>
      <c r="F399" s="898"/>
      <c r="G399" s="1289"/>
      <c r="H399" s="901"/>
      <c r="I399" s="901"/>
      <c r="J399" s="898"/>
    </row>
    <row r="400" spans="2:10" ht="30" customHeight="1">
      <c r="B400" s="897"/>
      <c r="C400" s="898"/>
      <c r="D400" s="911"/>
      <c r="E400" s="1288"/>
      <c r="F400" s="898"/>
      <c r="G400" s="1289"/>
      <c r="H400" s="901"/>
      <c r="I400" s="901"/>
      <c r="J400" s="898"/>
    </row>
    <row r="401" spans="2:10" ht="30" customHeight="1">
      <c r="B401" s="897"/>
      <c r="C401" s="898"/>
      <c r="D401" s="911"/>
      <c r="E401" s="1288"/>
      <c r="F401" s="898"/>
      <c r="G401" s="1289"/>
      <c r="H401" s="901"/>
      <c r="I401" s="901"/>
      <c r="J401" s="898"/>
    </row>
    <row r="402" spans="2:10" ht="30" customHeight="1">
      <c r="B402" s="897"/>
      <c r="C402" s="898"/>
      <c r="D402" s="911"/>
      <c r="E402" s="1288"/>
      <c r="F402" s="898"/>
      <c r="G402" s="1289"/>
      <c r="H402" s="901"/>
      <c r="I402" s="901"/>
      <c r="J402" s="898"/>
    </row>
    <row r="403" spans="2:10" ht="30" customHeight="1">
      <c r="B403" s="897"/>
      <c r="C403" s="898"/>
      <c r="D403" s="911"/>
      <c r="E403" s="1288"/>
      <c r="F403" s="898"/>
      <c r="G403" s="1289"/>
      <c r="H403" s="901"/>
      <c r="I403" s="901"/>
      <c r="J403" s="898"/>
    </row>
    <row r="404" spans="2:10" ht="30" customHeight="1">
      <c r="B404" s="897"/>
      <c r="C404" s="898"/>
      <c r="D404" s="911"/>
      <c r="E404" s="1288"/>
      <c r="F404" s="898"/>
      <c r="G404" s="1289"/>
      <c r="H404" s="901"/>
      <c r="I404" s="901"/>
      <c r="J404" s="898"/>
    </row>
    <row r="405" spans="2:10" ht="30" customHeight="1">
      <c r="B405" s="897"/>
      <c r="C405" s="898"/>
      <c r="D405" s="911"/>
      <c r="E405" s="1288"/>
      <c r="F405" s="898"/>
      <c r="G405" s="1289"/>
      <c r="H405" s="901"/>
      <c r="I405" s="901"/>
      <c r="J405" s="898"/>
    </row>
    <row r="406" spans="2:10" ht="30" customHeight="1">
      <c r="B406" s="897"/>
      <c r="C406" s="898"/>
      <c r="D406" s="911"/>
      <c r="E406" s="1288"/>
      <c r="F406" s="898"/>
      <c r="G406" s="1289"/>
      <c r="H406" s="901"/>
      <c r="I406" s="1293"/>
      <c r="J406" s="898"/>
    </row>
    <row r="407" spans="2:10" ht="30" customHeight="1">
      <c r="B407" s="897"/>
      <c r="C407" s="898"/>
      <c r="D407" s="911"/>
      <c r="E407" s="1288"/>
      <c r="F407" s="898"/>
      <c r="G407" s="1289"/>
      <c r="H407" s="901"/>
      <c r="I407" s="1293"/>
      <c r="J407" s="898"/>
    </row>
    <row r="408" spans="2:10" ht="30" customHeight="1">
      <c r="B408" s="897"/>
      <c r="C408" s="898"/>
      <c r="D408" s="911"/>
      <c r="E408" s="1288"/>
      <c r="F408" s="898"/>
      <c r="G408" s="1289"/>
      <c r="H408" s="901"/>
      <c r="I408" s="1293"/>
      <c r="J408" s="898"/>
    </row>
    <row r="409" spans="2:10" ht="30" customHeight="1">
      <c r="B409" s="897"/>
      <c r="C409" s="898"/>
      <c r="D409" s="911"/>
      <c r="E409" s="1288"/>
      <c r="F409" s="898"/>
      <c r="G409" s="1289"/>
      <c r="H409" s="901"/>
      <c r="I409" s="1293"/>
      <c r="J409" s="898"/>
    </row>
    <row r="410" spans="2:10" ht="30" customHeight="1">
      <c r="B410" s="897"/>
      <c r="C410" s="898"/>
      <c r="D410" s="911"/>
      <c r="E410" s="1288"/>
      <c r="F410" s="898"/>
      <c r="G410" s="1289"/>
      <c r="H410" s="901"/>
      <c r="I410" s="1293"/>
      <c r="J410" s="898"/>
    </row>
    <row r="411" spans="2:10" ht="30" customHeight="1">
      <c r="B411" s="897"/>
      <c r="C411" s="898"/>
      <c r="D411" s="911"/>
      <c r="E411" s="1288"/>
      <c r="F411" s="898"/>
      <c r="G411" s="1289"/>
      <c r="H411" s="901"/>
      <c r="I411" s="1293"/>
      <c r="J411" s="898"/>
    </row>
    <row r="412" spans="2:10" ht="30" customHeight="1">
      <c r="B412" s="897"/>
      <c r="C412" s="898"/>
      <c r="D412" s="911"/>
      <c r="E412" s="1288"/>
      <c r="F412" s="898"/>
      <c r="G412" s="1289"/>
      <c r="H412" s="901"/>
      <c r="I412" s="1293"/>
      <c r="J412" s="898"/>
    </row>
    <row r="413" spans="2:10" ht="30" customHeight="1">
      <c r="B413" s="897"/>
      <c r="C413" s="898"/>
      <c r="D413" s="911"/>
      <c r="E413" s="1288"/>
      <c r="F413" s="898"/>
      <c r="G413" s="1289"/>
      <c r="H413" s="901"/>
      <c r="I413" s="901"/>
      <c r="J413" s="898"/>
    </row>
    <row r="414" spans="2:10" ht="30" customHeight="1">
      <c r="B414" s="897"/>
      <c r="C414" s="898"/>
      <c r="D414" s="911"/>
      <c r="E414" s="1288"/>
      <c r="F414" s="898"/>
      <c r="G414" s="1289"/>
      <c r="H414" s="901"/>
      <c r="I414" s="1293"/>
      <c r="J414" s="898"/>
    </row>
    <row r="415" spans="2:10" ht="30" customHeight="1">
      <c r="B415" s="897"/>
      <c r="C415" s="898"/>
      <c r="D415" s="911"/>
      <c r="E415" s="1288"/>
      <c r="F415" s="898"/>
      <c r="G415" s="1289"/>
      <c r="H415" s="901"/>
      <c r="I415" s="901"/>
      <c r="J415" s="898"/>
    </row>
    <row r="416" spans="2:10" ht="30" customHeight="1">
      <c r="B416" s="897"/>
      <c r="C416" s="898"/>
      <c r="D416" s="911"/>
      <c r="E416" s="1288"/>
      <c r="F416" s="898"/>
      <c r="G416" s="1289"/>
      <c r="H416" s="901"/>
      <c r="I416" s="1293"/>
      <c r="J416" s="898"/>
    </row>
    <row r="417" spans="2:10" ht="30" customHeight="1">
      <c r="B417" s="897"/>
      <c r="C417" s="898"/>
      <c r="D417" s="911"/>
      <c r="E417" s="1288"/>
      <c r="F417" s="898"/>
      <c r="G417" s="1289"/>
      <c r="H417" s="901"/>
      <c r="I417" s="1293"/>
      <c r="J417" s="898"/>
    </row>
    <row r="418" spans="2:10" ht="30" customHeight="1">
      <c r="B418" s="897"/>
      <c r="C418" s="898"/>
      <c r="D418" s="911"/>
      <c r="E418" s="1288"/>
      <c r="F418" s="898"/>
      <c r="G418" s="1289"/>
      <c r="H418" s="901"/>
      <c r="I418" s="901"/>
      <c r="J418" s="898"/>
    </row>
    <row r="419" spans="2:10" ht="30" customHeight="1">
      <c r="B419" s="897"/>
      <c r="C419" s="898"/>
      <c r="D419" s="911"/>
      <c r="E419" s="1288"/>
      <c r="F419" s="898"/>
      <c r="G419" s="1289"/>
      <c r="H419" s="901"/>
      <c r="I419" s="901"/>
      <c r="J419" s="898"/>
    </row>
    <row r="420" spans="2:10" ht="30" customHeight="1">
      <c r="B420" s="897"/>
      <c r="C420" s="898"/>
      <c r="D420" s="911"/>
      <c r="E420" s="1288"/>
      <c r="F420" s="898"/>
      <c r="G420" s="1289"/>
      <c r="H420" s="901"/>
      <c r="I420" s="901"/>
      <c r="J420" s="898"/>
    </row>
    <row r="421" spans="2:10" ht="30" customHeight="1">
      <c r="B421" s="897"/>
      <c r="C421" s="898"/>
      <c r="D421" s="911"/>
      <c r="E421" s="1288"/>
      <c r="F421" s="898"/>
      <c r="G421" s="1289"/>
      <c r="H421" s="901"/>
      <c r="I421" s="901"/>
      <c r="J421" s="898"/>
    </row>
    <row r="422" spans="2:10" ht="30" customHeight="1">
      <c r="B422" s="897"/>
      <c r="C422" s="898"/>
      <c r="D422" s="911"/>
      <c r="E422" s="1288"/>
      <c r="F422" s="898"/>
      <c r="G422" s="1289"/>
      <c r="H422" s="901"/>
      <c r="I422" s="901"/>
      <c r="J422" s="898"/>
    </row>
    <row r="423" spans="2:10" ht="30" customHeight="1">
      <c r="B423" s="897"/>
      <c r="C423" s="898"/>
      <c r="D423" s="911"/>
      <c r="E423" s="1288"/>
      <c r="F423" s="898"/>
      <c r="G423" s="1289"/>
      <c r="H423" s="901"/>
      <c r="I423" s="901"/>
      <c r="J423" s="898"/>
    </row>
    <row r="424" spans="2:10" ht="30" customHeight="1">
      <c r="B424" s="897"/>
      <c r="C424" s="898"/>
      <c r="D424" s="911"/>
      <c r="E424" s="1288"/>
      <c r="F424" s="898"/>
      <c r="G424" s="1289"/>
      <c r="H424" s="901"/>
      <c r="I424" s="901"/>
      <c r="J424" s="898"/>
    </row>
    <row r="425" spans="2:10" ht="30" customHeight="1">
      <c r="B425" s="897"/>
      <c r="C425" s="898"/>
      <c r="D425" s="911"/>
      <c r="E425" s="1288"/>
      <c r="F425" s="898"/>
      <c r="G425" s="1289"/>
      <c r="H425" s="901"/>
      <c r="I425" s="901"/>
      <c r="J425" s="898"/>
    </row>
    <row r="426" spans="2:10" ht="30" customHeight="1">
      <c r="B426" s="897"/>
      <c r="C426" s="898"/>
      <c r="D426" s="911"/>
      <c r="E426" s="1288"/>
      <c r="F426" s="898"/>
      <c r="G426" s="1289"/>
      <c r="H426" s="901"/>
      <c r="I426" s="901"/>
      <c r="J426" s="898"/>
    </row>
    <row r="427" spans="2:10" ht="30" customHeight="1">
      <c r="B427" s="897"/>
      <c r="C427" s="898"/>
      <c r="D427" s="911"/>
      <c r="E427" s="1288"/>
      <c r="F427" s="898"/>
      <c r="G427" s="1289"/>
      <c r="H427" s="901"/>
      <c r="I427" s="901"/>
      <c r="J427" s="898"/>
    </row>
    <row r="428" spans="2:10" ht="30" customHeight="1">
      <c r="B428" s="897"/>
      <c r="C428" s="898"/>
      <c r="D428" s="911"/>
      <c r="E428" s="1288"/>
      <c r="F428" s="898"/>
      <c r="G428" s="1289"/>
      <c r="H428" s="901"/>
      <c r="I428" s="901"/>
      <c r="J428" s="898"/>
    </row>
    <row r="429" spans="2:10" ht="30" customHeight="1">
      <c r="B429" s="897"/>
      <c r="C429" s="898"/>
      <c r="D429" s="911"/>
      <c r="E429" s="1288"/>
      <c r="F429" s="898"/>
      <c r="G429" s="1289"/>
      <c r="H429" s="901"/>
      <c r="I429" s="901"/>
      <c r="J429" s="898"/>
    </row>
    <row r="430" spans="2:10" ht="30" customHeight="1">
      <c r="B430" s="897"/>
      <c r="C430" s="898"/>
      <c r="D430" s="911"/>
      <c r="E430" s="1288"/>
      <c r="F430" s="898"/>
      <c r="G430" s="1289"/>
      <c r="H430" s="901"/>
      <c r="I430" s="901"/>
      <c r="J430" s="898"/>
    </row>
    <row r="431" spans="2:10" ht="30" customHeight="1">
      <c r="B431" s="897"/>
      <c r="C431" s="898"/>
      <c r="D431" s="911"/>
      <c r="E431" s="1288"/>
      <c r="F431" s="898"/>
      <c r="G431" s="1289"/>
      <c r="H431" s="901"/>
      <c r="I431" s="901"/>
      <c r="J431" s="898"/>
    </row>
    <row r="432" spans="2:10" ht="30" customHeight="1">
      <c r="B432" s="897"/>
      <c r="C432" s="898"/>
      <c r="D432" s="911"/>
      <c r="E432" s="1288"/>
      <c r="F432" s="898"/>
      <c r="G432" s="1289"/>
      <c r="H432" s="901"/>
      <c r="I432" s="901"/>
      <c r="J432" s="898"/>
    </row>
    <row r="433" spans="2:10" ht="30" customHeight="1">
      <c r="B433" s="897"/>
      <c r="C433" s="898"/>
      <c r="D433" s="911"/>
      <c r="E433" s="1288"/>
      <c r="F433" s="898"/>
      <c r="G433" s="1289"/>
      <c r="H433" s="901"/>
      <c r="I433" s="901"/>
      <c r="J433" s="898"/>
    </row>
    <row r="434" spans="2:10" ht="30" customHeight="1">
      <c r="B434" s="897"/>
      <c r="C434" s="898"/>
      <c r="D434" s="911"/>
      <c r="E434" s="1288"/>
      <c r="F434" s="898"/>
      <c r="G434" s="1289"/>
      <c r="H434" s="901"/>
      <c r="I434" s="901"/>
      <c r="J434" s="898"/>
    </row>
    <row r="435" spans="2:10" ht="30" customHeight="1">
      <c r="B435" s="897"/>
      <c r="C435" s="898"/>
      <c r="D435" s="911"/>
      <c r="E435" s="1288"/>
      <c r="F435" s="898"/>
      <c r="G435" s="1289"/>
      <c r="H435" s="901"/>
      <c r="I435" s="1293"/>
      <c r="J435" s="898"/>
    </row>
    <row r="436" spans="2:10" ht="30" customHeight="1">
      <c r="B436" s="897"/>
      <c r="C436" s="898"/>
      <c r="D436" s="911"/>
      <c r="E436" s="1288"/>
      <c r="F436" s="898"/>
      <c r="G436" s="1289"/>
      <c r="H436" s="901"/>
      <c r="I436" s="901"/>
      <c r="J436" s="898"/>
    </row>
    <row r="437" spans="2:10" ht="30" customHeight="1">
      <c r="B437" s="897"/>
      <c r="C437" s="934"/>
      <c r="D437" s="911"/>
      <c r="E437" s="1288"/>
      <c r="F437" s="898"/>
      <c r="G437" s="1289"/>
      <c r="H437" s="901"/>
      <c r="I437" s="901"/>
      <c r="J437" s="898"/>
    </row>
    <row r="438" spans="2:10" ht="30" customHeight="1">
      <c r="B438" s="897"/>
      <c r="C438" s="934"/>
      <c r="D438" s="911"/>
      <c r="E438" s="1288"/>
      <c r="F438" s="898"/>
      <c r="G438" s="1289"/>
      <c r="H438" s="901"/>
      <c r="I438" s="901"/>
      <c r="J438" s="898"/>
    </row>
    <row r="439" spans="2:10" ht="30" customHeight="1">
      <c r="B439" s="897"/>
      <c r="C439" s="934"/>
      <c r="D439" s="911"/>
      <c r="E439" s="1288"/>
      <c r="F439" s="898"/>
      <c r="G439" s="1289"/>
      <c r="H439" s="901"/>
      <c r="I439" s="901"/>
      <c r="J439" s="898"/>
    </row>
    <row r="440" spans="2:10" ht="30" customHeight="1">
      <c r="B440" s="897"/>
      <c r="C440" s="934"/>
      <c r="D440" s="911"/>
      <c r="E440" s="1288"/>
      <c r="F440" s="898"/>
      <c r="G440" s="1289"/>
      <c r="H440" s="901"/>
      <c r="I440" s="901"/>
      <c r="J440" s="898"/>
    </row>
    <row r="441" spans="2:10" ht="30" customHeight="1">
      <c r="B441" s="897"/>
      <c r="C441" s="934"/>
      <c r="D441" s="911"/>
      <c r="E441" s="1288"/>
      <c r="F441" s="898"/>
      <c r="G441" s="1289"/>
      <c r="H441" s="901"/>
      <c r="I441" s="1293"/>
      <c r="J441" s="898"/>
    </row>
    <row r="442" spans="2:10" ht="30" customHeight="1">
      <c r="B442" s="897"/>
      <c r="C442" s="898"/>
      <c r="D442" s="911"/>
      <c r="E442" s="1288"/>
      <c r="F442" s="898"/>
      <c r="G442" s="1289"/>
      <c r="H442" s="901"/>
      <c r="I442" s="901"/>
      <c r="J442" s="898"/>
    </row>
    <row r="443" spans="2:10" ht="30" customHeight="1">
      <c r="B443" s="897"/>
      <c r="C443" s="934"/>
      <c r="D443" s="911"/>
      <c r="E443" s="1288"/>
      <c r="F443" s="898"/>
      <c r="G443" s="1289"/>
      <c r="H443" s="901"/>
      <c r="I443" s="901"/>
      <c r="J443" s="898"/>
    </row>
    <row r="444" spans="2:10" ht="30" customHeight="1">
      <c r="B444" s="897"/>
      <c r="C444" s="934"/>
      <c r="D444" s="911"/>
      <c r="E444" s="1288"/>
      <c r="F444" s="898"/>
      <c r="G444" s="1289"/>
      <c r="H444" s="901"/>
      <c r="I444" s="901"/>
      <c r="J444" s="898"/>
    </row>
    <row r="445" spans="2:10" ht="30" customHeight="1">
      <c r="B445" s="897"/>
      <c r="C445" s="934"/>
      <c r="D445" s="911"/>
      <c r="E445" s="1288"/>
      <c r="F445" s="898"/>
      <c r="G445" s="1289"/>
      <c r="H445" s="901"/>
      <c r="I445" s="901"/>
      <c r="J445" s="898"/>
    </row>
    <row r="446" spans="2:10" ht="30" customHeight="1">
      <c r="B446" s="897"/>
      <c r="C446" s="934"/>
      <c r="D446" s="911"/>
      <c r="E446" s="1288"/>
      <c r="F446" s="898"/>
      <c r="G446" s="1289"/>
      <c r="H446" s="901"/>
      <c r="I446" s="901"/>
      <c r="J446" s="898"/>
    </row>
    <row r="447" spans="2:10" ht="30" customHeight="1">
      <c r="B447" s="897"/>
      <c r="C447" s="934"/>
      <c r="D447" s="911"/>
      <c r="E447" s="1288"/>
      <c r="F447" s="898"/>
      <c r="G447" s="1289"/>
      <c r="H447" s="901"/>
      <c r="I447" s="901"/>
      <c r="J447" s="898"/>
    </row>
    <row r="448" spans="2:10" ht="30" customHeight="1">
      <c r="B448" s="897"/>
      <c r="C448" s="934"/>
      <c r="D448" s="911"/>
      <c r="E448" s="1288"/>
      <c r="F448" s="898"/>
      <c r="G448" s="1289"/>
      <c r="H448" s="901"/>
      <c r="I448" s="901"/>
      <c r="J448" s="898"/>
    </row>
    <row r="449" spans="2:10" ht="30" customHeight="1">
      <c r="B449" s="897"/>
      <c r="C449" s="934"/>
      <c r="D449" s="911"/>
      <c r="E449" s="1288"/>
      <c r="F449" s="898"/>
      <c r="G449" s="1289"/>
      <c r="H449" s="901"/>
      <c r="I449" s="901"/>
      <c r="J449" s="898"/>
    </row>
    <row r="450" spans="2:10" ht="30" customHeight="1">
      <c r="B450" s="897"/>
      <c r="C450" s="934"/>
      <c r="D450" s="911"/>
      <c r="E450" s="1288"/>
      <c r="F450" s="898"/>
      <c r="G450" s="1289"/>
      <c r="H450" s="901"/>
      <c r="I450" s="901"/>
      <c r="J450" s="898"/>
    </row>
    <row r="451" spans="2:10" ht="30" customHeight="1">
      <c r="B451" s="897"/>
      <c r="C451" s="898"/>
      <c r="D451" s="911"/>
      <c r="E451" s="1288"/>
      <c r="F451" s="898"/>
      <c r="G451" s="1289"/>
      <c r="H451" s="901"/>
      <c r="I451" s="901"/>
      <c r="J451" s="898"/>
    </row>
    <row r="452" spans="2:10" ht="30" customHeight="1">
      <c r="B452" s="897"/>
      <c r="C452" s="898"/>
      <c r="D452" s="911"/>
      <c r="E452" s="1288"/>
      <c r="F452" s="898"/>
      <c r="G452" s="1289"/>
      <c r="H452" s="901"/>
      <c r="I452" s="901"/>
      <c r="J452" s="898"/>
    </row>
    <row r="453" spans="2:10" ht="30" customHeight="1">
      <c r="B453" s="897"/>
      <c r="C453" s="898"/>
      <c r="D453" s="911"/>
      <c r="E453" s="1288"/>
      <c r="F453" s="898"/>
      <c r="G453" s="1289"/>
      <c r="H453" s="901"/>
      <c r="I453" s="901"/>
      <c r="J453" s="898"/>
    </row>
    <row r="454" spans="2:10" ht="30" customHeight="1">
      <c r="B454" s="897"/>
      <c r="C454" s="898"/>
      <c r="D454" s="911"/>
      <c r="E454" s="1288"/>
      <c r="F454" s="898"/>
      <c r="G454" s="1289"/>
      <c r="H454" s="901"/>
      <c r="I454" s="901"/>
      <c r="J454" s="898"/>
    </row>
    <row r="455" spans="2:10" ht="30" customHeight="1">
      <c r="B455" s="897"/>
      <c r="C455" s="898"/>
      <c r="D455" s="911"/>
      <c r="E455" s="1288"/>
      <c r="F455" s="898"/>
      <c r="G455" s="1289"/>
      <c r="H455" s="901"/>
      <c r="I455" s="901"/>
      <c r="J455" s="898"/>
    </row>
    <row r="456" spans="2:10" ht="30" customHeight="1">
      <c r="B456" s="897"/>
      <c r="C456" s="898"/>
      <c r="D456" s="911"/>
      <c r="E456" s="1288"/>
      <c r="F456" s="898"/>
      <c r="G456" s="1289"/>
      <c r="H456" s="901"/>
      <c r="I456" s="901"/>
      <c r="J456" s="898"/>
    </row>
    <row r="457" spans="2:10" ht="30" customHeight="1">
      <c r="B457" s="897"/>
      <c r="C457" s="898"/>
      <c r="D457" s="911"/>
      <c r="E457" s="1288"/>
      <c r="F457" s="898"/>
      <c r="G457" s="1289"/>
      <c r="H457" s="901"/>
      <c r="I457" s="901"/>
      <c r="J457" s="898"/>
    </row>
    <row r="458" spans="2:10" ht="30" customHeight="1">
      <c r="B458" s="897"/>
      <c r="C458" s="898"/>
      <c r="D458" s="911"/>
      <c r="E458" s="1288"/>
      <c r="F458" s="898"/>
      <c r="G458" s="1289"/>
      <c r="H458" s="901"/>
      <c r="I458" s="901"/>
      <c r="J458" s="898"/>
    </row>
    <row r="459" spans="2:10" ht="30" customHeight="1">
      <c r="B459" s="897"/>
      <c r="C459" s="934"/>
      <c r="D459" s="911"/>
      <c r="E459" s="1288"/>
      <c r="F459" s="898"/>
      <c r="G459" s="1289"/>
      <c r="H459" s="901"/>
      <c r="I459" s="901"/>
      <c r="J459" s="898"/>
    </row>
    <row r="460" spans="2:10" ht="30" customHeight="1">
      <c r="B460" s="897"/>
      <c r="C460" s="898"/>
      <c r="D460" s="911"/>
      <c r="E460" s="1288"/>
      <c r="F460" s="898"/>
      <c r="G460" s="1289"/>
      <c r="H460" s="901"/>
      <c r="I460" s="901"/>
      <c r="J460" s="898"/>
    </row>
    <row r="461" spans="2:10" ht="30" customHeight="1">
      <c r="B461" s="897"/>
      <c r="C461" s="898"/>
      <c r="D461" s="911"/>
      <c r="E461" s="1288"/>
      <c r="F461" s="898"/>
      <c r="G461" s="1289"/>
      <c r="H461" s="901"/>
      <c r="I461" s="901"/>
      <c r="J461" s="898"/>
    </row>
    <row r="462" spans="2:10" ht="30" customHeight="1">
      <c r="B462" s="897"/>
      <c r="C462" s="898"/>
      <c r="D462" s="911"/>
      <c r="E462" s="1288"/>
      <c r="F462" s="898"/>
      <c r="G462" s="1289"/>
      <c r="H462" s="901"/>
      <c r="I462" s="901"/>
      <c r="J462" s="898"/>
    </row>
    <row r="463" spans="2:10" ht="30" customHeight="1">
      <c r="B463" s="897"/>
      <c r="C463" s="898"/>
      <c r="D463" s="911"/>
      <c r="E463" s="1288"/>
      <c r="F463" s="898"/>
      <c r="G463" s="1289"/>
      <c r="H463" s="901"/>
      <c r="I463" s="901">
        <f t="shared" ref="I463:I526" si="0">F463*H463</f>
        <v>0</v>
      </c>
      <c r="J463" s="898"/>
    </row>
    <row r="464" spans="2:10" ht="30" customHeight="1">
      <c r="B464" s="897"/>
      <c r="C464" s="934"/>
      <c r="D464" s="942"/>
      <c r="E464" s="1288"/>
      <c r="F464" s="898"/>
      <c r="G464" s="1289"/>
      <c r="H464" s="901"/>
      <c r="I464" s="901">
        <f t="shared" si="0"/>
        <v>0</v>
      </c>
      <c r="J464" s="898"/>
    </row>
    <row r="465" spans="2:10" ht="30" customHeight="1">
      <c r="B465" s="897"/>
      <c r="C465" s="934"/>
      <c r="D465" s="942"/>
      <c r="E465" s="1288"/>
      <c r="F465" s="898"/>
      <c r="G465" s="1289"/>
      <c r="H465" s="901"/>
      <c r="I465" s="901">
        <f t="shared" si="0"/>
        <v>0</v>
      </c>
      <c r="J465" s="898"/>
    </row>
    <row r="466" spans="2:10" ht="30" customHeight="1">
      <c r="B466" s="897"/>
      <c r="C466" s="934"/>
      <c r="D466" s="911"/>
      <c r="E466" s="1288"/>
      <c r="F466" s="898"/>
      <c r="G466" s="1289"/>
      <c r="H466" s="901"/>
      <c r="I466" s="901">
        <f t="shared" si="0"/>
        <v>0</v>
      </c>
      <c r="J466" s="898"/>
    </row>
    <row r="467" spans="2:10" ht="30" customHeight="1">
      <c r="B467" s="897"/>
      <c r="C467" s="898"/>
      <c r="D467" s="911"/>
      <c r="E467" s="1288"/>
      <c r="F467" s="898"/>
      <c r="G467" s="1289"/>
      <c r="H467" s="901"/>
      <c r="I467" s="901">
        <f t="shared" si="0"/>
        <v>0</v>
      </c>
      <c r="J467" s="898"/>
    </row>
    <row r="468" spans="2:10" ht="30" customHeight="1">
      <c r="B468" s="897"/>
      <c r="C468" s="898"/>
      <c r="D468" s="911"/>
      <c r="E468" s="1288"/>
      <c r="F468" s="898"/>
      <c r="G468" s="1289"/>
      <c r="H468" s="901"/>
      <c r="I468" s="901">
        <f t="shared" si="0"/>
        <v>0</v>
      </c>
      <c r="J468" s="898"/>
    </row>
    <row r="469" spans="2:10" ht="30" customHeight="1">
      <c r="B469" s="897"/>
      <c r="C469" s="934"/>
      <c r="D469" s="911"/>
      <c r="E469" s="1288"/>
      <c r="F469" s="898"/>
      <c r="G469" s="1289"/>
      <c r="H469" s="901"/>
      <c r="I469" s="1293">
        <f t="shared" si="0"/>
        <v>0</v>
      </c>
      <c r="J469" s="898"/>
    </row>
    <row r="470" spans="2:10" ht="30" customHeight="1">
      <c r="B470" s="897"/>
      <c r="C470" s="934"/>
      <c r="D470" s="911"/>
      <c r="E470" s="1288"/>
      <c r="F470" s="898"/>
      <c r="G470" s="1289"/>
      <c r="H470" s="901"/>
      <c r="I470" s="1293">
        <f t="shared" si="0"/>
        <v>0</v>
      </c>
      <c r="J470" s="898"/>
    </row>
    <row r="471" spans="2:10" ht="30" customHeight="1">
      <c r="B471" s="897"/>
      <c r="C471" s="934"/>
      <c r="D471" s="911"/>
      <c r="E471" s="1288"/>
      <c r="F471" s="898"/>
      <c r="G471" s="1289"/>
      <c r="H471" s="901"/>
      <c r="I471" s="1293">
        <f t="shared" si="0"/>
        <v>0</v>
      </c>
      <c r="J471" s="898"/>
    </row>
    <row r="472" spans="2:10" ht="30" customHeight="1">
      <c r="B472" s="897"/>
      <c r="C472" s="934"/>
      <c r="D472" s="911"/>
      <c r="E472" s="1288"/>
      <c r="F472" s="898"/>
      <c r="G472" s="1289"/>
      <c r="H472" s="901"/>
      <c r="I472" s="1293">
        <f t="shared" si="0"/>
        <v>0</v>
      </c>
      <c r="J472" s="898"/>
    </row>
    <row r="473" spans="2:10" ht="30" customHeight="1">
      <c r="B473" s="897"/>
      <c r="C473" s="934"/>
      <c r="D473" s="911"/>
      <c r="E473" s="1288"/>
      <c r="F473" s="898"/>
      <c r="G473" s="1289"/>
      <c r="H473" s="901"/>
      <c r="I473" s="1293">
        <f t="shared" si="0"/>
        <v>0</v>
      </c>
      <c r="J473" s="898"/>
    </row>
    <row r="474" spans="2:10" ht="30" customHeight="1">
      <c r="B474" s="897"/>
      <c r="C474" s="934"/>
      <c r="D474" s="911"/>
      <c r="E474" s="1288"/>
      <c r="F474" s="898"/>
      <c r="G474" s="1289"/>
      <c r="H474" s="901"/>
      <c r="I474" s="1293">
        <f t="shared" si="0"/>
        <v>0</v>
      </c>
      <c r="J474" s="898"/>
    </row>
    <row r="475" spans="2:10" ht="30" customHeight="1">
      <c r="B475" s="897"/>
      <c r="C475" s="934"/>
      <c r="D475" s="911"/>
      <c r="E475" s="1288"/>
      <c r="F475" s="898"/>
      <c r="G475" s="1289"/>
      <c r="H475" s="901"/>
      <c r="I475" s="1293">
        <f t="shared" si="0"/>
        <v>0</v>
      </c>
      <c r="J475" s="898"/>
    </row>
    <row r="476" spans="2:10" ht="30" customHeight="1">
      <c r="B476" s="897"/>
      <c r="C476" s="934"/>
      <c r="D476" s="911"/>
      <c r="E476" s="1288"/>
      <c r="F476" s="898"/>
      <c r="G476" s="1289"/>
      <c r="H476" s="901"/>
      <c r="I476" s="1293">
        <f t="shared" si="0"/>
        <v>0</v>
      </c>
      <c r="J476" s="898"/>
    </row>
    <row r="477" spans="2:10" ht="30" customHeight="1">
      <c r="B477" s="897"/>
      <c r="C477" s="934"/>
      <c r="D477" s="911"/>
      <c r="E477" s="1288"/>
      <c r="F477" s="898"/>
      <c r="G477" s="1289"/>
      <c r="H477" s="901"/>
      <c r="I477" s="1293">
        <f t="shared" si="0"/>
        <v>0</v>
      </c>
      <c r="J477" s="898"/>
    </row>
    <row r="478" spans="2:10" ht="30" customHeight="1">
      <c r="B478" s="897"/>
      <c r="C478" s="934"/>
      <c r="D478" s="911"/>
      <c r="E478" s="1288"/>
      <c r="F478" s="898"/>
      <c r="G478" s="1289"/>
      <c r="H478" s="901"/>
      <c r="I478" s="1293">
        <f t="shared" si="0"/>
        <v>0</v>
      </c>
      <c r="J478" s="898"/>
    </row>
    <row r="479" spans="2:10" ht="30" customHeight="1">
      <c r="B479" s="897"/>
      <c r="C479" s="934"/>
      <c r="D479" s="911"/>
      <c r="E479" s="1288"/>
      <c r="F479" s="898"/>
      <c r="G479" s="1289"/>
      <c r="H479" s="901"/>
      <c r="I479" s="1293">
        <f t="shared" si="0"/>
        <v>0</v>
      </c>
      <c r="J479" s="898"/>
    </row>
    <row r="480" spans="2:10" ht="30" customHeight="1">
      <c r="B480" s="897"/>
      <c r="C480" s="934"/>
      <c r="D480" s="911"/>
      <c r="E480" s="1288"/>
      <c r="F480" s="898"/>
      <c r="G480" s="1289"/>
      <c r="H480" s="901"/>
      <c r="I480" s="1293">
        <f t="shared" si="0"/>
        <v>0</v>
      </c>
      <c r="J480" s="898"/>
    </row>
    <row r="481" spans="2:10" ht="30" customHeight="1">
      <c r="B481" s="897"/>
      <c r="C481" s="934"/>
      <c r="D481" s="911"/>
      <c r="E481" s="1288"/>
      <c r="F481" s="898"/>
      <c r="G481" s="1289"/>
      <c r="H481" s="901"/>
      <c r="I481" s="1293">
        <f t="shared" si="0"/>
        <v>0</v>
      </c>
      <c r="J481" s="898"/>
    </row>
    <row r="482" spans="2:10" ht="30" customHeight="1">
      <c r="B482" s="897"/>
      <c r="C482" s="934"/>
      <c r="D482" s="911"/>
      <c r="E482" s="1288"/>
      <c r="F482" s="898"/>
      <c r="G482" s="1289"/>
      <c r="H482" s="901"/>
      <c r="I482" s="1293">
        <f t="shared" si="0"/>
        <v>0</v>
      </c>
      <c r="J482" s="898"/>
    </row>
    <row r="483" spans="2:10" ht="30" customHeight="1">
      <c r="B483" s="897"/>
      <c r="C483" s="898"/>
      <c r="D483" s="911"/>
      <c r="E483" s="1288"/>
      <c r="F483" s="898"/>
      <c r="G483" s="1289"/>
      <c r="H483" s="901"/>
      <c r="I483" s="901">
        <f t="shared" si="0"/>
        <v>0</v>
      </c>
      <c r="J483" s="898"/>
    </row>
    <row r="484" spans="2:10" ht="30" customHeight="1">
      <c r="B484" s="897"/>
      <c r="C484" s="898"/>
      <c r="D484" s="911"/>
      <c r="E484" s="1288"/>
      <c r="F484" s="898"/>
      <c r="G484" s="1289"/>
      <c r="H484" s="901"/>
      <c r="I484" s="901">
        <f t="shared" si="0"/>
        <v>0</v>
      </c>
      <c r="J484" s="898"/>
    </row>
    <row r="485" spans="2:10" ht="30" customHeight="1">
      <c r="B485" s="897"/>
      <c r="C485" s="898"/>
      <c r="D485" s="911"/>
      <c r="E485" s="1288"/>
      <c r="F485" s="898"/>
      <c r="G485" s="1289"/>
      <c r="H485" s="901"/>
      <c r="I485" s="901">
        <f t="shared" si="0"/>
        <v>0</v>
      </c>
      <c r="J485" s="898"/>
    </row>
    <row r="486" spans="2:10" ht="30" customHeight="1">
      <c r="B486" s="897"/>
      <c r="C486" s="898"/>
      <c r="D486" s="911"/>
      <c r="E486" s="1288"/>
      <c r="F486" s="898"/>
      <c r="G486" s="1289"/>
      <c r="H486" s="901"/>
      <c r="I486" s="901">
        <f t="shared" si="0"/>
        <v>0</v>
      </c>
      <c r="J486" s="898"/>
    </row>
    <row r="487" spans="2:10" ht="30" customHeight="1">
      <c r="B487" s="897"/>
      <c r="C487" s="898"/>
      <c r="D487" s="911"/>
      <c r="E487" s="1288"/>
      <c r="F487" s="898"/>
      <c r="G487" s="1289"/>
      <c r="H487" s="901"/>
      <c r="I487" s="901">
        <f t="shared" si="0"/>
        <v>0</v>
      </c>
      <c r="J487" s="898"/>
    </row>
    <row r="488" spans="2:10" ht="30" customHeight="1">
      <c r="B488" s="897"/>
      <c r="C488" s="898"/>
      <c r="D488" s="911"/>
      <c r="E488" s="1288"/>
      <c r="F488" s="898"/>
      <c r="G488" s="1289"/>
      <c r="H488" s="901"/>
      <c r="I488" s="901">
        <f t="shared" si="0"/>
        <v>0</v>
      </c>
      <c r="J488" s="898"/>
    </row>
    <row r="489" spans="2:10" ht="30" customHeight="1">
      <c r="B489" s="897"/>
      <c r="C489" s="898"/>
      <c r="D489" s="911"/>
      <c r="E489" s="1288"/>
      <c r="F489" s="898"/>
      <c r="G489" s="1289"/>
      <c r="H489" s="901"/>
      <c r="I489" s="901">
        <f t="shared" si="0"/>
        <v>0</v>
      </c>
      <c r="J489" s="898"/>
    </row>
    <row r="490" spans="2:10" ht="30" customHeight="1">
      <c r="B490" s="897"/>
      <c r="C490" s="934"/>
      <c r="D490" s="911"/>
      <c r="E490" s="1288"/>
      <c r="F490" s="898"/>
      <c r="G490" s="1289"/>
      <c r="H490" s="901"/>
      <c r="I490" s="1293">
        <f t="shared" si="0"/>
        <v>0</v>
      </c>
      <c r="J490" s="898"/>
    </row>
    <row r="491" spans="2:10" ht="30" customHeight="1">
      <c r="B491" s="897"/>
      <c r="C491" s="934"/>
      <c r="D491" s="911"/>
      <c r="E491" s="1288"/>
      <c r="F491" s="898"/>
      <c r="G491" s="1289"/>
      <c r="H491" s="901"/>
      <c r="I491" s="1293">
        <f t="shared" si="0"/>
        <v>0</v>
      </c>
      <c r="J491" s="898"/>
    </row>
    <row r="492" spans="2:10" ht="30" customHeight="1">
      <c r="B492" s="897"/>
      <c r="C492" s="934"/>
      <c r="D492" s="911"/>
      <c r="E492" s="1288"/>
      <c r="F492" s="898"/>
      <c r="G492" s="1289"/>
      <c r="H492" s="901"/>
      <c r="I492" s="1293">
        <f t="shared" si="0"/>
        <v>0</v>
      </c>
      <c r="J492" s="898"/>
    </row>
    <row r="493" spans="2:10" ht="30" customHeight="1">
      <c r="B493" s="897"/>
      <c r="C493" s="934"/>
      <c r="D493" s="911"/>
      <c r="E493" s="1288"/>
      <c r="F493" s="898"/>
      <c r="G493" s="1289"/>
      <c r="H493" s="901"/>
      <c r="I493" s="1293">
        <f t="shared" si="0"/>
        <v>0</v>
      </c>
      <c r="J493" s="898"/>
    </row>
    <row r="494" spans="2:10" ht="30" customHeight="1">
      <c r="B494" s="897"/>
      <c r="C494" s="934"/>
      <c r="D494" s="911"/>
      <c r="E494" s="1288"/>
      <c r="F494" s="898"/>
      <c r="G494" s="1289"/>
      <c r="H494" s="901"/>
      <c r="I494" s="1293">
        <f t="shared" si="0"/>
        <v>0</v>
      </c>
      <c r="J494" s="898"/>
    </row>
    <row r="495" spans="2:10" ht="30" customHeight="1">
      <c r="B495" s="897"/>
      <c r="C495" s="934"/>
      <c r="D495" s="911"/>
      <c r="E495" s="1288"/>
      <c r="F495" s="898"/>
      <c r="G495" s="1289"/>
      <c r="H495" s="901"/>
      <c r="I495" s="1293">
        <f t="shared" si="0"/>
        <v>0</v>
      </c>
      <c r="J495" s="943">
        <f>SUM(H490:H495)</f>
        <v>0</v>
      </c>
    </row>
    <row r="496" spans="2:10" ht="30" customHeight="1">
      <c r="B496" s="897"/>
      <c r="C496" s="898"/>
      <c r="D496" s="911"/>
      <c r="E496" s="1288"/>
      <c r="F496" s="898"/>
      <c r="G496" s="1289"/>
      <c r="H496" s="901"/>
      <c r="I496" s="901">
        <f t="shared" si="0"/>
        <v>0</v>
      </c>
      <c r="J496" s="898"/>
    </row>
    <row r="497" spans="2:10" ht="30" customHeight="1">
      <c r="B497" s="897"/>
      <c r="C497" s="898"/>
      <c r="D497" s="911"/>
      <c r="E497" s="1288"/>
      <c r="F497" s="898"/>
      <c r="G497" s="1289"/>
      <c r="H497" s="901"/>
      <c r="I497" s="901">
        <f t="shared" si="0"/>
        <v>0</v>
      </c>
      <c r="J497" s="898"/>
    </row>
    <row r="498" spans="2:10" ht="30" customHeight="1">
      <c r="B498" s="897"/>
      <c r="C498" s="898"/>
      <c r="D498" s="911"/>
      <c r="E498" s="1288"/>
      <c r="F498" s="898"/>
      <c r="G498" s="1289"/>
      <c r="H498" s="901"/>
      <c r="I498" s="901">
        <f t="shared" si="0"/>
        <v>0</v>
      </c>
      <c r="J498" s="898"/>
    </row>
    <row r="499" spans="2:10" ht="30" customHeight="1">
      <c r="B499" s="897"/>
      <c r="C499" s="898"/>
      <c r="D499" s="911"/>
      <c r="E499" s="1288"/>
      <c r="F499" s="898"/>
      <c r="G499" s="1289"/>
      <c r="H499" s="901"/>
      <c r="I499" s="901">
        <f t="shared" si="0"/>
        <v>0</v>
      </c>
      <c r="J499" s="898"/>
    </row>
    <row r="500" spans="2:10" ht="30" customHeight="1">
      <c r="B500" s="897"/>
      <c r="C500" s="898"/>
      <c r="D500" s="911"/>
      <c r="E500" s="1288"/>
      <c r="F500" s="898"/>
      <c r="G500" s="1289"/>
      <c r="H500" s="901"/>
      <c r="I500" s="901">
        <f t="shared" si="0"/>
        <v>0</v>
      </c>
      <c r="J500" s="898"/>
    </row>
    <row r="501" spans="2:10" ht="30" customHeight="1">
      <c r="B501" s="897"/>
      <c r="C501" s="898"/>
      <c r="D501" s="911"/>
      <c r="E501" s="1288"/>
      <c r="F501" s="898"/>
      <c r="G501" s="1289"/>
      <c r="H501" s="901"/>
      <c r="I501" s="901">
        <f t="shared" si="0"/>
        <v>0</v>
      </c>
      <c r="J501" s="898"/>
    </row>
    <row r="502" spans="2:10" ht="30" customHeight="1">
      <c r="B502" s="897"/>
      <c r="C502" s="934"/>
      <c r="D502" s="911"/>
      <c r="E502" s="1288"/>
      <c r="F502" s="898"/>
      <c r="G502" s="1289"/>
      <c r="H502" s="901"/>
      <c r="I502" s="901">
        <f t="shared" si="0"/>
        <v>0</v>
      </c>
      <c r="J502" s="898"/>
    </row>
    <row r="503" spans="2:10" ht="30" customHeight="1">
      <c r="B503" s="897"/>
      <c r="C503" s="934"/>
      <c r="D503" s="911"/>
      <c r="E503" s="1288"/>
      <c r="F503" s="898"/>
      <c r="G503" s="1289"/>
      <c r="H503" s="901"/>
      <c r="I503" s="901">
        <f t="shared" si="0"/>
        <v>0</v>
      </c>
      <c r="J503" s="943">
        <f>SUM(H502:H503)</f>
        <v>0</v>
      </c>
    </row>
    <row r="504" spans="2:10" ht="30" customHeight="1">
      <c r="B504" s="897"/>
      <c r="C504" s="934"/>
      <c r="D504" s="911"/>
      <c r="E504" s="1288"/>
      <c r="F504" s="898"/>
      <c r="G504" s="1289"/>
      <c r="H504" s="901"/>
      <c r="I504" s="901">
        <f t="shared" si="0"/>
        <v>0</v>
      </c>
      <c r="J504" s="898"/>
    </row>
    <row r="505" spans="2:10" ht="30" customHeight="1">
      <c r="B505" s="897"/>
      <c r="C505" s="934"/>
      <c r="D505" s="911"/>
      <c r="E505" s="1288"/>
      <c r="F505" s="898"/>
      <c r="G505" s="1289"/>
      <c r="H505" s="901"/>
      <c r="I505" s="901">
        <f t="shared" si="0"/>
        <v>0</v>
      </c>
      <c r="J505" s="898"/>
    </row>
    <row r="506" spans="2:10" ht="30" customHeight="1">
      <c r="B506" s="897"/>
      <c r="C506" s="934"/>
      <c r="D506" s="911"/>
      <c r="E506" s="1288"/>
      <c r="F506" s="898"/>
      <c r="G506" s="1289"/>
      <c r="H506" s="901"/>
      <c r="I506" s="901">
        <f t="shared" si="0"/>
        <v>0</v>
      </c>
      <c r="J506" s="898"/>
    </row>
    <row r="507" spans="2:10" ht="30" customHeight="1">
      <c r="B507" s="897"/>
      <c r="C507" s="934"/>
      <c r="D507" s="911"/>
      <c r="E507" s="1288"/>
      <c r="F507" s="898"/>
      <c r="G507" s="1289"/>
      <c r="H507" s="901"/>
      <c r="I507" s="901">
        <f t="shared" si="0"/>
        <v>0</v>
      </c>
      <c r="J507" s="898"/>
    </row>
    <row r="508" spans="2:10" ht="30" customHeight="1">
      <c r="B508" s="897"/>
      <c r="C508" s="934"/>
      <c r="D508" s="911"/>
      <c r="E508" s="1288"/>
      <c r="F508" s="898"/>
      <c r="G508" s="1289"/>
      <c r="H508" s="901"/>
      <c r="I508" s="901">
        <f t="shared" si="0"/>
        <v>0</v>
      </c>
      <c r="J508" s="898"/>
    </row>
    <row r="509" spans="2:10" ht="30" customHeight="1">
      <c r="B509" s="897"/>
      <c r="C509" s="934"/>
      <c r="D509" s="911"/>
      <c r="E509" s="1288"/>
      <c r="F509" s="898"/>
      <c r="G509" s="1289"/>
      <c r="H509" s="901"/>
      <c r="I509" s="901">
        <f t="shared" si="0"/>
        <v>0</v>
      </c>
      <c r="J509" s="898"/>
    </row>
    <row r="510" spans="2:10" ht="30" customHeight="1">
      <c r="B510" s="897"/>
      <c r="C510" s="934"/>
      <c r="D510" s="911"/>
      <c r="E510" s="1288"/>
      <c r="F510" s="898"/>
      <c r="G510" s="1289"/>
      <c r="H510" s="901"/>
      <c r="I510" s="901">
        <f t="shared" si="0"/>
        <v>0</v>
      </c>
      <c r="J510" s="898"/>
    </row>
    <row r="511" spans="2:10" ht="30" customHeight="1">
      <c r="B511" s="897"/>
      <c r="C511" s="898"/>
      <c r="D511" s="911"/>
      <c r="E511" s="1288"/>
      <c r="F511" s="898"/>
      <c r="G511" s="1289"/>
      <c r="H511" s="901"/>
      <c r="I511" s="901">
        <f t="shared" si="0"/>
        <v>0</v>
      </c>
      <c r="J511" s="898"/>
    </row>
    <row r="512" spans="2:10" ht="30" customHeight="1">
      <c r="B512" s="897"/>
      <c r="C512" s="898"/>
      <c r="D512" s="911"/>
      <c r="E512" s="1288"/>
      <c r="F512" s="898"/>
      <c r="G512" s="1289"/>
      <c r="H512" s="901"/>
      <c r="I512" s="901">
        <f t="shared" si="0"/>
        <v>0</v>
      </c>
      <c r="J512" s="898"/>
    </row>
    <row r="513" spans="2:10" ht="30" customHeight="1">
      <c r="B513" s="897"/>
      <c r="C513" s="898"/>
      <c r="D513" s="911"/>
      <c r="E513" s="1288"/>
      <c r="F513" s="898"/>
      <c r="G513" s="1289"/>
      <c r="H513" s="901"/>
      <c r="I513" s="901">
        <f t="shared" si="0"/>
        <v>0</v>
      </c>
      <c r="J513" s="898"/>
    </row>
    <row r="514" spans="2:10" ht="30" customHeight="1">
      <c r="B514" s="897"/>
      <c r="C514" s="898"/>
      <c r="D514" s="911"/>
      <c r="E514" s="1288"/>
      <c r="F514" s="898"/>
      <c r="G514" s="1289"/>
      <c r="H514" s="901"/>
      <c r="I514" s="901">
        <f t="shared" si="0"/>
        <v>0</v>
      </c>
      <c r="J514" s="898"/>
    </row>
    <row r="515" spans="2:10" ht="30" customHeight="1">
      <c r="B515" s="897"/>
      <c r="C515" s="898"/>
      <c r="D515" s="911"/>
      <c r="E515" s="1288"/>
      <c r="F515" s="898"/>
      <c r="G515" s="1289"/>
      <c r="H515" s="901"/>
      <c r="I515" s="901">
        <f t="shared" si="0"/>
        <v>0</v>
      </c>
      <c r="J515" s="898"/>
    </row>
    <row r="516" spans="2:10" ht="30" customHeight="1">
      <c r="B516" s="897"/>
      <c r="C516" s="898"/>
      <c r="D516" s="911"/>
      <c r="E516" s="1288"/>
      <c r="F516" s="898"/>
      <c r="G516" s="1289"/>
      <c r="H516" s="901"/>
      <c r="I516" s="901">
        <f t="shared" si="0"/>
        <v>0</v>
      </c>
      <c r="J516" s="898"/>
    </row>
    <row r="517" spans="2:10" ht="30" customHeight="1">
      <c r="B517" s="897"/>
      <c r="C517" s="898"/>
      <c r="D517" s="911"/>
      <c r="E517" s="1288"/>
      <c r="F517" s="898"/>
      <c r="G517" s="1289"/>
      <c r="H517" s="901"/>
      <c r="I517" s="901">
        <f t="shared" si="0"/>
        <v>0</v>
      </c>
      <c r="J517" s="898"/>
    </row>
    <row r="518" spans="2:10" ht="30" customHeight="1">
      <c r="B518" s="897"/>
      <c r="C518" s="934"/>
      <c r="D518" s="911"/>
      <c r="E518" s="1288"/>
      <c r="F518" s="898"/>
      <c r="G518" s="1289"/>
      <c r="H518" s="901"/>
      <c r="I518" s="1293">
        <f t="shared" si="0"/>
        <v>0</v>
      </c>
      <c r="J518" s="898"/>
    </row>
    <row r="519" spans="2:10" ht="30" customHeight="1">
      <c r="B519" s="897"/>
      <c r="C519" s="934"/>
      <c r="D519" s="911"/>
      <c r="E519" s="1288"/>
      <c r="F519" s="898"/>
      <c r="G519" s="1289"/>
      <c r="H519" s="901"/>
      <c r="I519" s="1293">
        <f t="shared" si="0"/>
        <v>0</v>
      </c>
      <c r="J519" s="898"/>
    </row>
    <row r="520" spans="2:10" ht="30" customHeight="1">
      <c r="B520" s="897"/>
      <c r="C520" s="898"/>
      <c r="D520" s="911"/>
      <c r="E520" s="1288"/>
      <c r="F520" s="898"/>
      <c r="G520" s="1289"/>
      <c r="H520" s="901"/>
      <c r="I520" s="901">
        <f t="shared" si="0"/>
        <v>0</v>
      </c>
      <c r="J520" s="898"/>
    </row>
    <row r="521" spans="2:10" ht="30" customHeight="1">
      <c r="B521" s="897"/>
      <c r="C521" s="898"/>
      <c r="D521" s="911"/>
      <c r="E521" s="1288"/>
      <c r="F521" s="898"/>
      <c r="G521" s="1289"/>
      <c r="H521" s="901"/>
      <c r="I521" s="901">
        <f t="shared" si="0"/>
        <v>0</v>
      </c>
      <c r="J521" s="898"/>
    </row>
    <row r="522" spans="2:10" ht="30" customHeight="1">
      <c r="B522" s="897"/>
      <c r="C522" s="898"/>
      <c r="D522" s="911"/>
      <c r="E522" s="1288"/>
      <c r="F522" s="898"/>
      <c r="G522" s="1289"/>
      <c r="H522" s="901"/>
      <c r="I522" s="901">
        <f t="shared" si="0"/>
        <v>0</v>
      </c>
      <c r="J522" s="898"/>
    </row>
    <row r="523" spans="2:10" ht="30" customHeight="1">
      <c r="B523" s="897"/>
      <c r="C523" s="934"/>
      <c r="D523" s="911"/>
      <c r="E523" s="1288"/>
      <c r="F523" s="898"/>
      <c r="G523" s="1289"/>
      <c r="H523" s="901"/>
      <c r="I523" s="1293">
        <f t="shared" si="0"/>
        <v>0</v>
      </c>
      <c r="J523" s="898"/>
    </row>
    <row r="524" spans="2:10" ht="30" customHeight="1">
      <c r="B524" s="897"/>
      <c r="C524" s="934"/>
      <c r="D524" s="911"/>
      <c r="E524" s="1288"/>
      <c r="F524" s="898"/>
      <c r="G524" s="1289"/>
      <c r="H524" s="901"/>
      <c r="I524" s="1293">
        <f t="shared" si="0"/>
        <v>0</v>
      </c>
      <c r="J524" s="898"/>
    </row>
    <row r="525" spans="2:10" ht="30" customHeight="1">
      <c r="B525" s="897"/>
      <c r="C525" s="934"/>
      <c r="D525" s="911"/>
      <c r="E525" s="1288"/>
      <c r="F525" s="898"/>
      <c r="G525" s="1289"/>
      <c r="H525" s="901"/>
      <c r="I525" s="1293">
        <f t="shared" si="0"/>
        <v>0</v>
      </c>
      <c r="J525" s="898"/>
    </row>
    <row r="526" spans="2:10" ht="30" customHeight="1">
      <c r="B526" s="897"/>
      <c r="C526" s="934"/>
      <c r="D526" s="911"/>
      <c r="E526" s="1288"/>
      <c r="F526" s="898"/>
      <c r="G526" s="1289"/>
      <c r="H526" s="901"/>
      <c r="I526" s="1293">
        <f t="shared" si="0"/>
        <v>0</v>
      </c>
      <c r="J526" s="898"/>
    </row>
    <row r="527" spans="2:10" ht="30" customHeight="1">
      <c r="B527" s="897"/>
      <c r="C527" s="898"/>
      <c r="D527" s="911"/>
      <c r="E527" s="1288"/>
      <c r="F527" s="898"/>
      <c r="G527" s="1289"/>
      <c r="H527" s="901"/>
      <c r="I527" s="1293">
        <f t="shared" ref="I527:I590" si="1">F527*H527</f>
        <v>0</v>
      </c>
      <c r="J527" s="898"/>
    </row>
    <row r="528" spans="2:10" ht="30" customHeight="1">
      <c r="B528" s="897"/>
      <c r="C528" s="898"/>
      <c r="D528" s="911"/>
      <c r="E528" s="1288"/>
      <c r="F528" s="898"/>
      <c r="G528" s="1289"/>
      <c r="H528" s="901"/>
      <c r="I528" s="1293">
        <f t="shared" si="1"/>
        <v>0</v>
      </c>
      <c r="J528" s="898"/>
    </row>
    <row r="529" spans="2:10" ht="30" customHeight="1">
      <c r="B529" s="897"/>
      <c r="C529" s="898"/>
      <c r="D529" s="911"/>
      <c r="E529" s="1288"/>
      <c r="F529" s="898"/>
      <c r="G529" s="1289"/>
      <c r="H529" s="901"/>
      <c r="I529" s="901">
        <f t="shared" si="1"/>
        <v>0</v>
      </c>
      <c r="J529" s="898"/>
    </row>
    <row r="530" spans="2:10" ht="30" customHeight="1">
      <c r="B530" s="897"/>
      <c r="C530" s="898"/>
      <c r="D530" s="911"/>
      <c r="E530" s="1288"/>
      <c r="F530" s="898"/>
      <c r="G530" s="1289"/>
      <c r="H530" s="901"/>
      <c r="I530" s="901">
        <f t="shared" si="1"/>
        <v>0</v>
      </c>
      <c r="J530" s="898"/>
    </row>
    <row r="531" spans="2:10" ht="30" customHeight="1">
      <c r="B531" s="897"/>
      <c r="C531" s="898"/>
      <c r="D531" s="911"/>
      <c r="E531" s="1288"/>
      <c r="F531" s="898"/>
      <c r="G531" s="1289"/>
      <c r="H531" s="901"/>
      <c r="I531" s="901">
        <f t="shared" si="1"/>
        <v>0</v>
      </c>
      <c r="J531" s="898"/>
    </row>
    <row r="532" spans="2:10" ht="30" customHeight="1">
      <c r="B532" s="897"/>
      <c r="C532" s="898"/>
      <c r="D532" s="911"/>
      <c r="E532" s="1288"/>
      <c r="F532" s="898"/>
      <c r="G532" s="1289"/>
      <c r="H532" s="901"/>
      <c r="I532" s="901">
        <f t="shared" si="1"/>
        <v>0</v>
      </c>
      <c r="J532" s="898"/>
    </row>
    <row r="533" spans="2:10" ht="30" customHeight="1">
      <c r="B533" s="897"/>
      <c r="C533" s="934"/>
      <c r="D533" s="911"/>
      <c r="E533" s="1288"/>
      <c r="F533" s="898"/>
      <c r="G533" s="1289"/>
      <c r="H533" s="901"/>
      <c r="I533" s="1293">
        <f t="shared" si="1"/>
        <v>0</v>
      </c>
      <c r="J533" s="898"/>
    </row>
    <row r="534" spans="2:10" ht="30" customHeight="1">
      <c r="B534" s="897"/>
      <c r="C534" s="934"/>
      <c r="D534" s="911"/>
      <c r="E534" s="1288"/>
      <c r="F534" s="898"/>
      <c r="G534" s="1289"/>
      <c r="H534" s="901"/>
      <c r="I534" s="1293">
        <f t="shared" si="1"/>
        <v>0</v>
      </c>
      <c r="J534" s="898"/>
    </row>
    <row r="535" spans="2:10" ht="30" customHeight="1">
      <c r="B535" s="897"/>
      <c r="C535" s="934"/>
      <c r="D535" s="911"/>
      <c r="E535" s="1288"/>
      <c r="F535" s="898"/>
      <c r="G535" s="1289"/>
      <c r="H535" s="901"/>
      <c r="I535" s="1293">
        <f t="shared" si="1"/>
        <v>0</v>
      </c>
      <c r="J535" s="898"/>
    </row>
    <row r="536" spans="2:10" ht="30" customHeight="1">
      <c r="B536" s="897"/>
      <c r="C536" s="934"/>
      <c r="D536" s="911"/>
      <c r="E536" s="1288"/>
      <c r="F536" s="898"/>
      <c r="G536" s="1289"/>
      <c r="H536" s="901"/>
      <c r="I536" s="1293">
        <f t="shared" si="1"/>
        <v>0</v>
      </c>
      <c r="J536" s="898"/>
    </row>
    <row r="537" spans="2:10" ht="30" customHeight="1">
      <c r="B537" s="897"/>
      <c r="C537" s="934"/>
      <c r="D537" s="911"/>
      <c r="E537" s="1288"/>
      <c r="F537" s="898"/>
      <c r="G537" s="1289"/>
      <c r="H537" s="901"/>
      <c r="I537" s="1293">
        <f t="shared" si="1"/>
        <v>0</v>
      </c>
      <c r="J537" s="898"/>
    </row>
    <row r="538" spans="2:10" ht="30" customHeight="1">
      <c r="B538" s="897"/>
      <c r="C538" s="934"/>
      <c r="D538" s="911"/>
      <c r="E538" s="1288"/>
      <c r="F538" s="898"/>
      <c r="G538" s="1289"/>
      <c r="H538" s="901"/>
      <c r="I538" s="1293">
        <f t="shared" si="1"/>
        <v>0</v>
      </c>
      <c r="J538" s="898"/>
    </row>
    <row r="539" spans="2:10" ht="30" customHeight="1">
      <c r="B539" s="897"/>
      <c r="C539" s="898"/>
      <c r="D539" s="911"/>
      <c r="E539" s="1288"/>
      <c r="F539" s="898"/>
      <c r="G539" s="1289"/>
      <c r="H539" s="901"/>
      <c r="I539" s="901">
        <f t="shared" si="1"/>
        <v>0</v>
      </c>
      <c r="J539" s="898"/>
    </row>
    <row r="540" spans="2:10" ht="30" customHeight="1">
      <c r="B540" s="897"/>
      <c r="C540" s="934"/>
      <c r="D540" s="911"/>
      <c r="E540" s="1288"/>
      <c r="F540" s="898"/>
      <c r="G540" s="1289"/>
      <c r="H540" s="901"/>
      <c r="I540" s="901">
        <f t="shared" si="1"/>
        <v>0</v>
      </c>
      <c r="J540" s="898"/>
    </row>
    <row r="541" spans="2:10" ht="30" customHeight="1">
      <c r="B541" s="897"/>
      <c r="C541" s="934"/>
      <c r="D541" s="911"/>
      <c r="E541" s="1288"/>
      <c r="F541" s="898"/>
      <c r="G541" s="1289"/>
      <c r="H541" s="901"/>
      <c r="I541" s="901">
        <f t="shared" si="1"/>
        <v>0</v>
      </c>
      <c r="J541" s="898"/>
    </row>
    <row r="542" spans="2:10" ht="30" customHeight="1">
      <c r="B542" s="897"/>
      <c r="C542" s="934"/>
      <c r="D542" s="911"/>
      <c r="E542" s="1288"/>
      <c r="F542" s="898"/>
      <c r="G542" s="1289"/>
      <c r="H542" s="901"/>
      <c r="I542" s="901">
        <f t="shared" si="1"/>
        <v>0</v>
      </c>
      <c r="J542" s="898"/>
    </row>
    <row r="543" spans="2:10" ht="30" customHeight="1">
      <c r="B543" s="897"/>
      <c r="C543" s="934"/>
      <c r="D543" s="911"/>
      <c r="E543" s="1288"/>
      <c r="F543" s="898"/>
      <c r="G543" s="1289"/>
      <c r="H543" s="901"/>
      <c r="I543" s="901">
        <f t="shared" si="1"/>
        <v>0</v>
      </c>
      <c r="J543" s="898"/>
    </row>
    <row r="544" spans="2:10" ht="30" customHeight="1">
      <c r="B544" s="897"/>
      <c r="C544" s="934"/>
      <c r="D544" s="911"/>
      <c r="E544" s="1288"/>
      <c r="F544" s="898"/>
      <c r="G544" s="1289"/>
      <c r="H544" s="901"/>
      <c r="I544" s="901">
        <f t="shared" si="1"/>
        <v>0</v>
      </c>
      <c r="J544" s="898"/>
    </row>
    <row r="545" spans="2:10" ht="30" customHeight="1">
      <c r="B545" s="897"/>
      <c r="C545" s="898"/>
      <c r="D545" s="911"/>
      <c r="E545" s="1288"/>
      <c r="F545" s="898"/>
      <c r="G545" s="1289"/>
      <c r="H545" s="901"/>
      <c r="I545" s="901">
        <f t="shared" si="1"/>
        <v>0</v>
      </c>
      <c r="J545" s="898"/>
    </row>
    <row r="546" spans="2:10" ht="30" customHeight="1">
      <c r="B546" s="897"/>
      <c r="C546" s="898"/>
      <c r="D546" s="911"/>
      <c r="E546" s="1288"/>
      <c r="F546" s="898"/>
      <c r="G546" s="1289"/>
      <c r="H546" s="901"/>
      <c r="I546" s="901">
        <f t="shared" si="1"/>
        <v>0</v>
      </c>
      <c r="J546" s="898"/>
    </row>
    <row r="547" spans="2:10" ht="30" customHeight="1">
      <c r="B547" s="897"/>
      <c r="C547" s="898"/>
      <c r="D547" s="911"/>
      <c r="E547" s="1288"/>
      <c r="F547" s="898"/>
      <c r="G547" s="1289"/>
      <c r="H547" s="901"/>
      <c r="I547" s="901">
        <f t="shared" si="1"/>
        <v>0</v>
      </c>
      <c r="J547" s="898"/>
    </row>
    <row r="548" spans="2:10" ht="30" customHeight="1">
      <c r="B548" s="897"/>
      <c r="C548" s="898"/>
      <c r="D548" s="911"/>
      <c r="E548" s="1288"/>
      <c r="F548" s="898"/>
      <c r="G548" s="1289"/>
      <c r="H548" s="901"/>
      <c r="I548" s="901">
        <f t="shared" si="1"/>
        <v>0</v>
      </c>
      <c r="J548" s="898"/>
    </row>
    <row r="549" spans="2:10" ht="30" customHeight="1">
      <c r="B549" s="897"/>
      <c r="C549" s="898"/>
      <c r="D549" s="911"/>
      <c r="E549" s="1288"/>
      <c r="F549" s="898"/>
      <c r="G549" s="1289"/>
      <c r="H549" s="901"/>
      <c r="I549" s="901">
        <f t="shared" si="1"/>
        <v>0</v>
      </c>
      <c r="J549" s="898"/>
    </row>
    <row r="550" spans="2:10" ht="30" customHeight="1">
      <c r="B550" s="897"/>
      <c r="C550" s="934"/>
      <c r="D550" s="911"/>
      <c r="E550" s="1288"/>
      <c r="F550" s="898"/>
      <c r="G550" s="1289"/>
      <c r="H550" s="901"/>
      <c r="I550" s="901">
        <f t="shared" si="1"/>
        <v>0</v>
      </c>
      <c r="J550" s="898"/>
    </row>
    <row r="551" spans="2:10" ht="30" customHeight="1">
      <c r="B551" s="897"/>
      <c r="C551" s="934"/>
      <c r="D551" s="911"/>
      <c r="E551" s="1288"/>
      <c r="F551" s="898"/>
      <c r="G551" s="1289"/>
      <c r="H551" s="901"/>
      <c r="I551" s="901">
        <f t="shared" si="1"/>
        <v>0</v>
      </c>
      <c r="J551" s="898"/>
    </row>
    <row r="552" spans="2:10" ht="30" customHeight="1">
      <c r="B552" s="897"/>
      <c r="C552" s="934"/>
      <c r="D552" s="911"/>
      <c r="E552" s="1288"/>
      <c r="F552" s="898"/>
      <c r="G552" s="1289"/>
      <c r="H552" s="901"/>
      <c r="I552" s="901">
        <f t="shared" si="1"/>
        <v>0</v>
      </c>
      <c r="J552" s="898"/>
    </row>
    <row r="553" spans="2:10" ht="30" customHeight="1">
      <c r="B553" s="897"/>
      <c r="C553" s="934"/>
      <c r="D553" s="911"/>
      <c r="E553" s="1288"/>
      <c r="F553" s="898"/>
      <c r="G553" s="1289"/>
      <c r="H553" s="901"/>
      <c r="I553" s="901">
        <f t="shared" si="1"/>
        <v>0</v>
      </c>
      <c r="J553" s="898"/>
    </row>
    <row r="554" spans="2:10" ht="30" customHeight="1">
      <c r="B554" s="897"/>
      <c r="C554" s="934"/>
      <c r="D554" s="911"/>
      <c r="E554" s="1288"/>
      <c r="F554" s="898"/>
      <c r="G554" s="1289"/>
      <c r="H554" s="901"/>
      <c r="I554" s="901">
        <f t="shared" si="1"/>
        <v>0</v>
      </c>
      <c r="J554" s="898"/>
    </row>
    <row r="555" spans="2:10" ht="30" customHeight="1">
      <c r="B555" s="897"/>
      <c r="C555" s="934"/>
      <c r="D555" s="911"/>
      <c r="E555" s="1288"/>
      <c r="F555" s="898"/>
      <c r="G555" s="1289"/>
      <c r="H555" s="901"/>
      <c r="I555" s="901">
        <f t="shared" si="1"/>
        <v>0</v>
      </c>
      <c r="J555" s="898"/>
    </row>
    <row r="556" spans="2:10" ht="30" customHeight="1">
      <c r="B556" s="897"/>
      <c r="C556" s="898"/>
      <c r="D556" s="911"/>
      <c r="E556" s="1288"/>
      <c r="F556" s="898"/>
      <c r="G556" s="1289"/>
      <c r="H556" s="901"/>
      <c r="I556" s="901">
        <f t="shared" si="1"/>
        <v>0</v>
      </c>
      <c r="J556" s="898"/>
    </row>
    <row r="557" spans="2:10" ht="30" customHeight="1">
      <c r="B557" s="897"/>
      <c r="C557" s="898"/>
      <c r="D557" s="911"/>
      <c r="E557" s="1288"/>
      <c r="F557" s="898"/>
      <c r="G557" s="1289"/>
      <c r="H557" s="901"/>
      <c r="I557" s="901">
        <f t="shared" si="1"/>
        <v>0</v>
      </c>
      <c r="J557" s="898"/>
    </row>
    <row r="558" spans="2:10" ht="30" customHeight="1">
      <c r="B558" s="897"/>
      <c r="C558" s="898"/>
      <c r="D558" s="911"/>
      <c r="E558" s="1288"/>
      <c r="F558" s="898"/>
      <c r="G558" s="1289"/>
      <c r="H558" s="901"/>
      <c r="I558" s="901">
        <f t="shared" si="1"/>
        <v>0</v>
      </c>
      <c r="J558" s="898"/>
    </row>
    <row r="559" spans="2:10" ht="30" customHeight="1">
      <c r="B559" s="897"/>
      <c r="C559" s="898"/>
      <c r="D559" s="911"/>
      <c r="E559" s="1288"/>
      <c r="F559" s="898"/>
      <c r="G559" s="1289"/>
      <c r="H559" s="901"/>
      <c r="I559" s="901">
        <f t="shared" si="1"/>
        <v>0</v>
      </c>
      <c r="J559" s="898"/>
    </row>
    <row r="560" spans="2:10" ht="30" customHeight="1">
      <c r="B560" s="897"/>
      <c r="C560" s="898"/>
      <c r="D560" s="911"/>
      <c r="E560" s="1288"/>
      <c r="F560" s="898"/>
      <c r="G560" s="1289"/>
      <c r="H560" s="901"/>
      <c r="I560" s="901">
        <f t="shared" si="1"/>
        <v>0</v>
      </c>
      <c r="J560" s="898"/>
    </row>
    <row r="561" spans="2:10" ht="30" customHeight="1">
      <c r="B561" s="897"/>
      <c r="C561" s="898"/>
      <c r="D561" s="911"/>
      <c r="E561" s="1288"/>
      <c r="F561" s="898"/>
      <c r="G561" s="1289"/>
      <c r="H561" s="901"/>
      <c r="I561" s="901">
        <f t="shared" si="1"/>
        <v>0</v>
      </c>
      <c r="J561" s="898"/>
    </row>
    <row r="562" spans="2:10" ht="30" customHeight="1">
      <c r="B562" s="897"/>
      <c r="C562" s="898"/>
      <c r="D562" s="911"/>
      <c r="E562" s="1288"/>
      <c r="F562" s="898"/>
      <c r="G562" s="1289"/>
      <c r="H562" s="901"/>
      <c r="I562" s="901">
        <f t="shared" si="1"/>
        <v>0</v>
      </c>
      <c r="J562" s="898"/>
    </row>
    <row r="563" spans="2:10" ht="30" customHeight="1">
      <c r="B563" s="897"/>
      <c r="C563" s="898"/>
      <c r="D563" s="911"/>
      <c r="E563" s="1288"/>
      <c r="F563" s="898"/>
      <c r="G563" s="1289"/>
      <c r="H563" s="901"/>
      <c r="I563" s="901">
        <f t="shared" si="1"/>
        <v>0</v>
      </c>
      <c r="J563" s="898"/>
    </row>
    <row r="564" spans="2:10" ht="30" customHeight="1">
      <c r="B564" s="897"/>
      <c r="C564" s="898"/>
      <c r="D564" s="911"/>
      <c r="E564" s="1288"/>
      <c r="F564" s="898"/>
      <c r="G564" s="1289"/>
      <c r="H564" s="901"/>
      <c r="I564" s="901">
        <f t="shared" si="1"/>
        <v>0</v>
      </c>
      <c r="J564" s="898"/>
    </row>
    <row r="565" spans="2:10" ht="30" customHeight="1">
      <c r="B565" s="897"/>
      <c r="C565" s="898"/>
      <c r="D565" s="911"/>
      <c r="E565" s="1288"/>
      <c r="F565" s="898"/>
      <c r="G565" s="1289"/>
      <c r="H565" s="901"/>
      <c r="I565" s="901">
        <f t="shared" si="1"/>
        <v>0</v>
      </c>
      <c r="J565" s="898"/>
    </row>
    <row r="566" spans="2:10" ht="30" customHeight="1">
      <c r="B566" s="897"/>
      <c r="C566" s="898"/>
      <c r="D566" s="911"/>
      <c r="E566" s="1288"/>
      <c r="F566" s="898"/>
      <c r="G566" s="1289"/>
      <c r="H566" s="901"/>
      <c r="I566" s="901">
        <f t="shared" si="1"/>
        <v>0</v>
      </c>
      <c r="J566" s="898"/>
    </row>
    <row r="567" spans="2:10" ht="30" customHeight="1">
      <c r="B567" s="897"/>
      <c r="C567" s="898"/>
      <c r="D567" s="911"/>
      <c r="E567" s="1288"/>
      <c r="F567" s="898"/>
      <c r="G567" s="1289"/>
      <c r="H567" s="901"/>
      <c r="I567" s="901">
        <f t="shared" si="1"/>
        <v>0</v>
      </c>
      <c r="J567" s="898"/>
    </row>
    <row r="568" spans="2:10" ht="30" customHeight="1">
      <c r="B568" s="897"/>
      <c r="C568" s="898"/>
      <c r="D568" s="911"/>
      <c r="E568" s="1288"/>
      <c r="F568" s="898"/>
      <c r="G568" s="1289"/>
      <c r="H568" s="901"/>
      <c r="I568" s="901">
        <f t="shared" si="1"/>
        <v>0</v>
      </c>
      <c r="J568" s="898"/>
    </row>
    <row r="569" spans="2:10" ht="30" customHeight="1">
      <c r="B569" s="897"/>
      <c r="C569" s="898"/>
      <c r="D569" s="911"/>
      <c r="E569" s="1288"/>
      <c r="F569" s="898"/>
      <c r="G569" s="1289"/>
      <c r="H569" s="901"/>
      <c r="I569" s="901">
        <f t="shared" si="1"/>
        <v>0</v>
      </c>
      <c r="J569" s="898"/>
    </row>
    <row r="570" spans="2:10" ht="30" customHeight="1">
      <c r="B570" s="897"/>
      <c r="C570" s="898"/>
      <c r="D570" s="911"/>
      <c r="E570" s="1288"/>
      <c r="F570" s="898"/>
      <c r="G570" s="1289"/>
      <c r="H570" s="901"/>
      <c r="I570" s="901">
        <f t="shared" si="1"/>
        <v>0</v>
      </c>
      <c r="J570" s="898"/>
    </row>
    <row r="571" spans="2:10" ht="30" customHeight="1">
      <c r="B571" s="897"/>
      <c r="C571" s="898"/>
      <c r="D571" s="911"/>
      <c r="E571" s="1288"/>
      <c r="F571" s="898"/>
      <c r="G571" s="1289"/>
      <c r="H571" s="901"/>
      <c r="I571" s="901">
        <f t="shared" si="1"/>
        <v>0</v>
      </c>
      <c r="J571" s="898"/>
    </row>
    <row r="572" spans="2:10" ht="30" customHeight="1">
      <c r="B572" s="897"/>
      <c r="C572" s="898"/>
      <c r="D572" s="911"/>
      <c r="E572" s="1288"/>
      <c r="F572" s="898"/>
      <c r="G572" s="1289"/>
      <c r="H572" s="901"/>
      <c r="I572" s="901">
        <f t="shared" si="1"/>
        <v>0</v>
      </c>
      <c r="J572" s="898"/>
    </row>
    <row r="573" spans="2:10" ht="30" customHeight="1">
      <c r="B573" s="897"/>
      <c r="C573" s="898"/>
      <c r="D573" s="911"/>
      <c r="E573" s="1288"/>
      <c r="F573" s="898"/>
      <c r="G573" s="1289"/>
      <c r="H573" s="901"/>
      <c r="I573" s="901">
        <f t="shared" si="1"/>
        <v>0</v>
      </c>
      <c r="J573" s="898"/>
    </row>
    <row r="574" spans="2:10" ht="30" customHeight="1">
      <c r="B574" s="897"/>
      <c r="C574" s="898"/>
      <c r="D574" s="911"/>
      <c r="E574" s="1288"/>
      <c r="F574" s="898"/>
      <c r="G574" s="1289"/>
      <c r="H574" s="901"/>
      <c r="I574" s="901">
        <f t="shared" si="1"/>
        <v>0</v>
      </c>
      <c r="J574" s="898"/>
    </row>
    <row r="575" spans="2:10" ht="30" customHeight="1">
      <c r="B575" s="897"/>
      <c r="C575" s="898"/>
      <c r="D575" s="911"/>
      <c r="E575" s="1288"/>
      <c r="F575" s="898"/>
      <c r="G575" s="1289"/>
      <c r="H575" s="901"/>
      <c r="I575" s="901">
        <f t="shared" si="1"/>
        <v>0</v>
      </c>
      <c r="J575" s="898"/>
    </row>
    <row r="576" spans="2:10" ht="30" customHeight="1">
      <c r="B576" s="897"/>
      <c r="C576" s="898"/>
      <c r="D576" s="911"/>
      <c r="E576" s="1288"/>
      <c r="F576" s="898"/>
      <c r="G576" s="1289"/>
      <c r="H576" s="901"/>
      <c r="I576" s="901">
        <f t="shared" si="1"/>
        <v>0</v>
      </c>
      <c r="J576" s="898"/>
    </row>
    <row r="577" spans="2:10" ht="30" customHeight="1">
      <c r="B577" s="897"/>
      <c r="C577" s="898"/>
      <c r="D577" s="911"/>
      <c r="E577" s="1288"/>
      <c r="F577" s="898"/>
      <c r="G577" s="1289"/>
      <c r="H577" s="901"/>
      <c r="I577" s="901">
        <f t="shared" si="1"/>
        <v>0</v>
      </c>
      <c r="J577" s="898"/>
    </row>
    <row r="578" spans="2:10" ht="30" customHeight="1">
      <c r="B578" s="897"/>
      <c r="C578" s="898"/>
      <c r="D578" s="911"/>
      <c r="E578" s="1288"/>
      <c r="F578" s="898"/>
      <c r="G578" s="1289"/>
      <c r="H578" s="901"/>
      <c r="I578" s="901">
        <f t="shared" si="1"/>
        <v>0</v>
      </c>
      <c r="J578" s="898"/>
    </row>
    <row r="579" spans="2:10" ht="30" customHeight="1">
      <c r="B579" s="897"/>
      <c r="C579" s="898"/>
      <c r="D579" s="911"/>
      <c r="E579" s="1288"/>
      <c r="F579" s="898"/>
      <c r="G579" s="1289"/>
      <c r="H579" s="901"/>
      <c r="I579" s="901">
        <f t="shared" si="1"/>
        <v>0</v>
      </c>
      <c r="J579" s="898"/>
    </row>
    <row r="580" spans="2:10" ht="30" customHeight="1">
      <c r="B580" s="897"/>
      <c r="C580" s="898"/>
      <c r="D580" s="911"/>
      <c r="E580" s="1288"/>
      <c r="F580" s="898"/>
      <c r="G580" s="1289"/>
      <c r="H580" s="901"/>
      <c r="I580" s="901">
        <f t="shared" si="1"/>
        <v>0</v>
      </c>
      <c r="J580" s="898"/>
    </row>
    <row r="581" spans="2:10" ht="30" customHeight="1">
      <c r="B581" s="897"/>
      <c r="C581" s="898"/>
      <c r="D581" s="911"/>
      <c r="E581" s="1288"/>
      <c r="F581" s="898"/>
      <c r="G581" s="1289"/>
      <c r="H581" s="901"/>
      <c r="I581" s="1293">
        <f t="shared" si="1"/>
        <v>0</v>
      </c>
      <c r="J581" s="898"/>
    </row>
    <row r="582" spans="2:10" ht="30" customHeight="1">
      <c r="B582" s="897"/>
      <c r="C582" s="898"/>
      <c r="D582" s="911"/>
      <c r="E582" s="1288"/>
      <c r="F582" s="898"/>
      <c r="G582" s="1289"/>
      <c r="H582" s="901"/>
      <c r="I582" s="1293">
        <f t="shared" si="1"/>
        <v>0</v>
      </c>
      <c r="J582" s="898"/>
    </row>
    <row r="583" spans="2:10" ht="30" customHeight="1">
      <c r="B583" s="897"/>
      <c r="C583" s="898"/>
      <c r="D583" s="911"/>
      <c r="E583" s="1288"/>
      <c r="F583" s="898"/>
      <c r="G583" s="1289"/>
      <c r="H583" s="901"/>
      <c r="I583" s="1293">
        <f t="shared" si="1"/>
        <v>0</v>
      </c>
      <c r="J583" s="898"/>
    </row>
    <row r="584" spans="2:10" ht="30" customHeight="1">
      <c r="B584" s="897"/>
      <c r="C584" s="898"/>
      <c r="D584" s="911"/>
      <c r="E584" s="1288"/>
      <c r="F584" s="898"/>
      <c r="G584" s="1289"/>
      <c r="H584" s="901"/>
      <c r="I584" s="1293">
        <f t="shared" si="1"/>
        <v>0</v>
      </c>
      <c r="J584" s="898"/>
    </row>
    <row r="585" spans="2:10" ht="30" customHeight="1">
      <c r="B585" s="897"/>
      <c r="C585" s="898"/>
      <c r="D585" s="911"/>
      <c r="E585" s="1288"/>
      <c r="F585" s="898"/>
      <c r="G585" s="1289"/>
      <c r="H585" s="901"/>
      <c r="I585" s="1293">
        <f t="shared" si="1"/>
        <v>0</v>
      </c>
      <c r="J585" s="898"/>
    </row>
    <row r="586" spans="2:10" ht="30" customHeight="1">
      <c r="B586" s="897"/>
      <c r="C586" s="898"/>
      <c r="D586" s="911"/>
      <c r="E586" s="1288"/>
      <c r="F586" s="898"/>
      <c r="G586" s="1289"/>
      <c r="H586" s="901"/>
      <c r="I586" s="1293">
        <f t="shared" si="1"/>
        <v>0</v>
      </c>
      <c r="J586" s="898"/>
    </row>
    <row r="587" spans="2:10" ht="30" customHeight="1">
      <c r="B587" s="897"/>
      <c r="C587" s="898"/>
      <c r="D587" s="911"/>
      <c r="E587" s="1288"/>
      <c r="F587" s="898"/>
      <c r="G587" s="1289"/>
      <c r="H587" s="901"/>
      <c r="I587" s="1293">
        <f t="shared" si="1"/>
        <v>0</v>
      </c>
      <c r="J587" s="898"/>
    </row>
    <row r="588" spans="2:10" ht="30" customHeight="1">
      <c r="B588" s="897"/>
      <c r="C588" s="898"/>
      <c r="D588" s="911"/>
      <c r="E588" s="1288"/>
      <c r="F588" s="898"/>
      <c r="G588" s="1289"/>
      <c r="H588" s="901"/>
      <c r="I588" s="1293">
        <f t="shared" si="1"/>
        <v>0</v>
      </c>
      <c r="J588" s="898"/>
    </row>
    <row r="589" spans="2:10" ht="30" customHeight="1">
      <c r="B589" s="897"/>
      <c r="C589" s="898"/>
      <c r="D589" s="911"/>
      <c r="E589" s="1288"/>
      <c r="F589" s="898"/>
      <c r="G589" s="1289"/>
      <c r="H589" s="901"/>
      <c r="I589" s="901">
        <f t="shared" si="1"/>
        <v>0</v>
      </c>
      <c r="J589" s="898"/>
    </row>
    <row r="590" spans="2:10" ht="30" customHeight="1">
      <c r="B590" s="897"/>
      <c r="C590" s="898"/>
      <c r="D590" s="911"/>
      <c r="E590" s="1288"/>
      <c r="F590" s="898"/>
      <c r="G590" s="1289"/>
      <c r="H590" s="901"/>
      <c r="I590" s="901">
        <f t="shared" si="1"/>
        <v>0</v>
      </c>
      <c r="J590" s="898"/>
    </row>
    <row r="591" spans="2:10" ht="30" customHeight="1">
      <c r="B591" s="897"/>
      <c r="C591" s="898"/>
      <c r="D591" s="911"/>
      <c r="E591" s="1288"/>
      <c r="F591" s="898"/>
      <c r="G591" s="1289"/>
      <c r="H591" s="901"/>
      <c r="I591" s="901">
        <f t="shared" ref="I591:I654" si="2">F591*H591</f>
        <v>0</v>
      </c>
      <c r="J591" s="898"/>
    </row>
    <row r="592" spans="2:10" ht="30" customHeight="1">
      <c r="B592" s="897"/>
      <c r="C592" s="898"/>
      <c r="D592" s="911"/>
      <c r="E592" s="1288"/>
      <c r="F592" s="898"/>
      <c r="G592" s="1289"/>
      <c r="H592" s="901"/>
      <c r="I592" s="1293">
        <f t="shared" si="2"/>
        <v>0</v>
      </c>
      <c r="J592" s="898"/>
    </row>
    <row r="593" spans="2:10" ht="30" customHeight="1">
      <c r="B593" s="897"/>
      <c r="C593" s="898"/>
      <c r="D593" s="911"/>
      <c r="E593" s="1288"/>
      <c r="F593" s="898"/>
      <c r="G593" s="1289"/>
      <c r="H593" s="901"/>
      <c r="I593" s="901">
        <f t="shared" si="2"/>
        <v>0</v>
      </c>
      <c r="J593" s="898"/>
    </row>
    <row r="594" spans="2:10" ht="30" customHeight="1">
      <c r="B594" s="897"/>
      <c r="C594" s="898"/>
      <c r="D594" s="911"/>
      <c r="E594" s="1288"/>
      <c r="F594" s="898"/>
      <c r="G594" s="1289"/>
      <c r="H594" s="901"/>
      <c r="I594" s="901">
        <f t="shared" si="2"/>
        <v>0</v>
      </c>
      <c r="J594" s="898"/>
    </row>
    <row r="595" spans="2:10" ht="30" customHeight="1">
      <c r="B595" s="897"/>
      <c r="C595" s="898"/>
      <c r="D595" s="911"/>
      <c r="E595" s="1288"/>
      <c r="F595" s="898"/>
      <c r="G595" s="1289"/>
      <c r="H595" s="901"/>
      <c r="I595" s="901">
        <f t="shared" si="2"/>
        <v>0</v>
      </c>
      <c r="J595" s="898"/>
    </row>
    <row r="596" spans="2:10" ht="30" customHeight="1">
      <c r="B596" s="897"/>
      <c r="C596" s="898"/>
      <c r="D596" s="911"/>
      <c r="E596" s="1288"/>
      <c r="F596" s="898"/>
      <c r="G596" s="1289"/>
      <c r="H596" s="901"/>
      <c r="I596" s="901">
        <f t="shared" si="2"/>
        <v>0</v>
      </c>
      <c r="J596" s="898"/>
    </row>
    <row r="597" spans="2:10" ht="30" customHeight="1">
      <c r="B597" s="897"/>
      <c r="C597" s="898"/>
      <c r="D597" s="911"/>
      <c r="E597" s="1288"/>
      <c r="F597" s="898"/>
      <c r="G597" s="1289"/>
      <c r="H597" s="901"/>
      <c r="I597" s="901">
        <f t="shared" si="2"/>
        <v>0</v>
      </c>
      <c r="J597" s="898"/>
    </row>
    <row r="598" spans="2:10" ht="30" customHeight="1">
      <c r="B598" s="897"/>
      <c r="C598" s="898"/>
      <c r="D598" s="911"/>
      <c r="E598" s="1288"/>
      <c r="F598" s="898"/>
      <c r="G598" s="1289"/>
      <c r="H598" s="901"/>
      <c r="I598" s="901">
        <f t="shared" si="2"/>
        <v>0</v>
      </c>
      <c r="J598" s="898"/>
    </row>
    <row r="599" spans="2:10" ht="30" customHeight="1">
      <c r="B599" s="897"/>
      <c r="C599" s="898"/>
      <c r="D599" s="911"/>
      <c r="E599" s="1288"/>
      <c r="F599" s="898"/>
      <c r="G599" s="1289"/>
      <c r="H599" s="901"/>
      <c r="I599" s="901">
        <f t="shared" si="2"/>
        <v>0</v>
      </c>
      <c r="J599" s="898"/>
    </row>
    <row r="600" spans="2:10" ht="30" customHeight="1">
      <c r="B600" s="897"/>
      <c r="C600" s="898"/>
      <c r="D600" s="911"/>
      <c r="E600" s="1288"/>
      <c r="F600" s="898"/>
      <c r="G600" s="1289"/>
      <c r="H600" s="901"/>
      <c r="I600" s="901">
        <f t="shared" si="2"/>
        <v>0</v>
      </c>
      <c r="J600" s="898"/>
    </row>
    <row r="601" spans="2:10" ht="30" customHeight="1">
      <c r="B601" s="897"/>
      <c r="C601" s="898"/>
      <c r="D601" s="911"/>
      <c r="E601" s="1288"/>
      <c r="F601" s="898"/>
      <c r="G601" s="1289"/>
      <c r="H601" s="901"/>
      <c r="I601" s="901">
        <f t="shared" si="2"/>
        <v>0</v>
      </c>
      <c r="J601" s="898"/>
    </row>
    <row r="602" spans="2:10" ht="30" customHeight="1">
      <c r="B602" s="897"/>
      <c r="C602" s="898"/>
      <c r="D602" s="911"/>
      <c r="E602" s="1288"/>
      <c r="F602" s="898"/>
      <c r="G602" s="1289"/>
      <c r="H602" s="901"/>
      <c r="I602" s="901">
        <f t="shared" si="2"/>
        <v>0</v>
      </c>
      <c r="J602" s="898"/>
    </row>
    <row r="603" spans="2:10" ht="30" customHeight="1">
      <c r="B603" s="897"/>
      <c r="C603" s="898"/>
      <c r="D603" s="911"/>
      <c r="E603" s="1288"/>
      <c r="F603" s="898"/>
      <c r="G603" s="1289"/>
      <c r="H603" s="901"/>
      <c r="I603" s="901">
        <f t="shared" si="2"/>
        <v>0</v>
      </c>
      <c r="J603" s="898"/>
    </row>
    <row r="604" spans="2:10" ht="30" customHeight="1">
      <c r="B604" s="897"/>
      <c r="C604" s="898"/>
      <c r="D604" s="911"/>
      <c r="E604" s="1288"/>
      <c r="F604" s="898"/>
      <c r="G604" s="1289"/>
      <c r="H604" s="901"/>
      <c r="I604" s="901">
        <f t="shared" si="2"/>
        <v>0</v>
      </c>
      <c r="J604" s="898"/>
    </row>
    <row r="605" spans="2:10" ht="30" customHeight="1">
      <c r="B605" s="897"/>
      <c r="C605" s="898"/>
      <c r="D605" s="911"/>
      <c r="E605" s="1288"/>
      <c r="F605" s="898"/>
      <c r="G605" s="1289"/>
      <c r="H605" s="901"/>
      <c r="I605" s="901">
        <f t="shared" si="2"/>
        <v>0</v>
      </c>
      <c r="J605" s="898"/>
    </row>
    <row r="606" spans="2:10" ht="30" customHeight="1">
      <c r="B606" s="897"/>
      <c r="C606" s="898"/>
      <c r="D606" s="911"/>
      <c r="E606" s="1288"/>
      <c r="F606" s="898"/>
      <c r="G606" s="1289"/>
      <c r="H606" s="901"/>
      <c r="I606" s="901">
        <f t="shared" si="2"/>
        <v>0</v>
      </c>
      <c r="J606" s="898"/>
    </row>
    <row r="607" spans="2:10" ht="30" customHeight="1">
      <c r="B607" s="897"/>
      <c r="C607" s="898"/>
      <c r="D607" s="911"/>
      <c r="E607" s="1288"/>
      <c r="F607" s="898"/>
      <c r="G607" s="1289"/>
      <c r="H607" s="901"/>
      <c r="I607" s="901">
        <f t="shared" si="2"/>
        <v>0</v>
      </c>
      <c r="J607" s="898"/>
    </row>
    <row r="608" spans="2:10" ht="30" customHeight="1">
      <c r="B608" s="897"/>
      <c r="C608" s="898"/>
      <c r="D608" s="911"/>
      <c r="E608" s="1288"/>
      <c r="F608" s="898"/>
      <c r="G608" s="1289"/>
      <c r="H608" s="901"/>
      <c r="I608" s="901">
        <f t="shared" si="2"/>
        <v>0</v>
      </c>
      <c r="J608" s="898"/>
    </row>
    <row r="609" spans="2:10" ht="30" customHeight="1">
      <c r="B609" s="897"/>
      <c r="C609" s="898"/>
      <c r="D609" s="911"/>
      <c r="E609" s="1288"/>
      <c r="F609" s="898"/>
      <c r="G609" s="1289"/>
      <c r="H609" s="901"/>
      <c r="I609" s="901">
        <f t="shared" si="2"/>
        <v>0</v>
      </c>
      <c r="J609" s="898"/>
    </row>
    <row r="610" spans="2:10" ht="30" customHeight="1">
      <c r="B610" s="897"/>
      <c r="C610" s="898"/>
      <c r="D610" s="911"/>
      <c r="E610" s="1288"/>
      <c r="F610" s="898"/>
      <c r="G610" s="1289"/>
      <c r="H610" s="901"/>
      <c r="I610" s="901">
        <f t="shared" si="2"/>
        <v>0</v>
      </c>
      <c r="J610" s="898"/>
    </row>
    <row r="611" spans="2:10" ht="30" customHeight="1">
      <c r="B611" s="897"/>
      <c r="C611" s="898"/>
      <c r="D611" s="911"/>
      <c r="E611" s="1288"/>
      <c r="F611" s="898"/>
      <c r="G611" s="1289"/>
      <c r="H611" s="901"/>
      <c r="I611" s="901">
        <f t="shared" si="2"/>
        <v>0</v>
      </c>
      <c r="J611" s="898"/>
    </row>
    <row r="612" spans="2:10" ht="30" customHeight="1">
      <c r="B612" s="897"/>
      <c r="C612" s="898"/>
      <c r="D612" s="911"/>
      <c r="E612" s="1288"/>
      <c r="F612" s="898"/>
      <c r="G612" s="1289"/>
      <c r="H612" s="901"/>
      <c r="I612" s="901">
        <f t="shared" si="2"/>
        <v>0</v>
      </c>
      <c r="J612" s="898"/>
    </row>
    <row r="613" spans="2:10" ht="30" customHeight="1">
      <c r="B613" s="897"/>
      <c r="C613" s="898"/>
      <c r="D613" s="911"/>
      <c r="E613" s="1288"/>
      <c r="F613" s="898"/>
      <c r="G613" s="1289"/>
      <c r="H613" s="901"/>
      <c r="I613" s="901">
        <f t="shared" si="2"/>
        <v>0</v>
      </c>
      <c r="J613" s="898"/>
    </row>
    <row r="614" spans="2:10" ht="30" customHeight="1">
      <c r="B614" s="897"/>
      <c r="C614" s="898"/>
      <c r="D614" s="911"/>
      <c r="E614" s="1288"/>
      <c r="F614" s="898"/>
      <c r="G614" s="1289"/>
      <c r="H614" s="901"/>
      <c r="I614" s="901">
        <f t="shared" si="2"/>
        <v>0</v>
      </c>
      <c r="J614" s="898"/>
    </row>
    <row r="615" spans="2:10" ht="30" customHeight="1">
      <c r="B615" s="897"/>
      <c r="C615" s="898"/>
      <c r="D615" s="911"/>
      <c r="E615" s="1288"/>
      <c r="F615" s="898"/>
      <c r="G615" s="1289"/>
      <c r="H615" s="901"/>
      <c r="I615" s="901">
        <f t="shared" si="2"/>
        <v>0</v>
      </c>
      <c r="J615" s="898"/>
    </row>
    <row r="616" spans="2:10" ht="30" customHeight="1">
      <c r="B616" s="897"/>
      <c r="C616" s="898"/>
      <c r="D616" s="911"/>
      <c r="E616" s="1288"/>
      <c r="F616" s="898"/>
      <c r="G616" s="1289"/>
      <c r="H616" s="901"/>
      <c r="I616" s="901">
        <f t="shared" si="2"/>
        <v>0</v>
      </c>
      <c r="J616" s="898"/>
    </row>
    <row r="617" spans="2:10" ht="30" customHeight="1">
      <c r="B617" s="897"/>
      <c r="C617" s="898"/>
      <c r="D617" s="911"/>
      <c r="E617" s="1288"/>
      <c r="F617" s="898"/>
      <c r="G617" s="1289"/>
      <c r="H617" s="901"/>
      <c r="I617" s="901">
        <f t="shared" si="2"/>
        <v>0</v>
      </c>
      <c r="J617" s="898"/>
    </row>
    <row r="618" spans="2:10" ht="30" customHeight="1">
      <c r="B618" s="897"/>
      <c r="C618" s="898"/>
      <c r="D618" s="911"/>
      <c r="E618" s="1288"/>
      <c r="F618" s="898"/>
      <c r="G618" s="1289"/>
      <c r="H618" s="901"/>
      <c r="I618" s="901">
        <f t="shared" si="2"/>
        <v>0</v>
      </c>
      <c r="J618" s="898"/>
    </row>
    <row r="619" spans="2:10" ht="30" customHeight="1">
      <c r="B619" s="897"/>
      <c r="C619" s="898"/>
      <c r="D619" s="911"/>
      <c r="E619" s="1288"/>
      <c r="F619" s="898"/>
      <c r="G619" s="1289"/>
      <c r="H619" s="901"/>
      <c r="I619" s="901">
        <f t="shared" si="2"/>
        <v>0</v>
      </c>
      <c r="J619" s="898"/>
    </row>
    <row r="620" spans="2:10" ht="30" customHeight="1">
      <c r="B620" s="897"/>
      <c r="C620" s="898"/>
      <c r="D620" s="911"/>
      <c r="E620" s="1288"/>
      <c r="F620" s="898"/>
      <c r="G620" s="1289"/>
      <c r="H620" s="901"/>
      <c r="I620" s="901">
        <f t="shared" si="2"/>
        <v>0</v>
      </c>
      <c r="J620" s="898"/>
    </row>
    <row r="621" spans="2:10" ht="30" customHeight="1">
      <c r="B621" s="897"/>
      <c r="C621" s="898"/>
      <c r="D621" s="911"/>
      <c r="E621" s="1288"/>
      <c r="F621" s="898"/>
      <c r="G621" s="1289"/>
      <c r="H621" s="901"/>
      <c r="I621" s="901">
        <f t="shared" si="2"/>
        <v>0</v>
      </c>
      <c r="J621" s="898"/>
    </row>
    <row r="622" spans="2:10" ht="30" customHeight="1">
      <c r="B622" s="897"/>
      <c r="C622" s="898"/>
      <c r="D622" s="911"/>
      <c r="E622" s="1288"/>
      <c r="F622" s="898"/>
      <c r="G622" s="1289"/>
      <c r="H622" s="901"/>
      <c r="I622" s="901">
        <f t="shared" si="2"/>
        <v>0</v>
      </c>
      <c r="J622" s="898"/>
    </row>
    <row r="623" spans="2:10" ht="30" customHeight="1">
      <c r="B623" s="897"/>
      <c r="C623" s="898"/>
      <c r="D623" s="911"/>
      <c r="E623" s="1288"/>
      <c r="F623" s="898"/>
      <c r="G623" s="1289"/>
      <c r="H623" s="901"/>
      <c r="I623" s="901">
        <f t="shared" si="2"/>
        <v>0</v>
      </c>
      <c r="J623" s="898"/>
    </row>
    <row r="624" spans="2:10" ht="30" customHeight="1">
      <c r="B624" s="897"/>
      <c r="C624" s="898"/>
      <c r="D624" s="911"/>
      <c r="E624" s="1288"/>
      <c r="F624" s="898"/>
      <c r="G624" s="1289"/>
      <c r="H624" s="901"/>
      <c r="I624" s="901">
        <f t="shared" si="2"/>
        <v>0</v>
      </c>
      <c r="J624" s="898"/>
    </row>
    <row r="625" spans="2:10" ht="30" customHeight="1">
      <c r="B625" s="897"/>
      <c r="C625" s="898"/>
      <c r="D625" s="911"/>
      <c r="E625" s="1288"/>
      <c r="F625" s="898"/>
      <c r="G625" s="1289"/>
      <c r="H625" s="901"/>
      <c r="I625" s="901">
        <f t="shared" si="2"/>
        <v>0</v>
      </c>
      <c r="J625" s="898"/>
    </row>
    <row r="626" spans="2:10" ht="30" customHeight="1">
      <c r="B626" s="897"/>
      <c r="C626" s="898"/>
      <c r="D626" s="911"/>
      <c r="E626" s="1288"/>
      <c r="F626" s="898"/>
      <c r="G626" s="1289"/>
      <c r="H626" s="901"/>
      <c r="I626" s="901">
        <f t="shared" si="2"/>
        <v>0</v>
      </c>
      <c r="J626" s="898"/>
    </row>
    <row r="627" spans="2:10" ht="30" customHeight="1">
      <c r="B627" s="897"/>
      <c r="C627" s="898"/>
      <c r="D627" s="911"/>
      <c r="E627" s="1288"/>
      <c r="F627" s="898"/>
      <c r="G627" s="1289"/>
      <c r="H627" s="901"/>
      <c r="I627" s="901">
        <f t="shared" si="2"/>
        <v>0</v>
      </c>
      <c r="J627" s="898"/>
    </row>
    <row r="628" spans="2:10" ht="30" customHeight="1">
      <c r="B628" s="897"/>
      <c r="C628" s="898"/>
      <c r="D628" s="911"/>
      <c r="E628" s="1288"/>
      <c r="F628" s="898"/>
      <c r="G628" s="1289"/>
      <c r="H628" s="901"/>
      <c r="I628" s="901">
        <f t="shared" si="2"/>
        <v>0</v>
      </c>
      <c r="J628" s="898"/>
    </row>
    <row r="629" spans="2:10" ht="30" customHeight="1">
      <c r="B629" s="897"/>
      <c r="C629" s="898"/>
      <c r="D629" s="911"/>
      <c r="E629" s="1288"/>
      <c r="F629" s="898"/>
      <c r="G629" s="1289"/>
      <c r="H629" s="901"/>
      <c r="I629" s="901">
        <f t="shared" si="2"/>
        <v>0</v>
      </c>
      <c r="J629" s="898"/>
    </row>
    <row r="630" spans="2:10" ht="30" customHeight="1">
      <c r="B630" s="897"/>
      <c r="C630" s="934"/>
      <c r="D630" s="911"/>
      <c r="E630" s="1288"/>
      <c r="F630" s="898"/>
      <c r="G630" s="1289"/>
      <c r="H630" s="901"/>
      <c r="I630" s="1293">
        <f t="shared" si="2"/>
        <v>0</v>
      </c>
      <c r="J630" s="898"/>
    </row>
    <row r="631" spans="2:10" ht="30" customHeight="1">
      <c r="B631" s="897"/>
      <c r="C631" s="934"/>
      <c r="D631" s="911"/>
      <c r="E631" s="1288"/>
      <c r="F631" s="898"/>
      <c r="G631" s="1289"/>
      <c r="H631" s="901"/>
      <c r="I631" s="901">
        <f t="shared" si="2"/>
        <v>0</v>
      </c>
      <c r="J631" s="898"/>
    </row>
    <row r="632" spans="2:10" ht="30" customHeight="1">
      <c r="B632" s="897"/>
      <c r="C632" s="898"/>
      <c r="D632" s="911"/>
      <c r="E632" s="1288"/>
      <c r="F632" s="898"/>
      <c r="G632" s="1289"/>
      <c r="H632" s="901"/>
      <c r="I632" s="901">
        <f t="shared" si="2"/>
        <v>0</v>
      </c>
      <c r="J632" s="898"/>
    </row>
    <row r="633" spans="2:10" ht="30" customHeight="1">
      <c r="B633" s="897"/>
      <c r="C633" s="898"/>
      <c r="D633" s="911"/>
      <c r="E633" s="1288"/>
      <c r="F633" s="898"/>
      <c r="G633" s="1289"/>
      <c r="H633" s="901"/>
      <c r="I633" s="901">
        <f t="shared" si="2"/>
        <v>0</v>
      </c>
      <c r="J633" s="898"/>
    </row>
    <row r="634" spans="2:10" ht="30" customHeight="1">
      <c r="B634" s="897"/>
      <c r="C634" s="898"/>
      <c r="D634" s="911"/>
      <c r="E634" s="1288"/>
      <c r="F634" s="898"/>
      <c r="G634" s="1289"/>
      <c r="H634" s="901"/>
      <c r="I634" s="901">
        <f t="shared" si="2"/>
        <v>0</v>
      </c>
      <c r="J634" s="898"/>
    </row>
    <row r="635" spans="2:10" ht="30" customHeight="1">
      <c r="B635" s="897"/>
      <c r="C635" s="898"/>
      <c r="D635" s="911"/>
      <c r="E635" s="1288"/>
      <c r="F635" s="898"/>
      <c r="G635" s="1289"/>
      <c r="H635" s="901"/>
      <c r="I635" s="901">
        <f t="shared" si="2"/>
        <v>0</v>
      </c>
      <c r="J635" s="898"/>
    </row>
    <row r="636" spans="2:10" ht="30" customHeight="1">
      <c r="B636" s="897"/>
      <c r="C636" s="898"/>
      <c r="D636" s="911"/>
      <c r="E636" s="1288"/>
      <c r="F636" s="898"/>
      <c r="G636" s="1289"/>
      <c r="H636" s="901"/>
      <c r="I636" s="901">
        <f t="shared" si="2"/>
        <v>0</v>
      </c>
      <c r="J636" s="898"/>
    </row>
    <row r="637" spans="2:10" ht="30" customHeight="1">
      <c r="B637" s="897"/>
      <c r="C637" s="934"/>
      <c r="D637" s="911"/>
      <c r="E637" s="1288"/>
      <c r="F637" s="898"/>
      <c r="G637" s="1289"/>
      <c r="H637" s="901"/>
      <c r="I637" s="901">
        <f t="shared" si="2"/>
        <v>0</v>
      </c>
      <c r="J637" s="898"/>
    </row>
    <row r="638" spans="2:10" ht="30" customHeight="1">
      <c r="B638" s="897"/>
      <c r="C638" s="898"/>
      <c r="D638" s="911"/>
      <c r="E638" s="1288"/>
      <c r="F638" s="898"/>
      <c r="G638" s="1289"/>
      <c r="H638" s="901"/>
      <c r="I638" s="901">
        <f t="shared" si="2"/>
        <v>0</v>
      </c>
      <c r="J638" s="898"/>
    </row>
    <row r="639" spans="2:10" ht="30" customHeight="1">
      <c r="B639" s="897"/>
      <c r="C639" s="898"/>
      <c r="D639" s="911"/>
      <c r="E639" s="1288"/>
      <c r="F639" s="898"/>
      <c r="G639" s="1289"/>
      <c r="H639" s="901"/>
      <c r="I639" s="901">
        <f t="shared" si="2"/>
        <v>0</v>
      </c>
      <c r="J639" s="898"/>
    </row>
    <row r="640" spans="2:10" ht="30" customHeight="1">
      <c r="B640" s="897"/>
      <c r="C640" s="898"/>
      <c r="D640" s="911"/>
      <c r="E640" s="1288"/>
      <c r="F640" s="898"/>
      <c r="G640" s="1289"/>
      <c r="H640" s="901"/>
      <c r="I640" s="901">
        <f t="shared" si="2"/>
        <v>0</v>
      </c>
      <c r="J640" s="898"/>
    </row>
    <row r="641" spans="2:10" ht="30" customHeight="1">
      <c r="B641" s="897"/>
      <c r="C641" s="898"/>
      <c r="D641" s="911"/>
      <c r="E641" s="1288"/>
      <c r="F641" s="898"/>
      <c r="G641" s="1289"/>
      <c r="H641" s="901"/>
      <c r="I641" s="901">
        <f t="shared" si="2"/>
        <v>0</v>
      </c>
      <c r="J641" s="898"/>
    </row>
    <row r="642" spans="2:10" ht="30" customHeight="1">
      <c r="B642" s="897"/>
      <c r="C642" s="898"/>
      <c r="D642" s="911"/>
      <c r="E642" s="1288"/>
      <c r="F642" s="898"/>
      <c r="G642" s="1289"/>
      <c r="H642" s="901"/>
      <c r="I642" s="901">
        <f t="shared" si="2"/>
        <v>0</v>
      </c>
      <c r="J642" s="898"/>
    </row>
    <row r="643" spans="2:10" ht="30" customHeight="1">
      <c r="B643" s="897"/>
      <c r="C643" s="898"/>
      <c r="D643" s="911"/>
      <c r="E643" s="1288"/>
      <c r="F643" s="898"/>
      <c r="G643" s="1289"/>
      <c r="H643" s="901"/>
      <c r="I643" s="901">
        <f t="shared" si="2"/>
        <v>0</v>
      </c>
      <c r="J643" s="898"/>
    </row>
    <row r="644" spans="2:10" ht="30" customHeight="1">
      <c r="B644" s="897"/>
      <c r="C644" s="898"/>
      <c r="D644" s="911"/>
      <c r="E644" s="1288"/>
      <c r="F644" s="898"/>
      <c r="G644" s="1289"/>
      <c r="H644" s="901"/>
      <c r="I644" s="901">
        <f t="shared" si="2"/>
        <v>0</v>
      </c>
      <c r="J644" s="898"/>
    </row>
    <row r="645" spans="2:10" ht="30" customHeight="1">
      <c r="B645" s="897"/>
      <c r="C645" s="898"/>
      <c r="D645" s="911"/>
      <c r="E645" s="1288"/>
      <c r="F645" s="898"/>
      <c r="G645" s="1289"/>
      <c r="H645" s="901"/>
      <c r="I645" s="901">
        <f t="shared" si="2"/>
        <v>0</v>
      </c>
      <c r="J645" s="898"/>
    </row>
    <row r="646" spans="2:10" ht="30" customHeight="1">
      <c r="B646" s="897"/>
      <c r="C646" s="934"/>
      <c r="D646" s="911"/>
      <c r="E646" s="1288"/>
      <c r="F646" s="898"/>
      <c r="G646" s="1289"/>
      <c r="H646" s="901"/>
      <c r="I646" s="1295">
        <f t="shared" si="2"/>
        <v>0</v>
      </c>
      <c r="J646" s="898"/>
    </row>
    <row r="647" spans="2:10" ht="30" customHeight="1">
      <c r="B647" s="897"/>
      <c r="C647" s="934"/>
      <c r="D647" s="911"/>
      <c r="E647" s="1288"/>
      <c r="F647" s="898"/>
      <c r="G647" s="1289"/>
      <c r="H647" s="901"/>
      <c r="I647" s="1293">
        <f t="shared" si="2"/>
        <v>0</v>
      </c>
      <c r="J647" s="898"/>
    </row>
    <row r="648" spans="2:10" ht="30" customHeight="1">
      <c r="B648" s="897"/>
      <c r="C648" s="934"/>
      <c r="D648" s="911"/>
      <c r="E648" s="1288"/>
      <c r="F648" s="898"/>
      <c r="G648" s="1289"/>
      <c r="H648" s="901"/>
      <c r="I648" s="1293">
        <f t="shared" si="2"/>
        <v>0</v>
      </c>
      <c r="J648" s="898"/>
    </row>
    <row r="649" spans="2:10" ht="30" customHeight="1">
      <c r="B649" s="897"/>
      <c r="C649" s="934"/>
      <c r="D649" s="911"/>
      <c r="E649" s="1288"/>
      <c r="F649" s="898"/>
      <c r="G649" s="1289"/>
      <c r="H649" s="901"/>
      <c r="I649" s="1295">
        <f t="shared" si="2"/>
        <v>0</v>
      </c>
      <c r="J649" s="898"/>
    </row>
    <row r="650" spans="2:10" ht="30" customHeight="1">
      <c r="B650" s="897"/>
      <c r="C650" s="898"/>
      <c r="D650" s="911"/>
      <c r="E650" s="1288"/>
      <c r="F650" s="898"/>
      <c r="G650" s="1289"/>
      <c r="H650" s="901"/>
      <c r="I650" s="901">
        <f t="shared" si="2"/>
        <v>0</v>
      </c>
      <c r="J650" s="898"/>
    </row>
    <row r="651" spans="2:10" ht="30" customHeight="1">
      <c r="B651" s="897"/>
      <c r="C651" s="898"/>
      <c r="D651" s="911"/>
      <c r="E651" s="1288"/>
      <c r="F651" s="898"/>
      <c r="G651" s="1289"/>
      <c r="H651" s="901"/>
      <c r="I651" s="901">
        <f t="shared" si="2"/>
        <v>0</v>
      </c>
      <c r="J651" s="898"/>
    </row>
    <row r="652" spans="2:10" ht="30" customHeight="1">
      <c r="B652" s="897"/>
      <c r="C652" s="898"/>
      <c r="D652" s="911"/>
      <c r="E652" s="1288"/>
      <c r="F652" s="898"/>
      <c r="G652" s="1289"/>
      <c r="H652" s="901"/>
      <c r="I652" s="901">
        <f t="shared" si="2"/>
        <v>0</v>
      </c>
      <c r="J652" s="898"/>
    </row>
    <row r="653" spans="2:10" ht="30" customHeight="1">
      <c r="B653" s="897"/>
      <c r="C653" s="898"/>
      <c r="D653" s="911"/>
      <c r="E653" s="1288"/>
      <c r="F653" s="898"/>
      <c r="G653" s="1289"/>
      <c r="H653" s="901"/>
      <c r="I653" s="901">
        <f t="shared" si="2"/>
        <v>0</v>
      </c>
      <c r="J653" s="898"/>
    </row>
    <row r="654" spans="2:10" ht="30" customHeight="1">
      <c r="B654" s="897"/>
      <c r="C654" s="898"/>
      <c r="D654" s="911"/>
      <c r="E654" s="1288"/>
      <c r="F654" s="898"/>
      <c r="G654" s="1289"/>
      <c r="H654" s="901"/>
      <c r="I654" s="901">
        <f t="shared" si="2"/>
        <v>0</v>
      </c>
      <c r="J654" s="898"/>
    </row>
    <row r="655" spans="2:10" ht="30" customHeight="1">
      <c r="B655" s="897"/>
      <c r="C655" s="898"/>
      <c r="D655" s="911"/>
      <c r="E655" s="1288"/>
      <c r="F655" s="898"/>
      <c r="G655" s="1289"/>
      <c r="H655" s="901"/>
      <c r="I655" s="901">
        <f t="shared" ref="I655:I718" si="3">F655*H655</f>
        <v>0</v>
      </c>
      <c r="J655" s="898"/>
    </row>
    <row r="656" spans="2:10" ht="30" customHeight="1">
      <c r="B656" s="897"/>
      <c r="C656" s="898"/>
      <c r="D656" s="911"/>
      <c r="E656" s="1288"/>
      <c r="F656" s="898"/>
      <c r="G656" s="1289"/>
      <c r="H656" s="901"/>
      <c r="I656" s="901">
        <f t="shared" si="3"/>
        <v>0</v>
      </c>
      <c r="J656" s="898"/>
    </row>
    <row r="657" spans="2:10" ht="30" customHeight="1">
      <c r="B657" s="897"/>
      <c r="C657" s="898"/>
      <c r="D657" s="911"/>
      <c r="E657" s="1288"/>
      <c r="F657" s="898"/>
      <c r="G657" s="1289"/>
      <c r="H657" s="901"/>
      <c r="I657" s="901">
        <f t="shared" si="3"/>
        <v>0</v>
      </c>
      <c r="J657" s="898"/>
    </row>
    <row r="658" spans="2:10" ht="30" customHeight="1">
      <c r="B658" s="897"/>
      <c r="C658" s="898"/>
      <c r="D658" s="911"/>
      <c r="E658" s="1288"/>
      <c r="F658" s="898"/>
      <c r="G658" s="1289"/>
      <c r="H658" s="901"/>
      <c r="I658" s="901">
        <f t="shared" si="3"/>
        <v>0</v>
      </c>
      <c r="J658" s="898"/>
    </row>
    <row r="659" spans="2:10" ht="30" customHeight="1">
      <c r="B659" s="897"/>
      <c r="C659" s="898"/>
      <c r="D659" s="911"/>
      <c r="E659" s="1288"/>
      <c r="F659" s="898"/>
      <c r="G659" s="1289"/>
      <c r="H659" s="901"/>
      <c r="I659" s="901">
        <f t="shared" si="3"/>
        <v>0</v>
      </c>
      <c r="J659" s="898"/>
    </row>
    <row r="660" spans="2:10" ht="30" customHeight="1">
      <c r="B660" s="897"/>
      <c r="C660" s="898"/>
      <c r="D660" s="911"/>
      <c r="E660" s="1288"/>
      <c r="F660" s="898"/>
      <c r="G660" s="1289"/>
      <c r="H660" s="901"/>
      <c r="I660" s="901">
        <f t="shared" si="3"/>
        <v>0</v>
      </c>
      <c r="J660" s="898"/>
    </row>
    <row r="661" spans="2:10" ht="30" customHeight="1">
      <c r="B661" s="897"/>
      <c r="C661" s="898"/>
      <c r="D661" s="911"/>
      <c r="E661" s="1288"/>
      <c r="F661" s="898"/>
      <c r="G661" s="1289"/>
      <c r="H661" s="901"/>
      <c r="I661" s="901">
        <f t="shared" si="3"/>
        <v>0</v>
      </c>
      <c r="J661" s="898"/>
    </row>
    <row r="662" spans="2:10" ht="30" customHeight="1">
      <c r="B662" s="897"/>
      <c r="C662" s="898"/>
      <c r="D662" s="911"/>
      <c r="E662" s="1288"/>
      <c r="F662" s="898"/>
      <c r="G662" s="1289"/>
      <c r="H662" s="901"/>
      <c r="I662" s="1295">
        <f t="shared" si="3"/>
        <v>0</v>
      </c>
      <c r="J662" s="898"/>
    </row>
    <row r="663" spans="2:10" ht="30" customHeight="1">
      <c r="B663" s="897"/>
      <c r="C663" s="898"/>
      <c r="D663" s="911"/>
      <c r="E663" s="1288"/>
      <c r="F663" s="898"/>
      <c r="G663" s="1289"/>
      <c r="H663" s="901"/>
      <c r="I663" s="1295">
        <f t="shared" si="3"/>
        <v>0</v>
      </c>
      <c r="J663" s="898"/>
    </row>
    <row r="664" spans="2:10" ht="30" customHeight="1">
      <c r="B664" s="897"/>
      <c r="C664" s="898"/>
      <c r="D664" s="911"/>
      <c r="E664" s="1288"/>
      <c r="F664" s="898"/>
      <c r="G664" s="1289"/>
      <c r="H664" s="901"/>
      <c r="I664" s="901">
        <f t="shared" si="3"/>
        <v>0</v>
      </c>
      <c r="J664" s="898"/>
    </row>
    <row r="665" spans="2:10" ht="30" customHeight="1">
      <c r="B665" s="897"/>
      <c r="C665" s="898"/>
      <c r="D665" s="911"/>
      <c r="E665" s="1288"/>
      <c r="F665" s="898"/>
      <c r="G665" s="1289"/>
      <c r="H665" s="901"/>
      <c r="I665" s="901">
        <f t="shared" si="3"/>
        <v>0</v>
      </c>
      <c r="J665" s="898"/>
    </row>
    <row r="666" spans="2:10" ht="30" customHeight="1">
      <c r="B666" s="897"/>
      <c r="C666" s="898"/>
      <c r="D666" s="911"/>
      <c r="E666" s="1288"/>
      <c r="F666" s="898"/>
      <c r="G666" s="1289"/>
      <c r="H666" s="901"/>
      <c r="I666" s="901">
        <f t="shared" si="3"/>
        <v>0</v>
      </c>
      <c r="J666" s="898"/>
    </row>
    <row r="667" spans="2:10" ht="30" customHeight="1">
      <c r="B667" s="897"/>
      <c r="C667" s="898"/>
      <c r="D667" s="911"/>
      <c r="E667" s="1288"/>
      <c r="F667" s="898"/>
      <c r="G667" s="1289"/>
      <c r="H667" s="901"/>
      <c r="I667" s="901">
        <f t="shared" si="3"/>
        <v>0</v>
      </c>
      <c r="J667" s="898"/>
    </row>
    <row r="668" spans="2:10" ht="30" customHeight="1">
      <c r="B668" s="897"/>
      <c r="C668" s="898"/>
      <c r="D668" s="911"/>
      <c r="E668" s="1288"/>
      <c r="F668" s="898"/>
      <c r="G668" s="1289"/>
      <c r="H668" s="901"/>
      <c r="I668" s="901">
        <f t="shared" si="3"/>
        <v>0</v>
      </c>
      <c r="J668" s="898"/>
    </row>
    <row r="669" spans="2:10" ht="30" customHeight="1">
      <c r="B669" s="897"/>
      <c r="C669" s="898"/>
      <c r="D669" s="911"/>
      <c r="E669" s="1288"/>
      <c r="F669" s="898"/>
      <c r="G669" s="1289"/>
      <c r="H669" s="901"/>
      <c r="I669" s="901">
        <f t="shared" si="3"/>
        <v>0</v>
      </c>
      <c r="J669" s="898"/>
    </row>
    <row r="670" spans="2:10" ht="30" customHeight="1">
      <c r="B670" s="897"/>
      <c r="C670" s="898"/>
      <c r="D670" s="911"/>
      <c r="E670" s="1288"/>
      <c r="F670" s="898"/>
      <c r="G670" s="1289"/>
      <c r="H670" s="901"/>
      <c r="I670" s="901">
        <f t="shared" si="3"/>
        <v>0</v>
      </c>
      <c r="J670" s="898"/>
    </row>
    <row r="671" spans="2:10" ht="30" customHeight="1">
      <c r="B671" s="897"/>
      <c r="C671" s="898"/>
      <c r="D671" s="911"/>
      <c r="E671" s="1288"/>
      <c r="F671" s="898"/>
      <c r="G671" s="1289"/>
      <c r="H671" s="901"/>
      <c r="I671" s="901">
        <f t="shared" si="3"/>
        <v>0</v>
      </c>
      <c r="J671" s="898"/>
    </row>
    <row r="672" spans="2:10" ht="30" customHeight="1">
      <c r="B672" s="897"/>
      <c r="C672" s="898"/>
      <c r="D672" s="911"/>
      <c r="E672" s="1288"/>
      <c r="F672" s="898"/>
      <c r="G672" s="1289"/>
      <c r="H672" s="901"/>
      <c r="I672" s="901">
        <f t="shared" si="3"/>
        <v>0</v>
      </c>
      <c r="J672" s="898"/>
    </row>
    <row r="673" spans="2:10" ht="30" customHeight="1">
      <c r="B673" s="897"/>
      <c r="C673" s="898"/>
      <c r="D673" s="911"/>
      <c r="E673" s="1288"/>
      <c r="F673" s="898"/>
      <c r="G673" s="1289"/>
      <c r="H673" s="901"/>
      <c r="I673" s="901">
        <f t="shared" si="3"/>
        <v>0</v>
      </c>
      <c r="J673" s="898"/>
    </row>
    <row r="674" spans="2:10" ht="30" customHeight="1">
      <c r="B674" s="897"/>
      <c r="C674" s="898"/>
      <c r="D674" s="911"/>
      <c r="E674" s="1288"/>
      <c r="F674" s="898"/>
      <c r="G674" s="1289"/>
      <c r="H674" s="901"/>
      <c r="I674" s="901">
        <f t="shared" si="3"/>
        <v>0</v>
      </c>
      <c r="J674" s="898"/>
    </row>
    <row r="675" spans="2:10" ht="30" customHeight="1">
      <c r="I675" s="1298">
        <f t="shared" si="3"/>
        <v>0</v>
      </c>
    </row>
    <row r="676" spans="2:10" ht="30" customHeight="1">
      <c r="I676" s="1298">
        <f t="shared" si="3"/>
        <v>0</v>
      </c>
    </row>
    <row r="677" spans="2:10" ht="30" customHeight="1">
      <c r="I677" s="1298">
        <f t="shared" si="3"/>
        <v>0</v>
      </c>
    </row>
    <row r="678" spans="2:10" ht="30" customHeight="1">
      <c r="I678" s="1298">
        <f t="shared" si="3"/>
        <v>0</v>
      </c>
    </row>
    <row r="679" spans="2:10" ht="30" customHeight="1">
      <c r="I679" s="1298">
        <f t="shared" si="3"/>
        <v>0</v>
      </c>
    </row>
    <row r="680" spans="2:10" ht="30" customHeight="1">
      <c r="I680" s="1298">
        <f t="shared" si="3"/>
        <v>0</v>
      </c>
    </row>
    <row r="681" spans="2:10" ht="30" customHeight="1">
      <c r="I681" s="1298">
        <f t="shared" si="3"/>
        <v>0</v>
      </c>
    </row>
    <row r="682" spans="2:10" ht="30" customHeight="1">
      <c r="I682" s="1298">
        <f t="shared" si="3"/>
        <v>0</v>
      </c>
    </row>
    <row r="683" spans="2:10" ht="30" customHeight="1">
      <c r="I683" s="1298">
        <f t="shared" si="3"/>
        <v>0</v>
      </c>
    </row>
    <row r="684" spans="2:10" ht="30" customHeight="1">
      <c r="I684" s="1298">
        <f t="shared" si="3"/>
        <v>0</v>
      </c>
    </row>
    <row r="685" spans="2:10" ht="30" customHeight="1">
      <c r="I685" s="1298">
        <f t="shared" si="3"/>
        <v>0</v>
      </c>
    </row>
    <row r="686" spans="2:10" ht="30" customHeight="1">
      <c r="I686" s="1298">
        <f t="shared" si="3"/>
        <v>0</v>
      </c>
    </row>
    <row r="687" spans="2:10" ht="30" customHeight="1">
      <c r="I687" s="1298">
        <f t="shared" si="3"/>
        <v>0</v>
      </c>
    </row>
    <row r="688" spans="2:10" ht="30" customHeight="1">
      <c r="I688" s="1298">
        <f t="shared" si="3"/>
        <v>0</v>
      </c>
    </row>
    <row r="689" spans="2:9" ht="30" customHeight="1">
      <c r="I689" s="1298">
        <f t="shared" si="3"/>
        <v>0</v>
      </c>
    </row>
    <row r="690" spans="2:9" ht="30" customHeight="1">
      <c r="B690" s="761"/>
      <c r="D690" s="762"/>
      <c r="E690" s="761"/>
      <c r="I690" s="1298">
        <f t="shared" si="3"/>
        <v>0</v>
      </c>
    </row>
    <row r="691" spans="2:9" ht="30" customHeight="1">
      <c r="B691" s="761"/>
      <c r="D691" s="762"/>
      <c r="E691" s="761"/>
      <c r="I691" s="1298">
        <f t="shared" si="3"/>
        <v>0</v>
      </c>
    </row>
    <row r="692" spans="2:9" ht="30" customHeight="1">
      <c r="B692" s="761"/>
      <c r="D692" s="762"/>
      <c r="E692" s="761"/>
      <c r="I692" s="1298">
        <f t="shared" si="3"/>
        <v>0</v>
      </c>
    </row>
    <row r="693" spans="2:9" ht="30" customHeight="1">
      <c r="B693" s="761"/>
      <c r="D693" s="762"/>
      <c r="E693" s="761"/>
      <c r="I693" s="1298">
        <f t="shared" si="3"/>
        <v>0</v>
      </c>
    </row>
    <row r="694" spans="2:9" ht="30" customHeight="1">
      <c r="B694" s="761"/>
      <c r="D694" s="762"/>
      <c r="E694" s="761"/>
      <c r="I694" s="1298">
        <f t="shared" si="3"/>
        <v>0</v>
      </c>
    </row>
    <row r="695" spans="2:9" ht="30" customHeight="1">
      <c r="B695" s="761"/>
      <c r="D695" s="762"/>
      <c r="E695" s="761"/>
      <c r="I695" s="1298">
        <f t="shared" si="3"/>
        <v>0</v>
      </c>
    </row>
    <row r="696" spans="2:9" ht="30" customHeight="1">
      <c r="B696" s="761"/>
      <c r="D696" s="762"/>
      <c r="E696" s="761"/>
      <c r="I696" s="1298">
        <f t="shared" si="3"/>
        <v>0</v>
      </c>
    </row>
    <row r="697" spans="2:9" ht="30" customHeight="1">
      <c r="B697" s="761"/>
      <c r="D697" s="762"/>
      <c r="E697" s="761"/>
      <c r="I697" s="1298">
        <f t="shared" si="3"/>
        <v>0</v>
      </c>
    </row>
    <row r="698" spans="2:9" ht="30" customHeight="1">
      <c r="B698" s="761"/>
      <c r="D698" s="762"/>
      <c r="E698" s="761"/>
      <c r="I698" s="1298">
        <f t="shared" si="3"/>
        <v>0</v>
      </c>
    </row>
    <row r="699" spans="2:9" ht="30" customHeight="1">
      <c r="B699" s="761"/>
      <c r="D699" s="762"/>
      <c r="E699" s="761"/>
      <c r="I699" s="1298">
        <f t="shared" si="3"/>
        <v>0</v>
      </c>
    </row>
    <row r="700" spans="2:9" ht="30" customHeight="1">
      <c r="B700" s="761"/>
      <c r="D700" s="762"/>
      <c r="E700" s="761"/>
      <c r="I700" s="1298">
        <f t="shared" si="3"/>
        <v>0</v>
      </c>
    </row>
    <row r="701" spans="2:9" ht="30" customHeight="1">
      <c r="B701" s="761"/>
      <c r="D701" s="762"/>
      <c r="E701" s="761"/>
      <c r="I701" s="1298">
        <f t="shared" si="3"/>
        <v>0</v>
      </c>
    </row>
    <row r="702" spans="2:9" ht="30" customHeight="1">
      <c r="B702" s="761"/>
      <c r="D702" s="762"/>
      <c r="E702" s="761"/>
      <c r="I702" s="1298">
        <f t="shared" si="3"/>
        <v>0</v>
      </c>
    </row>
    <row r="703" spans="2:9" ht="30" customHeight="1">
      <c r="B703" s="761"/>
      <c r="D703" s="762"/>
      <c r="E703" s="761"/>
      <c r="I703" s="1298">
        <f t="shared" si="3"/>
        <v>0</v>
      </c>
    </row>
    <row r="704" spans="2:9" ht="30" customHeight="1">
      <c r="B704" s="761"/>
      <c r="D704" s="762"/>
      <c r="E704" s="761"/>
      <c r="I704" s="1298">
        <f t="shared" si="3"/>
        <v>0</v>
      </c>
    </row>
    <row r="705" spans="2:9" ht="30" customHeight="1">
      <c r="B705" s="761"/>
      <c r="D705" s="762"/>
      <c r="E705" s="761"/>
      <c r="I705" s="1298">
        <f t="shared" si="3"/>
        <v>0</v>
      </c>
    </row>
    <row r="706" spans="2:9" ht="30" customHeight="1">
      <c r="B706" s="761"/>
      <c r="D706" s="762"/>
      <c r="E706" s="761"/>
      <c r="I706" s="1298">
        <f t="shared" si="3"/>
        <v>0</v>
      </c>
    </row>
    <row r="707" spans="2:9" ht="30" customHeight="1">
      <c r="B707" s="761"/>
      <c r="D707" s="762"/>
      <c r="E707" s="761"/>
      <c r="I707" s="1298">
        <f t="shared" si="3"/>
        <v>0</v>
      </c>
    </row>
    <row r="708" spans="2:9" ht="30" customHeight="1">
      <c r="B708" s="761"/>
      <c r="D708" s="762"/>
      <c r="E708" s="761"/>
      <c r="I708" s="1298">
        <f t="shared" si="3"/>
        <v>0</v>
      </c>
    </row>
    <row r="709" spans="2:9" ht="30" customHeight="1">
      <c r="B709" s="761"/>
      <c r="D709" s="762"/>
      <c r="E709" s="761"/>
      <c r="I709" s="1298">
        <f t="shared" si="3"/>
        <v>0</v>
      </c>
    </row>
    <row r="710" spans="2:9" ht="30" customHeight="1">
      <c r="B710" s="761"/>
      <c r="D710" s="762"/>
      <c r="E710" s="761"/>
      <c r="I710" s="1298">
        <f t="shared" si="3"/>
        <v>0</v>
      </c>
    </row>
    <row r="711" spans="2:9" ht="30" customHeight="1">
      <c r="B711" s="761"/>
      <c r="D711" s="762"/>
      <c r="E711" s="761"/>
      <c r="I711" s="1298">
        <f t="shared" si="3"/>
        <v>0</v>
      </c>
    </row>
    <row r="712" spans="2:9" ht="30" customHeight="1">
      <c r="B712" s="761"/>
      <c r="D712" s="762"/>
      <c r="E712" s="761"/>
      <c r="I712" s="1298">
        <f t="shared" si="3"/>
        <v>0</v>
      </c>
    </row>
    <row r="713" spans="2:9" ht="30" customHeight="1">
      <c r="B713" s="761"/>
      <c r="D713" s="762"/>
      <c r="E713" s="761"/>
      <c r="I713" s="1298">
        <f t="shared" si="3"/>
        <v>0</v>
      </c>
    </row>
    <row r="714" spans="2:9" ht="30" customHeight="1">
      <c r="B714" s="761"/>
      <c r="D714" s="762"/>
      <c r="E714" s="761"/>
      <c r="I714" s="1298">
        <f t="shared" si="3"/>
        <v>0</v>
      </c>
    </row>
    <row r="715" spans="2:9" ht="30" customHeight="1">
      <c r="B715" s="761"/>
      <c r="D715" s="762"/>
      <c r="E715" s="761"/>
      <c r="I715" s="1298">
        <f t="shared" si="3"/>
        <v>0</v>
      </c>
    </row>
    <row r="716" spans="2:9" ht="30" customHeight="1">
      <c r="B716" s="761"/>
      <c r="D716" s="762"/>
      <c r="E716" s="761"/>
      <c r="I716" s="1298">
        <f t="shared" si="3"/>
        <v>0</v>
      </c>
    </row>
    <row r="717" spans="2:9" ht="30" customHeight="1">
      <c r="B717" s="761"/>
      <c r="D717" s="762"/>
      <c r="E717" s="761"/>
      <c r="I717" s="1298">
        <f t="shared" si="3"/>
        <v>0</v>
      </c>
    </row>
    <row r="718" spans="2:9" ht="30" customHeight="1">
      <c r="B718" s="761"/>
      <c r="D718" s="762"/>
      <c r="E718" s="761"/>
      <c r="I718" s="1298">
        <f t="shared" si="3"/>
        <v>0</v>
      </c>
    </row>
    <row r="719" spans="2:9" ht="30" customHeight="1">
      <c r="B719" s="761"/>
      <c r="D719" s="762"/>
      <c r="E719" s="761"/>
      <c r="I719" s="1298">
        <f t="shared" ref="I719:I738" si="4">F719*H719</f>
        <v>0</v>
      </c>
    </row>
    <row r="720" spans="2:9" ht="30" customHeight="1">
      <c r="B720" s="761"/>
      <c r="D720" s="762"/>
      <c r="E720" s="761"/>
      <c r="I720" s="1298">
        <f t="shared" si="4"/>
        <v>0</v>
      </c>
    </row>
    <row r="721" spans="2:9" ht="30" customHeight="1">
      <c r="B721" s="761"/>
      <c r="D721" s="762"/>
      <c r="E721" s="761"/>
      <c r="I721" s="1298">
        <f t="shared" si="4"/>
        <v>0</v>
      </c>
    </row>
    <row r="722" spans="2:9" ht="30" customHeight="1">
      <c r="B722" s="761"/>
      <c r="D722" s="762"/>
      <c r="E722" s="761"/>
      <c r="I722" s="1298">
        <f t="shared" si="4"/>
        <v>0</v>
      </c>
    </row>
    <row r="723" spans="2:9" ht="30" customHeight="1">
      <c r="B723" s="761"/>
      <c r="D723" s="762"/>
      <c r="E723" s="761"/>
      <c r="I723" s="1298">
        <f t="shared" si="4"/>
        <v>0</v>
      </c>
    </row>
    <row r="724" spans="2:9" ht="30" customHeight="1">
      <c r="B724" s="761"/>
      <c r="D724" s="762"/>
      <c r="E724" s="761"/>
      <c r="I724" s="1298">
        <f t="shared" si="4"/>
        <v>0</v>
      </c>
    </row>
    <row r="725" spans="2:9" ht="30" customHeight="1">
      <c r="B725" s="761"/>
      <c r="D725" s="762"/>
      <c r="E725" s="761"/>
      <c r="I725" s="1298">
        <f t="shared" si="4"/>
        <v>0</v>
      </c>
    </row>
    <row r="726" spans="2:9" ht="30" customHeight="1">
      <c r="B726" s="761"/>
      <c r="D726" s="762"/>
      <c r="E726" s="761"/>
      <c r="I726" s="1298">
        <f t="shared" si="4"/>
        <v>0</v>
      </c>
    </row>
    <row r="727" spans="2:9" ht="30" customHeight="1">
      <c r="B727" s="761"/>
      <c r="D727" s="762"/>
      <c r="E727" s="761"/>
      <c r="I727" s="1298">
        <f t="shared" si="4"/>
        <v>0</v>
      </c>
    </row>
    <row r="728" spans="2:9" ht="30" customHeight="1">
      <c r="B728" s="761"/>
      <c r="D728" s="762"/>
      <c r="E728" s="761"/>
      <c r="I728" s="1298">
        <f t="shared" si="4"/>
        <v>0</v>
      </c>
    </row>
    <row r="729" spans="2:9" ht="30" customHeight="1">
      <c r="B729" s="761"/>
      <c r="D729" s="762"/>
      <c r="E729" s="761"/>
      <c r="I729" s="1298">
        <f t="shared" si="4"/>
        <v>0</v>
      </c>
    </row>
    <row r="730" spans="2:9" ht="30" customHeight="1">
      <c r="B730" s="761"/>
      <c r="D730" s="762"/>
      <c r="E730" s="761"/>
      <c r="I730" s="1298">
        <f t="shared" si="4"/>
        <v>0</v>
      </c>
    </row>
    <row r="731" spans="2:9" ht="30" customHeight="1">
      <c r="B731" s="761"/>
      <c r="D731" s="762"/>
      <c r="E731" s="761"/>
      <c r="I731" s="1298">
        <f t="shared" si="4"/>
        <v>0</v>
      </c>
    </row>
    <row r="732" spans="2:9" ht="30" customHeight="1">
      <c r="B732" s="761"/>
      <c r="D732" s="762"/>
      <c r="E732" s="761"/>
      <c r="I732" s="1298">
        <f t="shared" si="4"/>
        <v>0</v>
      </c>
    </row>
    <row r="733" spans="2:9" ht="30" customHeight="1">
      <c r="B733" s="761"/>
      <c r="D733" s="762"/>
      <c r="E733" s="761"/>
      <c r="I733" s="1298">
        <f t="shared" si="4"/>
        <v>0</v>
      </c>
    </row>
    <row r="734" spans="2:9" ht="30" customHeight="1">
      <c r="B734" s="761"/>
      <c r="D734" s="762"/>
      <c r="E734" s="761"/>
      <c r="I734" s="1298">
        <f t="shared" si="4"/>
        <v>0</v>
      </c>
    </row>
    <row r="735" spans="2:9" ht="30" customHeight="1">
      <c r="B735" s="761"/>
      <c r="D735" s="762"/>
      <c r="E735" s="761"/>
      <c r="I735" s="1298">
        <f t="shared" si="4"/>
        <v>0</v>
      </c>
    </row>
    <row r="736" spans="2:9" ht="30" customHeight="1">
      <c r="B736" s="761"/>
      <c r="D736" s="762"/>
      <c r="E736" s="761"/>
      <c r="I736" s="1298">
        <f t="shared" si="4"/>
        <v>0</v>
      </c>
    </row>
    <row r="737" spans="2:9" ht="30" customHeight="1">
      <c r="B737" s="761"/>
      <c r="D737" s="762"/>
      <c r="E737" s="761"/>
      <c r="I737" s="1298">
        <f t="shared" si="4"/>
        <v>0</v>
      </c>
    </row>
    <row r="738" spans="2:9" ht="30" customHeight="1">
      <c r="B738" s="761"/>
      <c r="D738" s="762"/>
      <c r="E738" s="761"/>
      <c r="I738" s="1298">
        <f t="shared" si="4"/>
        <v>0</v>
      </c>
    </row>
    <row r="739" spans="2:9" ht="30" customHeight="1">
      <c r="B739" s="761"/>
      <c r="D739" s="762"/>
      <c r="E739" s="761"/>
    </row>
    <row r="740" spans="2:9" ht="30" customHeight="1">
      <c r="B740" s="761"/>
      <c r="D740" s="762"/>
      <c r="E740" s="761"/>
    </row>
    <row r="741" spans="2:9" ht="30" customHeight="1">
      <c r="B741" s="761"/>
      <c r="D741" s="762"/>
      <c r="E741" s="761"/>
    </row>
    <row r="742" spans="2:9" ht="30" customHeight="1">
      <c r="B742" s="761"/>
      <c r="D742" s="762"/>
      <c r="E742" s="761"/>
    </row>
    <row r="743" spans="2:9" ht="30" customHeight="1">
      <c r="B743" s="761"/>
      <c r="D743" s="762"/>
      <c r="E743" s="761"/>
    </row>
    <row r="744" spans="2:9" ht="30" customHeight="1">
      <c r="B744" s="761"/>
      <c r="D744" s="762"/>
      <c r="E744" s="761"/>
    </row>
    <row r="745" spans="2:9" ht="30" customHeight="1">
      <c r="B745" s="761"/>
      <c r="D745" s="762"/>
      <c r="E745" s="761"/>
    </row>
    <row r="746" spans="2:9" ht="30" customHeight="1">
      <c r="B746" s="761"/>
      <c r="D746" s="762"/>
      <c r="E746" s="761"/>
    </row>
    <row r="747" spans="2:9" ht="30" customHeight="1">
      <c r="B747" s="761"/>
      <c r="D747" s="762"/>
      <c r="E747" s="761"/>
    </row>
    <row r="748" spans="2:9" ht="30" customHeight="1">
      <c r="B748" s="761"/>
      <c r="D748" s="762"/>
      <c r="E748" s="761"/>
    </row>
    <row r="749" spans="2:9" ht="30" customHeight="1">
      <c r="B749" s="761"/>
      <c r="D749" s="762"/>
      <c r="E749" s="761"/>
    </row>
    <row r="750" spans="2:9" ht="30" customHeight="1">
      <c r="B750" s="761"/>
      <c r="D750" s="762"/>
      <c r="E750" s="761"/>
    </row>
    <row r="751" spans="2:9" ht="30" customHeight="1">
      <c r="B751" s="761"/>
      <c r="D751" s="762"/>
      <c r="E751" s="761"/>
    </row>
    <row r="752" spans="2:9" ht="30" customHeight="1">
      <c r="B752" s="761"/>
      <c r="D752" s="762"/>
      <c r="E752" s="761"/>
    </row>
    <row r="753" spans="2:9" ht="30" customHeight="1">
      <c r="B753" s="761"/>
      <c r="D753" s="762"/>
      <c r="E753" s="761"/>
    </row>
    <row r="754" spans="2:9" ht="30" customHeight="1">
      <c r="B754" s="761"/>
      <c r="D754" s="762"/>
      <c r="E754" s="761"/>
      <c r="G754" s="762"/>
      <c r="H754" s="761"/>
      <c r="I754" s="761"/>
    </row>
    <row r="755" spans="2:9" ht="30" customHeight="1">
      <c r="B755" s="761"/>
      <c r="D755" s="762"/>
      <c r="E755" s="761"/>
      <c r="G755" s="762"/>
      <c r="H755" s="761"/>
      <c r="I755" s="761"/>
    </row>
    <row r="756" spans="2:9" ht="30" customHeight="1">
      <c r="B756" s="761"/>
      <c r="D756" s="762"/>
      <c r="E756" s="761"/>
      <c r="G756" s="762"/>
      <c r="H756" s="761"/>
      <c r="I756" s="761"/>
    </row>
    <row r="757" spans="2:9" ht="30" customHeight="1">
      <c r="B757" s="761"/>
      <c r="D757" s="762"/>
      <c r="E757" s="761"/>
      <c r="G757" s="762"/>
      <c r="H757" s="761"/>
      <c r="I757" s="761"/>
    </row>
    <row r="758" spans="2:9" ht="30" customHeight="1">
      <c r="B758" s="761"/>
      <c r="D758" s="762"/>
      <c r="E758" s="761"/>
      <c r="G758" s="762"/>
      <c r="H758" s="761"/>
      <c r="I758" s="761"/>
    </row>
    <row r="759" spans="2:9" ht="30" customHeight="1">
      <c r="B759" s="761"/>
      <c r="D759" s="762"/>
      <c r="E759" s="761"/>
      <c r="G759" s="762"/>
      <c r="H759" s="761"/>
      <c r="I759" s="761"/>
    </row>
    <row r="760" spans="2:9" ht="30" customHeight="1">
      <c r="B760" s="761"/>
      <c r="D760" s="762"/>
      <c r="E760" s="761"/>
      <c r="G760" s="762"/>
      <c r="H760" s="761"/>
      <c r="I760" s="761"/>
    </row>
    <row r="761" spans="2:9" ht="30" customHeight="1">
      <c r="B761" s="761"/>
      <c r="D761" s="762"/>
      <c r="E761" s="761"/>
      <c r="G761" s="762"/>
      <c r="H761" s="761"/>
      <c r="I761" s="761"/>
    </row>
    <row r="762" spans="2:9" ht="30" customHeight="1">
      <c r="B762" s="761"/>
      <c r="D762" s="762"/>
      <c r="E762" s="761"/>
      <c r="G762" s="762"/>
      <c r="H762" s="761"/>
      <c r="I762" s="761"/>
    </row>
    <row r="763" spans="2:9" ht="30" customHeight="1">
      <c r="B763" s="761"/>
      <c r="D763" s="762"/>
      <c r="E763" s="761"/>
      <c r="G763" s="762"/>
      <c r="H763" s="761"/>
      <c r="I763" s="761"/>
    </row>
    <row r="764" spans="2:9" ht="30" customHeight="1">
      <c r="B764" s="761"/>
      <c r="D764" s="762"/>
      <c r="E764" s="761"/>
      <c r="G764" s="762"/>
      <c r="H764" s="761"/>
      <c r="I764" s="761"/>
    </row>
    <row r="765" spans="2:9" ht="30" customHeight="1">
      <c r="B765" s="761"/>
      <c r="D765" s="762"/>
      <c r="E765" s="761"/>
      <c r="G765" s="762"/>
      <c r="H765" s="761"/>
      <c r="I765" s="761"/>
    </row>
    <row r="766" spans="2:9" ht="30" customHeight="1">
      <c r="B766" s="761"/>
      <c r="D766" s="762"/>
      <c r="E766" s="761"/>
      <c r="G766" s="762"/>
      <c r="H766" s="761"/>
      <c r="I766" s="761"/>
    </row>
    <row r="767" spans="2:9" ht="30" customHeight="1">
      <c r="B767" s="761"/>
      <c r="D767" s="762"/>
      <c r="E767" s="761"/>
      <c r="G767" s="762"/>
      <c r="H767" s="761"/>
      <c r="I767" s="761"/>
    </row>
    <row r="768" spans="2:9" ht="30" customHeight="1">
      <c r="B768" s="761"/>
      <c r="D768" s="762"/>
      <c r="E768" s="761"/>
      <c r="G768" s="762"/>
      <c r="H768" s="761"/>
      <c r="I768" s="761"/>
    </row>
    <row r="769" spans="4:7" s="761" customFormat="1" ht="30" customHeight="1">
      <c r="D769" s="762"/>
      <c r="G769" s="762"/>
    </row>
    <row r="770" spans="4:7" s="761" customFormat="1" ht="30" customHeight="1">
      <c r="D770" s="762"/>
      <c r="G770" s="762"/>
    </row>
    <row r="771" spans="4:7" s="761" customFormat="1" ht="30" customHeight="1">
      <c r="D771" s="762"/>
      <c r="G771" s="762"/>
    </row>
    <row r="772" spans="4:7" s="761" customFormat="1" ht="30" customHeight="1">
      <c r="D772" s="762"/>
      <c r="G772" s="762"/>
    </row>
  </sheetData>
  <phoneticPr fontId="1"/>
  <printOptions horizontalCentered="1" verticalCentered="1"/>
  <pageMargins left="0.7" right="0.7" top="0.75" bottom="0.75" header="0.3" footer="0.3"/>
  <pageSetup paperSize="9" scale="88" fitToHeight="0" orientation="landscape" useFirstPageNumber="1" r:id="rId1"/>
  <headerFooter scaleWithDoc="0" alignWithMargins="0">
    <oddHeader>&amp;R№&amp;P　　　　　</oddHeader>
  </headerFooter>
  <rowBreaks count="18" manualBreakCount="18">
    <brk id="17" min="1" max="9" man="1"/>
    <brk id="33" min="1" max="9" man="1"/>
    <brk id="49" min="1" max="9" man="1"/>
    <brk id="65" min="1" max="9" man="1"/>
    <brk id="81" min="1" max="9" man="1"/>
    <brk id="97" min="1" max="9" man="1"/>
    <brk id="113" min="1" max="9" man="1"/>
    <brk id="129" min="1" max="9" man="1"/>
    <brk id="145" min="1" max="9" man="1"/>
    <brk id="161" min="1" max="9" man="1"/>
    <brk id="177" min="1" max="9" man="1"/>
    <brk id="193" min="1" max="9" man="1"/>
    <brk id="209" min="1" max="9" man="1"/>
    <brk id="225" min="1" max="9" man="1"/>
    <brk id="241" min="1" max="9" man="1"/>
    <brk id="257" min="1" max="9" man="1"/>
    <brk id="273" min="1" max="9" man="1"/>
    <brk id="289" min="1" max="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18</vt:i4>
      </vt:variant>
      <vt:variant>
        <vt:lpstr>名前付き一覧</vt:lpstr>
      </vt:variant>
      <vt:variant>
        <vt:i4>34</vt:i4>
      </vt:variant>
    </vt:vector>
  </HeadingPairs>
  <TitlesOfParts>
    <vt:vector size="52" baseType="lpstr">
      <vt:lpstr>表紙</vt:lpstr>
      <vt:lpstr>総括</vt:lpstr>
      <vt:lpstr>表紙(改修建築)</vt:lpstr>
      <vt:lpstr>内訳(改修建築)</vt:lpstr>
      <vt:lpstr>共通費積上(改修建築)</vt:lpstr>
      <vt:lpstr>表紙(改修機械)</vt:lpstr>
      <vt:lpstr>内訳(改修機械)</vt:lpstr>
      <vt:lpstr>表紙(改修電気)</vt:lpstr>
      <vt:lpstr>内訳(改修電気)</vt:lpstr>
      <vt:lpstr>表紙(増築建築外構)</vt:lpstr>
      <vt:lpstr>種別(増築建築外構)</vt:lpstr>
      <vt:lpstr>内訳(増築建築)</vt:lpstr>
      <vt:lpstr>内訳(増築外構)</vt:lpstr>
      <vt:lpstr>共通費積上(増築建築外構)</vt:lpstr>
      <vt:lpstr>表紙(増築機械)</vt:lpstr>
      <vt:lpstr>内訳(増築機械)</vt:lpstr>
      <vt:lpstr>表紙(増築電気)</vt:lpstr>
      <vt:lpstr>内訳(増築電気)</vt:lpstr>
      <vt:lpstr>'共通費積上(改修建築)'!Print_Area</vt:lpstr>
      <vt:lpstr>'共通費積上(増築建築外構)'!Print_Area</vt:lpstr>
      <vt:lpstr>'種別(増築建築外構)'!Print_Area</vt:lpstr>
      <vt:lpstr>総括!Print_Area</vt:lpstr>
      <vt:lpstr>'内訳(改修機械)'!Print_Area</vt:lpstr>
      <vt:lpstr>'内訳(改修建築)'!Print_Area</vt:lpstr>
      <vt:lpstr>'内訳(改修電気)'!Print_Area</vt:lpstr>
      <vt:lpstr>'内訳(増築外構)'!Print_Area</vt:lpstr>
      <vt:lpstr>'内訳(増築機械)'!Print_Area</vt:lpstr>
      <vt:lpstr>'内訳(増築建築)'!Print_Area</vt:lpstr>
      <vt:lpstr>'内訳(増築電気)'!Print_Area</vt:lpstr>
      <vt:lpstr>表紙!Print_Area</vt:lpstr>
      <vt:lpstr>'表紙(改修機械)'!Print_Area</vt:lpstr>
      <vt:lpstr>'表紙(改修建築)'!Print_Area</vt:lpstr>
      <vt:lpstr>'表紙(改修電気)'!Print_Area</vt:lpstr>
      <vt:lpstr>'表紙(増築機械)'!Print_Area</vt:lpstr>
      <vt:lpstr>'表紙(増築建築外構)'!Print_Area</vt:lpstr>
      <vt:lpstr>'表紙(増築電気)'!Print_Area</vt:lpstr>
      <vt:lpstr>'共通費積上(改修建築)'!Print_Titles</vt:lpstr>
      <vt:lpstr>'共通費積上(増築建築外構)'!Print_Titles</vt:lpstr>
      <vt:lpstr>'種別(増築建築外構)'!Print_Titles</vt:lpstr>
      <vt:lpstr>総括!Print_Titles</vt:lpstr>
      <vt:lpstr>'内訳(改修機械)'!Print_Titles</vt:lpstr>
      <vt:lpstr>'内訳(改修建築)'!Print_Titles</vt:lpstr>
      <vt:lpstr>'内訳(改修電気)'!Print_Titles</vt:lpstr>
      <vt:lpstr>'内訳(増築外構)'!Print_Titles</vt:lpstr>
      <vt:lpstr>'内訳(増築建築)'!Print_Titles</vt:lpstr>
      <vt:lpstr>'内訳(増築電気)'!Print_Titles</vt:lpstr>
      <vt:lpstr>'内訳(改修電気)'!一般管理費</vt:lpstr>
      <vt:lpstr>'内訳(増築電気)'!一般管理費</vt:lpstr>
      <vt:lpstr>'内訳(改修電気)'!共通仮設費</vt:lpstr>
      <vt:lpstr>'内訳(増築電気)'!共通仮設費</vt:lpstr>
      <vt:lpstr>'内訳(改修電気)'!現場管理費</vt:lpstr>
      <vt:lpstr>'内訳(増築電気)'!現場管理費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araya</dc:creator>
  <cp:lastModifiedBy>甲太郎 守屋</cp:lastModifiedBy>
  <cp:lastPrinted>2026-10-01T07:07:22Z</cp:lastPrinted>
  <dcterms:created xsi:type="dcterms:W3CDTF">2025-11-07T00:38:40Z</dcterms:created>
  <dcterms:modified xsi:type="dcterms:W3CDTF">2026-10-01T07:24:22Z</dcterms:modified>
</cp:coreProperties>
</file>