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heckCompatibility="1" defaultThemeVersion="124226"/>
  <mc:AlternateContent xmlns:mc="http://schemas.openxmlformats.org/markup-compatibility/2006">
    <mc:Choice Requires="x15">
      <x15ac:absPath xmlns:x15ac="http://schemas.microsoft.com/office/spreadsheetml/2010/11/ac" url="\\filesv\12 公営企業部\01 上下水道業務課\★02 上水道総務係\新　上水道総務係\12.料金改定\料金表\R7年6月検針～の水道料金\消費税10％\"/>
    </mc:Choice>
  </mc:AlternateContent>
  <workbookProtection workbookAlgorithmName="SHA-512" workbookHashValue="mrugBtVsBr9skx+GrBD+xiettVyQN/knWp8kYZjsyKJnhwVcYxWwiOgyttORnkut2eFOnL+wGP45Sc4SY4Caog==" workbookSaltValue="n0rTDyEnG49Md6YNqInxvg==" workbookSpinCount="100000" lockStructure="1"/>
  <bookViews>
    <workbookView xWindow="1530" yWindow="2430" windowWidth="11715" windowHeight="5670"/>
  </bookViews>
  <sheets>
    <sheet name="料金計算" sheetId="27" r:id="rId1"/>
    <sheet name="新料金表" sheetId="28" state="hidden" r:id="rId2"/>
    <sheet name="旧料金表" sheetId="30" state="hidden" r:id="rId3"/>
    <sheet name="1か月" sheetId="18" state="hidden" r:id="rId4"/>
    <sheet name="2か月" sheetId="20" state="hidden" r:id="rId5"/>
    <sheet name="1か月【旧】" sheetId="25" state="hidden" r:id="rId6"/>
    <sheet name="2か月【旧】" sheetId="26" state="hidden" r:id="rId7"/>
  </sheets>
  <definedNames>
    <definedName name="_xlnm.Print_Area" localSheetId="2">旧料金表!$A$1:$T$24</definedName>
    <definedName name="_xlnm.Print_Area" localSheetId="1">新料金表!$A$1:$T$24</definedName>
    <definedName name="_xlnm.Print_Area" localSheetId="0">料金計算!$A$1:$M$26</definedName>
    <definedName name="_xlnm.Print_Titles" localSheetId="3">'1か月'!$1:$2</definedName>
    <definedName name="_xlnm.Print_Titles" localSheetId="5">'1か月【旧】'!$1:$2</definedName>
    <definedName name="_xlnm.Print_Titles" localSheetId="4">'2か月'!$1:$2</definedName>
    <definedName name="_xlnm.Print_Titles" localSheetId="6">'2か月【旧】'!$1:$2</definedName>
  </definedNames>
  <calcPr calcId="162913"/>
</workbook>
</file>

<file path=xl/calcChain.xml><?xml version="1.0" encoding="utf-8"?>
<calcChain xmlns="http://schemas.openxmlformats.org/spreadsheetml/2006/main">
  <c r="J10" i="27" l="1"/>
  <c r="K21" i="27"/>
  <c r="I21" i="27"/>
  <c r="I25" i="27"/>
  <c r="B3" i="30"/>
  <c r="B3" i="28"/>
  <c r="K18" i="30"/>
  <c r="K17" i="30"/>
  <c r="K16" i="30"/>
  <c r="K15" i="30"/>
  <c r="K18" i="28"/>
  <c r="K17" i="28"/>
  <c r="K16" i="28"/>
  <c r="K15" i="28"/>
  <c r="F9" i="30"/>
  <c r="F8" i="30"/>
  <c r="F7" i="30"/>
  <c r="F6" i="30"/>
  <c r="F5" i="30"/>
  <c r="F4" i="30"/>
  <c r="F9" i="28"/>
  <c r="F8" i="28"/>
  <c r="F7" i="28"/>
  <c r="F6" i="28"/>
  <c r="F5" i="28"/>
  <c r="F4" i="28"/>
  <c r="O23" i="30" l="1"/>
  <c r="R23" i="30" s="1"/>
  <c r="O22" i="30"/>
  <c r="O21" i="30"/>
  <c r="G21" i="30"/>
  <c r="F21" i="30"/>
  <c r="O20" i="30"/>
  <c r="G20" i="30"/>
  <c r="F20" i="30"/>
  <c r="O19" i="30"/>
  <c r="G19" i="30"/>
  <c r="F19" i="30"/>
  <c r="O18" i="30"/>
  <c r="I18" i="30"/>
  <c r="L18" i="30" s="1"/>
  <c r="G18" i="30"/>
  <c r="F18" i="30"/>
  <c r="O17" i="30"/>
  <c r="I17" i="30"/>
  <c r="G17" i="30"/>
  <c r="F17" i="30"/>
  <c r="O16" i="30"/>
  <c r="I16" i="30"/>
  <c r="G16" i="30"/>
  <c r="F16" i="30"/>
  <c r="Q15" i="30"/>
  <c r="I15" i="30"/>
  <c r="G15" i="30"/>
  <c r="F15" i="30"/>
  <c r="R11" i="30"/>
  <c r="R10" i="30" s="1"/>
  <c r="L6" i="30"/>
  <c r="M6" i="30" s="1"/>
  <c r="K16" i="27"/>
  <c r="I16" i="27"/>
  <c r="O23" i="28"/>
  <c r="R23" i="28" s="1"/>
  <c r="O22" i="28"/>
  <c r="O21" i="28"/>
  <c r="G21" i="28"/>
  <c r="F21" i="28"/>
  <c r="O20" i="28"/>
  <c r="G20" i="28"/>
  <c r="F20" i="28"/>
  <c r="O19" i="28"/>
  <c r="G19" i="28"/>
  <c r="F19" i="28"/>
  <c r="O18" i="28"/>
  <c r="I18" i="28"/>
  <c r="L18" i="28" s="1"/>
  <c r="G18" i="28"/>
  <c r="F18" i="28"/>
  <c r="O17" i="28"/>
  <c r="I17" i="28"/>
  <c r="G17" i="28"/>
  <c r="F17" i="28"/>
  <c r="O16" i="28"/>
  <c r="I16" i="28"/>
  <c r="G16" i="28"/>
  <c r="F16" i="28"/>
  <c r="Q15" i="28"/>
  <c r="I15" i="28"/>
  <c r="G15" i="28"/>
  <c r="F15" i="28"/>
  <c r="R11" i="28"/>
  <c r="S11" i="28" s="1"/>
  <c r="L6" i="28"/>
  <c r="L5" i="28" s="1"/>
  <c r="S11" i="30" l="1"/>
  <c r="L5" i="30"/>
  <c r="L4" i="30" s="1"/>
  <c r="L3" i="30" s="1"/>
  <c r="M3" i="30" s="1"/>
  <c r="R9" i="30"/>
  <c r="S10" i="30"/>
  <c r="M18" i="30"/>
  <c r="L17" i="30"/>
  <c r="M17" i="30" s="1"/>
  <c r="S23" i="30"/>
  <c r="R22" i="30"/>
  <c r="M5" i="28"/>
  <c r="L4" i="28"/>
  <c r="L17" i="28"/>
  <c r="M18" i="28"/>
  <c r="S23" i="28"/>
  <c r="R22" i="28"/>
  <c r="S22" i="28" s="1"/>
  <c r="M6" i="28"/>
  <c r="R10" i="28"/>
  <c r="R9" i="28" s="1"/>
  <c r="S9" i="28" s="1"/>
  <c r="M5" i="30" l="1"/>
  <c r="M4" i="30"/>
  <c r="R21" i="30"/>
  <c r="S22" i="30"/>
  <c r="L16" i="30"/>
  <c r="R8" i="30"/>
  <c r="S9" i="30"/>
  <c r="R21" i="28"/>
  <c r="S10" i="28"/>
  <c r="L16" i="28"/>
  <c r="M17" i="28"/>
  <c r="R8" i="28"/>
  <c r="R7" i="28" s="1"/>
  <c r="L3" i="28"/>
  <c r="M3" i="28" s="1"/>
  <c r="M4" i="28"/>
  <c r="V21" i="18"/>
  <c r="V20" i="18"/>
  <c r="V19" i="18"/>
  <c r="V18" i="18"/>
  <c r="V17" i="18"/>
  <c r="V16" i="18"/>
  <c r="V15" i="18"/>
  <c r="U21" i="18"/>
  <c r="U20" i="18"/>
  <c r="U19" i="18"/>
  <c r="U18" i="18"/>
  <c r="U17" i="18"/>
  <c r="U16" i="18"/>
  <c r="U15" i="18"/>
  <c r="M16" i="30" l="1"/>
  <c r="L15" i="30"/>
  <c r="M15" i="30" s="1"/>
  <c r="J21" i="27" s="1"/>
  <c r="R7" i="30"/>
  <c r="S8" i="30"/>
  <c r="S21" i="30"/>
  <c r="R20" i="30"/>
  <c r="S21" i="28"/>
  <c r="R20" i="28"/>
  <c r="S8" i="28"/>
  <c r="M16" i="28"/>
  <c r="L15" i="28"/>
  <c r="M15" i="28" s="1"/>
  <c r="S7" i="28"/>
  <c r="R6" i="28"/>
  <c r="R15" i="18"/>
  <c r="R14" i="18"/>
  <c r="R13" i="18"/>
  <c r="R12" i="18"/>
  <c r="R11" i="18"/>
  <c r="R10" i="18"/>
  <c r="R8" i="18"/>
  <c r="R7" i="18"/>
  <c r="R6" i="18"/>
  <c r="R5" i="18"/>
  <c r="R4" i="18"/>
  <c r="L21" i="27" l="1"/>
  <c r="I9" i="27" s="1"/>
  <c r="J16" i="27"/>
  <c r="S7" i="30"/>
  <c r="R6" i="30"/>
  <c r="S20" i="30"/>
  <c r="R19" i="30"/>
  <c r="S20" i="28"/>
  <c r="R19" i="28"/>
  <c r="S6" i="28"/>
  <c r="R5" i="28"/>
  <c r="L20" i="20"/>
  <c r="L19" i="20"/>
  <c r="L18" i="20"/>
  <c r="L17" i="20"/>
  <c r="L16" i="20"/>
  <c r="L15" i="20"/>
  <c r="L14" i="20"/>
  <c r="L13" i="20"/>
  <c r="L12" i="20"/>
  <c r="L16" i="27" l="1"/>
  <c r="I8" i="27" s="1"/>
  <c r="S19" i="30"/>
  <c r="R18" i="30"/>
  <c r="S6" i="30"/>
  <c r="R5" i="30"/>
  <c r="S19" i="28"/>
  <c r="R18" i="28"/>
  <c r="S5" i="28"/>
  <c r="R4" i="28"/>
  <c r="S4" i="28" s="1"/>
  <c r="L9" i="26"/>
  <c r="L4" i="26"/>
  <c r="B593" i="26" s="1"/>
  <c r="B281" i="26"/>
  <c r="B267" i="26"/>
  <c r="B243" i="26"/>
  <c r="B239" i="26"/>
  <c r="B230" i="26"/>
  <c r="B221" i="26"/>
  <c r="B207" i="26"/>
  <c r="B198" i="26"/>
  <c r="B189" i="26"/>
  <c r="B177" i="26"/>
  <c r="B169" i="26"/>
  <c r="B161" i="26"/>
  <c r="B153" i="26"/>
  <c r="B145" i="26"/>
  <c r="B137" i="26"/>
  <c r="B129" i="26"/>
  <c r="B121" i="26"/>
  <c r="B113" i="26"/>
  <c r="B105" i="26"/>
  <c r="B97" i="26"/>
  <c r="B89" i="26"/>
  <c r="B81" i="26"/>
  <c r="B73" i="26"/>
  <c r="B65" i="26"/>
  <c r="B57" i="26"/>
  <c r="B49" i="26"/>
  <c r="B41" i="26"/>
  <c r="C33" i="26"/>
  <c r="C29" i="26"/>
  <c r="C25" i="26"/>
  <c r="C21" i="26"/>
  <c r="C17" i="26"/>
  <c r="C13" i="26"/>
  <c r="L12" i="26"/>
  <c r="C656" i="26" s="1"/>
  <c r="C12" i="26"/>
  <c r="B12" i="26"/>
  <c r="C10" i="26"/>
  <c r="C9" i="26"/>
  <c r="B9" i="26"/>
  <c r="B8" i="26"/>
  <c r="C7" i="26"/>
  <c r="B7" i="26"/>
  <c r="B6" i="26"/>
  <c r="C5" i="26"/>
  <c r="B5" i="26"/>
  <c r="C4" i="26"/>
  <c r="B4" i="26"/>
  <c r="C3" i="26"/>
  <c r="L4" i="20"/>
  <c r="L8" i="20"/>
  <c r="L7" i="20"/>
  <c r="L6" i="20"/>
  <c r="L5" i="20"/>
  <c r="R9" i="18"/>
  <c r="A24" i="25"/>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A111" i="25" s="1"/>
  <c r="A112" i="25" s="1"/>
  <c r="A113" i="25" s="1"/>
  <c r="A114" i="25" s="1"/>
  <c r="A115" i="25" s="1"/>
  <c r="A116" i="25" s="1"/>
  <c r="A117" i="25" s="1"/>
  <c r="A118" i="25" s="1"/>
  <c r="A119" i="25" s="1"/>
  <c r="A120" i="25" s="1"/>
  <c r="A121" i="25" s="1"/>
  <c r="A122" i="25" s="1"/>
  <c r="A123" i="25" s="1"/>
  <c r="A124" i="25" s="1"/>
  <c r="A125" i="25" s="1"/>
  <c r="A126" i="25" s="1"/>
  <c r="A127" i="25" s="1"/>
  <c r="A128" i="25" s="1"/>
  <c r="A129" i="25" s="1"/>
  <c r="A130" i="25" s="1"/>
  <c r="A131" i="25" s="1"/>
  <c r="A132" i="25" s="1"/>
  <c r="A133" i="25" s="1"/>
  <c r="A134" i="25" s="1"/>
  <c r="A135" i="25" s="1"/>
  <c r="A136" i="25" s="1"/>
  <c r="A137" i="25" s="1"/>
  <c r="B23" i="25"/>
  <c r="B21" i="25"/>
  <c r="B19" i="25"/>
  <c r="C17" i="25"/>
  <c r="B17" i="25"/>
  <c r="B15" i="25"/>
  <c r="C14" i="25"/>
  <c r="B13" i="25"/>
  <c r="L12" i="25"/>
  <c r="C20" i="25" s="1"/>
  <c r="C12" i="25"/>
  <c r="B12" i="25"/>
  <c r="C10" i="25"/>
  <c r="B10" i="25"/>
  <c r="E10" i="25" s="1"/>
  <c r="C9" i="25"/>
  <c r="B9" i="25"/>
  <c r="C8" i="25"/>
  <c r="C7" i="25"/>
  <c r="B7" i="25"/>
  <c r="B6" i="25"/>
  <c r="C5" i="25"/>
  <c r="B5" i="25"/>
  <c r="C3" i="25"/>
  <c r="B3" i="25"/>
  <c r="E3" i="25" s="1"/>
  <c r="B3" i="20"/>
  <c r="C18" i="18"/>
  <c r="A24" i="18"/>
  <c r="A25" i="18" s="1"/>
  <c r="A26" i="18" s="1"/>
  <c r="C20" i="18"/>
  <c r="C16" i="20"/>
  <c r="C88" i="20"/>
  <c r="C112" i="20"/>
  <c r="C160" i="20"/>
  <c r="C208" i="20"/>
  <c r="C256" i="20"/>
  <c r="C280" i="20"/>
  <c r="C352" i="20"/>
  <c r="C376" i="20"/>
  <c r="C400" i="20"/>
  <c r="C472" i="20"/>
  <c r="C496" i="20"/>
  <c r="C544" i="20"/>
  <c r="C592" i="20"/>
  <c r="C640" i="20"/>
  <c r="C664" i="20"/>
  <c r="C736" i="20"/>
  <c r="C760" i="20"/>
  <c r="C784" i="20"/>
  <c r="C856" i="20"/>
  <c r="C880" i="20"/>
  <c r="C928" i="20"/>
  <c r="C976" i="20"/>
  <c r="C19" i="18"/>
  <c r="C15" i="20"/>
  <c r="C87" i="20"/>
  <c r="C111" i="20"/>
  <c r="C135" i="20"/>
  <c r="C207" i="20"/>
  <c r="C231" i="20"/>
  <c r="C279" i="20"/>
  <c r="C327" i="20"/>
  <c r="C375" i="20"/>
  <c r="C399" i="20"/>
  <c r="C471" i="20"/>
  <c r="C495" i="20"/>
  <c r="C519" i="20"/>
  <c r="C591" i="20"/>
  <c r="C615" i="20"/>
  <c r="C663" i="20"/>
  <c r="C711" i="20"/>
  <c r="C759" i="20"/>
  <c r="C783" i="20"/>
  <c r="C855" i="20"/>
  <c r="C879" i="20"/>
  <c r="C903" i="20"/>
  <c r="C975" i="20"/>
  <c r="C14" i="20"/>
  <c r="C62" i="20"/>
  <c r="C110" i="20"/>
  <c r="C134" i="20"/>
  <c r="C206" i="20"/>
  <c r="C230" i="20"/>
  <c r="C254" i="20"/>
  <c r="C326" i="20"/>
  <c r="C350" i="20"/>
  <c r="C398" i="20"/>
  <c r="C446" i="20"/>
  <c r="C494" i="20"/>
  <c r="C518" i="20"/>
  <c r="C590" i="20"/>
  <c r="C614" i="20"/>
  <c r="C638" i="20"/>
  <c r="C710" i="20"/>
  <c r="C734" i="20"/>
  <c r="C782" i="20"/>
  <c r="C830" i="20"/>
  <c r="C878" i="20"/>
  <c r="C902" i="20"/>
  <c r="C974" i="20"/>
  <c r="C17" i="18"/>
  <c r="C37" i="20"/>
  <c r="C61" i="20"/>
  <c r="C85" i="20"/>
  <c r="C133" i="20"/>
  <c r="C157" i="20"/>
  <c r="C181" i="20"/>
  <c r="C229" i="20"/>
  <c r="C253" i="20"/>
  <c r="C277" i="20"/>
  <c r="C325" i="20"/>
  <c r="C349" i="20"/>
  <c r="C373" i="20"/>
  <c r="C421" i="20"/>
  <c r="C445" i="20"/>
  <c r="C469" i="20"/>
  <c r="C517" i="20"/>
  <c r="C541" i="20"/>
  <c r="C565" i="20"/>
  <c r="C613" i="20"/>
  <c r="C637" i="20"/>
  <c r="C661" i="20"/>
  <c r="C709" i="20"/>
  <c r="C733" i="20"/>
  <c r="C757" i="20"/>
  <c r="C781" i="20"/>
  <c r="C805" i="20"/>
  <c r="C829" i="20"/>
  <c r="C853" i="20"/>
  <c r="C877" i="20"/>
  <c r="C901" i="20"/>
  <c r="C925" i="20"/>
  <c r="C949" i="20"/>
  <c r="C973" i="20"/>
  <c r="C16" i="18"/>
  <c r="C12" i="20"/>
  <c r="C36" i="20"/>
  <c r="C60" i="20"/>
  <c r="C84" i="20"/>
  <c r="C108" i="20"/>
  <c r="C132" i="20"/>
  <c r="C156" i="20"/>
  <c r="C180" i="20"/>
  <c r="C204" i="20"/>
  <c r="C228" i="20"/>
  <c r="C252" i="20"/>
  <c r="C276" i="20"/>
  <c r="C300" i="20"/>
  <c r="C324" i="20"/>
  <c r="C348" i="20"/>
  <c r="C372" i="20"/>
  <c r="C396" i="20"/>
  <c r="C420" i="20"/>
  <c r="C444" i="20"/>
  <c r="C468" i="20"/>
  <c r="C492" i="20"/>
  <c r="C516" i="20"/>
  <c r="C540" i="20"/>
  <c r="C564" i="20"/>
  <c r="C588" i="20"/>
  <c r="C612" i="20"/>
  <c r="C636" i="20"/>
  <c r="C660" i="20"/>
  <c r="C684" i="20"/>
  <c r="C708" i="20"/>
  <c r="C732" i="20"/>
  <c r="C756" i="20"/>
  <c r="C780" i="20"/>
  <c r="C804" i="20"/>
  <c r="C828" i="20"/>
  <c r="C852" i="20"/>
  <c r="C876" i="20"/>
  <c r="C900" i="20"/>
  <c r="C924" i="20"/>
  <c r="C948" i="20"/>
  <c r="C972" i="20"/>
  <c r="C11" i="20"/>
  <c r="C35" i="20"/>
  <c r="C59" i="20"/>
  <c r="C83" i="20"/>
  <c r="C107" i="20"/>
  <c r="C131" i="20"/>
  <c r="C155" i="20"/>
  <c r="C179" i="20"/>
  <c r="C203" i="20"/>
  <c r="C227" i="20"/>
  <c r="C251" i="20"/>
  <c r="C275" i="20"/>
  <c r="C299" i="20"/>
  <c r="C323" i="20"/>
  <c r="C347" i="20"/>
  <c r="C371" i="20"/>
  <c r="C395" i="20"/>
  <c r="C419" i="20"/>
  <c r="C443" i="20"/>
  <c r="C467" i="20"/>
  <c r="C491" i="20"/>
  <c r="C515" i="20"/>
  <c r="C539" i="20"/>
  <c r="C563" i="20"/>
  <c r="C587" i="20"/>
  <c r="C611" i="20"/>
  <c r="C635" i="20"/>
  <c r="C659" i="20"/>
  <c r="C683" i="20"/>
  <c r="C707" i="20"/>
  <c r="C731" i="20"/>
  <c r="C755" i="20"/>
  <c r="C779" i="20"/>
  <c r="C803" i="20"/>
  <c r="C827" i="20"/>
  <c r="C851" i="20"/>
  <c r="C875" i="20"/>
  <c r="C899" i="20"/>
  <c r="C923" i="20"/>
  <c r="C947" i="20"/>
  <c r="C971" i="20"/>
  <c r="C10" i="20"/>
  <c r="C34" i="20"/>
  <c r="C58" i="20"/>
  <c r="C82" i="20"/>
  <c r="C106" i="20"/>
  <c r="C130" i="20"/>
  <c r="C154" i="20"/>
  <c r="C178" i="20"/>
  <c r="C202" i="20"/>
  <c r="C226" i="20"/>
  <c r="C250" i="20"/>
  <c r="C274" i="20"/>
  <c r="C298" i="20"/>
  <c r="C322" i="20"/>
  <c r="C346" i="20"/>
  <c r="C370" i="20"/>
  <c r="C394" i="20"/>
  <c r="C418" i="20"/>
  <c r="C442" i="20"/>
  <c r="C466" i="20"/>
  <c r="C490" i="20"/>
  <c r="C514" i="20"/>
  <c r="C538" i="20"/>
  <c r="C562" i="20"/>
  <c r="C586" i="20"/>
  <c r="C610" i="20"/>
  <c r="C634" i="20"/>
  <c r="C658" i="20"/>
  <c r="C682" i="20"/>
  <c r="C706" i="20"/>
  <c r="C730" i="20"/>
  <c r="C754" i="20"/>
  <c r="C778" i="20"/>
  <c r="C802" i="20"/>
  <c r="C826" i="20"/>
  <c r="C850" i="20"/>
  <c r="C874" i="20"/>
  <c r="C898" i="20"/>
  <c r="C922" i="20"/>
  <c r="C946" i="20"/>
  <c r="C970" i="20"/>
  <c r="C13" i="18"/>
  <c r="C9" i="20"/>
  <c r="C33" i="20"/>
  <c r="C57" i="20"/>
  <c r="C81" i="20"/>
  <c r="C105" i="20"/>
  <c r="C129" i="20"/>
  <c r="C153" i="20"/>
  <c r="C177" i="20"/>
  <c r="C201" i="20"/>
  <c r="C225" i="20"/>
  <c r="C249" i="20"/>
  <c r="C273" i="20"/>
  <c r="C297" i="20"/>
  <c r="C321" i="20"/>
  <c r="C345" i="20"/>
  <c r="C369" i="20"/>
  <c r="C393" i="20"/>
  <c r="C417" i="20"/>
  <c r="C441" i="20"/>
  <c r="C465" i="20"/>
  <c r="C489" i="20"/>
  <c r="C513" i="20"/>
  <c r="C537" i="20"/>
  <c r="C561" i="20"/>
  <c r="C585" i="20"/>
  <c r="C609" i="20"/>
  <c r="C633" i="20"/>
  <c r="C657" i="20"/>
  <c r="C681" i="20"/>
  <c r="C705" i="20"/>
  <c r="C729" i="20"/>
  <c r="C753" i="20"/>
  <c r="C777" i="20"/>
  <c r="C801" i="20"/>
  <c r="C825" i="20"/>
  <c r="C849" i="20"/>
  <c r="C873" i="20"/>
  <c r="C897" i="20"/>
  <c r="C921" i="20"/>
  <c r="C945" i="20"/>
  <c r="C969" i="20"/>
  <c r="C8" i="20"/>
  <c r="C32" i="20"/>
  <c r="C56" i="20"/>
  <c r="C80" i="20"/>
  <c r="C104" i="20"/>
  <c r="C128" i="20"/>
  <c r="C152" i="20"/>
  <c r="C176" i="20"/>
  <c r="C200" i="20"/>
  <c r="C224" i="20"/>
  <c r="C248" i="20"/>
  <c r="C272" i="20"/>
  <c r="C296" i="20"/>
  <c r="C320" i="20"/>
  <c r="C344" i="20"/>
  <c r="C368" i="20"/>
  <c r="C392" i="20"/>
  <c r="C416" i="20"/>
  <c r="C440" i="20"/>
  <c r="C464" i="20"/>
  <c r="C488" i="20"/>
  <c r="C512" i="20"/>
  <c r="C536" i="20"/>
  <c r="C560" i="20"/>
  <c r="C584" i="20"/>
  <c r="C608" i="20"/>
  <c r="C632" i="20"/>
  <c r="C656" i="20"/>
  <c r="C680" i="20"/>
  <c r="C704" i="20"/>
  <c r="C728" i="20"/>
  <c r="C752" i="20"/>
  <c r="C776" i="20"/>
  <c r="C800" i="20"/>
  <c r="C824" i="20"/>
  <c r="C848" i="20"/>
  <c r="C872" i="20"/>
  <c r="C896" i="20"/>
  <c r="C920" i="20"/>
  <c r="C944" i="20"/>
  <c r="C968" i="20"/>
  <c r="C7" i="20"/>
  <c r="C31" i="20"/>
  <c r="C55" i="20"/>
  <c r="C79" i="20"/>
  <c r="C103" i="20"/>
  <c r="C127" i="20"/>
  <c r="C151" i="20"/>
  <c r="C175" i="20"/>
  <c r="C199" i="20"/>
  <c r="C223" i="20"/>
  <c r="C247" i="20"/>
  <c r="C271" i="20"/>
  <c r="C295" i="20"/>
  <c r="C319" i="20"/>
  <c r="C343" i="20"/>
  <c r="C367" i="20"/>
  <c r="C391" i="20"/>
  <c r="C415" i="20"/>
  <c r="C439" i="20"/>
  <c r="C463" i="20"/>
  <c r="C487" i="20"/>
  <c r="C511" i="20"/>
  <c r="C535" i="20"/>
  <c r="C559" i="20"/>
  <c r="C583" i="20"/>
  <c r="C607" i="20"/>
  <c r="C631" i="20"/>
  <c r="C655" i="20"/>
  <c r="C679" i="20"/>
  <c r="C703" i="20"/>
  <c r="C727" i="20"/>
  <c r="C751" i="20"/>
  <c r="C775" i="20"/>
  <c r="C799" i="20"/>
  <c r="C823" i="20"/>
  <c r="C847" i="20"/>
  <c r="C871" i="20"/>
  <c r="C895" i="20"/>
  <c r="C919" i="20"/>
  <c r="C943" i="20"/>
  <c r="C967" i="20"/>
  <c r="C10" i="18"/>
  <c r="C6" i="20"/>
  <c r="C30" i="20"/>
  <c r="C54" i="20"/>
  <c r="C78" i="20"/>
  <c r="C102" i="20"/>
  <c r="C126" i="20"/>
  <c r="C150" i="20"/>
  <c r="C174" i="20"/>
  <c r="C198" i="20"/>
  <c r="C222" i="20"/>
  <c r="C246" i="20"/>
  <c r="C270" i="20"/>
  <c r="C294" i="20"/>
  <c r="C318" i="20"/>
  <c r="C342" i="20"/>
  <c r="C366" i="20"/>
  <c r="C390" i="20"/>
  <c r="C414" i="20"/>
  <c r="C438" i="20"/>
  <c r="C462" i="20"/>
  <c r="C486" i="20"/>
  <c r="C510" i="20"/>
  <c r="C534" i="20"/>
  <c r="C558" i="20"/>
  <c r="C582" i="20"/>
  <c r="C606" i="20"/>
  <c r="C630" i="20"/>
  <c r="C654" i="20"/>
  <c r="C678" i="20"/>
  <c r="C702" i="20"/>
  <c r="C726" i="20"/>
  <c r="C750" i="20"/>
  <c r="C774" i="20"/>
  <c r="C798" i="20"/>
  <c r="C822" i="20"/>
  <c r="C846" i="20"/>
  <c r="C870" i="20"/>
  <c r="C894" i="20"/>
  <c r="C918" i="20"/>
  <c r="C942" i="20"/>
  <c r="C966" i="20"/>
  <c r="C9" i="18"/>
  <c r="C5" i="20"/>
  <c r="C29" i="20"/>
  <c r="C53" i="20"/>
  <c r="C77" i="20"/>
  <c r="C101" i="20"/>
  <c r="C125" i="20"/>
  <c r="C149" i="20"/>
  <c r="C173" i="20"/>
  <c r="C197" i="20"/>
  <c r="C221" i="20"/>
  <c r="C245" i="20"/>
  <c r="C269" i="20"/>
  <c r="C293" i="20"/>
  <c r="C317" i="20"/>
  <c r="C341" i="20"/>
  <c r="C365" i="20"/>
  <c r="C389" i="20"/>
  <c r="C413" i="20"/>
  <c r="C437" i="20"/>
  <c r="C461" i="20"/>
  <c r="C485" i="20"/>
  <c r="C509" i="20"/>
  <c r="C533" i="20"/>
  <c r="C557" i="20"/>
  <c r="C581" i="20"/>
  <c r="C605" i="20"/>
  <c r="C629" i="20"/>
  <c r="C653" i="20"/>
  <c r="C677" i="20"/>
  <c r="C701" i="20"/>
  <c r="C725" i="20"/>
  <c r="C749" i="20"/>
  <c r="C773" i="20"/>
  <c r="C797" i="20"/>
  <c r="C821" i="20"/>
  <c r="C845" i="20"/>
  <c r="C869" i="20"/>
  <c r="C893" i="20"/>
  <c r="C917" i="20"/>
  <c r="C941" i="20"/>
  <c r="C965" i="20"/>
  <c r="C8" i="18"/>
  <c r="C4" i="20"/>
  <c r="C28" i="20"/>
  <c r="C52" i="20"/>
  <c r="C76" i="20"/>
  <c r="C100" i="20"/>
  <c r="C124" i="20"/>
  <c r="C148" i="20"/>
  <c r="C172" i="20"/>
  <c r="C196" i="20"/>
  <c r="C220" i="20"/>
  <c r="C244" i="20"/>
  <c r="C268" i="20"/>
  <c r="C292" i="20"/>
  <c r="C316" i="20"/>
  <c r="C340" i="20"/>
  <c r="C364" i="20"/>
  <c r="C388" i="20"/>
  <c r="C412" i="20"/>
  <c r="C436" i="20"/>
  <c r="C460" i="20"/>
  <c r="C484" i="20"/>
  <c r="C508" i="20"/>
  <c r="C532" i="20"/>
  <c r="C556" i="20"/>
  <c r="C580" i="20"/>
  <c r="C604" i="20"/>
  <c r="C628" i="20"/>
  <c r="C652" i="20"/>
  <c r="C676" i="20"/>
  <c r="C700" i="20"/>
  <c r="C724" i="20"/>
  <c r="C748" i="20"/>
  <c r="C772" i="20"/>
  <c r="C796" i="20"/>
  <c r="C820" i="20"/>
  <c r="C844" i="20"/>
  <c r="C868" i="20"/>
  <c r="C892" i="20"/>
  <c r="C916" i="20"/>
  <c r="C940" i="20"/>
  <c r="C964" i="20"/>
  <c r="C7" i="18"/>
  <c r="C3" i="20"/>
  <c r="C27" i="20"/>
  <c r="C51" i="20"/>
  <c r="C75" i="20"/>
  <c r="C99" i="20"/>
  <c r="C123" i="20"/>
  <c r="C147" i="20"/>
  <c r="C171" i="20"/>
  <c r="C195" i="20"/>
  <c r="C219" i="20"/>
  <c r="C243" i="20"/>
  <c r="C267" i="20"/>
  <c r="C291" i="20"/>
  <c r="C315" i="20"/>
  <c r="C339" i="20"/>
  <c r="C363" i="20"/>
  <c r="C387" i="20"/>
  <c r="C411" i="20"/>
  <c r="C435" i="20"/>
  <c r="C459" i="20"/>
  <c r="C483" i="20"/>
  <c r="C507" i="20"/>
  <c r="C531" i="20"/>
  <c r="C555" i="20"/>
  <c r="C579" i="20"/>
  <c r="C603" i="20"/>
  <c r="C627" i="20"/>
  <c r="C651" i="20"/>
  <c r="C675" i="20"/>
  <c r="C699" i="20"/>
  <c r="C723" i="20"/>
  <c r="C747" i="20"/>
  <c r="C771" i="20"/>
  <c r="C795" i="20"/>
  <c r="C819" i="20"/>
  <c r="C843" i="20"/>
  <c r="C867" i="20"/>
  <c r="C891" i="20"/>
  <c r="C915" i="20"/>
  <c r="C939" i="20"/>
  <c r="C963" i="20"/>
  <c r="C6" i="18"/>
  <c r="C26" i="20"/>
  <c r="C50" i="20"/>
  <c r="C74" i="20"/>
  <c r="C98" i="20"/>
  <c r="C122" i="20"/>
  <c r="C146" i="20"/>
  <c r="C170" i="20"/>
  <c r="C194" i="20"/>
  <c r="C218" i="20"/>
  <c r="C242" i="20"/>
  <c r="C266" i="20"/>
  <c r="C290" i="20"/>
  <c r="C314" i="20"/>
  <c r="C338" i="20"/>
  <c r="C362" i="20"/>
  <c r="C386" i="20"/>
  <c r="C410" i="20"/>
  <c r="C434" i="20"/>
  <c r="C458" i="20"/>
  <c r="C482" i="20"/>
  <c r="C506" i="20"/>
  <c r="C530" i="20"/>
  <c r="C554" i="20"/>
  <c r="C578" i="20"/>
  <c r="C602" i="20"/>
  <c r="C626" i="20"/>
  <c r="C650" i="20"/>
  <c r="C674" i="20"/>
  <c r="C698" i="20"/>
  <c r="C722" i="20"/>
  <c r="C746" i="20"/>
  <c r="C770" i="20"/>
  <c r="C794" i="20"/>
  <c r="C818" i="20"/>
  <c r="C842" i="20"/>
  <c r="C866" i="20"/>
  <c r="C890" i="20"/>
  <c r="C914" i="20"/>
  <c r="C938" i="20"/>
  <c r="C962" i="20"/>
  <c r="C5" i="18"/>
  <c r="C25" i="20"/>
  <c r="C49" i="20"/>
  <c r="C73" i="20"/>
  <c r="C97" i="20"/>
  <c r="C121" i="20"/>
  <c r="C145" i="20"/>
  <c r="C169" i="20"/>
  <c r="C193" i="20"/>
  <c r="C217" i="20"/>
  <c r="C241" i="20"/>
  <c r="C265" i="20"/>
  <c r="C289" i="20"/>
  <c r="C313" i="20"/>
  <c r="C337" i="20"/>
  <c r="C361" i="20"/>
  <c r="C385" i="20"/>
  <c r="C409" i="20"/>
  <c r="C433" i="20"/>
  <c r="C457" i="20"/>
  <c r="C481" i="20"/>
  <c r="C505" i="20"/>
  <c r="C529" i="20"/>
  <c r="C553" i="20"/>
  <c r="C577" i="20"/>
  <c r="C601" i="20"/>
  <c r="C625" i="20"/>
  <c r="C649" i="20"/>
  <c r="C673" i="20"/>
  <c r="C697" i="20"/>
  <c r="C721" i="20"/>
  <c r="C745" i="20"/>
  <c r="C769" i="20"/>
  <c r="C793" i="20"/>
  <c r="C817" i="20"/>
  <c r="C841" i="20"/>
  <c r="C865" i="20"/>
  <c r="C889" i="20"/>
  <c r="C913" i="20"/>
  <c r="C937" i="20"/>
  <c r="C961" i="20"/>
  <c r="C4" i="18"/>
  <c r="C24" i="20"/>
  <c r="C48" i="20"/>
  <c r="C72" i="20"/>
  <c r="C96" i="20"/>
  <c r="C120" i="20"/>
  <c r="C144" i="20"/>
  <c r="C168" i="20"/>
  <c r="C192" i="20"/>
  <c r="C216" i="20"/>
  <c r="C240" i="20"/>
  <c r="C264" i="20"/>
  <c r="C288" i="20"/>
  <c r="C312" i="20"/>
  <c r="C336" i="20"/>
  <c r="C360" i="20"/>
  <c r="C384" i="20"/>
  <c r="C408" i="20"/>
  <c r="C432" i="20"/>
  <c r="C456" i="20"/>
  <c r="C480" i="20"/>
  <c r="C504" i="20"/>
  <c r="C528" i="20"/>
  <c r="C552" i="20"/>
  <c r="C576" i="20"/>
  <c r="C600" i="20"/>
  <c r="C624" i="20"/>
  <c r="C648" i="20"/>
  <c r="C672" i="20"/>
  <c r="C696" i="20"/>
  <c r="C720" i="20"/>
  <c r="C744" i="20"/>
  <c r="C768" i="20"/>
  <c r="C792" i="20"/>
  <c r="C816" i="20"/>
  <c r="C840" i="20"/>
  <c r="C864" i="20"/>
  <c r="C888" i="20"/>
  <c r="C912" i="20"/>
  <c r="C936" i="20"/>
  <c r="C960" i="20"/>
  <c r="C3" i="18"/>
  <c r="C23" i="20"/>
  <c r="C47" i="20"/>
  <c r="C71" i="20"/>
  <c r="C95" i="20"/>
  <c r="C119" i="20"/>
  <c r="C143" i="20"/>
  <c r="C167" i="20"/>
  <c r="C191" i="20"/>
  <c r="C215" i="20"/>
  <c r="C239" i="20"/>
  <c r="C263" i="20"/>
  <c r="C287" i="20"/>
  <c r="C311" i="20"/>
  <c r="C335" i="20"/>
  <c r="C359" i="20"/>
  <c r="C383" i="20"/>
  <c r="C407" i="20"/>
  <c r="C431" i="20"/>
  <c r="C455" i="20"/>
  <c r="C479" i="20"/>
  <c r="C503" i="20"/>
  <c r="C527" i="20"/>
  <c r="C551" i="20"/>
  <c r="C575" i="20"/>
  <c r="C599" i="20"/>
  <c r="C623" i="20"/>
  <c r="C647" i="20"/>
  <c r="C671" i="20"/>
  <c r="C695" i="20"/>
  <c r="C719" i="20"/>
  <c r="C743" i="20"/>
  <c r="C767" i="20"/>
  <c r="C791" i="20"/>
  <c r="C815" i="20"/>
  <c r="C839" i="20"/>
  <c r="C863" i="20"/>
  <c r="C887" i="20"/>
  <c r="C911" i="20"/>
  <c r="C935" i="20"/>
  <c r="C959" i="20"/>
  <c r="C983" i="20"/>
  <c r="C22" i="20"/>
  <c r="C46" i="20"/>
  <c r="C70" i="20"/>
  <c r="C94" i="20"/>
  <c r="C118" i="20"/>
  <c r="C142" i="20"/>
  <c r="C166" i="20"/>
  <c r="C190" i="20"/>
  <c r="C214" i="20"/>
  <c r="C238" i="20"/>
  <c r="C262" i="20"/>
  <c r="C286" i="20"/>
  <c r="C310" i="20"/>
  <c r="C334" i="20"/>
  <c r="C358" i="20"/>
  <c r="C382" i="20"/>
  <c r="C406" i="20"/>
  <c r="C430" i="20"/>
  <c r="C454" i="20"/>
  <c r="C478" i="20"/>
  <c r="C502" i="20"/>
  <c r="C526" i="20"/>
  <c r="C550" i="20"/>
  <c r="C574" i="20"/>
  <c r="C598" i="20"/>
  <c r="C622" i="20"/>
  <c r="C646" i="20"/>
  <c r="C670" i="20"/>
  <c r="C694" i="20"/>
  <c r="C718" i="20"/>
  <c r="C742" i="20"/>
  <c r="C766" i="20"/>
  <c r="C790" i="20"/>
  <c r="C814" i="20"/>
  <c r="C838" i="20"/>
  <c r="C862" i="20"/>
  <c r="C886" i="20"/>
  <c r="C910" i="20"/>
  <c r="C934" i="20"/>
  <c r="C958" i="20"/>
  <c r="C982" i="20"/>
  <c r="C21" i="20"/>
  <c r="C45" i="20"/>
  <c r="C69" i="20"/>
  <c r="C93" i="20"/>
  <c r="C117" i="20"/>
  <c r="C141" i="20"/>
  <c r="C165" i="20"/>
  <c r="C189" i="20"/>
  <c r="C213" i="20"/>
  <c r="C237" i="20"/>
  <c r="C261" i="20"/>
  <c r="C285" i="20"/>
  <c r="C309" i="20"/>
  <c r="C333" i="20"/>
  <c r="C357" i="20"/>
  <c r="C381" i="20"/>
  <c r="C405" i="20"/>
  <c r="C429" i="20"/>
  <c r="C453" i="20"/>
  <c r="C477" i="20"/>
  <c r="C501" i="20"/>
  <c r="C525" i="20"/>
  <c r="C549" i="20"/>
  <c r="C573" i="20"/>
  <c r="C597" i="20"/>
  <c r="C621" i="20"/>
  <c r="C645" i="20"/>
  <c r="C669" i="20"/>
  <c r="C693" i="20"/>
  <c r="C717" i="20"/>
  <c r="C741" i="20"/>
  <c r="C765" i="20"/>
  <c r="C789" i="20"/>
  <c r="C813" i="20"/>
  <c r="C837" i="20"/>
  <c r="C861" i="20"/>
  <c r="C885" i="20"/>
  <c r="C909" i="20"/>
  <c r="C933" i="20"/>
  <c r="C957" i="20"/>
  <c r="C981" i="20"/>
  <c r="C24" i="18"/>
  <c r="C20" i="20"/>
  <c r="C44" i="20"/>
  <c r="C68" i="20"/>
  <c r="C92" i="20"/>
  <c r="C116" i="20"/>
  <c r="C140" i="20"/>
  <c r="C164" i="20"/>
  <c r="C188" i="20"/>
  <c r="C212" i="20"/>
  <c r="C236" i="20"/>
  <c r="C260" i="20"/>
  <c r="C284" i="20"/>
  <c r="C308" i="20"/>
  <c r="C332" i="20"/>
  <c r="C356" i="20"/>
  <c r="C380" i="20"/>
  <c r="C404" i="20"/>
  <c r="C428" i="20"/>
  <c r="C452" i="20"/>
  <c r="C476" i="20"/>
  <c r="C500" i="20"/>
  <c r="C524" i="20"/>
  <c r="C548" i="20"/>
  <c r="C572" i="20"/>
  <c r="C596" i="20"/>
  <c r="C620" i="20"/>
  <c r="C644" i="20"/>
  <c r="C668" i="20"/>
  <c r="C692" i="20"/>
  <c r="C716" i="20"/>
  <c r="C740" i="20"/>
  <c r="C764" i="20"/>
  <c r="C788" i="20"/>
  <c r="C812" i="20"/>
  <c r="C836" i="20"/>
  <c r="C860" i="20"/>
  <c r="C884" i="20"/>
  <c r="C908" i="20"/>
  <c r="C932" i="20"/>
  <c r="C956" i="20"/>
  <c r="C980" i="20"/>
  <c r="C23" i="18"/>
  <c r="C19" i="20"/>
  <c r="C43" i="20"/>
  <c r="C67" i="20"/>
  <c r="C91" i="20"/>
  <c r="C115" i="20"/>
  <c r="C139" i="20"/>
  <c r="C163" i="20"/>
  <c r="C187" i="20"/>
  <c r="C211" i="20"/>
  <c r="C235" i="20"/>
  <c r="C259" i="20"/>
  <c r="C283" i="20"/>
  <c r="C307" i="20"/>
  <c r="C331" i="20"/>
  <c r="C355" i="20"/>
  <c r="C379" i="20"/>
  <c r="C403" i="20"/>
  <c r="C427" i="20"/>
  <c r="C451" i="20"/>
  <c r="C475" i="20"/>
  <c r="C499" i="20"/>
  <c r="C523" i="20"/>
  <c r="C547" i="20"/>
  <c r="C571" i="20"/>
  <c r="C595" i="20"/>
  <c r="C619" i="20"/>
  <c r="C643" i="20"/>
  <c r="C667" i="20"/>
  <c r="C691" i="20"/>
  <c r="C715" i="20"/>
  <c r="C739" i="20"/>
  <c r="C763" i="20"/>
  <c r="C787" i="20"/>
  <c r="C811" i="20"/>
  <c r="C835" i="20"/>
  <c r="C859" i="20"/>
  <c r="C883" i="20"/>
  <c r="C907" i="20"/>
  <c r="C931" i="20"/>
  <c r="C955" i="20"/>
  <c r="C979" i="20"/>
  <c r="C22" i="18"/>
  <c r="C18" i="20"/>
  <c r="C42" i="20"/>
  <c r="C66" i="20"/>
  <c r="C90" i="20"/>
  <c r="C114" i="20"/>
  <c r="C138" i="20"/>
  <c r="C162" i="20"/>
  <c r="C186" i="20"/>
  <c r="C210" i="20"/>
  <c r="C234" i="20"/>
  <c r="C258" i="20"/>
  <c r="C282" i="20"/>
  <c r="C306" i="20"/>
  <c r="C330" i="20"/>
  <c r="C354" i="20"/>
  <c r="C378" i="20"/>
  <c r="C402" i="20"/>
  <c r="C426" i="20"/>
  <c r="C450" i="20"/>
  <c r="C474" i="20"/>
  <c r="C498" i="20"/>
  <c r="C522" i="20"/>
  <c r="C546" i="20"/>
  <c r="C570" i="20"/>
  <c r="C594" i="20"/>
  <c r="C618" i="20"/>
  <c r="C642" i="20"/>
  <c r="C666" i="20"/>
  <c r="C690" i="20"/>
  <c r="C714" i="20"/>
  <c r="C738" i="20"/>
  <c r="C762" i="20"/>
  <c r="C786" i="20"/>
  <c r="C810" i="20"/>
  <c r="C834" i="20"/>
  <c r="C858" i="20"/>
  <c r="C882" i="20"/>
  <c r="C906" i="20"/>
  <c r="C930" i="20"/>
  <c r="C954" i="20"/>
  <c r="C978" i="20"/>
  <c r="C21" i="18"/>
  <c r="C17" i="20"/>
  <c r="C41" i="20"/>
  <c r="C65" i="20"/>
  <c r="C89" i="20"/>
  <c r="C113" i="20"/>
  <c r="C137" i="20"/>
  <c r="C161" i="20"/>
  <c r="C185" i="20"/>
  <c r="C209" i="20"/>
  <c r="C233" i="20"/>
  <c r="C257" i="20"/>
  <c r="C281" i="20"/>
  <c r="C305" i="20"/>
  <c r="C329" i="20"/>
  <c r="C353" i="20"/>
  <c r="C377" i="20"/>
  <c r="C401" i="20"/>
  <c r="C425" i="20"/>
  <c r="C449" i="20"/>
  <c r="C473" i="20"/>
  <c r="C497" i="20"/>
  <c r="C521" i="20"/>
  <c r="C545" i="20"/>
  <c r="C569" i="20"/>
  <c r="C593" i="20"/>
  <c r="C617" i="20"/>
  <c r="C641" i="20"/>
  <c r="C665" i="20"/>
  <c r="C689" i="20"/>
  <c r="C713" i="20"/>
  <c r="C737" i="20"/>
  <c r="C761" i="20"/>
  <c r="C785" i="20"/>
  <c r="C809" i="20"/>
  <c r="C833" i="20"/>
  <c r="C857" i="20"/>
  <c r="C881" i="20"/>
  <c r="C905" i="20"/>
  <c r="C929" i="20"/>
  <c r="C953" i="20"/>
  <c r="C25" i="18"/>
  <c r="A27" i="18"/>
  <c r="C26" i="18"/>
  <c r="B3" i="18"/>
  <c r="B58" i="20"/>
  <c r="B401" i="20"/>
  <c r="B330" i="20"/>
  <c r="B587" i="20"/>
  <c r="B371" i="20"/>
  <c r="E371" i="20" s="1"/>
  <c r="B586" i="20"/>
  <c r="E586" i="20" s="1"/>
  <c r="B372" i="20"/>
  <c r="B686" i="20"/>
  <c r="B414" i="20"/>
  <c r="B234" i="20"/>
  <c r="B894" i="20"/>
  <c r="B755" i="20"/>
  <c r="E755" i="20" s="1"/>
  <c r="B685" i="20"/>
  <c r="B584" i="20"/>
  <c r="E584" i="20" s="1"/>
  <c r="B445" i="20"/>
  <c r="E445" i="20" s="1"/>
  <c r="B61" i="20"/>
  <c r="B167" i="20"/>
  <c r="E167" i="20" s="1"/>
  <c r="B267" i="20"/>
  <c r="B971" i="20"/>
  <c r="E971" i="20" s="1"/>
  <c r="B719" i="20"/>
  <c r="E719" i="20" s="1"/>
  <c r="B925" i="20"/>
  <c r="B819" i="20"/>
  <c r="B680" i="20"/>
  <c r="E680" i="20" s="1"/>
  <c r="B921" i="20"/>
  <c r="E921" i="20" s="1"/>
  <c r="B676" i="20"/>
  <c r="E676" i="20" s="1"/>
  <c r="B577" i="20"/>
  <c r="B436" i="20"/>
  <c r="E436" i="20" s="1"/>
  <c r="B72" i="20"/>
  <c r="B870" i="20"/>
  <c r="B769" i="20"/>
  <c r="B665" i="20"/>
  <c r="B561" i="20"/>
  <c r="B425" i="20"/>
  <c r="B96" i="20"/>
  <c r="B189" i="20"/>
  <c r="B290" i="20"/>
  <c r="E290" i="20" s="1"/>
  <c r="B270" i="20"/>
  <c r="E270" i="20" s="1"/>
  <c r="B718" i="20"/>
  <c r="B383" i="20"/>
  <c r="E383" i="20" s="1"/>
  <c r="B146" i="20"/>
  <c r="E146" i="20" s="1"/>
  <c r="B478" i="20"/>
  <c r="E478" i="20" s="1"/>
  <c r="B869" i="20"/>
  <c r="E869" i="20" s="1"/>
  <c r="B95" i="20"/>
  <c r="B542" i="20"/>
  <c r="B802" i="20"/>
  <c r="E802" i="20" s="1"/>
  <c r="B979" i="20"/>
  <c r="B908" i="20"/>
  <c r="B836" i="20"/>
  <c r="E836" i="20" s="1"/>
  <c r="B740" i="20"/>
  <c r="B644" i="20"/>
  <c r="B548" i="20"/>
  <c r="B452" i="20"/>
  <c r="E452" i="20" s="1"/>
  <c r="B51" i="20"/>
  <c r="B152" i="20"/>
  <c r="B247" i="20"/>
  <c r="E247" i="20" s="1"/>
  <c r="B343" i="20"/>
  <c r="E343" i="20" s="1"/>
  <c r="B955" i="20"/>
  <c r="B883" i="20"/>
  <c r="B835" i="20"/>
  <c r="B787" i="20"/>
  <c r="E787" i="20" s="1"/>
  <c r="B739" i="20"/>
  <c r="B667" i="20"/>
  <c r="B619" i="20"/>
  <c r="E619" i="20" s="1"/>
  <c r="B571" i="20"/>
  <c r="B523" i="20"/>
  <c r="B475" i="20"/>
  <c r="B427" i="20"/>
  <c r="E427" i="20" s="1"/>
  <c r="B20" i="20"/>
  <c r="E20" i="20" s="1"/>
  <c r="B66" i="20"/>
  <c r="E66" i="20" s="1"/>
  <c r="B78" i="20"/>
  <c r="B108" i="20"/>
  <c r="E108" i="20" s="1"/>
  <c r="B153" i="20"/>
  <c r="E153" i="20" s="1"/>
  <c r="B200" i="20"/>
  <c r="E200" i="20" s="1"/>
  <c r="B248" i="20"/>
  <c r="B296" i="20"/>
  <c r="E296" i="20" s="1"/>
  <c r="B344" i="20"/>
  <c r="E344" i="20" s="1"/>
  <c r="B392" i="20"/>
  <c r="E392" i="20" s="1"/>
  <c r="B954" i="20"/>
  <c r="B906" i="20"/>
  <c r="B858" i="20"/>
  <c r="B810" i="20"/>
  <c r="B762" i="20"/>
  <c r="B714" i="20"/>
  <c r="B666" i="20"/>
  <c r="B618" i="20"/>
  <c r="B570" i="20"/>
  <c r="B522" i="20"/>
  <c r="B474" i="20"/>
  <c r="B426" i="20"/>
  <c r="B35" i="20"/>
  <c r="B109" i="20"/>
  <c r="B154" i="20"/>
  <c r="B201" i="20"/>
  <c r="B249" i="20"/>
  <c r="E249" i="20" s="1"/>
  <c r="B297" i="20"/>
  <c r="B345" i="20"/>
  <c r="E345" i="20" s="1"/>
  <c r="B393" i="20"/>
  <c r="B953" i="20"/>
  <c r="B905" i="20"/>
  <c r="B857" i="20"/>
  <c r="E857" i="20" s="1"/>
  <c r="B938" i="20"/>
  <c r="B878" i="20"/>
  <c r="E878" i="20" s="1"/>
  <c r="B822" i="20"/>
  <c r="E822" i="20" s="1"/>
  <c r="B768" i="20"/>
  <c r="E768" i="20" s="1"/>
  <c r="B711" i="20"/>
  <c r="E711" i="20" s="1"/>
  <c r="B630" i="20"/>
  <c r="E630" i="20" s="1"/>
  <c r="B576" i="20"/>
  <c r="E576" i="20" s="1"/>
  <c r="B549" i="20"/>
  <c r="E549" i="20" s="1"/>
  <c r="B465" i="20"/>
  <c r="B411" i="20"/>
  <c r="E411" i="20" s="1"/>
  <c r="B71" i="20"/>
  <c r="E71" i="20" s="1"/>
  <c r="B101" i="20"/>
  <c r="B148" i="20"/>
  <c r="B204" i="20"/>
  <c r="E204" i="20" s="1"/>
  <c r="B258" i="20"/>
  <c r="B312" i="20"/>
  <c r="E312" i="20" s="1"/>
  <c r="B366" i="20"/>
  <c r="E366" i="20" s="1"/>
  <c r="B937" i="20"/>
  <c r="B877" i="20"/>
  <c r="E877" i="20" s="1"/>
  <c r="B821" i="20"/>
  <c r="B767" i="20"/>
  <c r="E767" i="20" s="1"/>
  <c r="B710" i="20"/>
  <c r="E710" i="20" s="1"/>
  <c r="B656" i="20"/>
  <c r="E656" i="20" s="1"/>
  <c r="B602" i="20"/>
  <c r="E602" i="20" s="1"/>
  <c r="B545" i="20"/>
  <c r="B491" i="20"/>
  <c r="B437" i="20"/>
  <c r="B16" i="20"/>
  <c r="B124" i="20"/>
  <c r="E124" i="20" s="1"/>
  <c r="B179" i="20"/>
  <c r="E179" i="20" s="1"/>
  <c r="B232" i="20"/>
  <c r="B286" i="20"/>
  <c r="E286" i="20" s="1"/>
  <c r="B340" i="20"/>
  <c r="E340" i="20" s="1"/>
  <c r="B397" i="20"/>
  <c r="B969" i="20"/>
  <c r="B903" i="20"/>
  <c r="E903" i="20" s="1"/>
  <c r="B873" i="20"/>
  <c r="B813" i="20"/>
  <c r="E813" i="20" s="1"/>
  <c r="B752" i="20"/>
  <c r="E752" i="20" s="1"/>
  <c r="B694" i="20"/>
  <c r="B604" i="20"/>
  <c r="E604" i="20" s="1"/>
  <c r="B541" i="20"/>
  <c r="E541" i="20" s="1"/>
  <c r="B483" i="20"/>
  <c r="E483" i="20" s="1"/>
  <c r="B422" i="20"/>
  <c r="B128" i="20"/>
  <c r="E128" i="20" s="1"/>
  <c r="B186" i="20"/>
  <c r="B244" i="20"/>
  <c r="B305" i="20"/>
  <c r="B363" i="20"/>
  <c r="B936" i="20"/>
  <c r="B872" i="20"/>
  <c r="E872" i="20" s="1"/>
  <c r="B809" i="20"/>
  <c r="B482" i="20"/>
  <c r="E482" i="20" s="1"/>
  <c r="B421" i="20"/>
  <c r="E421" i="20" s="1"/>
  <c r="B10" i="20"/>
  <c r="E10" i="20" s="1"/>
  <c r="B70" i="20"/>
  <c r="B129" i="20"/>
  <c r="E129" i="20" s="1"/>
  <c r="B187" i="20"/>
  <c r="B245" i="20"/>
  <c r="B306" i="20"/>
  <c r="E306" i="20" s="1"/>
  <c r="B364" i="20"/>
  <c r="E364" i="20" s="1"/>
  <c r="B935" i="20"/>
  <c r="B871" i="20"/>
  <c r="B84" i="20"/>
  <c r="E84" i="20" s="1"/>
  <c r="B160" i="20"/>
  <c r="B217" i="20"/>
  <c r="B246" i="20"/>
  <c r="E246" i="20" s="1"/>
  <c r="B307" i="20"/>
  <c r="E307" i="20" s="1"/>
  <c r="B365" i="20"/>
  <c r="E365" i="20" s="1"/>
  <c r="B934" i="20"/>
  <c r="C15" i="18"/>
  <c r="C14" i="18"/>
  <c r="C12" i="18"/>
  <c r="C11" i="18"/>
  <c r="B521" i="20"/>
  <c r="B556" i="20"/>
  <c r="B655" i="20"/>
  <c r="B727" i="20"/>
  <c r="E727" i="20" s="1"/>
  <c r="B828" i="20"/>
  <c r="B898" i="20"/>
  <c r="E898" i="20" s="1"/>
  <c r="B942" i="20"/>
  <c r="E942" i="20" s="1"/>
  <c r="B976" i="20"/>
  <c r="E976" i="20" s="1"/>
  <c r="B525" i="20"/>
  <c r="E525" i="20" s="1"/>
  <c r="B557" i="20"/>
  <c r="E557" i="20" s="1"/>
  <c r="B589" i="20"/>
  <c r="B624" i="20"/>
  <c r="E624" i="20" s="1"/>
  <c r="B658" i="20"/>
  <c r="E658" i="20" s="1"/>
  <c r="B696" i="20"/>
  <c r="B728" i="20"/>
  <c r="B760" i="20"/>
  <c r="E760" i="20" s="1"/>
  <c r="B797" i="20"/>
  <c r="B829" i="20"/>
  <c r="B866" i="20"/>
  <c r="B899" i="20"/>
  <c r="B943" i="20"/>
  <c r="B980" i="20"/>
  <c r="B400" i="20"/>
  <c r="E400" i="20" s="1"/>
  <c r="B360" i="20"/>
  <c r="B328" i="20"/>
  <c r="B293" i="20"/>
  <c r="E293" i="20" s="1"/>
  <c r="B261" i="20"/>
  <c r="E261" i="20" s="1"/>
  <c r="B227" i="20"/>
  <c r="B192" i="20"/>
  <c r="E192" i="20" s="1"/>
  <c r="B161" i="20"/>
  <c r="B125" i="20"/>
  <c r="B98" i="20"/>
  <c r="B38" i="20"/>
  <c r="B12" i="20"/>
  <c r="B419" i="20"/>
  <c r="B457" i="20"/>
  <c r="E457" i="20" s="1"/>
  <c r="B489" i="20"/>
  <c r="B526" i="20"/>
  <c r="B558" i="20"/>
  <c r="E558" i="20" s="1"/>
  <c r="B590" i="20"/>
  <c r="E590" i="20" s="1"/>
  <c r="B625" i="20"/>
  <c r="E625" i="20" s="1"/>
  <c r="B659" i="20"/>
  <c r="E659" i="20" s="1"/>
  <c r="B697" i="20"/>
  <c r="B729" i="20"/>
  <c r="E729" i="20" s="1"/>
  <c r="B761" i="20"/>
  <c r="B798" i="20"/>
  <c r="B830" i="20"/>
  <c r="B867" i="20"/>
  <c r="E867" i="20" s="1"/>
  <c r="B904" i="20"/>
  <c r="B944" i="20"/>
  <c r="E944" i="20" s="1"/>
  <c r="B981" i="20"/>
  <c r="B394" i="20"/>
  <c r="E394" i="20" s="1"/>
  <c r="B359" i="20"/>
  <c r="B327" i="20"/>
  <c r="B292" i="20"/>
  <c r="E292" i="20" s="1"/>
  <c r="B260" i="20"/>
  <c r="B226" i="20"/>
  <c r="E226" i="20" s="1"/>
  <c r="B191" i="20"/>
  <c r="B157" i="20"/>
  <c r="E157" i="20" s="1"/>
  <c r="B122" i="20"/>
  <c r="E122" i="20" s="1"/>
  <c r="B97" i="20"/>
  <c r="B76" i="20"/>
  <c r="B57" i="20"/>
  <c r="B37" i="20"/>
  <c r="B423" i="20"/>
  <c r="B458" i="20"/>
  <c r="B490" i="20"/>
  <c r="E490" i="20" s="1"/>
  <c r="B527" i="20"/>
  <c r="E527" i="20" s="1"/>
  <c r="B559" i="20"/>
  <c r="B591" i="20"/>
  <c r="E591" i="20" s="1"/>
  <c r="B626" i="20"/>
  <c r="E626" i="20" s="1"/>
  <c r="B663" i="20"/>
  <c r="B698" i="20"/>
  <c r="E698" i="20" s="1"/>
  <c r="B730" i="20"/>
  <c r="B765" i="20"/>
  <c r="B799" i="20"/>
  <c r="E799" i="20" s="1"/>
  <c r="B831" i="20"/>
  <c r="B868" i="20"/>
  <c r="E868" i="20" s="1"/>
  <c r="B911" i="20"/>
  <c r="E911" i="20" s="1"/>
  <c r="B945" i="20"/>
  <c r="E945" i="20" s="1"/>
  <c r="B982" i="20"/>
  <c r="C18" i="26" l="1"/>
  <c r="C26" i="26"/>
  <c r="C34" i="26"/>
  <c r="C50" i="26"/>
  <c r="C66" i="26"/>
  <c r="C82" i="26"/>
  <c r="C98" i="26"/>
  <c r="C114" i="26"/>
  <c r="C130" i="26"/>
  <c r="C146" i="26"/>
  <c r="C162" i="26"/>
  <c r="C178" i="26"/>
  <c r="C288" i="26"/>
  <c r="C400" i="26"/>
  <c r="C711" i="26"/>
  <c r="C187" i="26"/>
  <c r="C228" i="26"/>
  <c r="C263" i="26"/>
  <c r="C320" i="26"/>
  <c r="C457" i="26"/>
  <c r="E12" i="26"/>
  <c r="C14" i="26"/>
  <c r="C22" i="26"/>
  <c r="C30" i="26"/>
  <c r="C42" i="26"/>
  <c r="C58" i="26"/>
  <c r="C74" i="26"/>
  <c r="C90" i="26"/>
  <c r="C106" i="26"/>
  <c r="C122" i="26"/>
  <c r="C138" i="26"/>
  <c r="C154" i="26"/>
  <c r="C170" i="26"/>
  <c r="C210" i="26"/>
  <c r="C334" i="26"/>
  <c r="C476" i="26"/>
  <c r="C196" i="26"/>
  <c r="C219" i="26"/>
  <c r="B345" i="26"/>
  <c r="C618" i="26"/>
  <c r="C18" i="25"/>
  <c r="C21" i="25"/>
  <c r="B24" i="25"/>
  <c r="C4" i="25"/>
  <c r="C6" i="25"/>
  <c r="C11" i="25"/>
  <c r="C16" i="25"/>
  <c r="C22" i="25"/>
  <c r="C13" i="25"/>
  <c r="E17" i="25"/>
  <c r="B306" i="26"/>
  <c r="B391" i="26"/>
  <c r="E545" i="20"/>
  <c r="E523" i="20"/>
  <c r="E258" i="20"/>
  <c r="A28" i="18"/>
  <c r="B27" i="18"/>
  <c r="E908" i="20"/>
  <c r="I10" i="27"/>
  <c r="K10" i="27" s="1"/>
  <c r="S5" i="30"/>
  <c r="R4" i="30"/>
  <c r="S4" i="30" s="1"/>
  <c r="S18" i="30"/>
  <c r="R17" i="30"/>
  <c r="S18" i="28"/>
  <c r="R17" i="28"/>
  <c r="E489" i="20"/>
  <c r="E561" i="20"/>
  <c r="B462" i="20"/>
  <c r="E765" i="20"/>
  <c r="E935" i="20"/>
  <c r="E696" i="20"/>
  <c r="E694" i="20"/>
  <c r="E982" i="20"/>
  <c r="E359" i="20"/>
  <c r="E937" i="20"/>
  <c r="E570" i="20"/>
  <c r="E762" i="20"/>
  <c r="E954" i="20"/>
  <c r="E521" i="20"/>
  <c r="E186" i="20"/>
  <c r="E474" i="20"/>
  <c r="E666" i="20"/>
  <c r="E858" i="20"/>
  <c r="E305" i="20"/>
  <c r="E401" i="20"/>
  <c r="E663" i="20"/>
  <c r="E260" i="20"/>
  <c r="E809" i="20"/>
  <c r="E905" i="20"/>
  <c r="E835" i="20"/>
  <c r="E189" i="20"/>
  <c r="E980" i="20"/>
  <c r="E559" i="20"/>
  <c r="E943" i="20"/>
  <c r="E797" i="20"/>
  <c r="E828" i="20"/>
  <c r="E491" i="20"/>
  <c r="E154" i="20"/>
  <c r="E571" i="20"/>
  <c r="E587" i="20"/>
  <c r="E981" i="20"/>
  <c r="E125" i="20"/>
  <c r="E655" i="20"/>
  <c r="E148" i="20"/>
  <c r="E465" i="20"/>
  <c r="E938" i="20"/>
  <c r="E769" i="20"/>
  <c r="E577" i="20"/>
  <c r="E819" i="20"/>
  <c r="E730" i="20"/>
  <c r="E458" i="20"/>
  <c r="E191" i="20"/>
  <c r="E244" i="20"/>
  <c r="E870" i="20"/>
  <c r="E227" i="20"/>
  <c r="E899" i="20"/>
  <c r="E871" i="20"/>
  <c r="E297" i="20"/>
  <c r="E894" i="20"/>
  <c r="E830" i="20"/>
  <c r="E873" i="20"/>
  <c r="E697" i="20"/>
  <c r="E98" i="20"/>
  <c r="E360" i="20"/>
  <c r="E363" i="20"/>
  <c r="E372" i="20"/>
  <c r="E327" i="20"/>
  <c r="E798" i="20"/>
  <c r="E526" i="20"/>
  <c r="E419" i="20"/>
  <c r="E866" i="20"/>
  <c r="E728" i="20"/>
  <c r="E217" i="20"/>
  <c r="E245" i="20"/>
  <c r="E821" i="20"/>
  <c r="E35" i="20"/>
  <c r="E248" i="20"/>
  <c r="E475" i="20"/>
  <c r="E667" i="20"/>
  <c r="E152" i="20"/>
  <c r="E718" i="20"/>
  <c r="E267" i="20"/>
  <c r="E161" i="20"/>
  <c r="E829" i="20"/>
  <c r="E556" i="20"/>
  <c r="E160" i="20"/>
  <c r="E187" i="20"/>
  <c r="E936" i="20"/>
  <c r="E969" i="20"/>
  <c r="E437" i="20"/>
  <c r="E393" i="20"/>
  <c r="E201" i="20"/>
  <c r="E739" i="20"/>
  <c r="E955" i="20"/>
  <c r="E425" i="20"/>
  <c r="E925" i="20"/>
  <c r="E414" i="20"/>
  <c r="E934" i="20"/>
  <c r="E522" i="20"/>
  <c r="E714" i="20"/>
  <c r="E906" i="20"/>
  <c r="E548" i="20"/>
  <c r="E665" i="20"/>
  <c r="E330" i="20"/>
  <c r="E953" i="20"/>
  <c r="E883" i="20"/>
  <c r="E644" i="20"/>
  <c r="E979" i="20"/>
  <c r="E234" i="20"/>
  <c r="E761" i="20"/>
  <c r="E426" i="20"/>
  <c r="E618" i="20"/>
  <c r="E810" i="20"/>
  <c r="E740" i="20"/>
  <c r="E51" i="20"/>
  <c r="C977" i="20"/>
  <c r="C40" i="20"/>
  <c r="C136" i="20"/>
  <c r="C232" i="20"/>
  <c r="E232" i="20" s="1"/>
  <c r="C328" i="20"/>
  <c r="E328" i="20" s="1"/>
  <c r="C424" i="20"/>
  <c r="C520" i="20"/>
  <c r="C616" i="20"/>
  <c r="C712" i="20"/>
  <c r="C808" i="20"/>
  <c r="C904" i="20"/>
  <c r="E904" i="20" s="1"/>
  <c r="C63" i="20"/>
  <c r="C159" i="20"/>
  <c r="C255" i="20"/>
  <c r="C351" i="20"/>
  <c r="C447" i="20"/>
  <c r="C543" i="20"/>
  <c r="C639" i="20"/>
  <c r="C735" i="20"/>
  <c r="C831" i="20"/>
  <c r="E831" i="20" s="1"/>
  <c r="C927" i="20"/>
  <c r="C86" i="20"/>
  <c r="C182" i="20"/>
  <c r="C278" i="20"/>
  <c r="C374" i="20"/>
  <c r="C470" i="20"/>
  <c r="C566" i="20"/>
  <c r="C662" i="20"/>
  <c r="C758" i="20"/>
  <c r="C854" i="20"/>
  <c r="C950" i="20"/>
  <c r="E5" i="25"/>
  <c r="E7" i="25"/>
  <c r="E12" i="25"/>
  <c r="C27" i="18"/>
  <c r="C685" i="20"/>
  <c r="E685" i="20" s="1"/>
  <c r="C589" i="20"/>
  <c r="E589" i="20" s="1"/>
  <c r="C493" i="20"/>
  <c r="C397" i="20"/>
  <c r="E397" i="20" s="1"/>
  <c r="C301" i="20"/>
  <c r="C205" i="20"/>
  <c r="C109" i="20"/>
  <c r="E109" i="20" s="1"/>
  <c r="C13" i="20"/>
  <c r="C926" i="20"/>
  <c r="C806" i="20"/>
  <c r="C686" i="20"/>
  <c r="E686" i="20" s="1"/>
  <c r="C542" i="20"/>
  <c r="E542" i="20" s="1"/>
  <c r="C422" i="20"/>
  <c r="E422" i="20" s="1"/>
  <c r="C302" i="20"/>
  <c r="C158" i="20"/>
  <c r="C38" i="20"/>
  <c r="E38" i="20" s="1"/>
  <c r="C951" i="20"/>
  <c r="C807" i="20"/>
  <c r="C687" i="20"/>
  <c r="C567" i="20"/>
  <c r="C423" i="20"/>
  <c r="E423" i="20" s="1"/>
  <c r="C303" i="20"/>
  <c r="C183" i="20"/>
  <c r="C39" i="20"/>
  <c r="C952" i="20"/>
  <c r="C832" i="20"/>
  <c r="C688" i="20"/>
  <c r="C568" i="20"/>
  <c r="C448" i="20"/>
  <c r="C304" i="20"/>
  <c r="C184" i="20"/>
  <c r="C64" i="20"/>
  <c r="B16" i="26"/>
  <c r="B20" i="26"/>
  <c r="B24" i="26"/>
  <c r="B28" i="26"/>
  <c r="B32" i="26"/>
  <c r="B37" i="26"/>
  <c r="B45" i="26"/>
  <c r="B53" i="26"/>
  <c r="B61" i="26"/>
  <c r="B69" i="26"/>
  <c r="B77" i="26"/>
  <c r="B85" i="26"/>
  <c r="B93" i="26"/>
  <c r="B101" i="26"/>
  <c r="B109" i="26"/>
  <c r="B117" i="26"/>
  <c r="B125" i="26"/>
  <c r="B133" i="26"/>
  <c r="B141" i="26"/>
  <c r="B149" i="26"/>
  <c r="B157" i="26"/>
  <c r="B165" i="26"/>
  <c r="B173" i="26"/>
  <c r="C180" i="26"/>
  <c r="B191" i="26"/>
  <c r="C203" i="26"/>
  <c r="C212" i="26"/>
  <c r="B223" i="26"/>
  <c r="C235" i="26"/>
  <c r="B249" i="26"/>
  <c r="C270" i="26"/>
  <c r="C295" i="26"/>
  <c r="C327" i="26"/>
  <c r="C352" i="26"/>
  <c r="C410" i="26"/>
  <c r="B568" i="26"/>
  <c r="C769" i="26"/>
  <c r="E21" i="25"/>
  <c r="B3" i="26"/>
  <c r="E3" i="26" s="1"/>
  <c r="B787" i="26"/>
  <c r="C6" i="26"/>
  <c r="C8" i="26"/>
  <c r="B11" i="26"/>
  <c r="B13" i="26"/>
  <c r="E13" i="26" s="1"/>
  <c r="B17" i="26"/>
  <c r="E17" i="26" s="1"/>
  <c r="B21" i="26"/>
  <c r="E21" i="26" s="1"/>
  <c r="B25" i="26"/>
  <c r="E25" i="26" s="1"/>
  <c r="B29" i="26"/>
  <c r="E29" i="26" s="1"/>
  <c r="B33" i="26"/>
  <c r="E33" i="26" s="1"/>
  <c r="C38" i="26"/>
  <c r="C46" i="26"/>
  <c r="C54" i="26"/>
  <c r="C62" i="26"/>
  <c r="C70" i="26"/>
  <c r="C78" i="26"/>
  <c r="C86" i="26"/>
  <c r="C94" i="26"/>
  <c r="C102" i="26"/>
  <c r="C110" i="26"/>
  <c r="C118" i="26"/>
  <c r="C126" i="26"/>
  <c r="C134" i="26"/>
  <c r="C142" i="26"/>
  <c r="C150" i="26"/>
  <c r="C158" i="26"/>
  <c r="C166" i="26"/>
  <c r="C174" i="26"/>
  <c r="B182" i="26"/>
  <c r="C194" i="26"/>
  <c r="B205" i="26"/>
  <c r="B214" i="26"/>
  <c r="C226" i="26"/>
  <c r="B237" i="26"/>
  <c r="C256" i="26"/>
  <c r="B274" i="26"/>
  <c r="C302" i="26"/>
  <c r="B331" i="26"/>
  <c r="B373" i="26"/>
  <c r="B429" i="26"/>
  <c r="C854" i="26"/>
  <c r="E9" i="25"/>
  <c r="E13" i="25"/>
  <c r="B672" i="26"/>
  <c r="B313" i="26"/>
  <c r="B359" i="26"/>
  <c r="B467" i="26"/>
  <c r="B299" i="26"/>
  <c r="B338" i="26"/>
  <c r="B366" i="26"/>
  <c r="B644" i="26"/>
  <c r="E5" i="26"/>
  <c r="E7" i="26"/>
  <c r="E9" i="26"/>
  <c r="B448" i="26"/>
  <c r="B497" i="26"/>
  <c r="B517" i="26"/>
  <c r="E6" i="26"/>
  <c r="E8" i="26"/>
  <c r="E4" i="26"/>
  <c r="B36" i="26"/>
  <c r="C37" i="26"/>
  <c r="B40" i="26"/>
  <c r="C41" i="26"/>
  <c r="E41" i="26" s="1"/>
  <c r="B44" i="26"/>
  <c r="C45" i="26"/>
  <c r="E45" i="26" s="1"/>
  <c r="B48" i="26"/>
  <c r="C49" i="26"/>
  <c r="E49" i="26" s="1"/>
  <c r="B52" i="26"/>
  <c r="C53" i="26"/>
  <c r="E53" i="26" s="1"/>
  <c r="B56" i="26"/>
  <c r="C57" i="26"/>
  <c r="E57" i="26" s="1"/>
  <c r="B60" i="26"/>
  <c r="C61" i="26"/>
  <c r="E61" i="26" s="1"/>
  <c r="B64" i="26"/>
  <c r="C65" i="26"/>
  <c r="E65" i="26" s="1"/>
  <c r="B68" i="26"/>
  <c r="C69" i="26"/>
  <c r="B72" i="26"/>
  <c r="C73" i="26"/>
  <c r="E73" i="26" s="1"/>
  <c r="B76" i="26"/>
  <c r="C77" i="26"/>
  <c r="E77" i="26" s="1"/>
  <c r="B80" i="26"/>
  <c r="C81" i="26"/>
  <c r="E81" i="26" s="1"/>
  <c r="B84" i="26"/>
  <c r="C85" i="26"/>
  <c r="E85" i="26" s="1"/>
  <c r="B88" i="26"/>
  <c r="C89" i="26"/>
  <c r="E89" i="26" s="1"/>
  <c r="B92" i="26"/>
  <c r="C93" i="26"/>
  <c r="E93" i="26" s="1"/>
  <c r="B96" i="26"/>
  <c r="C97" i="26"/>
  <c r="E97" i="26" s="1"/>
  <c r="B100" i="26"/>
  <c r="C101" i="26"/>
  <c r="B104" i="26"/>
  <c r="C105" i="26"/>
  <c r="E105" i="26" s="1"/>
  <c r="B108" i="26"/>
  <c r="C109" i="26"/>
  <c r="E109" i="26" s="1"/>
  <c r="B112" i="26"/>
  <c r="C113" i="26"/>
  <c r="E113" i="26" s="1"/>
  <c r="B116" i="26"/>
  <c r="C117" i="26"/>
  <c r="E117" i="26" s="1"/>
  <c r="B120" i="26"/>
  <c r="C121" i="26"/>
  <c r="E121" i="26" s="1"/>
  <c r="B124" i="26"/>
  <c r="C125" i="26"/>
  <c r="E125" i="26" s="1"/>
  <c r="B128" i="26"/>
  <c r="C129" i="26"/>
  <c r="E129" i="26" s="1"/>
  <c r="B132" i="26"/>
  <c r="C133" i="26"/>
  <c r="B136" i="26"/>
  <c r="C137" i="26"/>
  <c r="E137" i="26" s="1"/>
  <c r="B140" i="26"/>
  <c r="C141" i="26"/>
  <c r="E141" i="26" s="1"/>
  <c r="B144" i="26"/>
  <c r="C145" i="26"/>
  <c r="E145" i="26" s="1"/>
  <c r="B148" i="26"/>
  <c r="C149" i="26"/>
  <c r="E149" i="26" s="1"/>
  <c r="B152" i="26"/>
  <c r="C153" i="26"/>
  <c r="E153" i="26" s="1"/>
  <c r="B156" i="26"/>
  <c r="C157" i="26"/>
  <c r="E157" i="26" s="1"/>
  <c r="B160" i="26"/>
  <c r="C161" i="26"/>
  <c r="E161" i="26" s="1"/>
  <c r="B164" i="26"/>
  <c r="C165" i="26"/>
  <c r="B168" i="26"/>
  <c r="C169" i="26"/>
  <c r="E169" i="26" s="1"/>
  <c r="B172" i="26"/>
  <c r="C173" i="26"/>
  <c r="E173" i="26" s="1"/>
  <c r="B176" i="26"/>
  <c r="C177" i="26"/>
  <c r="E177" i="26" s="1"/>
  <c r="B179" i="26"/>
  <c r="C182" i="26"/>
  <c r="C184" i="26"/>
  <c r="B186" i="26"/>
  <c r="C191" i="26"/>
  <c r="E191" i="26" s="1"/>
  <c r="B193" i="26"/>
  <c r="B195" i="26"/>
  <c r="C198" i="26"/>
  <c r="C200" i="26"/>
  <c r="B202" i="26"/>
  <c r="C207" i="26"/>
  <c r="E207" i="26" s="1"/>
  <c r="B209" i="26"/>
  <c r="B211" i="26"/>
  <c r="C214" i="26"/>
  <c r="E214" i="26" s="1"/>
  <c r="C216" i="26"/>
  <c r="B218" i="26"/>
  <c r="C223" i="26"/>
  <c r="E223" i="26" s="1"/>
  <c r="B225" i="26"/>
  <c r="B227" i="26"/>
  <c r="C230" i="26"/>
  <c r="C232" i="26"/>
  <c r="B234" i="26"/>
  <c r="C239" i="26"/>
  <c r="E239" i="26" s="1"/>
  <c r="B241" i="26"/>
  <c r="C243" i="26"/>
  <c r="E243" i="26" s="1"/>
  <c r="B247" i="26"/>
  <c r="C250" i="26"/>
  <c r="B254" i="26"/>
  <c r="B261" i="26"/>
  <c r="C268" i="26"/>
  <c r="C275" i="26"/>
  <c r="B279" i="26"/>
  <c r="C282" i="26"/>
  <c r="B286" i="26"/>
  <c r="B293" i="26"/>
  <c r="C300" i="26"/>
  <c r="C307" i="26"/>
  <c r="B311" i="26"/>
  <c r="C314" i="26"/>
  <c r="B318" i="26"/>
  <c r="B325" i="26"/>
  <c r="C332" i="26"/>
  <c r="C339" i="26"/>
  <c r="B343" i="26"/>
  <c r="C346" i="26"/>
  <c r="B350" i="26"/>
  <c r="B375" i="26"/>
  <c r="B384" i="26"/>
  <c r="C393" i="26"/>
  <c r="B403" i="26"/>
  <c r="C412" i="26"/>
  <c r="B441" i="26"/>
  <c r="C450" i="26"/>
  <c r="B460" i="26"/>
  <c r="C469" i="26"/>
  <c r="C488" i="26"/>
  <c r="B500" i="26"/>
  <c r="B549" i="26"/>
  <c r="B625" i="26"/>
  <c r="B680" i="26"/>
  <c r="C725" i="26"/>
  <c r="E182" i="26"/>
  <c r="E230" i="26"/>
  <c r="B980" i="26"/>
  <c r="B976" i="26"/>
  <c r="B972" i="26"/>
  <c r="B968" i="26"/>
  <c r="B964" i="26"/>
  <c r="B960" i="26"/>
  <c r="B956" i="26"/>
  <c r="B952" i="26"/>
  <c r="B948" i="26"/>
  <c r="B944" i="26"/>
  <c r="B940" i="26"/>
  <c r="B936" i="26"/>
  <c r="B932" i="26"/>
  <c r="B928" i="26"/>
  <c r="B924" i="26"/>
  <c r="B920" i="26"/>
  <c r="B916" i="26"/>
  <c r="B912" i="26"/>
  <c r="B908" i="26"/>
  <c r="B904" i="26"/>
  <c r="B900" i="26"/>
  <c r="B896" i="26"/>
  <c r="B892" i="26"/>
  <c r="B888" i="26"/>
  <c r="B978" i="26"/>
  <c r="B971" i="26"/>
  <c r="B969" i="26"/>
  <c r="B962" i="26"/>
  <c r="B955" i="26"/>
  <c r="B953" i="26"/>
  <c r="B946" i="26"/>
  <c r="B939" i="26"/>
  <c r="B937" i="26"/>
  <c r="B930" i="26"/>
  <c r="B923" i="26"/>
  <c r="B921" i="26"/>
  <c r="B914" i="26"/>
  <c r="B907" i="26"/>
  <c r="B905" i="26"/>
  <c r="B898" i="26"/>
  <c r="B891" i="26"/>
  <c r="B889" i="26"/>
  <c r="B886" i="26"/>
  <c r="B882" i="26"/>
  <c r="B878" i="26"/>
  <c r="B874" i="26"/>
  <c r="B870" i="26"/>
  <c r="B866" i="26"/>
  <c r="B862" i="26"/>
  <c r="B983" i="26"/>
  <c r="B957" i="26"/>
  <c r="B950" i="26"/>
  <c r="B945" i="26"/>
  <c r="B943" i="26"/>
  <c r="B938" i="26"/>
  <c r="B933" i="26"/>
  <c r="B931" i="26"/>
  <c r="B926" i="26"/>
  <c r="B919" i="26"/>
  <c r="B893" i="26"/>
  <c r="B881" i="26"/>
  <c r="B879" i="26"/>
  <c r="B872" i="26"/>
  <c r="B865" i="26"/>
  <c r="B863" i="26"/>
  <c r="B858" i="26"/>
  <c r="B854" i="26"/>
  <c r="E854" i="26" s="1"/>
  <c r="B850" i="26"/>
  <c r="B846" i="26"/>
  <c r="B842" i="26"/>
  <c r="B838" i="26"/>
  <c r="B834" i="26"/>
  <c r="B830" i="26"/>
  <c r="B826" i="26"/>
  <c r="B822" i="26"/>
  <c r="B818" i="26"/>
  <c r="B814" i="26"/>
  <c r="B810" i="26"/>
  <c r="B806" i="26"/>
  <c r="B802" i="26"/>
  <c r="B798" i="26"/>
  <c r="B794" i="26"/>
  <c r="B790" i="26"/>
  <c r="B786" i="26"/>
  <c r="B782" i="26"/>
  <c r="B778" i="26"/>
  <c r="B774" i="26"/>
  <c r="B770" i="26"/>
  <c r="B766" i="26"/>
  <c r="B762" i="26"/>
  <c r="B758" i="26"/>
  <c r="B754" i="26"/>
  <c r="B750" i="26"/>
  <c r="B746" i="26"/>
  <c r="B742" i="26"/>
  <c r="B738" i="26"/>
  <c r="B734" i="26"/>
  <c r="B730" i="26"/>
  <c r="B726" i="26"/>
  <c r="B722" i="26"/>
  <c r="B718" i="26"/>
  <c r="B973" i="26"/>
  <c r="B970" i="26"/>
  <c r="B967" i="26"/>
  <c r="B954" i="26"/>
  <c r="B951" i="26"/>
  <c r="B935" i="26"/>
  <c r="B929" i="26"/>
  <c r="B913" i="26"/>
  <c r="B910" i="26"/>
  <c r="B897" i="26"/>
  <c r="B894" i="26"/>
  <c r="B883" i="26"/>
  <c r="B876" i="26"/>
  <c r="B871" i="26"/>
  <c r="B869" i="26"/>
  <c r="B864" i="26"/>
  <c r="B859" i="26"/>
  <c r="B852" i="26"/>
  <c r="B845" i="26"/>
  <c r="B843" i="26"/>
  <c r="B836" i="26"/>
  <c r="B829" i="26"/>
  <c r="B827" i="26"/>
  <c r="B820" i="26"/>
  <c r="B813" i="26"/>
  <c r="B811" i="26"/>
  <c r="B804" i="26"/>
  <c r="B797" i="26"/>
  <c r="B795" i="26"/>
  <c r="B788" i="26"/>
  <c r="B781" i="26"/>
  <c r="B779" i="26"/>
  <c r="B772" i="26"/>
  <c r="B765" i="26"/>
  <c r="B763" i="26"/>
  <c r="B756" i="26"/>
  <c r="B749" i="26"/>
  <c r="B747" i="26"/>
  <c r="B740" i="26"/>
  <c r="B733" i="26"/>
  <c r="B731" i="26"/>
  <c r="B724" i="26"/>
  <c r="B717" i="26"/>
  <c r="B713" i="26"/>
  <c r="B709" i="26"/>
  <c r="B705" i="26"/>
  <c r="B701" i="26"/>
  <c r="B697" i="26"/>
  <c r="B693" i="26"/>
  <c r="B689" i="26"/>
  <c r="B685" i="26"/>
  <c r="B681" i="26"/>
  <c r="B677" i="26"/>
  <c r="B673" i="26"/>
  <c r="B669" i="26"/>
  <c r="B665" i="26"/>
  <c r="B661" i="26"/>
  <c r="B982" i="26"/>
  <c r="B974" i="26"/>
  <c r="B965" i="26"/>
  <c r="B961" i="26"/>
  <c r="B915" i="26"/>
  <c r="B911" i="26"/>
  <c r="B906" i="26"/>
  <c r="B902" i="26"/>
  <c r="B873" i="26"/>
  <c r="B867" i="26"/>
  <c r="B855" i="26"/>
  <c r="B853" i="26"/>
  <c r="B848" i="26"/>
  <c r="B841" i="26"/>
  <c r="B815" i="26"/>
  <c r="B808" i="26"/>
  <c r="B803" i="26"/>
  <c r="B801" i="26"/>
  <c r="B796" i="26"/>
  <c r="B791" i="26"/>
  <c r="B789" i="26"/>
  <c r="B784" i="26"/>
  <c r="B777" i="26"/>
  <c r="B751" i="26"/>
  <c r="B744" i="26"/>
  <c r="B739" i="26"/>
  <c r="B737" i="26"/>
  <c r="B732" i="26"/>
  <c r="B727" i="26"/>
  <c r="B725" i="26"/>
  <c r="E725" i="26" s="1"/>
  <c r="B720" i="26"/>
  <c r="B716" i="26"/>
  <c r="B714" i="26"/>
  <c r="B707" i="26"/>
  <c r="B700" i="26"/>
  <c r="B698" i="26"/>
  <c r="B691" i="26"/>
  <c r="B684" i="26"/>
  <c r="B682" i="26"/>
  <c r="B675" i="26"/>
  <c r="B668" i="26"/>
  <c r="B666" i="26"/>
  <c r="B658" i="26"/>
  <c r="B654" i="26"/>
  <c r="B650" i="26"/>
  <c r="B646" i="26"/>
  <c r="B642" i="26"/>
  <c r="B638" i="26"/>
  <c r="B634" i="26"/>
  <c r="B630" i="26"/>
  <c r="B626" i="26"/>
  <c r="B622" i="26"/>
  <c r="B618" i="26"/>
  <c r="E618" i="26" s="1"/>
  <c r="B614" i="26"/>
  <c r="B610" i="26"/>
  <c r="B606" i="26"/>
  <c r="B602" i="26"/>
  <c r="B598" i="26"/>
  <c r="B594" i="26"/>
  <c r="B590" i="26"/>
  <c r="B586" i="26"/>
  <c r="B582" i="26"/>
  <c r="B578" i="26"/>
  <c r="B574" i="26"/>
  <c r="B570" i="26"/>
  <c r="B566" i="26"/>
  <c r="B562" i="26"/>
  <c r="B558" i="26"/>
  <c r="B554" i="26"/>
  <c r="B550" i="26"/>
  <c r="B546" i="26"/>
  <c r="B542" i="26"/>
  <c r="B538" i="26"/>
  <c r="B534" i="26"/>
  <c r="B530" i="26"/>
  <c r="B526" i="26"/>
  <c r="B522" i="26"/>
  <c r="B518" i="26"/>
  <c r="B514" i="26"/>
  <c r="B510" i="26"/>
  <c r="B506" i="26"/>
  <c r="B502" i="26"/>
  <c r="B498" i="26"/>
  <c r="B494" i="26"/>
  <c r="B490" i="26"/>
  <c r="B486" i="26"/>
  <c r="B482" i="26"/>
  <c r="B478" i="26"/>
  <c r="B474" i="26"/>
  <c r="B470" i="26"/>
  <c r="B466" i="26"/>
  <c r="B462" i="26"/>
  <c r="B458" i="26"/>
  <c r="B454" i="26"/>
  <c r="B450" i="26"/>
  <c r="E450" i="26" s="1"/>
  <c r="B446" i="26"/>
  <c r="B442" i="26"/>
  <c r="B438" i="26"/>
  <c r="B434" i="26"/>
  <c r="B430" i="26"/>
  <c r="B426" i="26"/>
  <c r="B422" i="26"/>
  <c r="B418" i="26"/>
  <c r="B414" i="26"/>
  <c r="B410" i="26"/>
  <c r="E410" i="26" s="1"/>
  <c r="B406" i="26"/>
  <c r="B402" i="26"/>
  <c r="B398" i="26"/>
  <c r="B394" i="26"/>
  <c r="B390" i="26"/>
  <c r="B386" i="26"/>
  <c r="B382" i="26"/>
  <c r="B378" i="26"/>
  <c r="B979" i="26"/>
  <c r="B934" i="26"/>
  <c r="B922" i="26"/>
  <c r="B917" i="26"/>
  <c r="B895" i="26"/>
  <c r="B884" i="26"/>
  <c r="B880" i="26"/>
  <c r="B875" i="26"/>
  <c r="B856" i="26"/>
  <c r="B840" i="26"/>
  <c r="B837" i="26"/>
  <c r="B824" i="26"/>
  <c r="B821" i="26"/>
  <c r="B805" i="26"/>
  <c r="B799" i="26"/>
  <c r="B783" i="26"/>
  <c r="B780" i="26"/>
  <c r="B767" i="26"/>
  <c r="B764" i="26"/>
  <c r="B761" i="26"/>
  <c r="B748" i="26"/>
  <c r="B745" i="26"/>
  <c r="B729" i="26"/>
  <c r="B723" i="26"/>
  <c r="B712" i="26"/>
  <c r="B977" i="26"/>
  <c r="B963" i="26"/>
  <c r="B947" i="26"/>
  <c r="B941" i="26"/>
  <c r="B925" i="26"/>
  <c r="B918" i="26"/>
  <c r="B909" i="26"/>
  <c r="B903" i="26"/>
  <c r="B887" i="26"/>
  <c r="B877" i="26"/>
  <c r="B860" i="26"/>
  <c r="B851" i="26"/>
  <c r="B847" i="26"/>
  <c r="B817" i="26"/>
  <c r="B809" i="26"/>
  <c r="B800" i="26"/>
  <c r="B792" i="26"/>
  <c r="B775" i="26"/>
  <c r="B771" i="26"/>
  <c r="B741" i="26"/>
  <c r="B721" i="26"/>
  <c r="B710" i="26"/>
  <c r="B704" i="26"/>
  <c r="B694" i="26"/>
  <c r="B688" i="26"/>
  <c r="B683" i="26"/>
  <c r="B678" i="26"/>
  <c r="B676" i="26"/>
  <c r="B671" i="26"/>
  <c r="B664" i="26"/>
  <c r="B656" i="26"/>
  <c r="E656" i="26" s="1"/>
  <c r="B649" i="26"/>
  <c r="B647" i="26"/>
  <c r="B640" i="26"/>
  <c r="B633" i="26"/>
  <c r="B631" i="26"/>
  <c r="B624" i="26"/>
  <c r="B617" i="26"/>
  <c r="B615" i="26"/>
  <c r="B608" i="26"/>
  <c r="B601" i="26"/>
  <c r="B599" i="26"/>
  <c r="B592" i="26"/>
  <c r="B585" i="26"/>
  <c r="B583" i="26"/>
  <c r="B576" i="26"/>
  <c r="B569" i="26"/>
  <c r="B567" i="26"/>
  <c r="B560" i="26"/>
  <c r="B553" i="26"/>
  <c r="B551" i="26"/>
  <c r="B544" i="26"/>
  <c r="B537" i="26"/>
  <c r="B535" i="26"/>
  <c r="B528" i="26"/>
  <c r="B521" i="26"/>
  <c r="B519" i="26"/>
  <c r="B512" i="26"/>
  <c r="B505" i="26"/>
  <c r="B503" i="26"/>
  <c r="B496" i="26"/>
  <c r="B959" i="26"/>
  <c r="B949" i="26"/>
  <c r="B899" i="26"/>
  <c r="B890" i="26"/>
  <c r="B831" i="26"/>
  <c r="B825" i="26"/>
  <c r="B819" i="26"/>
  <c r="B807" i="26"/>
  <c r="B769" i="26"/>
  <c r="E769" i="26" s="1"/>
  <c r="B757" i="26"/>
  <c r="B752" i="26"/>
  <c r="B735" i="26"/>
  <c r="B679" i="26"/>
  <c r="B663" i="26"/>
  <c r="B660" i="26"/>
  <c r="B655" i="26"/>
  <c r="B653" i="26"/>
  <c r="B648" i="26"/>
  <c r="B643" i="26"/>
  <c r="B641" i="26"/>
  <c r="B636" i="26"/>
  <c r="B629" i="26"/>
  <c r="B603" i="26"/>
  <c r="B596" i="26"/>
  <c r="B591" i="26"/>
  <c r="B589" i="26"/>
  <c r="B584" i="26"/>
  <c r="B579" i="26"/>
  <c r="B577" i="26"/>
  <c r="B572" i="26"/>
  <c r="B565" i="26"/>
  <c r="B539" i="26"/>
  <c r="B532" i="26"/>
  <c r="B527" i="26"/>
  <c r="B525" i="26"/>
  <c r="B520" i="26"/>
  <c r="B515" i="26"/>
  <c r="B513" i="26"/>
  <c r="B508" i="26"/>
  <c r="B501" i="26"/>
  <c r="B488" i="26"/>
  <c r="E488" i="26" s="1"/>
  <c r="B481" i="26"/>
  <c r="B479" i="26"/>
  <c r="B472" i="26"/>
  <c r="B465" i="26"/>
  <c r="B463" i="26"/>
  <c r="B456" i="26"/>
  <c r="B449" i="26"/>
  <c r="B447" i="26"/>
  <c r="B440" i="26"/>
  <c r="B433" i="26"/>
  <c r="B431" i="26"/>
  <c r="B424" i="26"/>
  <c r="B417" i="26"/>
  <c r="B415" i="26"/>
  <c r="B408" i="26"/>
  <c r="B401" i="26"/>
  <c r="B399" i="26"/>
  <c r="B392" i="26"/>
  <c r="B385" i="26"/>
  <c r="B383" i="26"/>
  <c r="B376" i="26"/>
  <c r="B372" i="26"/>
  <c r="B368" i="26"/>
  <c r="B364" i="26"/>
  <c r="B360" i="26"/>
  <c r="B356" i="26"/>
  <c r="B352" i="26"/>
  <c r="E352" i="26" s="1"/>
  <c r="B348" i="26"/>
  <c r="B344" i="26"/>
  <c r="B340" i="26"/>
  <c r="B336" i="26"/>
  <c r="B332" i="26"/>
  <c r="E332" i="26" s="1"/>
  <c r="B328" i="26"/>
  <c r="B324" i="26"/>
  <c r="B320" i="26"/>
  <c r="E320" i="26" s="1"/>
  <c r="B316" i="26"/>
  <c r="B312" i="26"/>
  <c r="B308" i="26"/>
  <c r="B304" i="26"/>
  <c r="B300" i="26"/>
  <c r="E300" i="26" s="1"/>
  <c r="B296" i="26"/>
  <c r="B292" i="26"/>
  <c r="B288" i="26"/>
  <c r="E288" i="26" s="1"/>
  <c r="B284" i="26"/>
  <c r="B280" i="26"/>
  <c r="B276" i="26"/>
  <c r="B272" i="26"/>
  <c r="B268" i="26"/>
  <c r="E268" i="26" s="1"/>
  <c r="B264" i="26"/>
  <c r="B260" i="26"/>
  <c r="B256" i="26"/>
  <c r="E256" i="26" s="1"/>
  <c r="B252" i="26"/>
  <c r="B248" i="26"/>
  <c r="B244" i="26"/>
  <c r="B240" i="26"/>
  <c r="B236" i="26"/>
  <c r="B232" i="26"/>
  <c r="E232" i="26" s="1"/>
  <c r="B228" i="26"/>
  <c r="E228" i="26" s="1"/>
  <c r="B224" i="26"/>
  <c r="B220" i="26"/>
  <c r="B216" i="26"/>
  <c r="E216" i="26" s="1"/>
  <c r="B212" i="26"/>
  <c r="E212" i="26" s="1"/>
  <c r="B208" i="26"/>
  <c r="B204" i="26"/>
  <c r="B200" i="26"/>
  <c r="E200" i="26" s="1"/>
  <c r="B196" i="26"/>
  <c r="E196" i="26" s="1"/>
  <c r="B192" i="26"/>
  <c r="B188" i="26"/>
  <c r="B184" i="26"/>
  <c r="E184" i="26" s="1"/>
  <c r="B180" i="26"/>
  <c r="E180" i="26" s="1"/>
  <c r="B966" i="26"/>
  <c r="B958" i="26"/>
  <c r="B927" i="26"/>
  <c r="B857" i="26"/>
  <c r="B835" i="26"/>
  <c r="B823" i="26"/>
  <c r="B812" i="26"/>
  <c r="B785" i="26"/>
  <c r="B975" i="26"/>
  <c r="B839" i="26"/>
  <c r="B828" i="26"/>
  <c r="B816" i="26"/>
  <c r="B776" i="26"/>
  <c r="B768" i="26"/>
  <c r="B760" i="26"/>
  <c r="B753" i="26"/>
  <c r="B711" i="26"/>
  <c r="E711" i="26" s="1"/>
  <c r="B699" i="26"/>
  <c r="B687" i="26"/>
  <c r="B667" i="26"/>
  <c r="B662" i="26"/>
  <c r="B652" i="26"/>
  <c r="B637" i="26"/>
  <c r="B627" i="26"/>
  <c r="B621" i="26"/>
  <c r="B611" i="26"/>
  <c r="B605" i="26"/>
  <c r="B595" i="26"/>
  <c r="B580" i="26"/>
  <c r="B564" i="26"/>
  <c r="B561" i="26"/>
  <c r="B548" i="26"/>
  <c r="B545" i="26"/>
  <c r="B529" i="26"/>
  <c r="B523" i="26"/>
  <c r="B507" i="26"/>
  <c r="B504" i="26"/>
  <c r="B861" i="26"/>
  <c r="B849" i="26"/>
  <c r="B793" i="26"/>
  <c r="B773" i="26"/>
  <c r="B759" i="26"/>
  <c r="B743" i="26"/>
  <c r="B736" i="26"/>
  <c r="B728" i="26"/>
  <c r="B715" i="26"/>
  <c r="B703" i="26"/>
  <c r="B692" i="26"/>
  <c r="B674" i="26"/>
  <c r="B670" i="26"/>
  <c r="B645" i="26"/>
  <c r="B639" i="26"/>
  <c r="B623" i="26"/>
  <c r="B620" i="26"/>
  <c r="B607" i="26"/>
  <c r="B604" i="26"/>
  <c r="B588" i="26"/>
  <c r="B573" i="26"/>
  <c r="B563" i="26"/>
  <c r="B557" i="26"/>
  <c r="B547" i="26"/>
  <c r="B541" i="26"/>
  <c r="B531" i="26"/>
  <c r="B516" i="26"/>
  <c r="B719" i="26"/>
  <c r="B708" i="26"/>
  <c r="B696" i="26"/>
  <c r="B686" i="26"/>
  <c r="B635" i="26"/>
  <c r="B616" i="26"/>
  <c r="B597" i="26"/>
  <c r="B559" i="26"/>
  <c r="B540" i="26"/>
  <c r="B509" i="26"/>
  <c r="B499" i="26"/>
  <c r="B493" i="26"/>
  <c r="B483" i="26"/>
  <c r="B476" i="26"/>
  <c r="E476" i="26" s="1"/>
  <c r="B471" i="26"/>
  <c r="B469" i="26"/>
  <c r="E469" i="26" s="1"/>
  <c r="B464" i="26"/>
  <c r="B459" i="26"/>
  <c r="B457" i="26"/>
  <c r="E457" i="26" s="1"/>
  <c r="B452" i="26"/>
  <c r="B445" i="26"/>
  <c r="B419" i="26"/>
  <c r="B412" i="26"/>
  <c r="E412" i="26" s="1"/>
  <c r="B407" i="26"/>
  <c r="B405" i="26"/>
  <c r="B400" i="26"/>
  <c r="E400" i="26" s="1"/>
  <c r="B395" i="26"/>
  <c r="B393" i="26"/>
  <c r="E393" i="26" s="1"/>
  <c r="B388" i="26"/>
  <c r="B381" i="26"/>
  <c r="B371" i="26"/>
  <c r="B369" i="26"/>
  <c r="B362" i="26"/>
  <c r="B355" i="26"/>
  <c r="B353" i="26"/>
  <c r="B346" i="26"/>
  <c r="E346" i="26" s="1"/>
  <c r="B339" i="26"/>
  <c r="E339" i="26" s="1"/>
  <c r="B337" i="26"/>
  <c r="B330" i="26"/>
  <c r="B323" i="26"/>
  <c r="B321" i="26"/>
  <c r="B314" i="26"/>
  <c r="E314" i="26" s="1"/>
  <c r="B307" i="26"/>
  <c r="E307" i="26" s="1"/>
  <c r="B305" i="26"/>
  <c r="B298" i="26"/>
  <c r="B291" i="26"/>
  <c r="B289" i="26"/>
  <c r="B282" i="26"/>
  <c r="E282" i="26" s="1"/>
  <c r="B275" i="26"/>
  <c r="E275" i="26" s="1"/>
  <c r="B273" i="26"/>
  <c r="B266" i="26"/>
  <c r="B259" i="26"/>
  <c r="B257" i="26"/>
  <c r="B250" i="26"/>
  <c r="E250" i="26" s="1"/>
  <c r="B981" i="26"/>
  <c r="B942" i="26"/>
  <c r="B901" i="26"/>
  <c r="B868" i="26"/>
  <c r="B844" i="26"/>
  <c r="B706" i="26"/>
  <c r="B695" i="26"/>
  <c r="B659" i="26"/>
  <c r="B628" i="26"/>
  <c r="B609" i="26"/>
  <c r="B571" i="26"/>
  <c r="B552" i="26"/>
  <c r="B533" i="26"/>
  <c r="B495" i="26"/>
  <c r="B492" i="26"/>
  <c r="B487" i="26"/>
  <c r="B485" i="26"/>
  <c r="B480" i="26"/>
  <c r="B475" i="26"/>
  <c r="B473" i="26"/>
  <c r="B468" i="26"/>
  <c r="B461" i="26"/>
  <c r="B435" i="26"/>
  <c r="B428" i="26"/>
  <c r="B423" i="26"/>
  <c r="B421" i="26"/>
  <c r="B416" i="26"/>
  <c r="B411" i="26"/>
  <c r="B409" i="26"/>
  <c r="B404" i="26"/>
  <c r="B397" i="26"/>
  <c r="B374" i="26"/>
  <c r="B367" i="26"/>
  <c r="B365" i="26"/>
  <c r="B358" i="26"/>
  <c r="B351" i="26"/>
  <c r="B349" i="26"/>
  <c r="B342" i="26"/>
  <c r="B335" i="26"/>
  <c r="B333" i="26"/>
  <c r="B326" i="26"/>
  <c r="B319" i="26"/>
  <c r="B317" i="26"/>
  <c r="B310" i="26"/>
  <c r="B303" i="26"/>
  <c r="B301" i="26"/>
  <c r="B294" i="26"/>
  <c r="B287" i="26"/>
  <c r="B285" i="26"/>
  <c r="B278" i="26"/>
  <c r="B271" i="26"/>
  <c r="B269" i="26"/>
  <c r="B262" i="26"/>
  <c r="B255" i="26"/>
  <c r="B253" i="26"/>
  <c r="B246" i="26"/>
  <c r="B885" i="26"/>
  <c r="B833" i="26"/>
  <c r="B702" i="26"/>
  <c r="B690" i="26"/>
  <c r="B657" i="26"/>
  <c r="B651" i="26"/>
  <c r="B632" i="26"/>
  <c r="B619" i="26"/>
  <c r="B613" i="26"/>
  <c r="B600" i="26"/>
  <c r="B581" i="26"/>
  <c r="B575" i="26"/>
  <c r="B556" i="26"/>
  <c r="B543" i="26"/>
  <c r="B524" i="26"/>
  <c r="B491" i="26"/>
  <c r="B489" i="26"/>
  <c r="B484" i="26"/>
  <c r="B477" i="26"/>
  <c r="B451" i="26"/>
  <c r="B444" i="26"/>
  <c r="B439" i="26"/>
  <c r="B437" i="26"/>
  <c r="B432" i="26"/>
  <c r="B427" i="26"/>
  <c r="B425" i="26"/>
  <c r="B420" i="26"/>
  <c r="B413" i="26"/>
  <c r="B387" i="26"/>
  <c r="B380" i="26"/>
  <c r="B370" i="26"/>
  <c r="B363" i="26"/>
  <c r="B361" i="26"/>
  <c r="B354" i="26"/>
  <c r="B10" i="26"/>
  <c r="E10" i="26" s="1"/>
  <c r="C11" i="26"/>
  <c r="E11" i="26" s="1"/>
  <c r="B15" i="26"/>
  <c r="C16" i="26"/>
  <c r="E16" i="26" s="1"/>
  <c r="B19" i="26"/>
  <c r="C20" i="26"/>
  <c r="E20" i="26" s="1"/>
  <c r="B23" i="26"/>
  <c r="C24" i="26"/>
  <c r="E24" i="26" s="1"/>
  <c r="B27" i="26"/>
  <c r="C28" i="26"/>
  <c r="E28" i="26" s="1"/>
  <c r="B31" i="26"/>
  <c r="C32" i="26"/>
  <c r="E32" i="26" s="1"/>
  <c r="B35" i="26"/>
  <c r="C36" i="26"/>
  <c r="B39" i="26"/>
  <c r="C40" i="26"/>
  <c r="B43" i="26"/>
  <c r="C44" i="26"/>
  <c r="B47" i="26"/>
  <c r="C48" i="26"/>
  <c r="B51" i="26"/>
  <c r="C52" i="26"/>
  <c r="B55" i="26"/>
  <c r="C56" i="26"/>
  <c r="B59" i="26"/>
  <c r="C60" i="26"/>
  <c r="B63" i="26"/>
  <c r="C64" i="26"/>
  <c r="B67" i="26"/>
  <c r="C68" i="26"/>
  <c r="B71" i="26"/>
  <c r="C72" i="26"/>
  <c r="B75" i="26"/>
  <c r="C76" i="26"/>
  <c r="B79" i="26"/>
  <c r="C80" i="26"/>
  <c r="B83" i="26"/>
  <c r="C84" i="26"/>
  <c r="B87" i="26"/>
  <c r="C88" i="26"/>
  <c r="B91" i="26"/>
  <c r="C92" i="26"/>
  <c r="B95" i="26"/>
  <c r="C96" i="26"/>
  <c r="B99" i="26"/>
  <c r="C100" i="26"/>
  <c r="B103" i="26"/>
  <c r="C104" i="26"/>
  <c r="B107" i="26"/>
  <c r="C108" i="26"/>
  <c r="B111" i="26"/>
  <c r="C112" i="26"/>
  <c r="B115" i="26"/>
  <c r="C116" i="26"/>
  <c r="B119" i="26"/>
  <c r="C120" i="26"/>
  <c r="B123" i="26"/>
  <c r="C124" i="26"/>
  <c r="B127" i="26"/>
  <c r="C128" i="26"/>
  <c r="B131" i="26"/>
  <c r="C132" i="26"/>
  <c r="B135" i="26"/>
  <c r="C136" i="26"/>
  <c r="B139" i="26"/>
  <c r="C140" i="26"/>
  <c r="B143" i="26"/>
  <c r="C144" i="26"/>
  <c r="B147" i="26"/>
  <c r="C148" i="26"/>
  <c r="B151" i="26"/>
  <c r="C152" i="26"/>
  <c r="B155" i="26"/>
  <c r="C156" i="26"/>
  <c r="B159" i="26"/>
  <c r="C160" i="26"/>
  <c r="B163" i="26"/>
  <c r="C164" i="26"/>
  <c r="B167" i="26"/>
  <c r="C168" i="26"/>
  <c r="B171" i="26"/>
  <c r="C172" i="26"/>
  <c r="B175" i="26"/>
  <c r="C176" i="26"/>
  <c r="C179" i="26"/>
  <c r="B181" i="26"/>
  <c r="B183" i="26"/>
  <c r="C186" i="26"/>
  <c r="C188" i="26"/>
  <c r="B190" i="26"/>
  <c r="C195" i="26"/>
  <c r="B197" i="26"/>
  <c r="B199" i="26"/>
  <c r="C202" i="26"/>
  <c r="C204" i="26"/>
  <c r="B206" i="26"/>
  <c r="C211" i="26"/>
  <c r="B213" i="26"/>
  <c r="B215" i="26"/>
  <c r="C218" i="26"/>
  <c r="C220" i="26"/>
  <c r="B222" i="26"/>
  <c r="C227" i="26"/>
  <c r="B229" i="26"/>
  <c r="B231" i="26"/>
  <c r="C234" i="26"/>
  <c r="C236" i="26"/>
  <c r="B238" i="26"/>
  <c r="C247" i="26"/>
  <c r="B251" i="26"/>
  <c r="C254" i="26"/>
  <c r="B258" i="26"/>
  <c r="B265" i="26"/>
  <c r="C272" i="26"/>
  <c r="C279" i="26"/>
  <c r="B283" i="26"/>
  <c r="C286" i="26"/>
  <c r="B290" i="26"/>
  <c r="B297" i="26"/>
  <c r="C304" i="26"/>
  <c r="C311" i="26"/>
  <c r="B315" i="26"/>
  <c r="C318" i="26"/>
  <c r="B322" i="26"/>
  <c r="B329" i="26"/>
  <c r="C336" i="26"/>
  <c r="C343" i="26"/>
  <c r="B347" i="26"/>
  <c r="C350" i="26"/>
  <c r="C355" i="26"/>
  <c r="C362" i="26"/>
  <c r="B377" i="26"/>
  <c r="C386" i="26"/>
  <c r="B396" i="26"/>
  <c r="C405" i="26"/>
  <c r="C424" i="26"/>
  <c r="B443" i="26"/>
  <c r="B453" i="26"/>
  <c r="C462" i="26"/>
  <c r="C481" i="26"/>
  <c r="C504" i="26"/>
  <c r="C530" i="26"/>
  <c r="B555" i="26"/>
  <c r="C580" i="26"/>
  <c r="E198" i="26"/>
  <c r="C981" i="26"/>
  <c r="C977" i="26"/>
  <c r="C973" i="26"/>
  <c r="C969" i="26"/>
  <c r="C965" i="26"/>
  <c r="C961" i="26"/>
  <c r="C957" i="26"/>
  <c r="C953" i="26"/>
  <c r="C949" i="26"/>
  <c r="C945" i="26"/>
  <c r="C941" i="26"/>
  <c r="C937" i="26"/>
  <c r="C933" i="26"/>
  <c r="C929" i="26"/>
  <c r="C925" i="26"/>
  <c r="C921" i="26"/>
  <c r="C917" i="26"/>
  <c r="C913" i="26"/>
  <c r="C909" i="26"/>
  <c r="C905" i="26"/>
  <c r="C901" i="26"/>
  <c r="C897" i="26"/>
  <c r="C893" i="26"/>
  <c r="C889" i="26"/>
  <c r="C983" i="26"/>
  <c r="C976" i="26"/>
  <c r="C974" i="26"/>
  <c r="C967" i="26"/>
  <c r="C960" i="26"/>
  <c r="C958" i="26"/>
  <c r="C951" i="26"/>
  <c r="C944" i="26"/>
  <c r="C942" i="26"/>
  <c r="C935" i="26"/>
  <c r="C928" i="26"/>
  <c r="C926" i="26"/>
  <c r="C919" i="26"/>
  <c r="C912" i="26"/>
  <c r="C910" i="26"/>
  <c r="C903" i="26"/>
  <c r="C896" i="26"/>
  <c r="C894" i="26"/>
  <c r="C887" i="26"/>
  <c r="C883" i="26"/>
  <c r="C879" i="26"/>
  <c r="C875" i="26"/>
  <c r="C871" i="26"/>
  <c r="C867" i="26"/>
  <c r="C863" i="26"/>
  <c r="C859" i="26"/>
  <c r="C978" i="26"/>
  <c r="C971" i="26"/>
  <c r="C966" i="26"/>
  <c r="C964" i="26"/>
  <c r="C959" i="26"/>
  <c r="C954" i="26"/>
  <c r="C952" i="26"/>
  <c r="C947" i="26"/>
  <c r="C940" i="26"/>
  <c r="C914" i="26"/>
  <c r="C907" i="26"/>
  <c r="C902" i="26"/>
  <c r="C900" i="26"/>
  <c r="C895" i="26"/>
  <c r="C890" i="26"/>
  <c r="C888" i="26"/>
  <c r="C886" i="26"/>
  <c r="C884" i="26"/>
  <c r="C877" i="26"/>
  <c r="C870" i="26"/>
  <c r="C868" i="26"/>
  <c r="C861" i="26"/>
  <c r="C855" i="26"/>
  <c r="C851" i="26"/>
  <c r="C847" i="26"/>
  <c r="C843" i="26"/>
  <c r="C839" i="26"/>
  <c r="C835" i="26"/>
  <c r="C831" i="26"/>
  <c r="C827" i="26"/>
  <c r="C823" i="26"/>
  <c r="C819" i="26"/>
  <c r="C815" i="26"/>
  <c r="C811" i="26"/>
  <c r="C807" i="26"/>
  <c r="C803" i="26"/>
  <c r="C799" i="26"/>
  <c r="C795" i="26"/>
  <c r="C791" i="26"/>
  <c r="C787" i="26"/>
  <c r="E787" i="26" s="1"/>
  <c r="C783" i="26"/>
  <c r="C779" i="26"/>
  <c r="C775" i="26"/>
  <c r="C771" i="26"/>
  <c r="C767" i="26"/>
  <c r="C763" i="26"/>
  <c r="C759" i="26"/>
  <c r="C755" i="26"/>
  <c r="C751" i="26"/>
  <c r="C747" i="26"/>
  <c r="C743" i="26"/>
  <c r="C739" i="26"/>
  <c r="C735" i="26"/>
  <c r="C731" i="26"/>
  <c r="C727" i="26"/>
  <c r="C723" i="26"/>
  <c r="C719" i="26"/>
  <c r="C982" i="26"/>
  <c r="C979" i="26"/>
  <c r="C963" i="26"/>
  <c r="C948" i="26"/>
  <c r="C938" i="26"/>
  <c r="C932" i="26"/>
  <c r="C922" i="26"/>
  <c r="C916" i="26"/>
  <c r="C906" i="26"/>
  <c r="C891" i="26"/>
  <c r="C885" i="26"/>
  <c r="C880" i="26"/>
  <c r="C878" i="26"/>
  <c r="C873" i="26"/>
  <c r="C866" i="26"/>
  <c r="C857" i="26"/>
  <c r="C850" i="26"/>
  <c r="C848" i="26"/>
  <c r="C841" i="26"/>
  <c r="C834" i="26"/>
  <c r="C832" i="26"/>
  <c r="C825" i="26"/>
  <c r="C818" i="26"/>
  <c r="C816" i="26"/>
  <c r="C809" i="26"/>
  <c r="C802" i="26"/>
  <c r="C800" i="26"/>
  <c r="C793" i="26"/>
  <c r="C786" i="26"/>
  <c r="C784" i="26"/>
  <c r="C777" i="26"/>
  <c r="C770" i="26"/>
  <c r="C768" i="26"/>
  <c r="C761" i="26"/>
  <c r="C754" i="26"/>
  <c r="C752" i="26"/>
  <c r="C745" i="26"/>
  <c r="C738" i="26"/>
  <c r="C736" i="26"/>
  <c r="C729" i="26"/>
  <c r="C722" i="26"/>
  <c r="C720" i="26"/>
  <c r="C714" i="26"/>
  <c r="C710" i="26"/>
  <c r="C706" i="26"/>
  <c r="C702" i="26"/>
  <c r="C698" i="26"/>
  <c r="C694" i="26"/>
  <c r="C690" i="26"/>
  <c r="C686" i="26"/>
  <c r="C682" i="26"/>
  <c r="C678" i="26"/>
  <c r="C674" i="26"/>
  <c r="C670" i="26"/>
  <c r="C666" i="26"/>
  <c r="C662" i="26"/>
  <c r="C956" i="26"/>
  <c r="C936" i="26"/>
  <c r="C931" i="26"/>
  <c r="C927" i="26"/>
  <c r="C923" i="26"/>
  <c r="C918" i="26"/>
  <c r="C898" i="26"/>
  <c r="C882" i="26"/>
  <c r="C876" i="26"/>
  <c r="C860" i="26"/>
  <c r="C836" i="26"/>
  <c r="C829" i="26"/>
  <c r="C824" i="26"/>
  <c r="C822" i="26"/>
  <c r="C817" i="26"/>
  <c r="C812" i="26"/>
  <c r="C810" i="26"/>
  <c r="C805" i="26"/>
  <c r="C798" i="26"/>
  <c r="C772" i="26"/>
  <c r="C765" i="26"/>
  <c r="C760" i="26"/>
  <c r="C758" i="26"/>
  <c r="C753" i="26"/>
  <c r="C748" i="26"/>
  <c r="C746" i="26"/>
  <c r="C741" i="26"/>
  <c r="C734" i="26"/>
  <c r="C712" i="26"/>
  <c r="C705" i="26"/>
  <c r="C703" i="26"/>
  <c r="C696" i="26"/>
  <c r="C689" i="26"/>
  <c r="C687" i="26"/>
  <c r="C680" i="26"/>
  <c r="C673" i="26"/>
  <c r="C671" i="26"/>
  <c r="C664" i="26"/>
  <c r="C659" i="26"/>
  <c r="C655" i="26"/>
  <c r="C651" i="26"/>
  <c r="C647" i="26"/>
  <c r="C643" i="26"/>
  <c r="C639" i="26"/>
  <c r="C635" i="26"/>
  <c r="C631" i="26"/>
  <c r="C627" i="26"/>
  <c r="C623" i="26"/>
  <c r="C619" i="26"/>
  <c r="C615" i="26"/>
  <c r="C611" i="26"/>
  <c r="C607" i="26"/>
  <c r="C603" i="26"/>
  <c r="C599" i="26"/>
  <c r="C595" i="26"/>
  <c r="C591" i="26"/>
  <c r="C587" i="26"/>
  <c r="C583" i="26"/>
  <c r="C579" i="26"/>
  <c r="C575" i="26"/>
  <c r="C571" i="26"/>
  <c r="C567" i="26"/>
  <c r="C563" i="26"/>
  <c r="C559" i="26"/>
  <c r="C555" i="26"/>
  <c r="C551" i="26"/>
  <c r="C547" i="26"/>
  <c r="C543" i="26"/>
  <c r="C539" i="26"/>
  <c r="C535" i="26"/>
  <c r="C531" i="26"/>
  <c r="C527" i="26"/>
  <c r="C523" i="26"/>
  <c r="C519" i="26"/>
  <c r="C515" i="26"/>
  <c r="C511" i="26"/>
  <c r="C507" i="26"/>
  <c r="C503" i="26"/>
  <c r="C499" i="26"/>
  <c r="C495" i="26"/>
  <c r="C491" i="26"/>
  <c r="C487" i="26"/>
  <c r="C483" i="26"/>
  <c r="C479" i="26"/>
  <c r="C475" i="26"/>
  <c r="C471" i="26"/>
  <c r="C467" i="26"/>
  <c r="C463" i="26"/>
  <c r="C459" i="26"/>
  <c r="C455" i="26"/>
  <c r="C451" i="26"/>
  <c r="C447" i="26"/>
  <c r="C443" i="26"/>
  <c r="C439" i="26"/>
  <c r="C435" i="26"/>
  <c r="C431" i="26"/>
  <c r="C427" i="26"/>
  <c r="C423" i="26"/>
  <c r="C419" i="26"/>
  <c r="C415" i="26"/>
  <c r="C411" i="26"/>
  <c r="C407" i="26"/>
  <c r="C403" i="26"/>
  <c r="C399" i="26"/>
  <c r="C395" i="26"/>
  <c r="C391" i="26"/>
  <c r="E391" i="26" s="1"/>
  <c r="C387" i="26"/>
  <c r="C383" i="26"/>
  <c r="C379" i="26"/>
  <c r="C972" i="26"/>
  <c r="C962" i="26"/>
  <c r="C950" i="26"/>
  <c r="C939" i="26"/>
  <c r="C911" i="26"/>
  <c r="C899" i="26"/>
  <c r="C852" i="26"/>
  <c r="C849" i="26"/>
  <c r="C846" i="26"/>
  <c r="C833" i="26"/>
  <c r="C830" i="26"/>
  <c r="C814" i="26"/>
  <c r="C808" i="26"/>
  <c r="C792" i="26"/>
  <c r="C789" i="26"/>
  <c r="C776" i="26"/>
  <c r="C773" i="26"/>
  <c r="C757" i="26"/>
  <c r="C742" i="26"/>
  <c r="C732" i="26"/>
  <c r="C726" i="26"/>
  <c r="C707" i="26"/>
  <c r="C700" i="26"/>
  <c r="C695" i="26"/>
  <c r="C693" i="26"/>
  <c r="C688" i="26"/>
  <c r="C970" i="26"/>
  <c r="C955" i="26"/>
  <c r="C865" i="26"/>
  <c r="C842" i="26"/>
  <c r="C838" i="26"/>
  <c r="C821" i="26"/>
  <c r="C813" i="26"/>
  <c r="C804" i="26"/>
  <c r="C796" i="26"/>
  <c r="C766" i="26"/>
  <c r="C762" i="26"/>
  <c r="C737" i="26"/>
  <c r="C733" i="26"/>
  <c r="C728" i="26"/>
  <c r="C724" i="26"/>
  <c r="C716" i="26"/>
  <c r="C713" i="26"/>
  <c r="C697" i="26"/>
  <c r="C691" i="26"/>
  <c r="C685" i="26"/>
  <c r="C654" i="26"/>
  <c r="C652" i="26"/>
  <c r="C645" i="26"/>
  <c r="C638" i="26"/>
  <c r="C636" i="26"/>
  <c r="C629" i="26"/>
  <c r="C622" i="26"/>
  <c r="C620" i="26"/>
  <c r="C613" i="26"/>
  <c r="C606" i="26"/>
  <c r="C604" i="26"/>
  <c r="C597" i="26"/>
  <c r="C590" i="26"/>
  <c r="C588" i="26"/>
  <c r="C581" i="26"/>
  <c r="C574" i="26"/>
  <c r="C572" i="26"/>
  <c r="C565" i="26"/>
  <c r="C558" i="26"/>
  <c r="C556" i="26"/>
  <c r="C549" i="26"/>
  <c r="C542" i="26"/>
  <c r="C540" i="26"/>
  <c r="C533" i="26"/>
  <c r="C526" i="26"/>
  <c r="C524" i="26"/>
  <c r="C517" i="26"/>
  <c r="E517" i="26" s="1"/>
  <c r="C510" i="26"/>
  <c r="C508" i="26"/>
  <c r="C501" i="26"/>
  <c r="C494" i="26"/>
  <c r="C492" i="26"/>
  <c r="C980" i="26"/>
  <c r="C968" i="26"/>
  <c r="C920" i="26"/>
  <c r="C908" i="26"/>
  <c r="C881" i="26"/>
  <c r="C874" i="26"/>
  <c r="C858" i="26"/>
  <c r="C853" i="26"/>
  <c r="C797" i="26"/>
  <c r="C785" i="26"/>
  <c r="C780" i="26"/>
  <c r="C774" i="26"/>
  <c r="C740" i="26"/>
  <c r="C730" i="26"/>
  <c r="C718" i="26"/>
  <c r="C709" i="26"/>
  <c r="C701" i="26"/>
  <c r="C692" i="26"/>
  <c r="C675" i="26"/>
  <c r="C672" i="26"/>
  <c r="E672" i="26" s="1"/>
  <c r="C669" i="26"/>
  <c r="C657" i="26"/>
  <c r="C650" i="26"/>
  <c r="C624" i="26"/>
  <c r="C617" i="26"/>
  <c r="C612" i="26"/>
  <c r="C610" i="26"/>
  <c r="C605" i="26"/>
  <c r="C600" i="26"/>
  <c r="C598" i="26"/>
  <c r="C593" i="26"/>
  <c r="E593" i="26" s="1"/>
  <c r="C586" i="26"/>
  <c r="C560" i="26"/>
  <c r="C553" i="26"/>
  <c r="C548" i="26"/>
  <c r="C546" i="26"/>
  <c r="C541" i="26"/>
  <c r="C536" i="26"/>
  <c r="C534" i="26"/>
  <c r="C529" i="26"/>
  <c r="C522" i="26"/>
  <c r="C496" i="26"/>
  <c r="C486" i="26"/>
  <c r="C484" i="26"/>
  <c r="C477" i="26"/>
  <c r="C470" i="26"/>
  <c r="C468" i="26"/>
  <c r="C461" i="26"/>
  <c r="C454" i="26"/>
  <c r="C452" i="26"/>
  <c r="C445" i="26"/>
  <c r="C438" i="26"/>
  <c r="C436" i="26"/>
  <c r="C429" i="26"/>
  <c r="E429" i="26" s="1"/>
  <c r="C422" i="26"/>
  <c r="C420" i="26"/>
  <c r="C413" i="26"/>
  <c r="C406" i="26"/>
  <c r="C404" i="26"/>
  <c r="C397" i="26"/>
  <c r="C390" i="26"/>
  <c r="C388" i="26"/>
  <c r="C381" i="26"/>
  <c r="C373" i="26"/>
  <c r="E373" i="26" s="1"/>
  <c r="C369" i="26"/>
  <c r="C365" i="26"/>
  <c r="C361" i="26"/>
  <c r="C357" i="26"/>
  <c r="C353" i="26"/>
  <c r="C349" i="26"/>
  <c r="C345" i="26"/>
  <c r="E345" i="26" s="1"/>
  <c r="C341" i="26"/>
  <c r="C337" i="26"/>
  <c r="C333" i="26"/>
  <c r="C329" i="26"/>
  <c r="C325" i="26"/>
  <c r="C321" i="26"/>
  <c r="C317" i="26"/>
  <c r="C313" i="26"/>
  <c r="E313" i="26" s="1"/>
  <c r="C309" i="26"/>
  <c r="C305" i="26"/>
  <c r="C301" i="26"/>
  <c r="C297" i="26"/>
  <c r="C293" i="26"/>
  <c r="C289" i="26"/>
  <c r="C285" i="26"/>
  <c r="C281" i="26"/>
  <c r="E281" i="26" s="1"/>
  <c r="C277" i="26"/>
  <c r="C273" i="26"/>
  <c r="C269" i="26"/>
  <c r="C265" i="26"/>
  <c r="C261" i="26"/>
  <c r="C257" i="26"/>
  <c r="C253" i="26"/>
  <c r="C249" i="26"/>
  <c r="E249" i="26" s="1"/>
  <c r="C245" i="26"/>
  <c r="C241" i="26"/>
  <c r="C237" i="26"/>
  <c r="E237" i="26" s="1"/>
  <c r="C233" i="26"/>
  <c r="C229" i="26"/>
  <c r="C225" i="26"/>
  <c r="C221" i="26"/>
  <c r="E221" i="26" s="1"/>
  <c r="C217" i="26"/>
  <c r="C213" i="26"/>
  <c r="C209" i="26"/>
  <c r="C205" i="26"/>
  <c r="E205" i="26" s="1"/>
  <c r="C201" i="26"/>
  <c r="C197" i="26"/>
  <c r="C193" i="26"/>
  <c r="C189" i="26"/>
  <c r="E189" i="26" s="1"/>
  <c r="C185" i="26"/>
  <c r="C181" i="26"/>
  <c r="C975" i="26"/>
  <c r="C946" i="26"/>
  <c r="C915" i="26"/>
  <c r="C872" i="26"/>
  <c r="C864" i="26"/>
  <c r="C845" i="26"/>
  <c r="C840" i="26"/>
  <c r="C828" i="26"/>
  <c r="C801" i="26"/>
  <c r="C790" i="26"/>
  <c r="C934" i="26"/>
  <c r="C892" i="26"/>
  <c r="C862" i="26"/>
  <c r="C806" i="26"/>
  <c r="C794" i="26"/>
  <c r="C782" i="26"/>
  <c r="C744" i="26"/>
  <c r="C715" i="26"/>
  <c r="C704" i="26"/>
  <c r="C683" i="26"/>
  <c r="C679" i="26"/>
  <c r="C649" i="26"/>
  <c r="C646" i="26"/>
  <c r="C633" i="26"/>
  <c r="C630" i="26"/>
  <c r="C614" i="26"/>
  <c r="C608" i="26"/>
  <c r="C592" i="26"/>
  <c r="C589" i="26"/>
  <c r="C576" i="26"/>
  <c r="C573" i="26"/>
  <c r="C570" i="26"/>
  <c r="C557" i="26"/>
  <c r="C554" i="26"/>
  <c r="C538" i="26"/>
  <c r="C532" i="26"/>
  <c r="C516" i="26"/>
  <c r="C513" i="26"/>
  <c r="C930" i="26"/>
  <c r="C837" i="26"/>
  <c r="C826" i="26"/>
  <c r="C781" i="26"/>
  <c r="C750" i="26"/>
  <c r="C721" i="26"/>
  <c r="C708" i="26"/>
  <c r="C665" i="26"/>
  <c r="C661" i="26"/>
  <c r="C658" i="26"/>
  <c r="C648" i="26"/>
  <c r="C642" i="26"/>
  <c r="C632" i="26"/>
  <c r="C626" i="26"/>
  <c r="C616" i="26"/>
  <c r="C601" i="26"/>
  <c r="C585" i="26"/>
  <c r="C582" i="26"/>
  <c r="C569" i="26"/>
  <c r="C566" i="26"/>
  <c r="C550" i="26"/>
  <c r="C544" i="26"/>
  <c r="C528" i="26"/>
  <c r="C525" i="26"/>
  <c r="C512" i="26"/>
  <c r="C509" i="26"/>
  <c r="C506" i="26"/>
  <c r="C943" i="26"/>
  <c r="C904" i="26"/>
  <c r="C869" i="26"/>
  <c r="C844" i="26"/>
  <c r="C778" i="26"/>
  <c r="C764" i="26"/>
  <c r="C749" i="26"/>
  <c r="C677" i="26"/>
  <c r="C668" i="26"/>
  <c r="C660" i="26"/>
  <c r="C641" i="26"/>
  <c r="C628" i="26"/>
  <c r="C609" i="26"/>
  <c r="C584" i="26"/>
  <c r="C578" i="26"/>
  <c r="C552" i="26"/>
  <c r="C521" i="26"/>
  <c r="C502" i="26"/>
  <c r="C490" i="26"/>
  <c r="C485" i="26"/>
  <c r="C480" i="26"/>
  <c r="C478" i="26"/>
  <c r="C473" i="26"/>
  <c r="C466" i="26"/>
  <c r="C440" i="26"/>
  <c r="C433" i="26"/>
  <c r="C428" i="26"/>
  <c r="C426" i="26"/>
  <c r="C421" i="26"/>
  <c r="C416" i="26"/>
  <c r="C414" i="26"/>
  <c r="C409" i="26"/>
  <c r="C402" i="26"/>
  <c r="C376" i="26"/>
  <c r="C374" i="26"/>
  <c r="C367" i="26"/>
  <c r="C360" i="26"/>
  <c r="C358" i="26"/>
  <c r="C351" i="26"/>
  <c r="C344" i="26"/>
  <c r="C342" i="26"/>
  <c r="C335" i="26"/>
  <c r="C328" i="26"/>
  <c r="C326" i="26"/>
  <c r="C319" i="26"/>
  <c r="C312" i="26"/>
  <c r="C310" i="26"/>
  <c r="C303" i="26"/>
  <c r="C296" i="26"/>
  <c r="C294" i="26"/>
  <c r="C287" i="26"/>
  <c r="C280" i="26"/>
  <c r="C278" i="26"/>
  <c r="C271" i="26"/>
  <c r="C264" i="26"/>
  <c r="C262" i="26"/>
  <c r="C255" i="26"/>
  <c r="C248" i="26"/>
  <c r="C246" i="26"/>
  <c r="C820" i="26"/>
  <c r="C717" i="26"/>
  <c r="C684" i="26"/>
  <c r="C676" i="26"/>
  <c r="C667" i="26"/>
  <c r="C653" i="26"/>
  <c r="C640" i="26"/>
  <c r="C634" i="26"/>
  <c r="C621" i="26"/>
  <c r="C602" i="26"/>
  <c r="C596" i="26"/>
  <c r="C577" i="26"/>
  <c r="C564" i="26"/>
  <c r="C545" i="26"/>
  <c r="C520" i="26"/>
  <c r="C514" i="26"/>
  <c r="C498" i="26"/>
  <c r="C489" i="26"/>
  <c r="C482" i="26"/>
  <c r="C456" i="26"/>
  <c r="C449" i="26"/>
  <c r="C444" i="26"/>
  <c r="C442" i="26"/>
  <c r="C437" i="26"/>
  <c r="C432" i="26"/>
  <c r="C430" i="26"/>
  <c r="C425" i="26"/>
  <c r="C418" i="26"/>
  <c r="C392" i="26"/>
  <c r="C385" i="26"/>
  <c r="C380" i="26"/>
  <c r="C378" i="26"/>
  <c r="C372" i="26"/>
  <c r="C370" i="26"/>
  <c r="C363" i="26"/>
  <c r="C356" i="26"/>
  <c r="C354" i="26"/>
  <c r="C347" i="26"/>
  <c r="C340" i="26"/>
  <c r="C338" i="26"/>
  <c r="E338" i="26" s="1"/>
  <c r="C331" i="26"/>
  <c r="E331" i="26" s="1"/>
  <c r="C324" i="26"/>
  <c r="C322" i="26"/>
  <c r="C315" i="26"/>
  <c r="C308" i="26"/>
  <c r="C306" i="26"/>
  <c r="E306" i="26" s="1"/>
  <c r="C299" i="26"/>
  <c r="E299" i="26" s="1"/>
  <c r="C292" i="26"/>
  <c r="C290" i="26"/>
  <c r="C283" i="26"/>
  <c r="C276" i="26"/>
  <c r="C274" i="26"/>
  <c r="E274" i="26" s="1"/>
  <c r="C267" i="26"/>
  <c r="E267" i="26" s="1"/>
  <c r="C260" i="26"/>
  <c r="C258" i="26"/>
  <c r="C251" i="26"/>
  <c r="C244" i="26"/>
  <c r="C242" i="26"/>
  <c r="C924" i="26"/>
  <c r="C856" i="26"/>
  <c r="C788" i="26"/>
  <c r="C756" i="26"/>
  <c r="C681" i="26"/>
  <c r="C644" i="26"/>
  <c r="E644" i="26" s="1"/>
  <c r="C625" i="26"/>
  <c r="C594" i="26"/>
  <c r="C568" i="26"/>
  <c r="E568" i="26" s="1"/>
  <c r="C562" i="26"/>
  <c r="C537" i="26"/>
  <c r="C518" i="26"/>
  <c r="C505" i="26"/>
  <c r="C500" i="26"/>
  <c r="C497" i="26"/>
  <c r="C472" i="26"/>
  <c r="C465" i="26"/>
  <c r="C460" i="26"/>
  <c r="C458" i="26"/>
  <c r="C453" i="26"/>
  <c r="C448" i="26"/>
  <c r="E448" i="26" s="1"/>
  <c r="C446" i="26"/>
  <c r="C441" i="26"/>
  <c r="C434" i="26"/>
  <c r="C408" i="26"/>
  <c r="C401" i="26"/>
  <c r="C396" i="26"/>
  <c r="C394" i="26"/>
  <c r="C389" i="26"/>
  <c r="C384" i="26"/>
  <c r="C382" i="26"/>
  <c r="C377" i="26"/>
  <c r="C375" i="26"/>
  <c r="C368" i="26"/>
  <c r="C366" i="26"/>
  <c r="E366" i="26" s="1"/>
  <c r="C359" i="26"/>
  <c r="E359" i="26" s="1"/>
  <c r="B14" i="26"/>
  <c r="E14" i="26" s="1"/>
  <c r="C15" i="26"/>
  <c r="B18" i="26"/>
  <c r="E18" i="26" s="1"/>
  <c r="C19" i="26"/>
  <c r="B22" i="26"/>
  <c r="E22" i="26" s="1"/>
  <c r="C23" i="26"/>
  <c r="B26" i="26"/>
  <c r="E26" i="26" s="1"/>
  <c r="C27" i="26"/>
  <c r="B30" i="26"/>
  <c r="E30" i="26" s="1"/>
  <c r="C31" i="26"/>
  <c r="B34" i="26"/>
  <c r="E34" i="26" s="1"/>
  <c r="C35" i="26"/>
  <c r="B38" i="26"/>
  <c r="E38" i="26" s="1"/>
  <c r="C39" i="26"/>
  <c r="B42" i="26"/>
  <c r="E42" i="26" s="1"/>
  <c r="C43" i="26"/>
  <c r="B46" i="26"/>
  <c r="E46" i="26" s="1"/>
  <c r="C47" i="26"/>
  <c r="B50" i="26"/>
  <c r="E50" i="26" s="1"/>
  <c r="C51" i="26"/>
  <c r="B54" i="26"/>
  <c r="E54" i="26" s="1"/>
  <c r="C55" i="26"/>
  <c r="B58" i="26"/>
  <c r="E58" i="26" s="1"/>
  <c r="C59" i="26"/>
  <c r="B62" i="26"/>
  <c r="E62" i="26" s="1"/>
  <c r="C63" i="26"/>
  <c r="B66" i="26"/>
  <c r="E66" i="26" s="1"/>
  <c r="C67" i="26"/>
  <c r="B70" i="26"/>
  <c r="E70" i="26" s="1"/>
  <c r="C71" i="26"/>
  <c r="B74" i="26"/>
  <c r="E74" i="26" s="1"/>
  <c r="C75" i="26"/>
  <c r="B78" i="26"/>
  <c r="E78" i="26" s="1"/>
  <c r="C79" i="26"/>
  <c r="B82" i="26"/>
  <c r="E82" i="26" s="1"/>
  <c r="C83" i="26"/>
  <c r="B86" i="26"/>
  <c r="E86" i="26" s="1"/>
  <c r="C87" i="26"/>
  <c r="B90" i="26"/>
  <c r="E90" i="26" s="1"/>
  <c r="C91" i="26"/>
  <c r="B94" i="26"/>
  <c r="E94" i="26" s="1"/>
  <c r="C95" i="26"/>
  <c r="B98" i="26"/>
  <c r="E98" i="26" s="1"/>
  <c r="C99" i="26"/>
  <c r="B102" i="26"/>
  <c r="E102" i="26" s="1"/>
  <c r="C103" i="26"/>
  <c r="B106" i="26"/>
  <c r="E106" i="26" s="1"/>
  <c r="C107" i="26"/>
  <c r="B110" i="26"/>
  <c r="E110" i="26" s="1"/>
  <c r="C111" i="26"/>
  <c r="B114" i="26"/>
  <c r="E114" i="26" s="1"/>
  <c r="C115" i="26"/>
  <c r="B118" i="26"/>
  <c r="E118" i="26" s="1"/>
  <c r="C119" i="26"/>
  <c r="B122" i="26"/>
  <c r="E122" i="26" s="1"/>
  <c r="C123" i="26"/>
  <c r="B126" i="26"/>
  <c r="E126" i="26" s="1"/>
  <c r="C127" i="26"/>
  <c r="B130" i="26"/>
  <c r="E130" i="26" s="1"/>
  <c r="C131" i="26"/>
  <c r="B134" i="26"/>
  <c r="E134" i="26" s="1"/>
  <c r="C135" i="26"/>
  <c r="B138" i="26"/>
  <c r="E138" i="26" s="1"/>
  <c r="C139" i="26"/>
  <c r="B142" i="26"/>
  <c r="E142" i="26" s="1"/>
  <c r="C143" i="26"/>
  <c r="B146" i="26"/>
  <c r="E146" i="26" s="1"/>
  <c r="C147" i="26"/>
  <c r="B150" i="26"/>
  <c r="E150" i="26" s="1"/>
  <c r="C151" i="26"/>
  <c r="B154" i="26"/>
  <c r="E154" i="26" s="1"/>
  <c r="C155" i="26"/>
  <c r="B158" i="26"/>
  <c r="E158" i="26" s="1"/>
  <c r="C159" i="26"/>
  <c r="B162" i="26"/>
  <c r="E162" i="26" s="1"/>
  <c r="C163" i="26"/>
  <c r="B166" i="26"/>
  <c r="E166" i="26" s="1"/>
  <c r="C167" i="26"/>
  <c r="B170" i="26"/>
  <c r="E170" i="26" s="1"/>
  <c r="C171" i="26"/>
  <c r="B174" i="26"/>
  <c r="E174" i="26" s="1"/>
  <c r="C175" i="26"/>
  <c r="B178" i="26"/>
  <c r="E178" i="26" s="1"/>
  <c r="C183" i="26"/>
  <c r="B185" i="26"/>
  <c r="E185" i="26" s="1"/>
  <c r="B187" i="26"/>
  <c r="E187" i="26" s="1"/>
  <c r="C190" i="26"/>
  <c r="C192" i="26"/>
  <c r="B194" i="26"/>
  <c r="E194" i="26" s="1"/>
  <c r="C199" i="26"/>
  <c r="B201" i="26"/>
  <c r="E201" i="26" s="1"/>
  <c r="B203" i="26"/>
  <c r="E203" i="26" s="1"/>
  <c r="C206" i="26"/>
  <c r="C208" i="26"/>
  <c r="B210" i="26"/>
  <c r="E210" i="26" s="1"/>
  <c r="C215" i="26"/>
  <c r="B217" i="26"/>
  <c r="E217" i="26" s="1"/>
  <c r="B219" i="26"/>
  <c r="E219" i="26" s="1"/>
  <c r="C222" i="26"/>
  <c r="C224" i="26"/>
  <c r="B226" i="26"/>
  <c r="E226" i="26" s="1"/>
  <c r="C231" i="26"/>
  <c r="B233" i="26"/>
  <c r="E233" i="26" s="1"/>
  <c r="B235" i="26"/>
  <c r="E235" i="26" s="1"/>
  <c r="C238" i="26"/>
  <c r="C240" i="26"/>
  <c r="B242" i="26"/>
  <c r="E242" i="26" s="1"/>
  <c r="B245" i="26"/>
  <c r="E245" i="26" s="1"/>
  <c r="C252" i="26"/>
  <c r="C259" i="26"/>
  <c r="B263" i="26"/>
  <c r="E263" i="26" s="1"/>
  <c r="C266" i="26"/>
  <c r="B270" i="26"/>
  <c r="E270" i="26" s="1"/>
  <c r="B277" i="26"/>
  <c r="E277" i="26" s="1"/>
  <c r="C284" i="26"/>
  <c r="C291" i="26"/>
  <c r="B295" i="26"/>
  <c r="E295" i="26" s="1"/>
  <c r="C298" i="26"/>
  <c r="B302" i="26"/>
  <c r="E302" i="26" s="1"/>
  <c r="B309" i="26"/>
  <c r="E309" i="26" s="1"/>
  <c r="C316" i="26"/>
  <c r="C323" i="26"/>
  <c r="B327" i="26"/>
  <c r="E327" i="26" s="1"/>
  <c r="C330" i="26"/>
  <c r="B334" i="26"/>
  <c r="E334" i="26" s="1"/>
  <c r="B341" i="26"/>
  <c r="E341" i="26" s="1"/>
  <c r="C348" i="26"/>
  <c r="B357" i="26"/>
  <c r="E357" i="26" s="1"/>
  <c r="C364" i="26"/>
  <c r="C371" i="26"/>
  <c r="B379" i="26"/>
  <c r="E379" i="26" s="1"/>
  <c r="B389" i="26"/>
  <c r="E389" i="26" s="1"/>
  <c r="C398" i="26"/>
  <c r="C417" i="26"/>
  <c r="B436" i="26"/>
  <c r="E436" i="26" s="1"/>
  <c r="B455" i="26"/>
  <c r="E455" i="26" s="1"/>
  <c r="C464" i="26"/>
  <c r="C474" i="26"/>
  <c r="C493" i="26"/>
  <c r="B511" i="26"/>
  <c r="E511" i="26" s="1"/>
  <c r="B536" i="26"/>
  <c r="E536" i="26" s="1"/>
  <c r="C561" i="26"/>
  <c r="B587" i="26"/>
  <c r="E587" i="26" s="1"/>
  <c r="B612" i="26"/>
  <c r="E612" i="26" s="1"/>
  <c r="C637" i="26"/>
  <c r="C663" i="26"/>
  <c r="C699" i="26"/>
  <c r="B755" i="26"/>
  <c r="E755" i="26" s="1"/>
  <c r="B832" i="26"/>
  <c r="E832" i="26" s="1"/>
  <c r="E76" i="20"/>
  <c r="E12" i="20"/>
  <c r="B962" i="20"/>
  <c r="B957" i="20"/>
  <c r="B949" i="20"/>
  <c r="B919" i="20"/>
  <c r="B915" i="20"/>
  <c r="E915" i="20" s="1"/>
  <c r="B890" i="20"/>
  <c r="B885" i="20"/>
  <c r="E885" i="20" s="1"/>
  <c r="B875" i="20"/>
  <c r="B847" i="20"/>
  <c r="B840" i="20"/>
  <c r="E840" i="20" s="1"/>
  <c r="B820" i="20"/>
  <c r="B814" i="20"/>
  <c r="E814" i="20" s="1"/>
  <c r="B804" i="20"/>
  <c r="E804" i="20" s="1"/>
  <c r="B778" i="20"/>
  <c r="E778" i="20" s="1"/>
  <c r="B773" i="20"/>
  <c r="B766" i="20"/>
  <c r="E766" i="20" s="1"/>
  <c r="B746" i="20"/>
  <c r="B736" i="20"/>
  <c r="B712" i="20"/>
  <c r="B705" i="20"/>
  <c r="E705" i="20" s="1"/>
  <c r="B701" i="20"/>
  <c r="B678" i="20"/>
  <c r="B673" i="20"/>
  <c r="B649" i="20"/>
  <c r="B645" i="20"/>
  <c r="B637" i="20"/>
  <c r="E637" i="20" s="1"/>
  <c r="B627" i="20"/>
  <c r="B612" i="20"/>
  <c r="B607" i="20"/>
  <c r="E607" i="20" s="1"/>
  <c r="B583" i="20"/>
  <c r="E583" i="20" s="1"/>
  <c r="B579" i="20"/>
  <c r="E579" i="20" s="1"/>
  <c r="B566" i="20"/>
  <c r="B562" i="20"/>
  <c r="E562" i="20" s="1"/>
  <c r="B544" i="20"/>
  <c r="B533" i="20"/>
  <c r="B528" i="20"/>
  <c r="E528" i="20" s="1"/>
  <c r="B508" i="20"/>
  <c r="B503" i="20"/>
  <c r="B496" i="20"/>
  <c r="E496" i="20" s="1"/>
  <c r="B472" i="20"/>
  <c r="B467" i="20"/>
  <c r="E467" i="20" s="1"/>
  <c r="B461" i="20"/>
  <c r="B442" i="20"/>
  <c r="E442" i="20" s="1"/>
  <c r="B435" i="20"/>
  <c r="B424" i="20"/>
  <c r="B407" i="20"/>
  <c r="B8" i="20"/>
  <c r="B26" i="20"/>
  <c r="B32" i="20"/>
  <c r="B46" i="20"/>
  <c r="B54" i="20"/>
  <c r="B86" i="20"/>
  <c r="B91" i="20"/>
  <c r="B106" i="20"/>
  <c r="E106" i="20" s="1"/>
  <c r="B114" i="20"/>
  <c r="B118" i="20"/>
  <c r="E118" i="20" s="1"/>
  <c r="B137" i="20"/>
  <c r="E137" i="20" s="1"/>
  <c r="B141" i="20"/>
  <c r="B151" i="20"/>
  <c r="B170" i="20"/>
  <c r="E170" i="20" s="1"/>
  <c r="B180" i="20"/>
  <c r="B184" i="20"/>
  <c r="B203" i="20"/>
  <c r="E203" i="20" s="1"/>
  <c r="B213" i="20"/>
  <c r="B220" i="20"/>
  <c r="B238" i="20"/>
  <c r="B243" i="20"/>
  <c r="B253" i="20"/>
  <c r="B274" i="20"/>
  <c r="B282" i="20"/>
  <c r="E282" i="20" s="1"/>
  <c r="B288" i="20"/>
  <c r="B304" i="20"/>
  <c r="B311" i="20"/>
  <c r="B318" i="20"/>
  <c r="B342" i="20"/>
  <c r="E342" i="20" s="1"/>
  <c r="B350" i="20"/>
  <c r="E350" i="20" s="1"/>
  <c r="B354" i="20"/>
  <c r="E354" i="20" s="1"/>
  <c r="B375" i="20"/>
  <c r="B379" i="20"/>
  <c r="B387" i="20"/>
  <c r="E387" i="20" s="1"/>
  <c r="B4" i="20"/>
  <c r="B961" i="20"/>
  <c r="B952" i="20"/>
  <c r="B924" i="20"/>
  <c r="B918" i="20"/>
  <c r="B914" i="20"/>
  <c r="B889" i="20"/>
  <c r="B880" i="20"/>
  <c r="B853" i="20"/>
  <c r="B846" i="20"/>
  <c r="E846" i="20" s="1"/>
  <c r="B839" i="20"/>
  <c r="B818" i="20"/>
  <c r="E818" i="20" s="1"/>
  <c r="B807" i="20"/>
  <c r="B803" i="20"/>
  <c r="E803" i="20" s="1"/>
  <c r="B776" i="20"/>
  <c r="E776" i="20" s="1"/>
  <c r="B772" i="20"/>
  <c r="E772" i="20" s="1"/>
  <c r="B753" i="20"/>
  <c r="B744" i="20"/>
  <c r="E744" i="20" s="1"/>
  <c r="B735" i="20"/>
  <c r="B709" i="20"/>
  <c r="E709" i="20" s="1"/>
  <c r="B704" i="20"/>
  <c r="B699" i="20"/>
  <c r="E699" i="20" s="1"/>
  <c r="B677" i="20"/>
  <c r="E677" i="20" s="1"/>
  <c r="B672" i="20"/>
  <c r="B648" i="20"/>
  <c r="B640" i="20"/>
  <c r="B636" i="20"/>
  <c r="B615" i="20"/>
  <c r="B611" i="20"/>
  <c r="B598" i="20"/>
  <c r="E598" i="20" s="1"/>
  <c r="B582" i="20"/>
  <c r="B578" i="20"/>
  <c r="B565" i="20"/>
  <c r="B560" i="20"/>
  <c r="E560" i="20" s="1"/>
  <c r="B543" i="20"/>
  <c r="B532" i="20"/>
  <c r="B514" i="20"/>
  <c r="B507" i="20"/>
  <c r="B502" i="20"/>
  <c r="B495" i="20"/>
  <c r="B471" i="20"/>
  <c r="B466" i="20"/>
  <c r="B459" i="20"/>
  <c r="B441" i="20"/>
  <c r="B434" i="20"/>
  <c r="B412" i="20"/>
  <c r="E412" i="20" s="1"/>
  <c r="B406" i="20"/>
  <c r="E406" i="20" s="1"/>
  <c r="B9" i="20"/>
  <c r="B27" i="20"/>
  <c r="B36" i="20"/>
  <c r="B47" i="20"/>
  <c r="B63" i="20"/>
  <c r="B75" i="20"/>
  <c r="B87" i="20"/>
  <c r="B92" i="20"/>
  <c r="B110" i="20"/>
  <c r="E110" i="20" s="1"/>
  <c r="B115" i="20"/>
  <c r="B119" i="20"/>
  <c r="B138" i="20"/>
  <c r="B143" i="20"/>
  <c r="B156" i="20"/>
  <c r="B171" i="20"/>
  <c r="E171" i="20" s="1"/>
  <c r="B181" i="20"/>
  <c r="B185" i="20"/>
  <c r="B206" i="20"/>
  <c r="E206" i="20" s="1"/>
  <c r="B214" i="20"/>
  <c r="B222" i="20"/>
  <c r="B239" i="20"/>
  <c r="B250" i="20"/>
  <c r="E250" i="20" s="1"/>
  <c r="B254" i="20"/>
  <c r="B275" i="20"/>
  <c r="B283" i="20"/>
  <c r="B289" i="20"/>
  <c r="E289" i="20" s="1"/>
  <c r="B308" i="20"/>
  <c r="E308" i="20" s="1"/>
  <c r="B315" i="20"/>
  <c r="E315" i="20" s="1"/>
  <c r="B326" i="20"/>
  <c r="B346" i="20"/>
  <c r="E346" i="20" s="1"/>
  <c r="B351" i="20"/>
  <c r="B355" i="20"/>
  <c r="B376" i="20"/>
  <c r="E376" i="20" s="1"/>
  <c r="B380" i="20"/>
  <c r="B388" i="20"/>
  <c r="B983" i="20"/>
  <c r="E983" i="20" s="1"/>
  <c r="B960" i="20"/>
  <c r="B951" i="20"/>
  <c r="B922" i="20"/>
  <c r="B917" i="20"/>
  <c r="B912" i="20"/>
  <c r="B888" i="20"/>
  <c r="B879" i="20"/>
  <c r="B852" i="20"/>
  <c r="B845" i="20"/>
  <c r="E845" i="20" s="1"/>
  <c r="B838" i="20"/>
  <c r="B817" i="20"/>
  <c r="B806" i="20"/>
  <c r="E806" i="20" s="1"/>
  <c r="B783" i="20"/>
  <c r="B775" i="20"/>
  <c r="B771" i="20"/>
  <c r="E771" i="20" s="1"/>
  <c r="B748" i="20"/>
  <c r="B743" i="20"/>
  <c r="B734" i="20"/>
  <c r="B707" i="20"/>
  <c r="B703" i="20"/>
  <c r="B681" i="20"/>
  <c r="B675" i="20"/>
  <c r="E675" i="20" s="1"/>
  <c r="B671" i="20"/>
  <c r="E671" i="20" s="1"/>
  <c r="B647" i="20"/>
  <c r="E647" i="20" s="1"/>
  <c r="B639" i="20"/>
  <c r="B635" i="20"/>
  <c r="B614" i="20"/>
  <c r="B610" i="20"/>
  <c r="B597" i="20"/>
  <c r="B581" i="20"/>
  <c r="E581" i="20" s="1"/>
  <c r="B574" i="20"/>
  <c r="E574" i="20" s="1"/>
  <c r="B564" i="20"/>
  <c r="B551" i="20"/>
  <c r="B535" i="20"/>
  <c r="B531" i="20"/>
  <c r="B513" i="20"/>
  <c r="B506" i="20"/>
  <c r="E506" i="20" s="1"/>
  <c r="B501" i="20"/>
  <c r="B493" i="20"/>
  <c r="B469" i="20"/>
  <c r="E469" i="20" s="1"/>
  <c r="B463" i="20"/>
  <c r="B444" i="20"/>
  <c r="B440" i="20"/>
  <c r="E440" i="20" s="1"/>
  <c r="B433" i="20"/>
  <c r="B409" i="20"/>
  <c r="B405" i="20"/>
  <c r="B24" i="20"/>
  <c r="B28" i="20"/>
  <c r="B45" i="20"/>
  <c r="B48" i="20"/>
  <c r="B56" i="20"/>
  <c r="B73" i="20"/>
  <c r="B81" i="20"/>
  <c r="B88" i="20"/>
  <c r="B94" i="20"/>
  <c r="B111" i="20"/>
  <c r="B116" i="20"/>
  <c r="B121" i="20"/>
  <c r="E121" i="20" s="1"/>
  <c r="B139" i="20"/>
  <c r="E139" i="20" s="1"/>
  <c r="B144" i="20"/>
  <c r="B168" i="20"/>
  <c r="B172" i="20"/>
  <c r="B182" i="20"/>
  <c r="B190" i="20"/>
  <c r="E190" i="20" s="1"/>
  <c r="B207" i="20"/>
  <c r="E207" i="20" s="1"/>
  <c r="B218" i="20"/>
  <c r="B236" i="20"/>
  <c r="B240" i="20"/>
  <c r="E240" i="20" s="1"/>
  <c r="B251" i="20"/>
  <c r="B255" i="20"/>
  <c r="B279" i="20"/>
  <c r="B284" i="20"/>
  <c r="E284" i="20" s="1"/>
  <c r="B291" i="20"/>
  <c r="B309" i="20"/>
  <c r="B316" i="20"/>
  <c r="B338" i="20"/>
  <c r="B347" i="20"/>
  <c r="B352" i="20"/>
  <c r="E352" i="20" s="1"/>
  <c r="B356" i="20"/>
  <c r="B377" i="20"/>
  <c r="B385" i="20"/>
  <c r="B390" i="20"/>
  <c r="B950" i="20"/>
  <c r="B886" i="20"/>
  <c r="B832" i="20"/>
  <c r="B774" i="20"/>
  <c r="B713" i="20"/>
  <c r="E713" i="20" s="1"/>
  <c r="B674" i="20"/>
  <c r="B634" i="20"/>
  <c r="B580" i="20"/>
  <c r="B534" i="20"/>
  <c r="E534" i="20" s="1"/>
  <c r="B497" i="20"/>
  <c r="E497" i="20" s="1"/>
  <c r="B443" i="20"/>
  <c r="B7" i="20"/>
  <c r="B52" i="20"/>
  <c r="B90" i="20"/>
  <c r="E90" i="20" s="1"/>
  <c r="B136" i="20"/>
  <c r="E136" i="20" s="1"/>
  <c r="B173" i="20"/>
  <c r="B219" i="20"/>
  <c r="B257" i="20"/>
  <c r="E257" i="20" s="1"/>
  <c r="B310" i="20"/>
  <c r="E310" i="20" s="1"/>
  <c r="B353" i="20"/>
  <c r="B418" i="20"/>
  <c r="E418" i="20" s="1"/>
  <c r="B77" i="20"/>
  <c r="B162" i="20"/>
  <c r="E162" i="20" s="1"/>
  <c r="B329" i="20"/>
  <c r="E329" i="20" s="1"/>
  <c r="B487" i="20"/>
  <c r="E487" i="20" s="1"/>
  <c r="B229" i="20"/>
  <c r="E229" i="20" s="1"/>
  <c r="B362" i="20"/>
  <c r="E362" i="20" s="1"/>
  <c r="B897" i="20"/>
  <c r="E897" i="20" s="1"/>
  <c r="B793" i="20"/>
  <c r="E793" i="20" s="1"/>
  <c r="B688" i="20"/>
  <c r="E688" i="20" s="1"/>
  <c r="B555" i="20"/>
  <c r="E555" i="20" s="1"/>
  <c r="B416" i="20"/>
  <c r="E416" i="20" s="1"/>
  <c r="B100" i="20"/>
  <c r="B264" i="20"/>
  <c r="E264" i="20" s="1"/>
  <c r="B403" i="20"/>
  <c r="E403" i="20" s="1"/>
  <c r="B896" i="20"/>
  <c r="E896" i="20" s="1"/>
  <c r="B757" i="20"/>
  <c r="E757" i="20" s="1"/>
  <c r="B653" i="20"/>
  <c r="E653" i="20" s="1"/>
  <c r="B554" i="20"/>
  <c r="E554" i="20" s="1"/>
  <c r="B415" i="20"/>
  <c r="E415" i="20" s="1"/>
  <c r="B165" i="20"/>
  <c r="E165" i="20" s="1"/>
  <c r="B265" i="20"/>
  <c r="E265" i="20" s="1"/>
  <c r="B973" i="20"/>
  <c r="E973" i="20" s="1"/>
  <c r="B724" i="20"/>
  <c r="E724" i="20" s="1"/>
  <c r="B585" i="20"/>
  <c r="E585" i="20" s="1"/>
  <c r="B446" i="20"/>
  <c r="E446" i="20" s="1"/>
  <c r="B60" i="20"/>
  <c r="B197" i="20"/>
  <c r="E197" i="20" s="1"/>
  <c r="B301" i="20"/>
  <c r="E301" i="20" s="1"/>
  <c r="B928" i="20"/>
  <c r="E928" i="20" s="1"/>
  <c r="B920" i="20"/>
  <c r="B876" i="20"/>
  <c r="B816" i="20"/>
  <c r="E816" i="20" s="1"/>
  <c r="B770" i="20"/>
  <c r="B706" i="20"/>
  <c r="B670" i="20"/>
  <c r="B613" i="20"/>
  <c r="E613" i="20" s="1"/>
  <c r="B567" i="20"/>
  <c r="B530" i="20"/>
  <c r="E530" i="20" s="1"/>
  <c r="B473" i="20"/>
  <c r="B439" i="20"/>
  <c r="B25" i="20"/>
  <c r="B62" i="20"/>
  <c r="B105" i="20"/>
  <c r="E105" i="20" s="1"/>
  <c r="B140" i="20"/>
  <c r="B183" i="20"/>
  <c r="B237" i="20"/>
  <c r="B281" i="20"/>
  <c r="E281" i="20" s="1"/>
  <c r="B317" i="20"/>
  <c r="E317" i="20" s="1"/>
  <c r="B358" i="20"/>
  <c r="B488" i="20"/>
  <c r="E488" i="20" s="1"/>
  <c r="B13" i="20"/>
  <c r="B99" i="20"/>
  <c r="B262" i="20"/>
  <c r="E262" i="20" s="1"/>
  <c r="B361" i="20"/>
  <c r="E361" i="20" s="1"/>
  <c r="B14" i="20"/>
  <c r="B127" i="20"/>
  <c r="E127" i="20" s="1"/>
  <c r="B263" i="20"/>
  <c r="E263" i="20" s="1"/>
  <c r="B402" i="20"/>
  <c r="E402" i="20" s="1"/>
  <c r="B758" i="20"/>
  <c r="B654" i="20"/>
  <c r="E654" i="20" s="1"/>
  <c r="B520" i="20"/>
  <c r="E520" i="20" s="1"/>
  <c r="B17" i="20"/>
  <c r="B164" i="20"/>
  <c r="E164" i="20" s="1"/>
  <c r="B299" i="20"/>
  <c r="E299" i="20" s="1"/>
  <c r="B863" i="20"/>
  <c r="E863" i="20" s="1"/>
  <c r="B621" i="20"/>
  <c r="E621" i="20" s="1"/>
  <c r="B517" i="20"/>
  <c r="E517" i="20" s="1"/>
  <c r="B18" i="20"/>
  <c r="B196" i="20"/>
  <c r="E196" i="20" s="1"/>
  <c r="B300" i="20"/>
  <c r="E300" i="20" s="1"/>
  <c r="B933" i="20"/>
  <c r="E933" i="20" s="1"/>
  <c r="B970" i="20"/>
  <c r="B916" i="20"/>
  <c r="B851" i="20"/>
  <c r="B805" i="20"/>
  <c r="B747" i="20"/>
  <c r="B702" i="20"/>
  <c r="B646" i="20"/>
  <c r="B608" i="20"/>
  <c r="B563" i="20"/>
  <c r="B509" i="20"/>
  <c r="E509" i="20" s="1"/>
  <c r="B468" i="20"/>
  <c r="B432" i="20"/>
  <c r="B30" i="20"/>
  <c r="B74" i="20"/>
  <c r="B112" i="20"/>
  <c r="B150" i="20"/>
  <c r="E150" i="20" s="1"/>
  <c r="B202" i="20"/>
  <c r="B241" i="20"/>
  <c r="B287" i="20"/>
  <c r="B341" i="20"/>
  <c r="E341" i="20" s="1"/>
  <c r="B378" i="20"/>
  <c r="B39" i="20"/>
  <c r="B193" i="20"/>
  <c r="E193" i="20" s="1"/>
  <c r="B294" i="20"/>
  <c r="E294" i="20" s="1"/>
  <c r="B455" i="20"/>
  <c r="E455" i="20" s="1"/>
  <c r="B40" i="20"/>
  <c r="B163" i="20"/>
  <c r="E163" i="20" s="1"/>
  <c r="B298" i="20"/>
  <c r="E298" i="20" s="1"/>
  <c r="B975" i="20"/>
  <c r="E975" i="20" s="1"/>
  <c r="B864" i="20"/>
  <c r="E864" i="20" s="1"/>
  <c r="B622" i="20"/>
  <c r="E622" i="20" s="1"/>
  <c r="B486" i="20"/>
  <c r="E486" i="20" s="1"/>
  <c r="B41" i="20"/>
  <c r="B195" i="20"/>
  <c r="E195" i="20" s="1"/>
  <c r="B331" i="20"/>
  <c r="E331" i="20" s="1"/>
  <c r="B974" i="20"/>
  <c r="E974" i="20" s="1"/>
  <c r="B826" i="20"/>
  <c r="E826" i="20" s="1"/>
  <c r="B725" i="20"/>
  <c r="E725" i="20" s="1"/>
  <c r="B485" i="20"/>
  <c r="E485" i="20" s="1"/>
  <c r="B42" i="20"/>
  <c r="B233" i="20"/>
  <c r="E233" i="20" s="1"/>
  <c r="B332" i="20"/>
  <c r="E332" i="20" s="1"/>
  <c r="B895" i="20"/>
  <c r="E895" i="20" s="1"/>
  <c r="B791" i="20"/>
  <c r="E791" i="20" s="1"/>
  <c r="B652" i="20"/>
  <c r="E652" i="20" s="1"/>
  <c r="B516" i="20"/>
  <c r="E516" i="20" s="1"/>
  <c r="B22" i="20"/>
  <c r="B134" i="20"/>
  <c r="E134" i="20" s="1"/>
  <c r="B373" i="20"/>
  <c r="E373" i="20" s="1"/>
  <c r="B861" i="20"/>
  <c r="E861" i="20" s="1"/>
  <c r="B782" i="20"/>
  <c r="E782" i="20" s="1"/>
  <c r="B592" i="20"/>
  <c r="B408" i="20"/>
  <c r="E408" i="20" s="1"/>
  <c r="B169" i="20"/>
  <c r="B348" i="20"/>
  <c r="B126" i="20"/>
  <c r="E126" i="20" s="1"/>
  <c r="B417" i="20"/>
  <c r="E417" i="20" s="1"/>
  <c r="B941" i="20"/>
  <c r="E941" i="20" s="1"/>
  <c r="B448" i="20"/>
  <c r="B940" i="20"/>
  <c r="E940" i="20" s="1"/>
  <c r="B447" i="20"/>
  <c r="B862" i="20"/>
  <c r="E862" i="20" s="1"/>
  <c r="B617" i="20"/>
  <c r="E617" i="20" s="1"/>
  <c r="B43" i="20"/>
  <c r="B266" i="20"/>
  <c r="E266" i="20" s="1"/>
  <c r="B552" i="20"/>
  <c r="E552" i="20" s="1"/>
  <c r="B413" i="20"/>
  <c r="E413" i="20" s="1"/>
  <c r="B104" i="20"/>
  <c r="B198" i="20"/>
  <c r="E198" i="20" s="1"/>
  <c r="B302" i="20"/>
  <c r="B927" i="20"/>
  <c r="B823" i="20"/>
  <c r="E823" i="20" s="1"/>
  <c r="B891" i="20"/>
  <c r="E891" i="20" s="1"/>
  <c r="B784" i="20"/>
  <c r="E784" i="20" s="1"/>
  <c r="B887" i="20"/>
  <c r="E887" i="20" s="1"/>
  <c r="B777" i="20"/>
  <c r="E777" i="20" s="1"/>
  <c r="B537" i="20"/>
  <c r="E537" i="20" s="1"/>
  <c r="B6" i="20"/>
  <c r="B89" i="20"/>
  <c r="B174" i="20"/>
  <c r="E174" i="20" s="1"/>
  <c r="B242" i="20"/>
  <c r="E242" i="20" s="1"/>
  <c r="B314" i="20"/>
  <c r="E314" i="20" s="1"/>
  <c r="B381" i="20"/>
  <c r="E381" i="20" s="1"/>
  <c r="B947" i="20"/>
  <c r="E947" i="20" s="1"/>
  <c r="B837" i="20"/>
  <c r="E837" i="20" s="1"/>
  <c r="B732" i="20"/>
  <c r="E732" i="20" s="1"/>
  <c r="B628" i="20"/>
  <c r="E628" i="20" s="1"/>
  <c r="B529" i="20"/>
  <c r="E529" i="20" s="1"/>
  <c r="B11" i="20"/>
  <c r="B221" i="20"/>
  <c r="E221" i="20" s="1"/>
  <c r="B325" i="20"/>
  <c r="E325" i="20" s="1"/>
  <c r="B923" i="20"/>
  <c r="E923" i="20" s="1"/>
  <c r="B211" i="20"/>
  <c r="E211" i="20" s="1"/>
  <c r="B429" i="20"/>
  <c r="E429" i="20" s="1"/>
  <c r="B599" i="20"/>
  <c r="E599" i="20" s="1"/>
  <c r="B785" i="20"/>
  <c r="E785" i="20" s="1"/>
  <c r="B323" i="20"/>
  <c r="E323" i="20" s="1"/>
  <c r="B68" i="20"/>
  <c r="B664" i="20"/>
  <c r="E664" i="20" s="1"/>
  <c r="B946" i="20"/>
  <c r="E946" i="20" s="1"/>
  <c r="B268" i="20"/>
  <c r="E268" i="20" s="1"/>
  <c r="B64" i="20"/>
  <c r="B606" i="20"/>
  <c r="E606" i="20" s="1"/>
  <c r="B874" i="20"/>
  <c r="E874" i="20" s="1"/>
  <c r="B956" i="20"/>
  <c r="E956" i="20" s="1"/>
  <c r="B812" i="20"/>
  <c r="E812" i="20" s="1"/>
  <c r="B716" i="20"/>
  <c r="E716" i="20" s="1"/>
  <c r="B620" i="20"/>
  <c r="E620" i="20" s="1"/>
  <c r="B524" i="20"/>
  <c r="E524" i="20" s="1"/>
  <c r="B428" i="20"/>
  <c r="E428" i="20" s="1"/>
  <c r="B65" i="20"/>
  <c r="B176" i="20"/>
  <c r="E176" i="20" s="1"/>
  <c r="B271" i="20"/>
  <c r="E271" i="20" s="1"/>
  <c r="B367" i="20"/>
  <c r="E367" i="20" s="1"/>
  <c r="B931" i="20"/>
  <c r="E931" i="20" s="1"/>
  <c r="B859" i="20"/>
  <c r="E859" i="20" s="1"/>
  <c r="B763" i="20"/>
  <c r="E763" i="20" s="1"/>
  <c r="B691" i="20"/>
  <c r="E691" i="20" s="1"/>
  <c r="B595" i="20"/>
  <c r="E595" i="20" s="1"/>
  <c r="B499" i="20"/>
  <c r="E499" i="20" s="1"/>
  <c r="B5" i="20"/>
  <c r="B131" i="20"/>
  <c r="E131" i="20" s="1"/>
  <c r="B224" i="20"/>
  <c r="E224" i="20" s="1"/>
  <c r="B320" i="20"/>
  <c r="E320" i="20" s="1"/>
  <c r="B977" i="20"/>
  <c r="B882" i="20"/>
  <c r="E882" i="20" s="1"/>
  <c r="B786" i="20"/>
  <c r="E786" i="20" s="1"/>
  <c r="B690" i="20"/>
  <c r="E690" i="20" s="1"/>
  <c r="B594" i="20"/>
  <c r="E594" i="20" s="1"/>
  <c r="B498" i="20"/>
  <c r="E498" i="20" s="1"/>
  <c r="B21" i="20"/>
  <c r="B132" i="20"/>
  <c r="E132" i="20" s="1"/>
  <c r="B225" i="20"/>
  <c r="E225" i="20" s="1"/>
  <c r="B321" i="20"/>
  <c r="E321" i="20" s="1"/>
  <c r="B881" i="20"/>
  <c r="E881" i="20" s="1"/>
  <c r="B966" i="20"/>
  <c r="E966" i="20" s="1"/>
  <c r="B850" i="20"/>
  <c r="E850" i="20" s="1"/>
  <c r="B741" i="20"/>
  <c r="E741" i="20" s="1"/>
  <c r="B657" i="20"/>
  <c r="E657" i="20" s="1"/>
  <c r="B492" i="20"/>
  <c r="E492" i="20" s="1"/>
  <c r="B15" i="20"/>
  <c r="B123" i="20"/>
  <c r="E123" i="20" s="1"/>
  <c r="B231" i="20"/>
  <c r="E231" i="20" s="1"/>
  <c r="B339" i="20"/>
  <c r="E339" i="20" s="1"/>
  <c r="B965" i="20"/>
  <c r="E965" i="20" s="1"/>
  <c r="B849" i="20"/>
  <c r="E849" i="20" s="1"/>
  <c r="B737" i="20"/>
  <c r="E737" i="20" s="1"/>
  <c r="B629" i="20"/>
  <c r="E629" i="20" s="1"/>
  <c r="B518" i="20"/>
  <c r="E518" i="20" s="1"/>
  <c r="B410" i="20"/>
  <c r="E410" i="20" s="1"/>
  <c r="B149" i="20"/>
  <c r="E149" i="20" s="1"/>
  <c r="B259" i="20"/>
  <c r="E259" i="20" s="1"/>
  <c r="B370" i="20"/>
  <c r="E370" i="20" s="1"/>
  <c r="B939" i="20"/>
  <c r="E939" i="20" s="1"/>
  <c r="B843" i="20"/>
  <c r="E843" i="20" s="1"/>
  <c r="B723" i="20"/>
  <c r="E723" i="20" s="1"/>
  <c r="B633" i="20"/>
  <c r="E633" i="20" s="1"/>
  <c r="B512" i="20"/>
  <c r="E512" i="20" s="1"/>
  <c r="B82" i="20"/>
  <c r="B215" i="20"/>
  <c r="E215" i="20" s="1"/>
  <c r="B334" i="20"/>
  <c r="E334" i="20" s="1"/>
  <c r="B968" i="20"/>
  <c r="E968" i="20" s="1"/>
  <c r="B842" i="20"/>
  <c r="E842" i="20" s="1"/>
  <c r="B751" i="20"/>
  <c r="E751" i="20" s="1"/>
  <c r="B693" i="20"/>
  <c r="E693" i="20" s="1"/>
  <c r="B632" i="20"/>
  <c r="E632" i="20" s="1"/>
  <c r="B569" i="20"/>
  <c r="E569" i="20" s="1"/>
  <c r="B511" i="20"/>
  <c r="E511" i="20" s="1"/>
  <c r="B50" i="20"/>
  <c r="B159" i="20"/>
  <c r="B277" i="20"/>
  <c r="E277" i="20" s="1"/>
  <c r="B398" i="20"/>
  <c r="E398" i="20" s="1"/>
  <c r="B901" i="20"/>
  <c r="E901" i="20" s="1"/>
  <c r="B808" i="20"/>
  <c r="B750" i="20"/>
  <c r="E750" i="20" s="1"/>
  <c r="B689" i="20"/>
  <c r="E689" i="20" s="1"/>
  <c r="B631" i="20"/>
  <c r="E631" i="20" s="1"/>
  <c r="B568" i="20"/>
  <c r="B510" i="20"/>
  <c r="E510" i="20" s="1"/>
  <c r="B449" i="20"/>
  <c r="E449" i="20" s="1"/>
  <c r="B133" i="20"/>
  <c r="B336" i="20"/>
  <c r="E336" i="20" s="1"/>
  <c r="B964" i="20"/>
  <c r="E964" i="20" s="1"/>
  <c r="B623" i="20"/>
  <c r="E623" i="20" s="1"/>
  <c r="B759" i="20"/>
  <c r="E759" i="20" s="1"/>
  <c r="B865" i="20"/>
  <c r="E865" i="20" s="1"/>
  <c r="B958" i="20"/>
  <c r="B742" i="20"/>
  <c r="E742" i="20" s="1"/>
  <c r="B550" i="20"/>
  <c r="B212" i="20"/>
  <c r="B386" i="20"/>
  <c r="B228" i="20"/>
  <c r="E228" i="20" s="1"/>
  <c r="B79" i="20"/>
  <c r="B827" i="20"/>
  <c r="E827" i="20" s="1"/>
  <c r="B59" i="20"/>
  <c r="B792" i="20"/>
  <c r="E792" i="20" s="1"/>
  <c r="B80" i="20"/>
  <c r="B825" i="20"/>
  <c r="E825" i="20" s="1"/>
  <c r="B553" i="20"/>
  <c r="E553" i="20" s="1"/>
  <c r="B102" i="20"/>
  <c r="B333" i="20"/>
  <c r="E333" i="20" s="1"/>
  <c r="B824" i="20"/>
  <c r="E824" i="20" s="1"/>
  <c r="B720" i="20"/>
  <c r="E720" i="20" s="1"/>
  <c r="B651" i="20"/>
  <c r="E651" i="20" s="1"/>
  <c r="B515" i="20"/>
  <c r="E515" i="20" s="1"/>
  <c r="B23" i="20"/>
  <c r="B235" i="20"/>
  <c r="E235" i="20" s="1"/>
  <c r="B337" i="20"/>
  <c r="E337" i="20" s="1"/>
  <c r="B893" i="20"/>
  <c r="E893" i="20" s="1"/>
  <c r="B789" i="20"/>
  <c r="E789" i="20" s="1"/>
  <c r="B682" i="20"/>
  <c r="E682" i="20" s="1"/>
  <c r="B749" i="20"/>
  <c r="E749" i="20" s="1"/>
  <c r="B959" i="20"/>
  <c r="E959" i="20" s="1"/>
  <c r="B848" i="20"/>
  <c r="E848" i="20" s="1"/>
  <c r="B745" i="20"/>
  <c r="E745" i="20" s="1"/>
  <c r="B641" i="20"/>
  <c r="E641" i="20" s="1"/>
  <c r="B505" i="20"/>
  <c r="E505" i="20" s="1"/>
  <c r="B113" i="20"/>
  <c r="B913" i="20"/>
  <c r="E913" i="20" s="1"/>
  <c r="B700" i="20"/>
  <c r="E700" i="20" s="1"/>
  <c r="B494" i="20"/>
  <c r="E494" i="20" s="1"/>
  <c r="B33" i="20"/>
  <c r="E33" i="20" s="1"/>
  <c r="B120" i="20"/>
  <c r="E120" i="20" s="1"/>
  <c r="B256" i="20"/>
  <c r="E256" i="20" s="1"/>
  <c r="B357" i="20"/>
  <c r="E357" i="20" s="1"/>
  <c r="B384" i="20"/>
  <c r="E384" i="20" s="1"/>
  <c r="B147" i="20"/>
  <c r="E147" i="20" s="1"/>
  <c r="B477" i="20"/>
  <c r="E477" i="20" s="1"/>
  <c r="B650" i="20"/>
  <c r="E650" i="20" s="1"/>
  <c r="B855" i="20"/>
  <c r="E855" i="20" s="1"/>
  <c r="B269" i="20"/>
  <c r="E269" i="20" s="1"/>
  <c r="B29" i="20"/>
  <c r="B538" i="20"/>
  <c r="E538" i="20" s="1"/>
  <c r="B731" i="20"/>
  <c r="E731" i="20" s="1"/>
  <c r="B382" i="20"/>
  <c r="E382" i="20" s="1"/>
  <c r="B208" i="20"/>
  <c r="E208" i="20" s="1"/>
  <c r="B431" i="20"/>
  <c r="E431" i="20" s="1"/>
  <c r="B669" i="20"/>
  <c r="E669" i="20" s="1"/>
  <c r="B948" i="20"/>
  <c r="E948" i="20" s="1"/>
  <c r="B884" i="20"/>
  <c r="E884" i="20" s="1"/>
  <c r="B788" i="20"/>
  <c r="E788" i="20" s="1"/>
  <c r="B692" i="20"/>
  <c r="E692" i="20" s="1"/>
  <c r="B596" i="20"/>
  <c r="E596" i="20" s="1"/>
  <c r="B500" i="20"/>
  <c r="E500" i="20" s="1"/>
  <c r="B404" i="20"/>
  <c r="E404" i="20" s="1"/>
  <c r="B107" i="20"/>
  <c r="E107" i="20" s="1"/>
  <c r="B199" i="20"/>
  <c r="E199" i="20" s="1"/>
  <c r="B295" i="20"/>
  <c r="E295" i="20" s="1"/>
  <c r="B391" i="20"/>
  <c r="E391" i="20" s="1"/>
  <c r="B907" i="20"/>
  <c r="E907" i="20" s="1"/>
  <c r="B892" i="20"/>
  <c r="E892" i="20" s="1"/>
  <c r="B679" i="20"/>
  <c r="E679" i="20" s="1"/>
  <c r="B504" i="20"/>
  <c r="B85" i="20"/>
  <c r="B252" i="20"/>
  <c r="E252" i="20" s="1"/>
  <c r="B456" i="20"/>
  <c r="E456" i="20" s="1"/>
  <c r="B194" i="20"/>
  <c r="E194" i="20" s="1"/>
  <c r="B726" i="20"/>
  <c r="E726" i="20" s="1"/>
  <c r="B230" i="20"/>
  <c r="E230" i="20" s="1"/>
  <c r="B687" i="20"/>
  <c r="E687" i="20" s="1"/>
  <c r="B756" i="20"/>
  <c r="E756" i="20" s="1"/>
  <c r="B484" i="20"/>
  <c r="E484" i="20" s="1"/>
  <c r="B166" i="20"/>
  <c r="E166" i="20" s="1"/>
  <c r="B972" i="20"/>
  <c r="E972" i="20" s="1"/>
  <c r="B790" i="20"/>
  <c r="E790" i="20" s="1"/>
  <c r="B616" i="20"/>
  <c r="B480" i="20"/>
  <c r="E480" i="20" s="1"/>
  <c r="B44" i="20"/>
  <c r="B135" i="20"/>
  <c r="E135" i="20" s="1"/>
  <c r="B374" i="20"/>
  <c r="B856" i="20"/>
  <c r="E856" i="20" s="1"/>
  <c r="B754" i="20"/>
  <c r="E754" i="20" s="1"/>
  <c r="B963" i="20"/>
  <c r="E963" i="20" s="1"/>
  <c r="B854" i="20"/>
  <c r="E854" i="20" s="1"/>
  <c r="B717" i="20"/>
  <c r="E717" i="20" s="1"/>
  <c r="B815" i="20"/>
  <c r="E815" i="20" s="1"/>
  <c r="B708" i="20"/>
  <c r="E708" i="20" s="1"/>
  <c r="B609" i="20"/>
  <c r="E609" i="20" s="1"/>
  <c r="B470" i="20"/>
  <c r="E470" i="20" s="1"/>
  <c r="B49" i="20"/>
  <c r="B142" i="20"/>
  <c r="E142" i="20" s="1"/>
  <c r="B210" i="20"/>
  <c r="E210" i="20" s="1"/>
  <c r="B280" i="20"/>
  <c r="E280" i="20" s="1"/>
  <c r="B349" i="20"/>
  <c r="E349" i="20" s="1"/>
  <c r="B801" i="20"/>
  <c r="E801" i="20" s="1"/>
  <c r="B593" i="20"/>
  <c r="E593" i="20" s="1"/>
  <c r="B460" i="20"/>
  <c r="E460" i="20" s="1"/>
  <c r="B55" i="20"/>
  <c r="B155" i="20"/>
  <c r="E155" i="20" s="1"/>
  <c r="B389" i="20"/>
  <c r="E389" i="20" s="1"/>
  <c r="B324" i="20"/>
  <c r="E324" i="20" s="1"/>
  <c r="B69" i="20"/>
  <c r="B536" i="20"/>
  <c r="E536" i="20" s="1"/>
  <c r="B926" i="20"/>
  <c r="B209" i="20"/>
  <c r="E209" i="20" s="1"/>
  <c r="B430" i="20"/>
  <c r="E430" i="20" s="1"/>
  <c r="B605" i="20"/>
  <c r="E605" i="20" s="1"/>
  <c r="B800" i="20"/>
  <c r="E800" i="20" s="1"/>
  <c r="B322" i="20"/>
  <c r="E322" i="20" s="1"/>
  <c r="B145" i="20"/>
  <c r="E145" i="20" s="1"/>
  <c r="B479" i="20"/>
  <c r="E479" i="20" s="1"/>
  <c r="B733" i="20"/>
  <c r="E733" i="20" s="1"/>
  <c r="B932" i="20"/>
  <c r="E932" i="20" s="1"/>
  <c r="B860" i="20"/>
  <c r="E860" i="20" s="1"/>
  <c r="B764" i="20"/>
  <c r="E764" i="20" s="1"/>
  <c r="B668" i="20"/>
  <c r="E668" i="20" s="1"/>
  <c r="B572" i="20"/>
  <c r="E572" i="20" s="1"/>
  <c r="B476" i="20"/>
  <c r="E476" i="20" s="1"/>
  <c r="B19" i="20"/>
  <c r="B130" i="20"/>
  <c r="E130" i="20" s="1"/>
  <c r="B223" i="20"/>
  <c r="E223" i="20" s="1"/>
  <c r="B319" i="20"/>
  <c r="E319" i="20" s="1"/>
  <c r="B978" i="20"/>
  <c r="E978" i="20" s="1"/>
  <c r="B811" i="20"/>
  <c r="E811" i="20" s="1"/>
  <c r="B715" i="20"/>
  <c r="E715" i="20" s="1"/>
  <c r="B643" i="20"/>
  <c r="E643" i="20" s="1"/>
  <c r="B547" i="20"/>
  <c r="E547" i="20" s="1"/>
  <c r="B451" i="20"/>
  <c r="E451" i="20" s="1"/>
  <c r="B34" i="20"/>
  <c r="B93" i="20"/>
  <c r="B177" i="20"/>
  <c r="E177" i="20" s="1"/>
  <c r="B272" i="20"/>
  <c r="E272" i="20" s="1"/>
  <c r="B368" i="20"/>
  <c r="E368" i="20" s="1"/>
  <c r="B930" i="20"/>
  <c r="E930" i="20" s="1"/>
  <c r="B834" i="20"/>
  <c r="E834" i="20" s="1"/>
  <c r="B738" i="20"/>
  <c r="E738" i="20" s="1"/>
  <c r="B642" i="20"/>
  <c r="E642" i="20" s="1"/>
  <c r="B546" i="20"/>
  <c r="E546" i="20" s="1"/>
  <c r="B450" i="20"/>
  <c r="E450" i="20" s="1"/>
  <c r="B67" i="20"/>
  <c r="B178" i="20"/>
  <c r="E178" i="20" s="1"/>
  <c r="B273" i="20"/>
  <c r="E273" i="20" s="1"/>
  <c r="B369" i="20"/>
  <c r="E369" i="20" s="1"/>
  <c r="B929" i="20"/>
  <c r="E929" i="20" s="1"/>
  <c r="B833" i="20"/>
  <c r="E833" i="20" s="1"/>
  <c r="B910" i="20"/>
  <c r="E910" i="20" s="1"/>
  <c r="B795" i="20"/>
  <c r="E795" i="20" s="1"/>
  <c r="B684" i="20"/>
  <c r="E684" i="20" s="1"/>
  <c r="B603" i="20"/>
  <c r="E603" i="20" s="1"/>
  <c r="B519" i="20"/>
  <c r="E519" i="20" s="1"/>
  <c r="B438" i="20"/>
  <c r="E438" i="20" s="1"/>
  <c r="B83" i="20"/>
  <c r="B175" i="20"/>
  <c r="E175" i="20" s="1"/>
  <c r="B285" i="20"/>
  <c r="E285" i="20" s="1"/>
  <c r="B396" i="20"/>
  <c r="E396" i="20" s="1"/>
  <c r="B909" i="20"/>
  <c r="E909" i="20" s="1"/>
  <c r="B794" i="20"/>
  <c r="E794" i="20" s="1"/>
  <c r="B683" i="20"/>
  <c r="E683" i="20" s="1"/>
  <c r="B575" i="20"/>
  <c r="E575" i="20" s="1"/>
  <c r="B464" i="20"/>
  <c r="E464" i="20" s="1"/>
  <c r="B53" i="20"/>
  <c r="B205" i="20"/>
  <c r="B313" i="20"/>
  <c r="E313" i="20" s="1"/>
  <c r="B781" i="20"/>
  <c r="E781" i="20" s="1"/>
  <c r="B662" i="20"/>
  <c r="B573" i="20"/>
  <c r="E573" i="20" s="1"/>
  <c r="B454" i="20"/>
  <c r="E454" i="20" s="1"/>
  <c r="B158" i="20"/>
  <c r="E158" i="20" s="1"/>
  <c r="B276" i="20"/>
  <c r="E276" i="20" s="1"/>
  <c r="B395" i="20"/>
  <c r="E395" i="20" s="1"/>
  <c r="B902" i="20"/>
  <c r="E902" i="20" s="1"/>
  <c r="B780" i="20"/>
  <c r="E780" i="20" s="1"/>
  <c r="B722" i="20"/>
  <c r="E722" i="20" s="1"/>
  <c r="B661" i="20"/>
  <c r="E661" i="20" s="1"/>
  <c r="B601" i="20"/>
  <c r="E601" i="20" s="1"/>
  <c r="B540" i="20"/>
  <c r="E540" i="20" s="1"/>
  <c r="B453" i="20"/>
  <c r="E453" i="20" s="1"/>
  <c r="B31" i="20"/>
  <c r="B103" i="20"/>
  <c r="B216" i="20"/>
  <c r="E216" i="20" s="1"/>
  <c r="B335" i="20"/>
  <c r="E335" i="20" s="1"/>
  <c r="B967" i="20"/>
  <c r="E967" i="20" s="1"/>
  <c r="B841" i="20"/>
  <c r="E841" i="20" s="1"/>
  <c r="B779" i="20"/>
  <c r="E779" i="20" s="1"/>
  <c r="B721" i="20"/>
  <c r="E721" i="20" s="1"/>
  <c r="B660" i="20"/>
  <c r="E660" i="20" s="1"/>
  <c r="B600" i="20"/>
  <c r="E600" i="20" s="1"/>
  <c r="B539" i="20"/>
  <c r="E539" i="20" s="1"/>
  <c r="B481" i="20"/>
  <c r="E481" i="20" s="1"/>
  <c r="B420" i="20"/>
  <c r="E420" i="20" s="1"/>
  <c r="B188" i="20"/>
  <c r="E188" i="20" s="1"/>
  <c r="B278" i="20"/>
  <c r="B399" i="20"/>
  <c r="E399" i="20" s="1"/>
  <c r="B900" i="20"/>
  <c r="E900" i="20" s="1"/>
  <c r="B588" i="20"/>
  <c r="E588" i="20" s="1"/>
  <c r="B695" i="20"/>
  <c r="E695" i="20" s="1"/>
  <c r="B796" i="20"/>
  <c r="E796" i="20" s="1"/>
  <c r="E96" i="20"/>
  <c r="E646" i="20"/>
  <c r="E550" i="20"/>
  <c r="E503" i="20"/>
  <c r="E407" i="20"/>
  <c r="B638" i="20"/>
  <c r="E638" i="20" s="1"/>
  <c r="E681" i="20"/>
  <c r="B303" i="20"/>
  <c r="B844" i="20"/>
  <c r="E844" i="20" s="1"/>
  <c r="B117" i="20"/>
  <c r="E117" i="20" s="1"/>
  <c r="E168" i="20"/>
  <c r="E409" i="20"/>
  <c r="E253" i="20"/>
  <c r="E886" i="20"/>
  <c r="E743" i="20"/>
  <c r="E432" i="20"/>
  <c r="E461" i="20"/>
  <c r="E535" i="20"/>
  <c r="E151" i="20"/>
  <c r="E875" i="20"/>
  <c r="E380" i="20"/>
  <c r="E94" i="20"/>
  <c r="E172" i="20"/>
  <c r="E612" i="20"/>
  <c r="E879" i="20"/>
  <c r="E783" i="20"/>
  <c r="E472" i="20"/>
  <c r="E138" i="20"/>
  <c r="E645" i="20"/>
  <c r="E958" i="20"/>
  <c r="E504" i="20"/>
  <c r="E48" i="20"/>
  <c r="E673" i="20"/>
  <c r="E674" i="20"/>
  <c r="E74" i="20"/>
  <c r="E747" i="20"/>
  <c r="E243" i="20"/>
  <c r="E916" i="20"/>
  <c r="E820" i="20"/>
  <c r="E52" i="20"/>
  <c r="E533" i="20"/>
  <c r="E702" i="20"/>
  <c r="E54" i="20"/>
  <c r="E634" i="20"/>
  <c r="E851" i="20"/>
  <c r="E563" i="20"/>
  <c r="E852" i="20"/>
  <c r="E375" i="20"/>
  <c r="E736" i="20"/>
  <c r="E544" i="20"/>
  <c r="E473" i="20"/>
  <c r="E185" i="20"/>
  <c r="E114" i="20"/>
  <c r="E141" i="20"/>
  <c r="E838" i="20"/>
  <c r="E214" i="20"/>
  <c r="E24" i="20"/>
  <c r="E649" i="20"/>
  <c r="E508" i="20"/>
  <c r="E220" i="20"/>
  <c r="E774" i="20"/>
  <c r="E678" i="20"/>
  <c r="E318" i="20"/>
  <c r="E920" i="20"/>
  <c r="E274" i="20"/>
  <c r="E635" i="20"/>
  <c r="E275" i="20"/>
  <c r="E564" i="20"/>
  <c r="E180" i="20"/>
  <c r="E614" i="20"/>
  <c r="E639" i="20"/>
  <c r="E597" i="20"/>
  <c r="E501" i="20"/>
  <c r="E239" i="20"/>
  <c r="E627" i="20"/>
  <c r="E531" i="20"/>
  <c r="E435" i="20"/>
  <c r="E463" i="20"/>
  <c r="E608" i="20"/>
  <c r="E56" i="20"/>
  <c r="E970" i="20"/>
  <c r="E707" i="20"/>
  <c r="E443" i="20"/>
  <c r="E805" i="20"/>
  <c r="E181" i="20"/>
  <c r="E62" i="20"/>
  <c r="E184" i="20"/>
  <c r="E592" i="20"/>
  <c r="E3" i="18"/>
  <c r="E68" i="20"/>
  <c r="E70" i="20"/>
  <c r="E95" i="20"/>
  <c r="E43" i="20"/>
  <c r="E57" i="20"/>
  <c r="E101" i="20"/>
  <c r="E378" i="20"/>
  <c r="E212" i="20"/>
  <c r="E237" i="20"/>
  <c r="E202" i="20"/>
  <c r="E72" i="20"/>
  <c r="E78" i="20"/>
  <c r="E353" i="20"/>
  <c r="E309" i="20"/>
  <c r="E169" i="20"/>
  <c r="E386" i="20"/>
  <c r="E459" i="20"/>
  <c r="E219" i="20"/>
  <c r="E27" i="20"/>
  <c r="E704" i="20"/>
  <c r="E100" i="20"/>
  <c r="E61" i="20"/>
  <c r="E287" i="20"/>
  <c r="E241" i="20"/>
  <c r="E348" i="20"/>
  <c r="E85" i="20"/>
  <c r="E255" i="20"/>
  <c r="E83" i="20"/>
  <c r="E47" i="20"/>
  <c r="E889" i="20"/>
  <c r="E88" i="20"/>
  <c r="E17" i="20"/>
  <c r="E37" i="20"/>
  <c r="E29" i="20"/>
  <c r="E16" i="20"/>
  <c r="E97" i="20"/>
  <c r="E58" i="20"/>
  <c r="E532" i="20"/>
  <c r="E502" i="20"/>
  <c r="E648" i="20"/>
  <c r="E144" i="20"/>
  <c r="E961" i="20"/>
  <c r="E385" i="20"/>
  <c r="E3" i="20"/>
  <c r="E582" i="20"/>
  <c r="E390" i="20"/>
  <c r="E853" i="20"/>
  <c r="E615" i="20"/>
  <c r="E236" i="20"/>
  <c r="E578" i="20"/>
  <c r="E434" i="20"/>
  <c r="E338" i="20"/>
  <c r="E918" i="20"/>
  <c r="E753" i="20"/>
  <c r="E514" i="20"/>
  <c r="E924" i="20"/>
  <c r="E495" i="20"/>
  <c r="E356" i="20"/>
  <c r="E116" i="20"/>
  <c r="E914" i="20"/>
  <c r="E218" i="20"/>
  <c r="E9" i="20"/>
  <c r="E611" i="20"/>
  <c r="E251" i="20"/>
  <c r="E636" i="20"/>
  <c r="E471" i="20"/>
  <c r="E111" i="20"/>
  <c r="E952" i="20"/>
  <c r="A138" i="25"/>
  <c r="A139" i="25" s="1"/>
  <c r="A140" i="25" s="1"/>
  <c r="A141" i="25" s="1"/>
  <c r="C141" i="25" s="1"/>
  <c r="B137" i="25"/>
  <c r="E6" i="25"/>
  <c r="B26" i="25"/>
  <c r="B30" i="25"/>
  <c r="B34" i="25"/>
  <c r="B38" i="25"/>
  <c r="B42" i="25"/>
  <c r="B46" i="25"/>
  <c r="B50" i="25"/>
  <c r="B54" i="25"/>
  <c r="B58" i="25"/>
  <c r="B62" i="25"/>
  <c r="B66" i="25"/>
  <c r="B70" i="25"/>
  <c r="B74" i="25"/>
  <c r="B78" i="25"/>
  <c r="B82" i="25"/>
  <c r="B86" i="25"/>
  <c r="B90" i="25"/>
  <c r="B94" i="25"/>
  <c r="B98" i="25"/>
  <c r="B102" i="25"/>
  <c r="B106" i="25"/>
  <c r="B110" i="25"/>
  <c r="B114" i="25"/>
  <c r="B118" i="25"/>
  <c r="B122" i="25"/>
  <c r="B126" i="25"/>
  <c r="B130" i="25"/>
  <c r="B27" i="25"/>
  <c r="B31" i="25"/>
  <c r="B35" i="25"/>
  <c r="B39" i="25"/>
  <c r="B43" i="25"/>
  <c r="B47" i="25"/>
  <c r="B51" i="25"/>
  <c r="B55" i="25"/>
  <c r="B59" i="25"/>
  <c r="B63" i="25"/>
  <c r="B67" i="25"/>
  <c r="B71" i="25"/>
  <c r="B75" i="25"/>
  <c r="B79" i="25"/>
  <c r="B83" i="25"/>
  <c r="B87" i="25"/>
  <c r="B91" i="25"/>
  <c r="B95" i="25"/>
  <c r="B99" i="25"/>
  <c r="B103" i="25"/>
  <c r="B107" i="25"/>
  <c r="B111" i="25"/>
  <c r="B115" i="25"/>
  <c r="B119" i="25"/>
  <c r="B123" i="25"/>
  <c r="B127" i="25"/>
  <c r="B131" i="25"/>
  <c r="B28" i="25"/>
  <c r="B32" i="25"/>
  <c r="B36" i="25"/>
  <c r="B40" i="25"/>
  <c r="B44" i="25"/>
  <c r="B48" i="25"/>
  <c r="B52" i="25"/>
  <c r="B56" i="25"/>
  <c r="B60" i="25"/>
  <c r="B64" i="25"/>
  <c r="B68" i="25"/>
  <c r="B72" i="25"/>
  <c r="B76" i="25"/>
  <c r="B80" i="25"/>
  <c r="B84" i="25"/>
  <c r="B88" i="25"/>
  <c r="B92" i="25"/>
  <c r="B96" i="25"/>
  <c r="B100" i="25"/>
  <c r="B104" i="25"/>
  <c r="B108" i="25"/>
  <c r="B112" i="25"/>
  <c r="B116" i="25"/>
  <c r="B120" i="25"/>
  <c r="B124" i="25"/>
  <c r="B128" i="25"/>
  <c r="B132" i="25"/>
  <c r="B25" i="25"/>
  <c r="B29" i="25"/>
  <c r="B33" i="25"/>
  <c r="B37" i="25"/>
  <c r="B41" i="25"/>
  <c r="B45" i="25"/>
  <c r="B49" i="25"/>
  <c r="B53" i="25"/>
  <c r="B57" i="25"/>
  <c r="B61" i="25"/>
  <c r="B65" i="25"/>
  <c r="B69" i="25"/>
  <c r="B73" i="25"/>
  <c r="B77" i="25"/>
  <c r="B81" i="25"/>
  <c r="B85" i="25"/>
  <c r="B89" i="25"/>
  <c r="B93" i="25"/>
  <c r="B97" i="25"/>
  <c r="B101" i="25"/>
  <c r="B105" i="25"/>
  <c r="B109" i="25"/>
  <c r="B113" i="25"/>
  <c r="B117" i="25"/>
  <c r="B121" i="25"/>
  <c r="B125" i="25"/>
  <c r="B129" i="25"/>
  <c r="B133" i="25"/>
  <c r="B4" i="25"/>
  <c r="E4" i="25" s="1"/>
  <c r="B8" i="25"/>
  <c r="E8" i="25" s="1"/>
  <c r="C139" i="25"/>
  <c r="C137" i="25"/>
  <c r="C136" i="25"/>
  <c r="C135" i="25"/>
  <c r="C134" i="25"/>
  <c r="C133" i="25"/>
  <c r="B14" i="25"/>
  <c r="E14" i="25" s="1"/>
  <c r="C15" i="25"/>
  <c r="E15" i="25" s="1"/>
  <c r="B18" i="25"/>
  <c r="E18" i="25" s="1"/>
  <c r="C19" i="25"/>
  <c r="E19" i="25" s="1"/>
  <c r="B22" i="25"/>
  <c r="E22" i="25" s="1"/>
  <c r="C23" i="25"/>
  <c r="E23" i="25" s="1"/>
  <c r="C24" i="25"/>
  <c r="E24" i="25" s="1"/>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C101" i="25"/>
  <c r="C102" i="25"/>
  <c r="C103" i="25"/>
  <c r="C104" i="25"/>
  <c r="C105" i="25"/>
  <c r="C106" i="25"/>
  <c r="C107" i="25"/>
  <c r="C108" i="25"/>
  <c r="C109" i="25"/>
  <c r="C110" i="25"/>
  <c r="C111" i="25"/>
  <c r="C112" i="25"/>
  <c r="C113" i="25"/>
  <c r="C114" i="25"/>
  <c r="C115" i="25"/>
  <c r="C116" i="25"/>
  <c r="C117" i="25"/>
  <c r="C118" i="25"/>
  <c r="C119" i="25"/>
  <c r="C120" i="25"/>
  <c r="C121" i="25"/>
  <c r="C122" i="25"/>
  <c r="C123" i="25"/>
  <c r="C124" i="25"/>
  <c r="C125" i="25"/>
  <c r="C126" i="25"/>
  <c r="C127" i="25"/>
  <c r="C128" i="25"/>
  <c r="C129" i="25"/>
  <c r="C130" i="25"/>
  <c r="C131" i="25"/>
  <c r="C132" i="25"/>
  <c r="B136" i="25"/>
  <c r="E136" i="25" s="1"/>
  <c r="B135" i="25"/>
  <c r="E135" i="25" s="1"/>
  <c r="B11" i="25"/>
  <c r="E11" i="25" s="1"/>
  <c r="B16" i="25"/>
  <c r="E16" i="25" s="1"/>
  <c r="B20" i="25"/>
  <c r="E20" i="25" s="1"/>
  <c r="B134" i="25"/>
  <c r="E134" i="25" s="1"/>
  <c r="E388" i="20"/>
  <c r="E358" i="20"/>
  <c r="E291" i="20"/>
  <c r="E279" i="20"/>
  <c r="E238" i="20"/>
  <c r="E213" i="20"/>
  <c r="E444" i="20"/>
  <c r="E513" i="20"/>
  <c r="E551" i="20"/>
  <c r="E580" i="20"/>
  <c r="E734" i="20"/>
  <c r="E770" i="20"/>
  <c r="E839" i="20"/>
  <c r="E876" i="20"/>
  <c r="E890" i="20"/>
  <c r="E949" i="20"/>
  <c r="E962" i="20"/>
  <c r="E377" i="20"/>
  <c r="E347" i="20"/>
  <c r="E311" i="20"/>
  <c r="E283" i="20"/>
  <c r="E156" i="20"/>
  <c r="E140" i="20"/>
  <c r="E112" i="20"/>
  <c r="E405" i="20"/>
  <c r="E441" i="20"/>
  <c r="E466" i="20"/>
  <c r="E493" i="20"/>
  <c r="E507" i="20"/>
  <c r="E640" i="20"/>
  <c r="E670" i="20"/>
  <c r="E701" i="20"/>
  <c r="E748" i="20"/>
  <c r="E775" i="20"/>
  <c r="E847" i="20"/>
  <c r="E922" i="20"/>
  <c r="E960" i="20"/>
  <c r="E379" i="20"/>
  <c r="E355" i="20"/>
  <c r="E288" i="20"/>
  <c r="E254" i="20"/>
  <c r="E143" i="20"/>
  <c r="E565" i="20"/>
  <c r="E610" i="20"/>
  <c r="E888" i="20"/>
  <c r="E912" i="20"/>
  <c r="E919" i="20"/>
  <c r="E957" i="20"/>
  <c r="E326" i="20"/>
  <c r="E316" i="20"/>
  <c r="E222" i="20"/>
  <c r="E173" i="20"/>
  <c r="E119" i="20"/>
  <c r="E115" i="20"/>
  <c r="E433" i="20"/>
  <c r="E439" i="20"/>
  <c r="E462" i="20"/>
  <c r="E468" i="20"/>
  <c r="E672" i="20"/>
  <c r="E703" i="20"/>
  <c r="E706" i="20"/>
  <c r="E746" i="20"/>
  <c r="E773" i="20"/>
  <c r="E817" i="20"/>
  <c r="E880" i="20"/>
  <c r="E917" i="20"/>
  <c r="E951" i="20"/>
  <c r="B140" i="25" l="1"/>
  <c r="E140" i="25" s="1"/>
  <c r="C140" i="25"/>
  <c r="E165" i="26"/>
  <c r="E133" i="26"/>
  <c r="E101" i="26"/>
  <c r="E69" i="26"/>
  <c r="E37" i="26"/>
  <c r="B138" i="25"/>
  <c r="B139" i="25"/>
  <c r="E139" i="25" s="1"/>
  <c r="C138" i="25"/>
  <c r="C28" i="18"/>
  <c r="A29" i="18"/>
  <c r="S17" i="30"/>
  <c r="R16" i="30"/>
  <c r="S16" i="30" s="1"/>
  <c r="S17" i="28"/>
  <c r="R16" i="28"/>
  <c r="S16" i="28" s="1"/>
  <c r="E304" i="20"/>
  <c r="E832" i="20"/>
  <c r="E303" i="20"/>
  <c r="E807" i="20"/>
  <c r="E712" i="20"/>
  <c r="E950" i="20"/>
  <c r="E735" i="20"/>
  <c r="E567" i="20"/>
  <c r="E662" i="20"/>
  <c r="E616" i="20"/>
  <c r="E182" i="20"/>
  <c r="E374" i="20"/>
  <c r="E808" i="20"/>
  <c r="E159" i="20"/>
  <c r="E758" i="20"/>
  <c r="E543" i="20"/>
  <c r="E424" i="20"/>
  <c r="E205" i="20"/>
  <c r="E927" i="20"/>
  <c r="E302" i="20"/>
  <c r="E278" i="20"/>
  <c r="E977" i="20"/>
  <c r="E39" i="20"/>
  <c r="E447" i="20"/>
  <c r="E568" i="20"/>
  <c r="E448" i="20"/>
  <c r="E351" i="20"/>
  <c r="E566" i="20"/>
  <c r="E926" i="20"/>
  <c r="E467" i="26"/>
  <c r="E497" i="26"/>
  <c r="E555" i="26"/>
  <c r="E297" i="26"/>
  <c r="E215" i="26"/>
  <c r="E183" i="26"/>
  <c r="E175" i="26"/>
  <c r="E167" i="26"/>
  <c r="E159" i="26"/>
  <c r="E151" i="26"/>
  <c r="E143" i="26"/>
  <c r="E135" i="26"/>
  <c r="E127" i="26"/>
  <c r="E119" i="26"/>
  <c r="E111" i="26"/>
  <c r="E103" i="26"/>
  <c r="E95" i="26"/>
  <c r="E87" i="26"/>
  <c r="E79" i="26"/>
  <c r="E71" i="26"/>
  <c r="E63" i="26"/>
  <c r="E55" i="26"/>
  <c r="E47" i="26"/>
  <c r="E39" i="26"/>
  <c r="E31" i="26"/>
  <c r="E23" i="26"/>
  <c r="E15" i="26"/>
  <c r="E361" i="26"/>
  <c r="E387" i="26"/>
  <c r="E427" i="26"/>
  <c r="E444" i="26"/>
  <c r="E489" i="26"/>
  <c r="E556" i="26"/>
  <c r="E613" i="26"/>
  <c r="E657" i="26"/>
  <c r="E885" i="26"/>
  <c r="E262" i="26"/>
  <c r="E285" i="26"/>
  <c r="E303" i="26"/>
  <c r="E326" i="26"/>
  <c r="E349" i="26"/>
  <c r="E367" i="26"/>
  <c r="E409" i="26"/>
  <c r="E423" i="26"/>
  <c r="E468" i="26"/>
  <c r="E485" i="26"/>
  <c r="E533" i="26"/>
  <c r="E628" i="26"/>
  <c r="E844" i="26"/>
  <c r="E981" i="26"/>
  <c r="E266" i="26"/>
  <c r="E289" i="26"/>
  <c r="E330" i="26"/>
  <c r="E353" i="26"/>
  <c r="E371" i="26"/>
  <c r="E395" i="26"/>
  <c r="E471" i="26"/>
  <c r="E499" i="26"/>
  <c r="E597" i="26"/>
  <c r="E696" i="26"/>
  <c r="E531" i="26"/>
  <c r="E563" i="26"/>
  <c r="E607" i="26"/>
  <c r="E645" i="26"/>
  <c r="E703" i="26"/>
  <c r="E743" i="26"/>
  <c r="E849" i="26"/>
  <c r="E523" i="26"/>
  <c r="E561" i="26"/>
  <c r="E605" i="26"/>
  <c r="E637" i="26"/>
  <c r="E687" i="26"/>
  <c r="E760" i="26"/>
  <c r="E828" i="26"/>
  <c r="E812" i="26"/>
  <c r="E927" i="26"/>
  <c r="E248" i="26"/>
  <c r="E264" i="26"/>
  <c r="E280" i="26"/>
  <c r="E296" i="26"/>
  <c r="E312" i="26"/>
  <c r="E328" i="26"/>
  <c r="E344" i="26"/>
  <c r="E360" i="26"/>
  <c r="E376" i="26"/>
  <c r="E399" i="26"/>
  <c r="E417" i="26"/>
  <c r="E440" i="26"/>
  <c r="E463" i="26"/>
  <c r="E481" i="26"/>
  <c r="E513" i="26"/>
  <c r="E527" i="26"/>
  <c r="E572" i="26"/>
  <c r="E589" i="26"/>
  <c r="E629" i="26"/>
  <c r="E648" i="26"/>
  <c r="E663" i="26"/>
  <c r="E757" i="26"/>
  <c r="E825" i="26"/>
  <c r="E949" i="26"/>
  <c r="E503" i="26"/>
  <c r="E521" i="26"/>
  <c r="E544" i="26"/>
  <c r="E567" i="26"/>
  <c r="E585" i="26"/>
  <c r="E608" i="26"/>
  <c r="E631" i="26"/>
  <c r="E649" i="26"/>
  <c r="E676" i="26"/>
  <c r="E694" i="26"/>
  <c r="E741" i="26"/>
  <c r="E800" i="26"/>
  <c r="E851" i="26"/>
  <c r="E903" i="26"/>
  <c r="E941" i="26"/>
  <c r="E745" i="26"/>
  <c r="E767" i="26"/>
  <c r="E805" i="26"/>
  <c r="E840" i="26"/>
  <c r="E884" i="26"/>
  <c r="E934" i="26"/>
  <c r="E386" i="26"/>
  <c r="E402" i="26"/>
  <c r="E418" i="26"/>
  <c r="E434" i="26"/>
  <c r="E466" i="26"/>
  <c r="E482" i="26"/>
  <c r="E498" i="26"/>
  <c r="E514" i="26"/>
  <c r="E530" i="26"/>
  <c r="E546" i="26"/>
  <c r="E562" i="26"/>
  <c r="E578" i="26"/>
  <c r="E594" i="26"/>
  <c r="E610" i="26"/>
  <c r="E626" i="26"/>
  <c r="E642" i="26"/>
  <c r="E658" i="26"/>
  <c r="E682" i="26"/>
  <c r="E700" i="26"/>
  <c r="E720" i="26"/>
  <c r="E737" i="26"/>
  <c r="E777" i="26"/>
  <c r="E796" i="26"/>
  <c r="E815" i="26"/>
  <c r="E855" i="26"/>
  <c r="E906" i="26"/>
  <c r="E965" i="26"/>
  <c r="E673" i="26"/>
  <c r="E689" i="26"/>
  <c r="E705" i="26"/>
  <c r="E724" i="26"/>
  <c r="E747" i="26"/>
  <c r="E765" i="26"/>
  <c r="E788" i="26"/>
  <c r="E811" i="26"/>
  <c r="E829" i="26"/>
  <c r="E852" i="26"/>
  <c r="E871" i="26"/>
  <c r="E897" i="26"/>
  <c r="E935" i="26"/>
  <c r="E970" i="26"/>
  <c r="E718" i="26"/>
  <c r="E734" i="26"/>
  <c r="E750" i="26"/>
  <c r="E766" i="26"/>
  <c r="E782" i="26"/>
  <c r="E798" i="26"/>
  <c r="E814" i="26"/>
  <c r="E830" i="26"/>
  <c r="E846" i="26"/>
  <c r="E863" i="26"/>
  <c r="E881" i="26"/>
  <c r="E931" i="26"/>
  <c r="E945" i="26"/>
  <c r="E866" i="26"/>
  <c r="E882" i="26"/>
  <c r="E898" i="26"/>
  <c r="E921" i="26"/>
  <c r="E939" i="26"/>
  <c r="E962" i="26"/>
  <c r="E892" i="26"/>
  <c r="E908" i="26"/>
  <c r="E924" i="26"/>
  <c r="E940" i="26"/>
  <c r="E956" i="26"/>
  <c r="E972" i="26"/>
  <c r="E680" i="26"/>
  <c r="E441" i="26"/>
  <c r="E384" i="26"/>
  <c r="E343" i="26"/>
  <c r="E318" i="26"/>
  <c r="E279" i="26"/>
  <c r="E254" i="26"/>
  <c r="E241" i="26"/>
  <c r="E218" i="26"/>
  <c r="E209" i="26"/>
  <c r="E186" i="26"/>
  <c r="E453" i="26"/>
  <c r="E396" i="26"/>
  <c r="E315" i="26"/>
  <c r="E290" i="26"/>
  <c r="E251" i="26"/>
  <c r="E222" i="26"/>
  <c r="E213" i="26"/>
  <c r="E190" i="26"/>
  <c r="E181" i="26"/>
  <c r="E363" i="26"/>
  <c r="E413" i="26"/>
  <c r="E432" i="26"/>
  <c r="E451" i="26"/>
  <c r="E491" i="26"/>
  <c r="E575" i="26"/>
  <c r="E619" i="26"/>
  <c r="E690" i="26"/>
  <c r="E246" i="26"/>
  <c r="E269" i="26"/>
  <c r="E287" i="26"/>
  <c r="E310" i="26"/>
  <c r="E333" i="26"/>
  <c r="E351" i="26"/>
  <c r="E374" i="26"/>
  <c r="E411" i="26"/>
  <c r="E428" i="26"/>
  <c r="E473" i="26"/>
  <c r="E487" i="26"/>
  <c r="E552" i="26"/>
  <c r="E659" i="26"/>
  <c r="E868" i="26"/>
  <c r="E273" i="26"/>
  <c r="E291" i="26"/>
  <c r="E337" i="26"/>
  <c r="E355" i="26"/>
  <c r="E381" i="26"/>
  <c r="E419" i="26"/>
  <c r="E459" i="26"/>
  <c r="E509" i="26"/>
  <c r="E616" i="26"/>
  <c r="E708" i="26"/>
  <c r="E541" i="26"/>
  <c r="E573" i="26"/>
  <c r="E620" i="26"/>
  <c r="E670" i="26"/>
  <c r="E715" i="26"/>
  <c r="E759" i="26"/>
  <c r="E861" i="26"/>
  <c r="E529" i="26"/>
  <c r="E564" i="26"/>
  <c r="E611" i="26"/>
  <c r="E652" i="26"/>
  <c r="E699" i="26"/>
  <c r="E768" i="26"/>
  <c r="E839" i="26"/>
  <c r="E823" i="26"/>
  <c r="E958" i="26"/>
  <c r="E188" i="26"/>
  <c r="E204" i="26"/>
  <c r="E220" i="26"/>
  <c r="E236" i="26"/>
  <c r="E252" i="26"/>
  <c r="E284" i="26"/>
  <c r="E316" i="26"/>
  <c r="E348" i="26"/>
  <c r="E364" i="26"/>
  <c r="E383" i="26"/>
  <c r="E401" i="26"/>
  <c r="E424" i="26"/>
  <c r="E447" i="26"/>
  <c r="E465" i="26"/>
  <c r="E515" i="26"/>
  <c r="E532" i="26"/>
  <c r="E577" i="26"/>
  <c r="E591" i="26"/>
  <c r="E636" i="26"/>
  <c r="E653" i="26"/>
  <c r="E679" i="26"/>
  <c r="E831" i="26"/>
  <c r="E959" i="26"/>
  <c r="E505" i="26"/>
  <c r="E528" i="26"/>
  <c r="E551" i="26"/>
  <c r="E569" i="26"/>
  <c r="E592" i="26"/>
  <c r="E615" i="26"/>
  <c r="E633" i="26"/>
  <c r="E678" i="26"/>
  <c r="E704" i="26"/>
  <c r="E771" i="26"/>
  <c r="E809" i="26"/>
  <c r="E860" i="26"/>
  <c r="E909" i="26"/>
  <c r="E947" i="26"/>
  <c r="E712" i="26"/>
  <c r="E748" i="26"/>
  <c r="E780" i="26"/>
  <c r="E821" i="26"/>
  <c r="E856" i="26"/>
  <c r="E895" i="26"/>
  <c r="E979" i="26"/>
  <c r="E390" i="26"/>
  <c r="E406" i="26"/>
  <c r="E422" i="26"/>
  <c r="E438" i="26"/>
  <c r="E454" i="26"/>
  <c r="E470" i="26"/>
  <c r="E486" i="26"/>
  <c r="E502" i="26"/>
  <c r="E518" i="26"/>
  <c r="E534" i="26"/>
  <c r="E550" i="26"/>
  <c r="E566" i="26"/>
  <c r="E582" i="26"/>
  <c r="E598" i="26"/>
  <c r="E614" i="26"/>
  <c r="E630" i="26"/>
  <c r="E646" i="26"/>
  <c r="E666" i="26"/>
  <c r="E684" i="26"/>
  <c r="E707" i="26"/>
  <c r="E739" i="26"/>
  <c r="E784" i="26"/>
  <c r="E801" i="26"/>
  <c r="E841" i="26"/>
  <c r="E867" i="26"/>
  <c r="E911" i="26"/>
  <c r="E974" i="26"/>
  <c r="E661" i="26"/>
  <c r="E677" i="26"/>
  <c r="E693" i="26"/>
  <c r="E709" i="26"/>
  <c r="E731" i="26"/>
  <c r="E749" i="26"/>
  <c r="E772" i="26"/>
  <c r="E795" i="26"/>
  <c r="E813" i="26"/>
  <c r="E836" i="26"/>
  <c r="E859" i="26"/>
  <c r="E876" i="26"/>
  <c r="E910" i="26"/>
  <c r="E951" i="26"/>
  <c r="E973" i="26"/>
  <c r="E722" i="26"/>
  <c r="E738" i="26"/>
  <c r="E754" i="26"/>
  <c r="E770" i="26"/>
  <c r="E786" i="26"/>
  <c r="E802" i="26"/>
  <c r="E818" i="26"/>
  <c r="E834" i="26"/>
  <c r="E850" i="26"/>
  <c r="E865" i="26"/>
  <c r="E893" i="26"/>
  <c r="E933" i="26"/>
  <c r="E950" i="26"/>
  <c r="E870" i="26"/>
  <c r="E886" i="26"/>
  <c r="E905" i="26"/>
  <c r="E923" i="26"/>
  <c r="E946" i="26"/>
  <c r="E969" i="26"/>
  <c r="E896" i="26"/>
  <c r="E912" i="26"/>
  <c r="E928" i="26"/>
  <c r="E944" i="26"/>
  <c r="E960" i="26"/>
  <c r="E976" i="26"/>
  <c r="E625" i="26"/>
  <c r="E375" i="26"/>
  <c r="E293" i="26"/>
  <c r="E227" i="26"/>
  <c r="E195" i="26"/>
  <c r="E176" i="26"/>
  <c r="E168" i="26"/>
  <c r="E160" i="26"/>
  <c r="E152" i="26"/>
  <c r="E144" i="26"/>
  <c r="E136" i="26"/>
  <c r="E128" i="26"/>
  <c r="E120" i="26"/>
  <c r="E112" i="26"/>
  <c r="E104" i="26"/>
  <c r="E96" i="26"/>
  <c r="E88" i="26"/>
  <c r="E80" i="26"/>
  <c r="E72" i="26"/>
  <c r="E64" i="26"/>
  <c r="E56" i="26"/>
  <c r="E48" i="26"/>
  <c r="E40" i="26"/>
  <c r="E443" i="26"/>
  <c r="E329" i="26"/>
  <c r="E265" i="26"/>
  <c r="E231" i="26"/>
  <c r="E199" i="26"/>
  <c r="E171" i="26"/>
  <c r="E163" i="26"/>
  <c r="E155" i="26"/>
  <c r="E147" i="26"/>
  <c r="E139" i="26"/>
  <c r="E131" i="26"/>
  <c r="E123" i="26"/>
  <c r="E115" i="26"/>
  <c r="E107" i="26"/>
  <c r="E99" i="26"/>
  <c r="E91" i="26"/>
  <c r="E83" i="26"/>
  <c r="E75" i="26"/>
  <c r="E67" i="26"/>
  <c r="E59" i="26"/>
  <c r="E51" i="26"/>
  <c r="E43" i="26"/>
  <c r="E35" i="26"/>
  <c r="E27" i="26"/>
  <c r="E19" i="26"/>
  <c r="E370" i="26"/>
  <c r="E420" i="26"/>
  <c r="E437" i="26"/>
  <c r="E477" i="26"/>
  <c r="E524" i="26"/>
  <c r="E581" i="26"/>
  <c r="E632" i="26"/>
  <c r="E702" i="26"/>
  <c r="E253" i="26"/>
  <c r="E271" i="26"/>
  <c r="E294" i="26"/>
  <c r="E317" i="26"/>
  <c r="E335" i="26"/>
  <c r="E358" i="26"/>
  <c r="E397" i="26"/>
  <c r="E416" i="26"/>
  <c r="E435" i="26"/>
  <c r="E475" i="26"/>
  <c r="E492" i="26"/>
  <c r="E571" i="26"/>
  <c r="E695" i="26"/>
  <c r="E901" i="26"/>
  <c r="E257" i="26"/>
  <c r="E298" i="26"/>
  <c r="E321" i="26"/>
  <c r="E362" i="26"/>
  <c r="E388" i="26"/>
  <c r="E405" i="26"/>
  <c r="E445" i="26"/>
  <c r="E464" i="26"/>
  <c r="E483" i="26"/>
  <c r="E540" i="26"/>
  <c r="E635" i="26"/>
  <c r="E719" i="26"/>
  <c r="E547" i="26"/>
  <c r="E588" i="26"/>
  <c r="E623" i="26"/>
  <c r="E674" i="26"/>
  <c r="E728" i="26"/>
  <c r="E773" i="26"/>
  <c r="E504" i="26"/>
  <c r="E545" i="26"/>
  <c r="E580" i="26"/>
  <c r="E621" i="26"/>
  <c r="E662" i="26"/>
  <c r="E776" i="26"/>
  <c r="E975" i="26"/>
  <c r="E835" i="26"/>
  <c r="E966" i="26"/>
  <c r="E192" i="26"/>
  <c r="E208" i="26"/>
  <c r="E224" i="26"/>
  <c r="E240" i="26"/>
  <c r="E272" i="26"/>
  <c r="E304" i="26"/>
  <c r="E336" i="26"/>
  <c r="E368" i="26"/>
  <c r="E385" i="26"/>
  <c r="E408" i="26"/>
  <c r="E431" i="26"/>
  <c r="E449" i="26"/>
  <c r="E472" i="26"/>
  <c r="E501" i="26"/>
  <c r="E520" i="26"/>
  <c r="E539" i="26"/>
  <c r="E579" i="26"/>
  <c r="E596" i="26"/>
  <c r="E641" i="26"/>
  <c r="E655" i="26"/>
  <c r="E735" i="26"/>
  <c r="E807" i="26"/>
  <c r="E890" i="26"/>
  <c r="E512" i="26"/>
  <c r="E535" i="26"/>
  <c r="E553" i="26"/>
  <c r="E576" i="26"/>
  <c r="E599" i="26"/>
  <c r="E617" i="26"/>
  <c r="E640" i="26"/>
  <c r="E664" i="26"/>
  <c r="E683" i="26"/>
  <c r="E710" i="26"/>
  <c r="E775" i="26"/>
  <c r="E817" i="26"/>
  <c r="E877" i="26"/>
  <c r="E918" i="26"/>
  <c r="E963" i="26"/>
  <c r="E723" i="26"/>
  <c r="E761" i="26"/>
  <c r="E783" i="26"/>
  <c r="E824" i="26"/>
  <c r="E875" i="26"/>
  <c r="E917" i="26"/>
  <c r="E378" i="26"/>
  <c r="E394" i="26"/>
  <c r="E426" i="26"/>
  <c r="E442" i="26"/>
  <c r="E458" i="26"/>
  <c r="E474" i="26"/>
  <c r="E490" i="26"/>
  <c r="E506" i="26"/>
  <c r="E522" i="26"/>
  <c r="E538" i="26"/>
  <c r="E554" i="26"/>
  <c r="E570" i="26"/>
  <c r="E586" i="26"/>
  <c r="E602" i="26"/>
  <c r="E634" i="26"/>
  <c r="E650" i="26"/>
  <c r="E668" i="26"/>
  <c r="E691" i="26"/>
  <c r="E714" i="26"/>
  <c r="E727" i="26"/>
  <c r="E744" i="26"/>
  <c r="E789" i="26"/>
  <c r="E803" i="26"/>
  <c r="E848" i="26"/>
  <c r="E873" i="26"/>
  <c r="E915" i="26"/>
  <c r="E982" i="26"/>
  <c r="E665" i="26"/>
  <c r="E681" i="26"/>
  <c r="E697" i="26"/>
  <c r="E713" i="26"/>
  <c r="E733" i="26"/>
  <c r="E756" i="26"/>
  <c r="E779" i="26"/>
  <c r="E797" i="26"/>
  <c r="E820" i="26"/>
  <c r="E843" i="26"/>
  <c r="E864" i="26"/>
  <c r="E883" i="26"/>
  <c r="E913" i="26"/>
  <c r="E954" i="26"/>
  <c r="E726" i="26"/>
  <c r="E742" i="26"/>
  <c r="E758" i="26"/>
  <c r="E774" i="26"/>
  <c r="E790" i="26"/>
  <c r="E806" i="26"/>
  <c r="E822" i="26"/>
  <c r="E838" i="26"/>
  <c r="E872" i="26"/>
  <c r="E919" i="26"/>
  <c r="E938" i="26"/>
  <c r="E957" i="26"/>
  <c r="E874" i="26"/>
  <c r="E889" i="26"/>
  <c r="E907" i="26"/>
  <c r="E930" i="26"/>
  <c r="E953" i="26"/>
  <c r="E971" i="26"/>
  <c r="E900" i="26"/>
  <c r="E916" i="26"/>
  <c r="E932" i="26"/>
  <c r="E948" i="26"/>
  <c r="E964" i="26"/>
  <c r="E980" i="26"/>
  <c r="E549" i="26"/>
  <c r="E460" i="26"/>
  <c r="E403" i="26"/>
  <c r="E350" i="26"/>
  <c r="E311" i="26"/>
  <c r="E286" i="26"/>
  <c r="E247" i="26"/>
  <c r="E234" i="26"/>
  <c r="E225" i="26"/>
  <c r="E202" i="26"/>
  <c r="E193" i="26"/>
  <c r="E377" i="26"/>
  <c r="E347" i="26"/>
  <c r="E322" i="26"/>
  <c r="E283" i="26"/>
  <c r="E258" i="26"/>
  <c r="E238" i="26"/>
  <c r="E229" i="26"/>
  <c r="E206" i="26"/>
  <c r="E197" i="26"/>
  <c r="E354" i="26"/>
  <c r="E380" i="26"/>
  <c r="E425" i="26"/>
  <c r="E439" i="26"/>
  <c r="E484" i="26"/>
  <c r="E543" i="26"/>
  <c r="E600" i="26"/>
  <c r="E651" i="26"/>
  <c r="E833" i="26"/>
  <c r="E255" i="26"/>
  <c r="E278" i="26"/>
  <c r="E301" i="26"/>
  <c r="E319" i="26"/>
  <c r="E342" i="26"/>
  <c r="E365" i="26"/>
  <c r="E404" i="26"/>
  <c r="E421" i="26"/>
  <c r="E461" i="26"/>
  <c r="E480" i="26"/>
  <c r="E495" i="26"/>
  <c r="E609" i="26"/>
  <c r="E706" i="26"/>
  <c r="E942" i="26"/>
  <c r="E259" i="26"/>
  <c r="E305" i="26"/>
  <c r="E323" i="26"/>
  <c r="E369" i="26"/>
  <c r="E407" i="26"/>
  <c r="E452" i="26"/>
  <c r="E493" i="26"/>
  <c r="E559" i="26"/>
  <c r="E686" i="26"/>
  <c r="E516" i="26"/>
  <c r="E557" i="26"/>
  <c r="E604" i="26"/>
  <c r="E639" i="26"/>
  <c r="E692" i="26"/>
  <c r="E736" i="26"/>
  <c r="E793" i="26"/>
  <c r="E507" i="26"/>
  <c r="E548" i="26"/>
  <c r="E595" i="26"/>
  <c r="E627" i="26"/>
  <c r="E667" i="26"/>
  <c r="E753" i="26"/>
  <c r="E816" i="26"/>
  <c r="E785" i="26"/>
  <c r="E857" i="26"/>
  <c r="E244" i="26"/>
  <c r="E260" i="26"/>
  <c r="E276" i="26"/>
  <c r="E292" i="26"/>
  <c r="E308" i="26"/>
  <c r="E324" i="26"/>
  <c r="E340" i="26"/>
  <c r="E356" i="26"/>
  <c r="E372" i="26"/>
  <c r="E392" i="26"/>
  <c r="E415" i="26"/>
  <c r="E433" i="26"/>
  <c r="E456" i="26"/>
  <c r="E479" i="26"/>
  <c r="E508" i="26"/>
  <c r="E525" i="26"/>
  <c r="E565" i="26"/>
  <c r="E584" i="26"/>
  <c r="E603" i="26"/>
  <c r="E643" i="26"/>
  <c r="E660" i="26"/>
  <c r="E752" i="26"/>
  <c r="E819" i="26"/>
  <c r="E899" i="26"/>
  <c r="E496" i="26"/>
  <c r="E519" i="26"/>
  <c r="E537" i="26"/>
  <c r="E560" i="26"/>
  <c r="E583" i="26"/>
  <c r="E601" i="26"/>
  <c r="E624" i="26"/>
  <c r="E647" i="26"/>
  <c r="E671" i="26"/>
  <c r="E688" i="26"/>
  <c r="E721" i="26"/>
  <c r="E792" i="26"/>
  <c r="E847" i="26"/>
  <c r="E887" i="26"/>
  <c r="E925" i="26"/>
  <c r="E977" i="26"/>
  <c r="E729" i="26"/>
  <c r="E764" i="26"/>
  <c r="E799" i="26"/>
  <c r="E837" i="26"/>
  <c r="E880" i="26"/>
  <c r="E922" i="26"/>
  <c r="E382" i="26"/>
  <c r="E398" i="26"/>
  <c r="E414" i="26"/>
  <c r="E430" i="26"/>
  <c r="E446" i="26"/>
  <c r="E462" i="26"/>
  <c r="E478" i="26"/>
  <c r="E494" i="26"/>
  <c r="E510" i="26"/>
  <c r="E526" i="26"/>
  <c r="E542" i="26"/>
  <c r="E558" i="26"/>
  <c r="E574" i="26"/>
  <c r="E590" i="26"/>
  <c r="E606" i="26"/>
  <c r="E622" i="26"/>
  <c r="E638" i="26"/>
  <c r="E654" i="26"/>
  <c r="E675" i="26"/>
  <c r="E698" i="26"/>
  <c r="E716" i="26"/>
  <c r="E732" i="26"/>
  <c r="E751" i="26"/>
  <c r="E791" i="26"/>
  <c r="E808" i="26"/>
  <c r="E853" i="26"/>
  <c r="E902" i="26"/>
  <c r="E961" i="26"/>
  <c r="E669" i="26"/>
  <c r="E685" i="26"/>
  <c r="E701" i="26"/>
  <c r="E717" i="26"/>
  <c r="E740" i="26"/>
  <c r="E763" i="26"/>
  <c r="E781" i="26"/>
  <c r="E804" i="26"/>
  <c r="E827" i="26"/>
  <c r="E845" i="26"/>
  <c r="E869" i="26"/>
  <c r="E894" i="26"/>
  <c r="E929" i="26"/>
  <c r="E967" i="26"/>
  <c r="E730" i="26"/>
  <c r="E746" i="26"/>
  <c r="E762" i="26"/>
  <c r="E778" i="26"/>
  <c r="E794" i="26"/>
  <c r="E810" i="26"/>
  <c r="E826" i="26"/>
  <c r="E842" i="26"/>
  <c r="E858" i="26"/>
  <c r="E879" i="26"/>
  <c r="E926" i="26"/>
  <c r="E943" i="26"/>
  <c r="E983" i="26"/>
  <c r="E862" i="26"/>
  <c r="E878" i="26"/>
  <c r="E891" i="26"/>
  <c r="E914" i="26"/>
  <c r="E937" i="26"/>
  <c r="E955" i="26"/>
  <c r="E978" i="26"/>
  <c r="E888" i="26"/>
  <c r="E904" i="26"/>
  <c r="E920" i="26"/>
  <c r="E936" i="26"/>
  <c r="E952" i="26"/>
  <c r="E968" i="26"/>
  <c r="E500" i="26"/>
  <c r="E325" i="26"/>
  <c r="E261" i="26"/>
  <c r="E211" i="26"/>
  <c r="E179" i="26"/>
  <c r="E172" i="26"/>
  <c r="E164" i="26"/>
  <c r="E156" i="26"/>
  <c r="E148" i="26"/>
  <c r="E140" i="26"/>
  <c r="E132" i="26"/>
  <c r="E124" i="26"/>
  <c r="E116" i="26"/>
  <c r="E108" i="26"/>
  <c r="E100" i="26"/>
  <c r="E92" i="26"/>
  <c r="E84" i="26"/>
  <c r="E76" i="26"/>
  <c r="E68" i="26"/>
  <c r="E60" i="26"/>
  <c r="E52" i="26"/>
  <c r="E44" i="26"/>
  <c r="E36" i="26"/>
  <c r="E31" i="20"/>
  <c r="E19" i="20"/>
  <c r="E113" i="20"/>
  <c r="E23" i="20"/>
  <c r="E21" i="20"/>
  <c r="E65" i="20"/>
  <c r="E89" i="20"/>
  <c r="E104" i="20"/>
  <c r="E42" i="20"/>
  <c r="E14" i="20"/>
  <c r="E13" i="20"/>
  <c r="E92" i="20"/>
  <c r="E4" i="20"/>
  <c r="E91" i="20"/>
  <c r="E32" i="20"/>
  <c r="E93" i="20"/>
  <c r="E69" i="20"/>
  <c r="E55" i="20"/>
  <c r="E80" i="20"/>
  <c r="E79" i="20"/>
  <c r="E133" i="20"/>
  <c r="E50" i="20"/>
  <c r="E15" i="20"/>
  <c r="E64" i="20"/>
  <c r="E6" i="20"/>
  <c r="E22" i="20"/>
  <c r="E7" i="20"/>
  <c r="E87" i="20"/>
  <c r="E36" i="20"/>
  <c r="E86" i="20"/>
  <c r="E26" i="20"/>
  <c r="E53" i="20"/>
  <c r="E34" i="20"/>
  <c r="E49" i="20"/>
  <c r="E44" i="20"/>
  <c r="E102" i="20"/>
  <c r="E5" i="20"/>
  <c r="E11" i="20"/>
  <c r="E40" i="20"/>
  <c r="E183" i="20"/>
  <c r="E25" i="20"/>
  <c r="E60" i="20"/>
  <c r="E81" i="20"/>
  <c r="E45" i="20"/>
  <c r="E75" i="20"/>
  <c r="E8" i="20"/>
  <c r="E103" i="20"/>
  <c r="E67" i="20"/>
  <c r="E59" i="20"/>
  <c r="E82" i="20"/>
  <c r="E41" i="20"/>
  <c r="E30" i="20"/>
  <c r="E18" i="20"/>
  <c r="E99" i="20"/>
  <c r="E77" i="20"/>
  <c r="E73" i="20"/>
  <c r="E28" i="20"/>
  <c r="E63" i="20"/>
  <c r="E46" i="20"/>
  <c r="E129" i="25"/>
  <c r="E113" i="25"/>
  <c r="E97" i="25"/>
  <c r="E81" i="25"/>
  <c r="E65" i="25"/>
  <c r="E49" i="25"/>
  <c r="E33" i="25"/>
  <c r="E128" i="25"/>
  <c r="E112" i="25"/>
  <c r="E96" i="25"/>
  <c r="E80" i="25"/>
  <c r="E64" i="25"/>
  <c r="E48" i="25"/>
  <c r="E32" i="25"/>
  <c r="E131" i="25"/>
  <c r="E115" i="25"/>
  <c r="E99" i="25"/>
  <c r="E83" i="25"/>
  <c r="E67" i="25"/>
  <c r="E51" i="25"/>
  <c r="E35" i="25"/>
  <c r="E126" i="25"/>
  <c r="E110" i="25"/>
  <c r="E94" i="25"/>
  <c r="E78" i="25"/>
  <c r="E62" i="25"/>
  <c r="E46" i="25"/>
  <c r="E30" i="25"/>
  <c r="E125" i="25"/>
  <c r="E109" i="25"/>
  <c r="E93" i="25"/>
  <c r="E77" i="25"/>
  <c r="E61" i="25"/>
  <c r="E45" i="25"/>
  <c r="E29" i="25"/>
  <c r="E124" i="25"/>
  <c r="E108" i="25"/>
  <c r="E92" i="25"/>
  <c r="E76" i="25"/>
  <c r="E60" i="25"/>
  <c r="E44" i="25"/>
  <c r="E28" i="25"/>
  <c r="E127" i="25"/>
  <c r="E111" i="25"/>
  <c r="E95" i="25"/>
  <c r="E79" i="25"/>
  <c r="E63" i="25"/>
  <c r="E47" i="25"/>
  <c r="E31" i="25"/>
  <c r="E122" i="25"/>
  <c r="E106" i="25"/>
  <c r="E90" i="25"/>
  <c r="E74" i="25"/>
  <c r="E58" i="25"/>
  <c r="E42" i="25"/>
  <c r="E26" i="25"/>
  <c r="E121" i="25"/>
  <c r="E105" i="25"/>
  <c r="E89" i="25"/>
  <c r="E73" i="25"/>
  <c r="E57" i="25"/>
  <c r="E41" i="25"/>
  <c r="E25" i="25"/>
  <c r="E120" i="25"/>
  <c r="E104" i="25"/>
  <c r="E88" i="25"/>
  <c r="E72" i="25"/>
  <c r="E56" i="25"/>
  <c r="E40" i="25"/>
  <c r="E123" i="25"/>
  <c r="E107" i="25"/>
  <c r="E91" i="25"/>
  <c r="E75" i="25"/>
  <c r="E59" i="25"/>
  <c r="E43" i="25"/>
  <c r="E27" i="25"/>
  <c r="E118" i="25"/>
  <c r="E102" i="25"/>
  <c r="E86" i="25"/>
  <c r="E70" i="25"/>
  <c r="E54" i="25"/>
  <c r="E38" i="25"/>
  <c r="E137" i="25"/>
  <c r="E133" i="25"/>
  <c r="E117" i="25"/>
  <c r="E101" i="25"/>
  <c r="E85" i="25"/>
  <c r="E69" i="25"/>
  <c r="E53" i="25"/>
  <c r="E37" i="25"/>
  <c r="E132" i="25"/>
  <c r="E116" i="25"/>
  <c r="E100" i="25"/>
  <c r="E84" i="25"/>
  <c r="E68" i="25"/>
  <c r="E52" i="25"/>
  <c r="E36" i="25"/>
  <c r="E119" i="25"/>
  <c r="E103" i="25"/>
  <c r="E87" i="25"/>
  <c r="E71" i="25"/>
  <c r="E55" i="25"/>
  <c r="E39" i="25"/>
  <c r="E130" i="25"/>
  <c r="E114" i="25"/>
  <c r="E98" i="25"/>
  <c r="E82" i="25"/>
  <c r="E66" i="25"/>
  <c r="E50" i="25"/>
  <c r="E34" i="25"/>
  <c r="A142" i="25"/>
  <c r="B141" i="25"/>
  <c r="E141" i="25" s="1"/>
  <c r="E138" i="25" l="1"/>
  <c r="C29" i="18"/>
  <c r="A30" i="18"/>
  <c r="J25" i="27"/>
  <c r="A143" i="25"/>
  <c r="B142" i="25"/>
  <c r="C142" i="25"/>
  <c r="C30" i="18" l="1"/>
  <c r="A31" i="18"/>
  <c r="K25" i="27"/>
  <c r="J9" i="27" s="1"/>
  <c r="E142" i="25"/>
  <c r="A144" i="25"/>
  <c r="C143" i="25"/>
  <c r="B143" i="25"/>
  <c r="C31" i="18" l="1"/>
  <c r="A32" i="18"/>
  <c r="K9" i="27"/>
  <c r="J8" i="27"/>
  <c r="E143" i="25"/>
  <c r="A145" i="25"/>
  <c r="B144" i="25"/>
  <c r="C144" i="25"/>
  <c r="A33" i="18" l="1"/>
  <c r="C32" i="18"/>
  <c r="K8" i="27"/>
  <c r="E144" i="25"/>
  <c r="A146" i="25"/>
  <c r="B145" i="25"/>
  <c r="C145" i="25"/>
  <c r="A34" i="18" l="1"/>
  <c r="C33" i="18"/>
  <c r="E145" i="25"/>
  <c r="A147" i="25"/>
  <c r="C146" i="25"/>
  <c r="B146" i="25"/>
  <c r="A35" i="18" l="1"/>
  <c r="C34" i="18"/>
  <c r="E146" i="25"/>
  <c r="A148" i="25"/>
  <c r="B147" i="25"/>
  <c r="C147" i="25"/>
  <c r="C35" i="18" l="1"/>
  <c r="A36" i="18"/>
  <c r="E147" i="25"/>
  <c r="A149" i="25"/>
  <c r="C148" i="25"/>
  <c r="B148" i="25"/>
  <c r="A37" i="18" l="1"/>
  <c r="C36" i="18"/>
  <c r="E148" i="25"/>
  <c r="A150" i="25"/>
  <c r="B149" i="25"/>
  <c r="C149" i="25"/>
  <c r="C37" i="18" l="1"/>
  <c r="A38" i="18"/>
  <c r="E149" i="25"/>
  <c r="A151" i="25"/>
  <c r="C150" i="25"/>
  <c r="B150" i="25"/>
  <c r="A39" i="18" l="1"/>
  <c r="C38" i="18"/>
  <c r="E150" i="25"/>
  <c r="A152" i="25"/>
  <c r="B151" i="25"/>
  <c r="E151" i="25" s="1"/>
  <c r="C151" i="25"/>
  <c r="A40" i="18" l="1"/>
  <c r="C39" i="18"/>
  <c r="A153" i="25"/>
  <c r="C152" i="25"/>
  <c r="B152" i="25"/>
  <c r="E152" i="25" l="1"/>
  <c r="A41" i="18"/>
  <c r="C40" i="18"/>
  <c r="A154" i="25"/>
  <c r="B153" i="25"/>
  <c r="C153" i="25"/>
  <c r="C41" i="18" l="1"/>
  <c r="A42" i="18"/>
  <c r="E153" i="25"/>
  <c r="A155" i="25"/>
  <c r="C154" i="25"/>
  <c r="B154" i="25"/>
  <c r="C42" i="18" l="1"/>
  <c r="A43" i="18"/>
  <c r="E154" i="25"/>
  <c r="A156" i="25"/>
  <c r="C155" i="25"/>
  <c r="B155" i="25"/>
  <c r="A44" i="18" l="1"/>
  <c r="C43" i="18"/>
  <c r="E155" i="25"/>
  <c r="A157" i="25"/>
  <c r="C156" i="25"/>
  <c r="B156" i="25"/>
  <c r="E156" i="25" s="1"/>
  <c r="A45" i="18" l="1"/>
  <c r="C44" i="18"/>
  <c r="A158" i="25"/>
  <c r="B157" i="25"/>
  <c r="C157" i="25"/>
  <c r="C45" i="18" l="1"/>
  <c r="A46" i="18"/>
  <c r="E157" i="25"/>
  <c r="A159" i="25"/>
  <c r="B158" i="25"/>
  <c r="C158" i="25"/>
  <c r="C46" i="18" l="1"/>
  <c r="A47" i="18"/>
  <c r="E158" i="25"/>
  <c r="A160" i="25"/>
  <c r="C159" i="25"/>
  <c r="B159" i="25"/>
  <c r="A48" i="18" l="1"/>
  <c r="C47" i="18"/>
  <c r="E159" i="25"/>
  <c r="A161" i="25"/>
  <c r="B160" i="25"/>
  <c r="C160" i="25"/>
  <c r="C48" i="18" l="1"/>
  <c r="A49" i="18"/>
  <c r="E160" i="25"/>
  <c r="A162" i="25"/>
  <c r="B161" i="25"/>
  <c r="C161" i="25"/>
  <c r="C49" i="18" l="1"/>
  <c r="A50" i="18"/>
  <c r="E161" i="25"/>
  <c r="A163" i="25"/>
  <c r="C162" i="25"/>
  <c r="B162" i="25"/>
  <c r="C50" i="18" l="1"/>
  <c r="A51" i="18"/>
  <c r="E162" i="25"/>
  <c r="A164" i="25"/>
  <c r="C163" i="25"/>
  <c r="B163" i="25"/>
  <c r="A52" i="18" l="1"/>
  <c r="C51" i="18"/>
  <c r="E163" i="25"/>
  <c r="A165" i="25"/>
  <c r="C164" i="25"/>
  <c r="B164" i="25"/>
  <c r="A53" i="18" l="1"/>
  <c r="C52" i="18"/>
  <c r="E164" i="25"/>
  <c r="A166" i="25"/>
  <c r="C165" i="25"/>
  <c r="B165" i="25"/>
  <c r="E165" i="25" s="1"/>
  <c r="C53" i="18" l="1"/>
  <c r="A54" i="18"/>
  <c r="A167" i="25"/>
  <c r="C166" i="25"/>
  <c r="B166" i="25"/>
  <c r="A55" i="18" l="1"/>
  <c r="C54" i="18"/>
  <c r="A168" i="25"/>
  <c r="C167" i="25"/>
  <c r="B167" i="25"/>
  <c r="E166" i="25"/>
  <c r="A56" i="18" l="1"/>
  <c r="C55" i="18"/>
  <c r="E167" i="25"/>
  <c r="A169" i="25"/>
  <c r="C168" i="25"/>
  <c r="B168" i="25"/>
  <c r="C56" i="18" l="1"/>
  <c r="A57" i="18"/>
  <c r="E168" i="25"/>
  <c r="A170" i="25"/>
  <c r="C169" i="25"/>
  <c r="B169" i="25"/>
  <c r="E169" i="25" l="1"/>
  <c r="C57" i="18"/>
  <c r="A58" i="18"/>
  <c r="A171" i="25"/>
  <c r="C170" i="25"/>
  <c r="B170" i="25"/>
  <c r="E170" i="25" l="1"/>
  <c r="A59" i="18"/>
  <c r="C58" i="18"/>
  <c r="A172" i="25"/>
  <c r="C171" i="25"/>
  <c r="B171" i="25"/>
  <c r="E171" i="25" l="1"/>
  <c r="A60" i="18"/>
  <c r="C59" i="18"/>
  <c r="A173" i="25"/>
  <c r="C172" i="25"/>
  <c r="B172" i="25"/>
  <c r="E172" i="25" l="1"/>
  <c r="A61" i="18"/>
  <c r="C60" i="18"/>
  <c r="A174" i="25"/>
  <c r="C173" i="25"/>
  <c r="B173" i="25"/>
  <c r="E173" i="25" l="1"/>
  <c r="A62" i="18"/>
  <c r="C61" i="18"/>
  <c r="A175" i="25"/>
  <c r="C174" i="25"/>
  <c r="B174" i="25"/>
  <c r="E174" i="25" l="1"/>
  <c r="A63" i="18"/>
  <c r="C62" i="18"/>
  <c r="A176" i="25"/>
  <c r="C175" i="25"/>
  <c r="B175" i="25"/>
  <c r="C63" i="18" l="1"/>
  <c r="A64" i="18"/>
  <c r="E175" i="25"/>
  <c r="A177" i="25"/>
  <c r="C176" i="25"/>
  <c r="B176" i="25"/>
  <c r="A65" i="18" l="1"/>
  <c r="C64" i="18"/>
  <c r="E176" i="25"/>
  <c r="A178" i="25"/>
  <c r="C177" i="25"/>
  <c r="B177" i="25"/>
  <c r="E177" i="25" s="1"/>
  <c r="A66" i="18" l="1"/>
  <c r="C65" i="18"/>
  <c r="A179" i="25"/>
  <c r="C178" i="25"/>
  <c r="B178" i="25"/>
  <c r="A67" i="18" l="1"/>
  <c r="C66" i="18"/>
  <c r="E178" i="25"/>
  <c r="A180" i="25"/>
  <c r="C179" i="25"/>
  <c r="B179" i="25"/>
  <c r="E179" i="25" l="1"/>
  <c r="C67" i="18"/>
  <c r="A68" i="18"/>
  <c r="A181" i="25"/>
  <c r="C180" i="25"/>
  <c r="B180" i="25"/>
  <c r="E180" i="25" l="1"/>
  <c r="A69" i="18"/>
  <c r="C68" i="18"/>
  <c r="A182" i="25"/>
  <c r="C181" i="25"/>
  <c r="B181" i="25"/>
  <c r="E181" i="25" l="1"/>
  <c r="C69" i="18"/>
  <c r="A70" i="18"/>
  <c r="A183" i="25"/>
  <c r="C182" i="25"/>
  <c r="B182" i="25"/>
  <c r="E182" i="25" l="1"/>
  <c r="C70" i="18"/>
  <c r="A71" i="18"/>
  <c r="A184" i="25"/>
  <c r="C183" i="25"/>
  <c r="B183" i="25"/>
  <c r="C71" i="18" l="1"/>
  <c r="A72" i="18"/>
  <c r="E183" i="25"/>
  <c r="A185" i="25"/>
  <c r="C184" i="25"/>
  <c r="B184" i="25"/>
  <c r="E184" i="25" l="1"/>
  <c r="C72" i="18"/>
  <c r="A73" i="18"/>
  <c r="A186" i="25"/>
  <c r="C185" i="25"/>
  <c r="B185" i="25"/>
  <c r="E185" i="25" l="1"/>
  <c r="A74" i="18"/>
  <c r="C73" i="18"/>
  <c r="A187" i="25"/>
  <c r="C186" i="25"/>
  <c r="B186" i="25"/>
  <c r="A75" i="18" l="1"/>
  <c r="C74" i="18"/>
  <c r="E186" i="25"/>
  <c r="A188" i="25"/>
  <c r="C187" i="25"/>
  <c r="B187" i="25"/>
  <c r="C75" i="18" l="1"/>
  <c r="A76" i="18"/>
  <c r="E187" i="25"/>
  <c r="A189" i="25"/>
  <c r="C188" i="25"/>
  <c r="B188" i="25"/>
  <c r="C76" i="18" l="1"/>
  <c r="A77" i="18"/>
  <c r="E188" i="25"/>
  <c r="A190" i="25"/>
  <c r="C189" i="25"/>
  <c r="B189" i="25"/>
  <c r="C77" i="18" l="1"/>
  <c r="A78" i="18"/>
  <c r="E189" i="25"/>
  <c r="A191" i="25"/>
  <c r="C190" i="25"/>
  <c r="B190" i="25"/>
  <c r="C78" i="18" l="1"/>
  <c r="A79" i="18"/>
  <c r="E190" i="25"/>
  <c r="A192" i="25"/>
  <c r="C191" i="25"/>
  <c r="B191" i="25"/>
  <c r="E191" i="25" l="1"/>
  <c r="C79" i="18"/>
  <c r="A80" i="18"/>
  <c r="A193" i="25"/>
  <c r="C192" i="25"/>
  <c r="B192" i="25"/>
  <c r="C80" i="18" l="1"/>
  <c r="A81" i="18"/>
  <c r="E192" i="25"/>
  <c r="A194" i="25"/>
  <c r="C193" i="25"/>
  <c r="B193" i="25"/>
  <c r="C81" i="18" l="1"/>
  <c r="A82" i="18"/>
  <c r="E193" i="25"/>
  <c r="A195" i="25"/>
  <c r="C194" i="25"/>
  <c r="B194" i="25"/>
  <c r="E194" i="25" s="1"/>
  <c r="A83" i="18" l="1"/>
  <c r="C82" i="18"/>
  <c r="A196" i="25"/>
  <c r="C195" i="25"/>
  <c r="B195" i="25"/>
  <c r="E195" i="25" l="1"/>
  <c r="C83" i="18"/>
  <c r="A84" i="18"/>
  <c r="A197" i="25"/>
  <c r="C196" i="25"/>
  <c r="B196" i="25"/>
  <c r="E196" i="25" l="1"/>
  <c r="C84" i="18"/>
  <c r="A85" i="18"/>
  <c r="A198" i="25"/>
  <c r="C197" i="25"/>
  <c r="B197" i="25"/>
  <c r="C85" i="18" l="1"/>
  <c r="A86" i="18"/>
  <c r="E197" i="25"/>
  <c r="A199" i="25"/>
  <c r="C198" i="25"/>
  <c r="B198" i="25"/>
  <c r="A87" i="18" l="1"/>
  <c r="C86" i="18"/>
  <c r="E198" i="25"/>
  <c r="A200" i="25"/>
  <c r="C199" i="25"/>
  <c r="B199" i="25"/>
  <c r="C87" i="18" l="1"/>
  <c r="A88" i="18"/>
  <c r="E199" i="25"/>
  <c r="A201" i="25"/>
  <c r="C200" i="25"/>
  <c r="B200" i="25"/>
  <c r="C88" i="18" l="1"/>
  <c r="A89" i="18"/>
  <c r="E200" i="25"/>
  <c r="A202" i="25"/>
  <c r="C201" i="25"/>
  <c r="B201" i="25"/>
  <c r="A90" i="18" l="1"/>
  <c r="C89" i="18"/>
  <c r="E201" i="25"/>
  <c r="A203" i="25"/>
  <c r="C202" i="25"/>
  <c r="B202" i="25"/>
  <c r="A91" i="18" l="1"/>
  <c r="C90" i="18"/>
  <c r="A204" i="25"/>
  <c r="C203" i="25"/>
  <c r="B203" i="25"/>
  <c r="E202" i="25"/>
  <c r="C91" i="18" l="1"/>
  <c r="A92" i="18"/>
  <c r="E203" i="25"/>
  <c r="A205" i="25"/>
  <c r="C204" i="25"/>
  <c r="B204" i="25"/>
  <c r="A93" i="18" l="1"/>
  <c r="C92" i="18"/>
  <c r="E204" i="25"/>
  <c r="A206" i="25"/>
  <c r="C205" i="25"/>
  <c r="B205" i="25"/>
  <c r="E205" i="25" l="1"/>
  <c r="C93" i="18"/>
  <c r="A94" i="18"/>
  <c r="A207" i="25"/>
  <c r="C206" i="25"/>
  <c r="B206" i="25"/>
  <c r="A95" i="18" l="1"/>
  <c r="C94" i="18"/>
  <c r="E206" i="25"/>
  <c r="A208" i="25"/>
  <c r="C207" i="25"/>
  <c r="B207" i="25"/>
  <c r="C95" i="18" l="1"/>
  <c r="A96" i="18"/>
  <c r="E207" i="25"/>
  <c r="A209" i="25"/>
  <c r="C208" i="25"/>
  <c r="B208" i="25"/>
  <c r="E208" i="25" s="1"/>
  <c r="C96" i="18" l="1"/>
  <c r="A97" i="18"/>
  <c r="A210" i="25"/>
  <c r="C209" i="25"/>
  <c r="B209" i="25"/>
  <c r="E209" i="25" s="1"/>
  <c r="C97" i="18" l="1"/>
  <c r="A98" i="18"/>
  <c r="A211" i="25"/>
  <c r="C210" i="25"/>
  <c r="B210" i="25"/>
  <c r="E210" i="25" s="1"/>
  <c r="C98" i="18" l="1"/>
  <c r="A99" i="18"/>
  <c r="A212" i="25"/>
  <c r="C211" i="25"/>
  <c r="B211" i="25"/>
  <c r="C99" i="18" l="1"/>
  <c r="A100" i="18"/>
  <c r="E211" i="25"/>
  <c r="A213" i="25"/>
  <c r="C212" i="25"/>
  <c r="B212" i="25"/>
  <c r="E212" i="25" l="1"/>
  <c r="A101" i="18"/>
  <c r="C100" i="18"/>
  <c r="A214" i="25"/>
  <c r="C213" i="25"/>
  <c r="B213" i="25"/>
  <c r="E213" i="25" l="1"/>
  <c r="A102" i="18"/>
  <c r="C101" i="18"/>
  <c r="A215" i="25"/>
  <c r="C214" i="25"/>
  <c r="B214" i="25"/>
  <c r="A103" i="18" l="1"/>
  <c r="C102" i="18"/>
  <c r="E214" i="25"/>
  <c r="A216" i="25"/>
  <c r="C215" i="25"/>
  <c r="B215" i="25"/>
  <c r="E215" i="25" l="1"/>
  <c r="A104" i="18"/>
  <c r="C103" i="18"/>
  <c r="A217" i="25"/>
  <c r="C216" i="25"/>
  <c r="B216" i="25"/>
  <c r="A105" i="18" l="1"/>
  <c r="C104" i="18"/>
  <c r="E216" i="25"/>
  <c r="A218" i="25"/>
  <c r="C217" i="25"/>
  <c r="B217" i="25"/>
  <c r="A106" i="18" l="1"/>
  <c r="C105" i="18"/>
  <c r="E217" i="25"/>
  <c r="A219" i="25"/>
  <c r="C218" i="25"/>
  <c r="B218" i="25"/>
  <c r="E218" i="25" l="1"/>
  <c r="C106" i="18"/>
  <c r="A107" i="18"/>
  <c r="A220" i="25"/>
  <c r="C219" i="25"/>
  <c r="B219" i="25"/>
  <c r="E219" i="25" l="1"/>
  <c r="C107" i="18"/>
  <c r="A108" i="18"/>
  <c r="A221" i="25"/>
  <c r="C220" i="25"/>
  <c r="B220" i="25"/>
  <c r="E220" i="25" l="1"/>
  <c r="A109" i="18"/>
  <c r="C108" i="18"/>
  <c r="A222" i="25"/>
  <c r="C221" i="25"/>
  <c r="B221" i="25"/>
  <c r="A110" i="18" l="1"/>
  <c r="C109" i="18"/>
  <c r="E221" i="25"/>
  <c r="A223" i="25"/>
  <c r="C222" i="25"/>
  <c r="B222" i="25"/>
  <c r="E222" i="25" l="1"/>
  <c r="C110" i="18"/>
  <c r="A111" i="18"/>
  <c r="A224" i="25"/>
  <c r="C223" i="25"/>
  <c r="B223" i="25"/>
  <c r="E223" i="25" l="1"/>
  <c r="C111" i="18"/>
  <c r="A112" i="18"/>
  <c r="A225" i="25"/>
  <c r="C224" i="25"/>
  <c r="B224" i="25"/>
  <c r="E224" i="25" l="1"/>
  <c r="C112" i="18"/>
  <c r="A113" i="18"/>
  <c r="A226" i="25"/>
  <c r="C225" i="25"/>
  <c r="B225" i="25"/>
  <c r="A114" i="18" l="1"/>
  <c r="C113" i="18"/>
  <c r="E225" i="25"/>
  <c r="A227" i="25"/>
  <c r="C226" i="25"/>
  <c r="B226" i="25"/>
  <c r="C114" i="18" l="1"/>
  <c r="A115" i="18"/>
  <c r="A228" i="25"/>
  <c r="C227" i="25"/>
  <c r="B227" i="25"/>
  <c r="E226" i="25"/>
  <c r="C115" i="18" l="1"/>
  <c r="A116" i="18"/>
  <c r="E227" i="25"/>
  <c r="A229" i="25"/>
  <c r="C228" i="25"/>
  <c r="B228" i="25"/>
  <c r="E228" i="25" l="1"/>
  <c r="A117" i="18"/>
  <c r="C116" i="18"/>
  <c r="A230" i="25"/>
  <c r="C229" i="25"/>
  <c r="B229" i="25"/>
  <c r="E229" i="25" l="1"/>
  <c r="C117" i="18"/>
  <c r="A118" i="18"/>
  <c r="A231" i="25"/>
  <c r="C230" i="25"/>
  <c r="B230" i="25"/>
  <c r="A119" i="18" l="1"/>
  <c r="C118" i="18"/>
  <c r="E230" i="25"/>
  <c r="A232" i="25"/>
  <c r="C231" i="25"/>
  <c r="B231" i="25"/>
  <c r="E231" i="25" l="1"/>
  <c r="A120" i="18"/>
  <c r="C119" i="18"/>
  <c r="A233" i="25"/>
  <c r="C232" i="25"/>
  <c r="B232" i="25"/>
  <c r="E232" i="25" l="1"/>
  <c r="C120" i="18"/>
  <c r="A121" i="18"/>
  <c r="A234" i="25"/>
  <c r="C233" i="25"/>
  <c r="B233" i="25"/>
  <c r="E233" i="25" l="1"/>
  <c r="A122" i="18"/>
  <c r="C121" i="18"/>
  <c r="A235" i="25"/>
  <c r="C234" i="25"/>
  <c r="B234" i="25"/>
  <c r="A123" i="18" l="1"/>
  <c r="C122" i="18"/>
  <c r="A236" i="25"/>
  <c r="C235" i="25"/>
  <c r="B235" i="25"/>
  <c r="E234" i="25"/>
  <c r="E235" i="25" l="1"/>
  <c r="C123" i="18"/>
  <c r="A124" i="18"/>
  <c r="A237" i="25"/>
  <c r="C236" i="25"/>
  <c r="B236" i="25"/>
  <c r="E236" i="25" s="1"/>
  <c r="A125" i="18" l="1"/>
  <c r="C124" i="18"/>
  <c r="A238" i="25"/>
  <c r="C237" i="25"/>
  <c r="B237" i="25"/>
  <c r="E237" i="25" l="1"/>
  <c r="C125" i="18"/>
  <c r="A126" i="18"/>
  <c r="A239" i="25"/>
  <c r="C238" i="25"/>
  <c r="B238" i="25"/>
  <c r="E238" i="25" l="1"/>
  <c r="A127" i="18"/>
  <c r="C126" i="18"/>
  <c r="A240" i="25"/>
  <c r="C239" i="25"/>
  <c r="B239" i="25"/>
  <c r="E239" i="25" l="1"/>
  <c r="C127" i="18"/>
  <c r="A128" i="18"/>
  <c r="A241" i="25"/>
  <c r="C240" i="25"/>
  <c r="B240" i="25"/>
  <c r="A129" i="18" l="1"/>
  <c r="C128" i="18"/>
  <c r="E240" i="25"/>
  <c r="A242" i="25"/>
  <c r="C241" i="25"/>
  <c r="B241" i="25"/>
  <c r="C129" i="18" l="1"/>
  <c r="A130" i="18"/>
  <c r="E241" i="25"/>
  <c r="A243" i="25"/>
  <c r="C242" i="25"/>
  <c r="B242" i="25"/>
  <c r="A131" i="18" l="1"/>
  <c r="C130" i="18"/>
  <c r="E242" i="25"/>
  <c r="A244" i="25"/>
  <c r="C243" i="25"/>
  <c r="B243" i="25"/>
  <c r="E243" i="25" s="1"/>
  <c r="A132" i="18" l="1"/>
  <c r="C131" i="18"/>
  <c r="A245" i="25"/>
  <c r="C244" i="25"/>
  <c r="B244" i="25"/>
  <c r="C132" i="18" l="1"/>
  <c r="A133" i="18"/>
  <c r="E244" i="25"/>
  <c r="A246" i="25"/>
  <c r="C245" i="25"/>
  <c r="B245" i="25"/>
  <c r="C133" i="18" l="1"/>
  <c r="A134" i="18"/>
  <c r="E245" i="25"/>
  <c r="A247" i="25"/>
  <c r="C246" i="25"/>
  <c r="B246" i="25"/>
  <c r="C134" i="18" l="1"/>
  <c r="A135" i="18"/>
  <c r="E246" i="25"/>
  <c r="A248" i="25"/>
  <c r="C247" i="25"/>
  <c r="B247" i="25"/>
  <c r="C135" i="18" l="1"/>
  <c r="A136" i="18"/>
  <c r="E247" i="25"/>
  <c r="A249" i="25"/>
  <c r="C248" i="25"/>
  <c r="B248" i="25"/>
  <c r="C136" i="18" l="1"/>
  <c r="A137" i="18"/>
  <c r="E248" i="25"/>
  <c r="A250" i="25"/>
  <c r="C249" i="25"/>
  <c r="B249" i="25"/>
  <c r="E249" i="25" s="1"/>
  <c r="C137" i="18" l="1"/>
  <c r="A138" i="18"/>
  <c r="A251" i="25"/>
  <c r="C250" i="25"/>
  <c r="B250" i="25"/>
  <c r="E250" i="25" s="1"/>
  <c r="C138" i="18" l="1"/>
  <c r="A139" i="18"/>
  <c r="A252" i="25"/>
  <c r="C251" i="25"/>
  <c r="B251" i="25"/>
  <c r="E251" i="25" s="1"/>
  <c r="C139" i="18" l="1"/>
  <c r="A140" i="18"/>
  <c r="A253" i="25"/>
  <c r="C252" i="25"/>
  <c r="B252" i="25"/>
  <c r="E252" i="25" s="1"/>
  <c r="A141" i="18" l="1"/>
  <c r="C140" i="18"/>
  <c r="A254" i="25"/>
  <c r="C253" i="25"/>
  <c r="B253" i="25"/>
  <c r="A142" i="18" l="1"/>
  <c r="C141" i="18"/>
  <c r="E253" i="25"/>
  <c r="A255" i="25"/>
  <c r="C254" i="25"/>
  <c r="B254" i="25"/>
  <c r="A143" i="18" l="1"/>
  <c r="C142" i="18"/>
  <c r="E254" i="25"/>
  <c r="A256" i="25"/>
  <c r="C255" i="25"/>
  <c r="B255" i="25"/>
  <c r="E255" i="25" s="1"/>
  <c r="A144" i="18" l="1"/>
  <c r="C143" i="18"/>
  <c r="A257" i="25"/>
  <c r="C256" i="25"/>
  <c r="B256" i="25"/>
  <c r="A145" i="18" l="1"/>
  <c r="C144" i="18"/>
  <c r="E256" i="25"/>
  <c r="A258" i="25"/>
  <c r="C257" i="25"/>
  <c r="B257" i="25"/>
  <c r="E257" i="25" l="1"/>
  <c r="A146" i="18"/>
  <c r="C145" i="18"/>
  <c r="A259" i="25"/>
  <c r="C258" i="25"/>
  <c r="B258" i="25"/>
  <c r="A147" i="18" l="1"/>
  <c r="C146" i="18"/>
  <c r="E258" i="25"/>
  <c r="A260" i="25"/>
  <c r="C259" i="25"/>
  <c r="B259" i="25"/>
  <c r="E259" i="25" s="1"/>
  <c r="A148" i="18" l="1"/>
  <c r="C147" i="18"/>
  <c r="A261" i="25"/>
  <c r="C260" i="25"/>
  <c r="B260" i="25"/>
  <c r="E260" i="25" s="1"/>
  <c r="C148" i="18" l="1"/>
  <c r="A149" i="18"/>
  <c r="A262" i="25"/>
  <c r="C261" i="25"/>
  <c r="B261" i="25"/>
  <c r="C149" i="18" l="1"/>
  <c r="A150" i="18"/>
  <c r="E261" i="25"/>
  <c r="A263" i="25"/>
  <c r="C262" i="25"/>
  <c r="B262" i="25"/>
  <c r="C150" i="18" l="1"/>
  <c r="A151" i="18"/>
  <c r="E262" i="25"/>
  <c r="A264" i="25"/>
  <c r="C263" i="25"/>
  <c r="B263" i="25"/>
  <c r="A152" i="18" l="1"/>
  <c r="C151" i="18"/>
  <c r="E263" i="25"/>
  <c r="A265" i="25"/>
  <c r="C264" i="25"/>
  <c r="B264" i="25"/>
  <c r="C152" i="18" l="1"/>
  <c r="A153" i="18"/>
  <c r="E264" i="25"/>
  <c r="A266" i="25"/>
  <c r="C265" i="25"/>
  <c r="B265" i="25"/>
  <c r="A154" i="18" l="1"/>
  <c r="C153" i="18"/>
  <c r="E265" i="25"/>
  <c r="A267" i="25"/>
  <c r="C266" i="25"/>
  <c r="B266" i="25"/>
  <c r="A155" i="18" l="1"/>
  <c r="C154" i="18"/>
  <c r="E266" i="25"/>
  <c r="A268" i="25"/>
  <c r="C267" i="25"/>
  <c r="B267" i="25"/>
  <c r="A156" i="18" l="1"/>
  <c r="C155" i="18"/>
  <c r="E267" i="25"/>
  <c r="A269" i="25"/>
  <c r="C268" i="25"/>
  <c r="B268" i="25"/>
  <c r="E268" i="25" l="1"/>
  <c r="A157" i="18"/>
  <c r="C156" i="18"/>
  <c r="A270" i="25"/>
  <c r="C269" i="25"/>
  <c r="B269" i="25"/>
  <c r="A158" i="18" l="1"/>
  <c r="C157" i="18"/>
  <c r="E269" i="25"/>
  <c r="A271" i="25"/>
  <c r="C270" i="25"/>
  <c r="B270" i="25"/>
  <c r="C158" i="18" l="1"/>
  <c r="A159" i="18"/>
  <c r="A272" i="25"/>
  <c r="C271" i="25"/>
  <c r="B271" i="25"/>
  <c r="E271" i="25" s="1"/>
  <c r="E270" i="25"/>
  <c r="C159" i="18" l="1"/>
  <c r="A160" i="18"/>
  <c r="A273" i="25"/>
  <c r="C272" i="25"/>
  <c r="B272" i="25"/>
  <c r="E272" i="25" l="1"/>
  <c r="A161" i="18"/>
  <c r="C160" i="18"/>
  <c r="A274" i="25"/>
  <c r="C273" i="25"/>
  <c r="B273" i="25"/>
  <c r="E273" i="25" s="1"/>
  <c r="A162" i="18" l="1"/>
  <c r="C161" i="18"/>
  <c r="A275" i="25"/>
  <c r="C274" i="25"/>
  <c r="B274" i="25"/>
  <c r="A163" i="18" l="1"/>
  <c r="C162" i="18"/>
  <c r="E274" i="25"/>
  <c r="A276" i="25"/>
  <c r="C275" i="25"/>
  <c r="B275" i="25"/>
  <c r="E275" i="25" l="1"/>
  <c r="A164" i="18"/>
  <c r="C163" i="18"/>
  <c r="A277" i="25"/>
  <c r="C276" i="25"/>
  <c r="B276" i="25"/>
  <c r="E276" i="25" l="1"/>
  <c r="C164" i="18"/>
  <c r="A165" i="18"/>
  <c r="A278" i="25"/>
  <c r="C277" i="25"/>
  <c r="B277" i="25"/>
  <c r="E277" i="25" s="1"/>
  <c r="A166" i="18" l="1"/>
  <c r="C165" i="18"/>
  <c r="A279" i="25"/>
  <c r="C278" i="25"/>
  <c r="B278" i="25"/>
  <c r="E278" i="25" l="1"/>
  <c r="A167" i="18"/>
  <c r="C166" i="18"/>
  <c r="A280" i="25"/>
  <c r="C279" i="25"/>
  <c r="B279" i="25"/>
  <c r="E279" i="25" l="1"/>
  <c r="C167" i="18"/>
  <c r="A168" i="18"/>
  <c r="A281" i="25"/>
  <c r="C280" i="25"/>
  <c r="B280" i="25"/>
  <c r="E280" i="25" s="1"/>
  <c r="A169" i="18" l="1"/>
  <c r="C168" i="18"/>
  <c r="A282" i="25"/>
  <c r="C281" i="25"/>
  <c r="B281" i="25"/>
  <c r="A170" i="18" l="1"/>
  <c r="C169" i="18"/>
  <c r="E281" i="25"/>
  <c r="A283" i="25"/>
  <c r="C282" i="25"/>
  <c r="B282" i="25"/>
  <c r="E282" i="25" l="1"/>
  <c r="A171" i="18"/>
  <c r="C170" i="18"/>
  <c r="A284" i="25"/>
  <c r="C283" i="25"/>
  <c r="B283" i="25"/>
  <c r="E283" i="25" s="1"/>
  <c r="A172" i="18" l="1"/>
  <c r="C171" i="18"/>
  <c r="A285" i="25"/>
  <c r="C284" i="25"/>
  <c r="B284" i="25"/>
  <c r="E284" i="25" s="1"/>
  <c r="A173" i="18" l="1"/>
  <c r="C172" i="18"/>
  <c r="A286" i="25"/>
  <c r="C285" i="25"/>
  <c r="B285" i="25"/>
  <c r="A174" i="18" l="1"/>
  <c r="C173" i="18"/>
  <c r="E285" i="25"/>
  <c r="A287" i="25"/>
  <c r="C286" i="25"/>
  <c r="B286" i="25"/>
  <c r="A175" i="18" l="1"/>
  <c r="C174" i="18"/>
  <c r="E286" i="25"/>
  <c r="A288" i="25"/>
  <c r="C287" i="25"/>
  <c r="B287" i="25"/>
  <c r="C175" i="18" l="1"/>
  <c r="A176" i="18"/>
  <c r="E287" i="25"/>
  <c r="A289" i="25"/>
  <c r="C288" i="25"/>
  <c r="B288" i="25"/>
  <c r="A177" i="18" l="1"/>
  <c r="C176" i="18"/>
  <c r="E288" i="25"/>
  <c r="A290" i="25"/>
  <c r="C289" i="25"/>
  <c r="B289" i="25"/>
  <c r="A178" i="18" l="1"/>
  <c r="C177" i="18"/>
  <c r="E289" i="25"/>
  <c r="A291" i="25"/>
  <c r="C290" i="25"/>
  <c r="B290" i="25"/>
  <c r="C178" i="18" l="1"/>
  <c r="A179" i="18"/>
  <c r="E290" i="25"/>
  <c r="A292" i="25"/>
  <c r="C291" i="25"/>
  <c r="B291" i="25"/>
  <c r="E291" i="25" l="1"/>
  <c r="A180" i="18"/>
  <c r="C179" i="18"/>
  <c r="A293" i="25"/>
  <c r="C292" i="25"/>
  <c r="B292" i="25"/>
  <c r="A181" i="18" l="1"/>
  <c r="C180" i="18"/>
  <c r="A294" i="25"/>
  <c r="C293" i="25"/>
  <c r="B293" i="25"/>
  <c r="E292" i="25"/>
  <c r="E293" i="25" l="1"/>
  <c r="A182" i="18"/>
  <c r="C181" i="18"/>
  <c r="A295" i="25"/>
  <c r="C294" i="25"/>
  <c r="B294" i="25"/>
  <c r="E294" i="25" l="1"/>
  <c r="A183" i="18"/>
  <c r="C182" i="18"/>
  <c r="A296" i="25"/>
  <c r="C295" i="25"/>
  <c r="B295" i="25"/>
  <c r="E295" i="25" l="1"/>
  <c r="A184" i="18"/>
  <c r="C183" i="18"/>
  <c r="A297" i="25"/>
  <c r="C296" i="25"/>
  <c r="B296" i="25"/>
  <c r="E296" i="25" l="1"/>
  <c r="A185" i="18"/>
  <c r="C184" i="18"/>
  <c r="A298" i="25"/>
  <c r="C297" i="25"/>
  <c r="B297" i="25"/>
  <c r="A186" i="18" l="1"/>
  <c r="C185" i="18"/>
  <c r="E297" i="25"/>
  <c r="A299" i="25"/>
  <c r="C298" i="25"/>
  <c r="B298" i="25"/>
  <c r="E298" i="25" l="1"/>
  <c r="A187" i="18"/>
  <c r="C186" i="18"/>
  <c r="A300" i="25"/>
  <c r="C299" i="25"/>
  <c r="B299" i="25"/>
  <c r="E299" i="25" s="1"/>
  <c r="C187" i="18" l="1"/>
  <c r="A188" i="18"/>
  <c r="A301" i="25"/>
  <c r="C300" i="25"/>
  <c r="B300" i="25"/>
  <c r="E300" i="25" l="1"/>
  <c r="C188" i="18"/>
  <c r="A189" i="18"/>
  <c r="A302" i="25"/>
  <c r="C301" i="25"/>
  <c r="B301" i="25"/>
  <c r="E301" i="25" l="1"/>
  <c r="C189" i="18"/>
  <c r="A190" i="18"/>
  <c r="A303" i="25"/>
  <c r="C302" i="25"/>
  <c r="B302" i="25"/>
  <c r="E302" i="25" s="1"/>
  <c r="C190" i="18" l="1"/>
  <c r="A191" i="18"/>
  <c r="A304" i="25"/>
  <c r="C303" i="25"/>
  <c r="B303" i="25"/>
  <c r="E303" i="25" s="1"/>
  <c r="C191" i="18" l="1"/>
  <c r="A192" i="18"/>
  <c r="A305" i="25"/>
  <c r="C304" i="25"/>
  <c r="B304" i="25"/>
  <c r="E304" i="25" s="1"/>
  <c r="A193" i="18" l="1"/>
  <c r="C192" i="18"/>
  <c r="A306" i="25"/>
  <c r="C305" i="25"/>
  <c r="B305" i="25"/>
  <c r="E305" i="25" s="1"/>
  <c r="A194" i="18" l="1"/>
  <c r="C193" i="18"/>
  <c r="A307" i="25"/>
  <c r="C306" i="25"/>
  <c r="B306" i="25"/>
  <c r="E306" i="25" s="1"/>
  <c r="C194" i="18" l="1"/>
  <c r="A195" i="18"/>
  <c r="A308" i="25"/>
  <c r="C307" i="25"/>
  <c r="B307" i="25"/>
  <c r="E307" i="25" s="1"/>
  <c r="A196" i="18" l="1"/>
  <c r="C195" i="18"/>
  <c r="A309" i="25"/>
  <c r="C308" i="25"/>
  <c r="B308" i="25"/>
  <c r="C196" i="18" l="1"/>
  <c r="A197" i="18"/>
  <c r="E308" i="25"/>
  <c r="A310" i="25"/>
  <c r="C309" i="25"/>
  <c r="B309" i="25"/>
  <c r="E309" i="25" l="1"/>
  <c r="C197" i="18"/>
  <c r="A198" i="18"/>
  <c r="A311" i="25"/>
  <c r="C310" i="25"/>
  <c r="B310" i="25"/>
  <c r="E310" i="25" l="1"/>
  <c r="A199" i="18"/>
  <c r="C198" i="18"/>
  <c r="A312" i="25"/>
  <c r="C311" i="25"/>
  <c r="B311" i="25"/>
  <c r="E311" i="25" l="1"/>
  <c r="A200" i="18"/>
  <c r="C199" i="18"/>
  <c r="A313" i="25"/>
  <c r="C312" i="25"/>
  <c r="B312" i="25"/>
  <c r="E312" i="25" l="1"/>
  <c r="C200" i="18"/>
  <c r="A201" i="18"/>
  <c r="A314" i="25"/>
  <c r="C313" i="25"/>
  <c r="B313" i="25"/>
  <c r="E313" i="25" s="1"/>
  <c r="C201" i="18" l="1"/>
  <c r="A202" i="18"/>
  <c r="A315" i="25"/>
  <c r="C314" i="25"/>
  <c r="B314" i="25"/>
  <c r="A203" i="18" l="1"/>
  <c r="C202" i="18"/>
  <c r="E314" i="25"/>
  <c r="A316" i="25"/>
  <c r="C315" i="25"/>
  <c r="B315" i="25"/>
  <c r="A204" i="18" l="1"/>
  <c r="C203" i="18"/>
  <c r="E315" i="25"/>
  <c r="A317" i="25"/>
  <c r="C316" i="25"/>
  <c r="B316" i="25"/>
  <c r="E316" i="25" l="1"/>
  <c r="C204" i="18"/>
  <c r="A205" i="18"/>
  <c r="A318" i="25"/>
  <c r="C317" i="25"/>
  <c r="B317" i="25"/>
  <c r="C205" i="18" l="1"/>
  <c r="A206" i="18"/>
  <c r="E317" i="25"/>
  <c r="A319" i="25"/>
  <c r="C318" i="25"/>
  <c r="B318" i="25"/>
  <c r="C206" i="18" l="1"/>
  <c r="A207" i="18"/>
  <c r="E318" i="25"/>
  <c r="A320" i="25"/>
  <c r="C319" i="25"/>
  <c r="B319" i="25"/>
  <c r="C207" i="18" l="1"/>
  <c r="A208" i="18"/>
  <c r="E319" i="25"/>
  <c r="A321" i="25"/>
  <c r="C320" i="25"/>
  <c r="B320" i="25"/>
  <c r="A209" i="18" l="1"/>
  <c r="C208" i="18"/>
  <c r="E320" i="25"/>
  <c r="A322" i="25"/>
  <c r="C321" i="25"/>
  <c r="B321" i="25"/>
  <c r="A210" i="18" l="1"/>
  <c r="C209" i="18"/>
  <c r="E321" i="25"/>
  <c r="A323" i="25"/>
  <c r="C322" i="25"/>
  <c r="B322" i="25"/>
  <c r="C210" i="18" l="1"/>
  <c r="A211" i="18"/>
  <c r="E322" i="25"/>
  <c r="A324" i="25"/>
  <c r="C323" i="25"/>
  <c r="B323" i="25"/>
  <c r="A212" i="18" l="1"/>
  <c r="C211" i="18"/>
  <c r="E323" i="25"/>
  <c r="A325" i="25"/>
  <c r="C324" i="25"/>
  <c r="B324" i="25"/>
  <c r="A213" i="18" l="1"/>
  <c r="C212" i="18"/>
  <c r="A326" i="25"/>
  <c r="C325" i="25"/>
  <c r="B325" i="25"/>
  <c r="E324" i="25"/>
  <c r="C213" i="18" l="1"/>
  <c r="A214" i="18"/>
  <c r="E325" i="25"/>
  <c r="A327" i="25"/>
  <c r="C326" i="25"/>
  <c r="B326" i="25"/>
  <c r="A215" i="18" l="1"/>
  <c r="C214" i="18"/>
  <c r="E326" i="25"/>
  <c r="A328" i="25"/>
  <c r="C327" i="25"/>
  <c r="B327" i="25"/>
  <c r="C215" i="18" l="1"/>
  <c r="A216" i="18"/>
  <c r="E327" i="25"/>
  <c r="A329" i="25"/>
  <c r="C328" i="25"/>
  <c r="B328" i="25"/>
  <c r="C216" i="18" l="1"/>
  <c r="A217" i="18"/>
  <c r="E328" i="25"/>
  <c r="A330" i="25"/>
  <c r="C329" i="25"/>
  <c r="B329" i="25"/>
  <c r="C217" i="18" l="1"/>
  <c r="A218" i="18"/>
  <c r="E329" i="25"/>
  <c r="A331" i="25"/>
  <c r="C330" i="25"/>
  <c r="B330" i="25"/>
  <c r="E330" i="25" l="1"/>
  <c r="A219" i="18"/>
  <c r="C218" i="18"/>
  <c r="A332" i="25"/>
  <c r="C331" i="25"/>
  <c r="B331" i="25"/>
  <c r="A220" i="18" l="1"/>
  <c r="C219" i="18"/>
  <c r="E331" i="25"/>
  <c r="A333" i="25"/>
  <c r="C332" i="25"/>
  <c r="B332" i="25"/>
  <c r="E332" i="25" l="1"/>
  <c r="A221" i="18"/>
  <c r="C220" i="18"/>
  <c r="A334" i="25"/>
  <c r="C333" i="25"/>
  <c r="B333" i="25"/>
  <c r="C221" i="18" l="1"/>
  <c r="A222" i="18"/>
  <c r="E333" i="25"/>
  <c r="A335" i="25"/>
  <c r="C334" i="25"/>
  <c r="B334" i="25"/>
  <c r="C222" i="18" l="1"/>
  <c r="A223" i="18"/>
  <c r="E334" i="25"/>
  <c r="A336" i="25"/>
  <c r="C335" i="25"/>
  <c r="B335" i="25"/>
  <c r="A224" i="18" l="1"/>
  <c r="C223" i="18"/>
  <c r="E335" i="25"/>
  <c r="A337" i="25"/>
  <c r="C336" i="25"/>
  <c r="B336" i="25"/>
  <c r="A225" i="18" l="1"/>
  <c r="C224" i="18"/>
  <c r="E336" i="25"/>
  <c r="A338" i="25"/>
  <c r="C337" i="25"/>
  <c r="B337" i="25"/>
  <c r="C225" i="18" l="1"/>
  <c r="A226" i="18"/>
  <c r="E337" i="25"/>
  <c r="A339" i="25"/>
  <c r="C338" i="25"/>
  <c r="B338" i="25"/>
  <c r="E338" i="25" l="1"/>
  <c r="C226" i="18"/>
  <c r="A227" i="18"/>
  <c r="A340" i="25"/>
  <c r="C339" i="25"/>
  <c r="B339" i="25"/>
  <c r="E339" i="25" l="1"/>
  <c r="C227" i="18"/>
  <c r="A228" i="18"/>
  <c r="A341" i="25"/>
  <c r="C340" i="25"/>
  <c r="B340" i="25"/>
  <c r="A229" i="18" l="1"/>
  <c r="C228" i="18"/>
  <c r="E340" i="25"/>
  <c r="A342" i="25"/>
  <c r="C341" i="25"/>
  <c r="B341" i="25"/>
  <c r="C229" i="18" l="1"/>
  <c r="A230" i="18"/>
  <c r="E341" i="25"/>
  <c r="A343" i="25"/>
  <c r="C342" i="25"/>
  <c r="B342" i="25"/>
  <c r="E342" i="25" l="1"/>
  <c r="A231" i="18"/>
  <c r="C230" i="18"/>
  <c r="A344" i="25"/>
  <c r="C343" i="25"/>
  <c r="B343" i="25"/>
  <c r="C231" i="18" l="1"/>
  <c r="A232" i="18"/>
  <c r="E343" i="25"/>
  <c r="A345" i="25"/>
  <c r="C344" i="25"/>
  <c r="B344" i="25"/>
  <c r="C232" i="18" l="1"/>
  <c r="A233" i="18"/>
  <c r="E344" i="25"/>
  <c r="A346" i="25"/>
  <c r="C345" i="25"/>
  <c r="B345" i="25"/>
  <c r="C233" i="18" l="1"/>
  <c r="A234" i="18"/>
  <c r="E345" i="25"/>
  <c r="A347" i="25"/>
  <c r="C346" i="25"/>
  <c r="B346" i="25"/>
  <c r="A235" i="18" l="1"/>
  <c r="C234" i="18"/>
  <c r="E346" i="25"/>
  <c r="A348" i="25"/>
  <c r="C347" i="25"/>
  <c r="B347" i="25"/>
  <c r="E347" i="25" l="1"/>
  <c r="A236" i="18"/>
  <c r="C235" i="18"/>
  <c r="A349" i="25"/>
  <c r="C348" i="25"/>
  <c r="B348" i="25"/>
  <c r="E348" i="25" s="1"/>
  <c r="A237" i="18" l="1"/>
  <c r="C236" i="18"/>
  <c r="A350" i="25"/>
  <c r="C349" i="25"/>
  <c r="B349" i="25"/>
  <c r="E349" i="25" s="1"/>
  <c r="A238" i="18" l="1"/>
  <c r="C237" i="18"/>
  <c r="A351" i="25"/>
  <c r="C350" i="25"/>
  <c r="B350" i="25"/>
  <c r="E350" i="25" s="1"/>
  <c r="A239" i="18" l="1"/>
  <c r="C238" i="18"/>
  <c r="A352" i="25"/>
  <c r="C351" i="25"/>
  <c r="B351" i="25"/>
  <c r="C239" i="18" l="1"/>
  <c r="A240" i="18"/>
  <c r="E351" i="25"/>
  <c r="A353" i="25"/>
  <c r="C352" i="25"/>
  <c r="B352" i="25"/>
  <c r="C240" i="18" l="1"/>
  <c r="A241" i="18"/>
  <c r="E352" i="25"/>
  <c r="A354" i="25"/>
  <c r="C353" i="25"/>
  <c r="B353" i="25"/>
  <c r="E353" i="25" l="1"/>
  <c r="A242" i="18"/>
  <c r="C241" i="18"/>
  <c r="A355" i="25"/>
  <c r="C354" i="25"/>
  <c r="B354" i="25"/>
  <c r="A243" i="18" l="1"/>
  <c r="C242" i="18"/>
  <c r="E354" i="25"/>
  <c r="A356" i="25"/>
  <c r="C355" i="25"/>
  <c r="B355" i="25"/>
  <c r="E355" i="25" s="1"/>
  <c r="A244" i="18" l="1"/>
  <c r="C243" i="18"/>
  <c r="A357" i="25"/>
  <c r="C356" i="25"/>
  <c r="B356" i="25"/>
  <c r="A245" i="18" l="1"/>
  <c r="C244" i="18"/>
  <c r="E356" i="25"/>
  <c r="A358" i="25"/>
  <c r="C357" i="25"/>
  <c r="B357" i="25"/>
  <c r="C245" i="18" l="1"/>
  <c r="A246" i="18"/>
  <c r="E357" i="25"/>
  <c r="A359" i="25"/>
  <c r="C358" i="25"/>
  <c r="B358" i="25"/>
  <c r="A247" i="18" l="1"/>
  <c r="C246" i="18"/>
  <c r="E358" i="25"/>
  <c r="A360" i="25"/>
  <c r="C359" i="25"/>
  <c r="B359" i="25"/>
  <c r="C247" i="18" l="1"/>
  <c r="A248" i="18"/>
  <c r="E359" i="25"/>
  <c r="A361" i="25"/>
  <c r="C360" i="25"/>
  <c r="B360" i="25"/>
  <c r="E360" i="25" l="1"/>
  <c r="A249" i="18"/>
  <c r="C248" i="18"/>
  <c r="A362" i="25"/>
  <c r="C361" i="25"/>
  <c r="B361" i="25"/>
  <c r="C249" i="18" l="1"/>
  <c r="A250" i="18"/>
  <c r="E361" i="25"/>
  <c r="A363" i="25"/>
  <c r="C362" i="25"/>
  <c r="B362" i="25"/>
  <c r="C250" i="18" l="1"/>
  <c r="A251" i="18"/>
  <c r="E362" i="25"/>
  <c r="A364" i="25"/>
  <c r="C363" i="25"/>
  <c r="B363" i="25"/>
  <c r="A252" i="18" l="1"/>
  <c r="C251" i="18"/>
  <c r="E363" i="25"/>
  <c r="A365" i="25"/>
  <c r="B364" i="25"/>
  <c r="C364" i="25"/>
  <c r="C252" i="18" l="1"/>
  <c r="A253" i="18"/>
  <c r="E364" i="25"/>
  <c r="A366" i="25"/>
  <c r="C365" i="25"/>
  <c r="B365" i="25"/>
  <c r="E365" i="25" s="1"/>
  <c r="C253" i="18" l="1"/>
  <c r="A254" i="18"/>
  <c r="A367" i="25"/>
  <c r="C366" i="25"/>
  <c r="B366" i="25"/>
  <c r="C254" i="18" l="1"/>
  <c r="A255" i="18"/>
  <c r="E366" i="25"/>
  <c r="A368" i="25"/>
  <c r="C367" i="25"/>
  <c r="B367" i="25"/>
  <c r="C255" i="18" l="1"/>
  <c r="A256" i="18"/>
  <c r="E367" i="25"/>
  <c r="A369" i="25"/>
  <c r="C368" i="25"/>
  <c r="B368" i="25"/>
  <c r="E368" i="25" l="1"/>
  <c r="C256" i="18"/>
  <c r="A257" i="18"/>
  <c r="A370" i="25"/>
  <c r="C369" i="25"/>
  <c r="B369" i="25"/>
  <c r="A258" i="18" l="1"/>
  <c r="C257" i="18"/>
  <c r="E369" i="25"/>
  <c r="A371" i="25"/>
  <c r="C370" i="25"/>
  <c r="B370" i="25"/>
  <c r="A259" i="18" l="1"/>
  <c r="C258" i="18"/>
  <c r="E370" i="25"/>
  <c r="A372" i="25"/>
  <c r="C371" i="25"/>
  <c r="B371" i="25"/>
  <c r="C259" i="18" l="1"/>
  <c r="A260" i="18"/>
  <c r="E371" i="25"/>
  <c r="A373" i="25"/>
  <c r="C372" i="25"/>
  <c r="B372" i="25"/>
  <c r="E372" i="25" l="1"/>
  <c r="C260" i="18"/>
  <c r="A261" i="18"/>
  <c r="A374" i="25"/>
  <c r="C373" i="25"/>
  <c r="B373" i="25"/>
  <c r="C261" i="18" l="1"/>
  <c r="A262" i="18"/>
  <c r="E373" i="25"/>
  <c r="A375" i="25"/>
  <c r="C374" i="25"/>
  <c r="B374" i="25"/>
  <c r="A263" i="18" l="1"/>
  <c r="C262" i="18"/>
  <c r="A376" i="25"/>
  <c r="C375" i="25"/>
  <c r="B375" i="25"/>
  <c r="E374" i="25"/>
  <c r="A264" i="18" l="1"/>
  <c r="C263" i="18"/>
  <c r="E375" i="25"/>
  <c r="A377" i="25"/>
  <c r="B376" i="25"/>
  <c r="C376" i="25"/>
  <c r="A265" i="18" l="1"/>
  <c r="C264" i="18"/>
  <c r="E376" i="25"/>
  <c r="A378" i="25"/>
  <c r="C377" i="25"/>
  <c r="B377" i="25"/>
  <c r="E377" i="25" l="1"/>
  <c r="C265" i="18"/>
  <c r="A266" i="18"/>
  <c r="A379" i="25"/>
  <c r="C378" i="25"/>
  <c r="B378" i="25"/>
  <c r="A267" i="18" l="1"/>
  <c r="C266" i="18"/>
  <c r="E378" i="25"/>
  <c r="A380" i="25"/>
  <c r="C379" i="25"/>
  <c r="B379" i="25"/>
  <c r="E379" i="25" l="1"/>
  <c r="A268" i="18"/>
  <c r="C267" i="18"/>
  <c r="A381" i="25"/>
  <c r="C380" i="25"/>
  <c r="B380" i="25"/>
  <c r="A269" i="18" l="1"/>
  <c r="C268" i="18"/>
  <c r="A382" i="25"/>
  <c r="C381" i="25"/>
  <c r="B381" i="25"/>
  <c r="E380" i="25"/>
  <c r="A270" i="18" l="1"/>
  <c r="C269" i="18"/>
  <c r="E381" i="25"/>
  <c r="A383" i="25"/>
  <c r="C382" i="25"/>
  <c r="B382" i="25"/>
  <c r="C270" i="18" l="1"/>
  <c r="A271" i="18"/>
  <c r="A384" i="25"/>
  <c r="C383" i="25"/>
  <c r="B383" i="25"/>
  <c r="E382" i="25"/>
  <c r="A272" i="18" l="1"/>
  <c r="C271" i="18"/>
  <c r="E383" i="25"/>
  <c r="A385" i="25"/>
  <c r="B384" i="25"/>
  <c r="C384" i="25"/>
  <c r="A273" i="18" l="1"/>
  <c r="C272" i="18"/>
  <c r="E384" i="25"/>
  <c r="A386" i="25"/>
  <c r="C385" i="25"/>
  <c r="B385" i="25"/>
  <c r="C273" i="18" l="1"/>
  <c r="A274" i="18"/>
  <c r="E385" i="25"/>
  <c r="A387" i="25"/>
  <c r="C386" i="25"/>
  <c r="B386" i="25"/>
  <c r="C274" i="18" l="1"/>
  <c r="A275" i="18"/>
  <c r="E386" i="25"/>
  <c r="A388" i="25"/>
  <c r="C387" i="25"/>
  <c r="B387" i="25"/>
  <c r="A276" i="18" l="1"/>
  <c r="C275" i="18"/>
  <c r="A389" i="25"/>
  <c r="C388" i="25"/>
  <c r="B388" i="25"/>
  <c r="E387" i="25"/>
  <c r="C276" i="18" l="1"/>
  <c r="A277" i="18"/>
  <c r="E388" i="25"/>
  <c r="A390" i="25"/>
  <c r="C389" i="25"/>
  <c r="B389" i="25"/>
  <c r="C277" i="18" l="1"/>
  <c r="A278" i="18"/>
  <c r="E389" i="25"/>
  <c r="A391" i="25"/>
  <c r="C390" i="25"/>
  <c r="B390" i="25"/>
  <c r="C278" i="18" l="1"/>
  <c r="A279" i="18"/>
  <c r="E390" i="25"/>
  <c r="A392" i="25"/>
  <c r="C391" i="25"/>
  <c r="B391" i="25"/>
  <c r="E391" i="25" l="1"/>
  <c r="C279" i="18"/>
  <c r="A280" i="18"/>
  <c r="A393" i="25"/>
  <c r="C392" i="25"/>
  <c r="B392" i="25"/>
  <c r="C280" i="18" l="1"/>
  <c r="A281" i="18"/>
  <c r="E392" i="25"/>
  <c r="A394" i="25"/>
  <c r="C393" i="25"/>
  <c r="B393" i="25"/>
  <c r="A282" i="18" l="1"/>
  <c r="C281" i="18"/>
  <c r="E393" i="25"/>
  <c r="A395" i="25"/>
  <c r="C394" i="25"/>
  <c r="B394" i="25"/>
  <c r="A283" i="18" l="1"/>
  <c r="C282" i="18"/>
  <c r="E394" i="25"/>
  <c r="A396" i="25"/>
  <c r="C395" i="25"/>
  <c r="B395" i="25"/>
  <c r="E395" i="25" l="1"/>
  <c r="C283" i="18"/>
  <c r="A284" i="18"/>
  <c r="A397" i="25"/>
  <c r="B396" i="25"/>
  <c r="C396" i="25"/>
  <c r="A285" i="18" l="1"/>
  <c r="C284" i="18"/>
  <c r="E396" i="25"/>
  <c r="A398" i="25"/>
  <c r="C397" i="25"/>
  <c r="B397" i="25"/>
  <c r="A286" i="18" l="1"/>
  <c r="C285" i="18"/>
  <c r="E397" i="25"/>
  <c r="A399" i="25"/>
  <c r="C398" i="25"/>
  <c r="B398" i="25"/>
  <c r="E398" i="25" s="1"/>
  <c r="A287" i="18" l="1"/>
  <c r="C286" i="18"/>
  <c r="A400" i="25"/>
  <c r="C399" i="25"/>
  <c r="B399" i="25"/>
  <c r="A288" i="18" l="1"/>
  <c r="C287" i="18"/>
  <c r="E399" i="25"/>
  <c r="A401" i="25"/>
  <c r="C400" i="25"/>
  <c r="B400" i="25"/>
  <c r="C288" i="18" l="1"/>
  <c r="A289" i="18"/>
  <c r="E400" i="25"/>
  <c r="A402" i="25"/>
  <c r="C401" i="25"/>
  <c r="B401" i="25"/>
  <c r="C289" i="18" l="1"/>
  <c r="A290" i="18"/>
  <c r="E401" i="25"/>
  <c r="A403" i="25"/>
  <c r="C402" i="25"/>
  <c r="B402" i="25"/>
  <c r="E402" i="25" l="1"/>
  <c r="C290" i="18"/>
  <c r="A291" i="18"/>
  <c r="A404" i="25"/>
  <c r="C403" i="25"/>
  <c r="B403" i="25"/>
  <c r="A292" i="18" l="1"/>
  <c r="C291" i="18"/>
  <c r="E403" i="25"/>
  <c r="A405" i="25"/>
  <c r="B404" i="25"/>
  <c r="C404" i="25"/>
  <c r="A293" i="18" l="1"/>
  <c r="C292" i="18"/>
  <c r="E404" i="25"/>
  <c r="A406" i="25"/>
  <c r="C405" i="25"/>
  <c r="B405" i="25"/>
  <c r="E405" i="25" s="1"/>
  <c r="A294" i="18" l="1"/>
  <c r="C293" i="18"/>
  <c r="A407" i="25"/>
  <c r="C406" i="25"/>
  <c r="B406" i="25"/>
  <c r="E406" i="25" s="1"/>
  <c r="A295" i="18" l="1"/>
  <c r="C294" i="18"/>
  <c r="A408" i="25"/>
  <c r="C407" i="25"/>
  <c r="B407" i="25"/>
  <c r="A296" i="18" l="1"/>
  <c r="C295" i="18"/>
  <c r="E407" i="25"/>
  <c r="A409" i="25"/>
  <c r="C408" i="25"/>
  <c r="B408" i="25"/>
  <c r="A297" i="18" l="1"/>
  <c r="C296" i="18"/>
  <c r="E408" i="25"/>
  <c r="A410" i="25"/>
  <c r="C409" i="25"/>
  <c r="B409" i="25"/>
  <c r="E409" i="25" l="1"/>
  <c r="C297" i="18"/>
  <c r="A298" i="18"/>
  <c r="A411" i="25"/>
  <c r="C410" i="25"/>
  <c r="B410" i="25"/>
  <c r="C298" i="18" l="1"/>
  <c r="A299" i="18"/>
  <c r="E410" i="25"/>
  <c r="A412" i="25"/>
  <c r="C411" i="25"/>
  <c r="B411" i="25"/>
  <c r="A300" i="18" l="1"/>
  <c r="C299" i="18"/>
  <c r="E411" i="25"/>
  <c r="A413" i="25"/>
  <c r="C412" i="25"/>
  <c r="B412" i="25"/>
  <c r="C300" i="18" l="1"/>
  <c r="A301" i="18"/>
  <c r="E412" i="25"/>
  <c r="A414" i="25"/>
  <c r="C413" i="25"/>
  <c r="B413" i="25"/>
  <c r="A302" i="18" l="1"/>
  <c r="C301" i="18"/>
  <c r="E413" i="25"/>
  <c r="A415" i="25"/>
  <c r="C414" i="25"/>
  <c r="B414" i="25"/>
  <c r="A303" i="18" l="1"/>
  <c r="C302" i="18"/>
  <c r="E414" i="25"/>
  <c r="A416" i="25"/>
  <c r="C415" i="25"/>
  <c r="B415" i="25"/>
  <c r="C303" i="18" l="1"/>
  <c r="A304" i="18"/>
  <c r="E415" i="25"/>
  <c r="A417" i="25"/>
  <c r="C416" i="25"/>
  <c r="B416" i="25"/>
  <c r="C304" i="18" l="1"/>
  <c r="A305" i="18"/>
  <c r="E416" i="25"/>
  <c r="A418" i="25"/>
  <c r="C417" i="25"/>
  <c r="B417" i="25"/>
  <c r="A306" i="18" l="1"/>
  <c r="C305" i="18"/>
  <c r="E417" i="25"/>
  <c r="A419" i="25"/>
  <c r="C418" i="25"/>
  <c r="B418" i="25"/>
  <c r="E418" i="25" s="1"/>
  <c r="C306" i="18" l="1"/>
  <c r="A307" i="18"/>
  <c r="A420" i="25"/>
  <c r="C419" i="25"/>
  <c r="B419" i="25"/>
  <c r="A308" i="18" l="1"/>
  <c r="C307" i="18"/>
  <c r="E419" i="25"/>
  <c r="A421" i="25"/>
  <c r="B420" i="25"/>
  <c r="C420" i="25"/>
  <c r="C308" i="18" l="1"/>
  <c r="A309" i="18"/>
  <c r="E420" i="25"/>
  <c r="A422" i="25"/>
  <c r="C421" i="25"/>
  <c r="B421" i="25"/>
  <c r="A310" i="18" l="1"/>
  <c r="C309" i="18"/>
  <c r="E421" i="25"/>
  <c r="A423" i="25"/>
  <c r="C422" i="25"/>
  <c r="B422" i="25"/>
  <c r="C310" i="18" l="1"/>
  <c r="A311" i="18"/>
  <c r="E422" i="25"/>
  <c r="A424" i="25"/>
  <c r="C423" i="25"/>
  <c r="B423" i="25"/>
  <c r="A312" i="18" l="1"/>
  <c r="C311" i="18"/>
  <c r="E423" i="25"/>
  <c r="A425" i="25"/>
  <c r="C424" i="25"/>
  <c r="B424" i="25"/>
  <c r="A313" i="18" l="1"/>
  <c r="C312" i="18"/>
  <c r="E424" i="25"/>
  <c r="A426" i="25"/>
  <c r="C425" i="25"/>
  <c r="B425" i="25"/>
  <c r="A314" i="18" l="1"/>
  <c r="C313" i="18"/>
  <c r="E425" i="25"/>
  <c r="A427" i="25"/>
  <c r="C426" i="25"/>
  <c r="B426" i="25"/>
  <c r="A315" i="18" l="1"/>
  <c r="C314" i="18"/>
  <c r="E426" i="25"/>
  <c r="A428" i="25"/>
  <c r="B427" i="25"/>
  <c r="C427" i="25"/>
  <c r="A316" i="18" l="1"/>
  <c r="C315" i="18"/>
  <c r="E427" i="25"/>
  <c r="A429" i="25"/>
  <c r="B428" i="25"/>
  <c r="C428" i="25"/>
  <c r="C316" i="18" l="1"/>
  <c r="A317" i="18"/>
  <c r="E428" i="25"/>
  <c r="A430" i="25"/>
  <c r="C429" i="25"/>
  <c r="B429" i="25"/>
  <c r="A318" i="18" l="1"/>
  <c r="C317" i="18"/>
  <c r="E429" i="25"/>
  <c r="A431" i="25"/>
  <c r="C430" i="25"/>
  <c r="B430" i="25"/>
  <c r="C318" i="18" l="1"/>
  <c r="A319" i="18"/>
  <c r="E430" i="25"/>
  <c r="A432" i="25"/>
  <c r="B431" i="25"/>
  <c r="C431" i="25"/>
  <c r="A320" i="18" l="1"/>
  <c r="C319" i="18"/>
  <c r="E431" i="25"/>
  <c r="A433" i="25"/>
  <c r="C432" i="25"/>
  <c r="B432" i="25"/>
  <c r="E432" i="25" s="1"/>
  <c r="A321" i="18" l="1"/>
  <c r="C320" i="18"/>
  <c r="A434" i="25"/>
  <c r="C433" i="25"/>
  <c r="B433" i="25"/>
  <c r="A322" i="18" l="1"/>
  <c r="C321" i="18"/>
  <c r="E433" i="25"/>
  <c r="A435" i="25"/>
  <c r="C434" i="25"/>
  <c r="B434" i="25"/>
  <c r="A323" i="18" l="1"/>
  <c r="C322" i="18"/>
  <c r="E434" i="25"/>
  <c r="A436" i="25"/>
  <c r="B435" i="25"/>
  <c r="C435" i="25"/>
  <c r="E435" i="25" l="1"/>
  <c r="C323" i="18"/>
  <c r="A324" i="18"/>
  <c r="A437" i="25"/>
  <c r="B436" i="25"/>
  <c r="C436" i="25"/>
  <c r="C324" i="18" l="1"/>
  <c r="A325" i="18"/>
  <c r="E436" i="25"/>
  <c r="A438" i="25"/>
  <c r="C437" i="25"/>
  <c r="B437" i="25"/>
  <c r="C325" i="18" l="1"/>
  <c r="A326" i="18"/>
  <c r="E437" i="25"/>
  <c r="A439" i="25"/>
  <c r="C438" i="25"/>
  <c r="B438" i="25"/>
  <c r="C326" i="18" l="1"/>
  <c r="A327" i="18"/>
  <c r="A440" i="25"/>
  <c r="B439" i="25"/>
  <c r="C439" i="25"/>
  <c r="E438" i="25"/>
  <c r="A328" i="18" l="1"/>
  <c r="C327" i="18"/>
  <c r="E439" i="25"/>
  <c r="A441" i="25"/>
  <c r="C440" i="25"/>
  <c r="B440" i="25"/>
  <c r="A329" i="18" l="1"/>
  <c r="C328" i="18"/>
  <c r="E440" i="25"/>
  <c r="A442" i="25"/>
  <c r="C441" i="25"/>
  <c r="B441" i="25"/>
  <c r="A330" i="18" l="1"/>
  <c r="C329" i="18"/>
  <c r="A443" i="25"/>
  <c r="C442" i="25"/>
  <c r="B442" i="25"/>
  <c r="E441" i="25"/>
  <c r="E442" i="25" l="1"/>
  <c r="A331" i="18"/>
  <c r="C330" i="18"/>
  <c r="A444" i="25"/>
  <c r="B443" i="25"/>
  <c r="C443" i="25"/>
  <c r="A332" i="18" l="1"/>
  <c r="C331" i="18"/>
  <c r="E443" i="25"/>
  <c r="A445" i="25"/>
  <c r="C444" i="25"/>
  <c r="B444" i="25"/>
  <c r="A333" i="18" l="1"/>
  <c r="C332" i="18"/>
  <c r="E444" i="25"/>
  <c r="A446" i="25"/>
  <c r="C445" i="25"/>
  <c r="B445" i="25"/>
  <c r="A334" i="18" l="1"/>
  <c r="C333" i="18"/>
  <c r="A447" i="25"/>
  <c r="C446" i="25"/>
  <c r="B446" i="25"/>
  <c r="E445" i="25"/>
  <c r="C334" i="18" l="1"/>
  <c r="A335" i="18"/>
  <c r="E446" i="25"/>
  <c r="A448" i="25"/>
  <c r="C447" i="25"/>
  <c r="B447" i="25"/>
  <c r="A336" i="18" l="1"/>
  <c r="C335" i="18"/>
  <c r="E447" i="25"/>
  <c r="A449" i="25"/>
  <c r="C448" i="25"/>
  <c r="B448" i="25"/>
  <c r="C336" i="18" l="1"/>
  <c r="A337" i="18"/>
  <c r="E448" i="25"/>
  <c r="A450" i="25"/>
  <c r="C449" i="25"/>
  <c r="B449" i="25"/>
  <c r="A338" i="18" l="1"/>
  <c r="C337" i="18"/>
  <c r="A451" i="25"/>
  <c r="C450" i="25"/>
  <c r="B450" i="25"/>
  <c r="E449" i="25"/>
  <c r="A339" i="18" l="1"/>
  <c r="C338" i="18"/>
  <c r="E450" i="25"/>
  <c r="A452" i="25"/>
  <c r="B451" i="25"/>
  <c r="E451" i="25" s="1"/>
  <c r="C451" i="25"/>
  <c r="C339" i="18" l="1"/>
  <c r="A340" i="18"/>
  <c r="A453" i="25"/>
  <c r="C452" i="25"/>
  <c r="B452" i="25"/>
  <c r="E452" i="25" s="1"/>
  <c r="C340" i="18" l="1"/>
  <c r="A341" i="18"/>
  <c r="A454" i="25"/>
  <c r="C453" i="25"/>
  <c r="B453" i="25"/>
  <c r="C341" i="18" l="1"/>
  <c r="A342" i="18"/>
  <c r="A455" i="25"/>
  <c r="C454" i="25"/>
  <c r="B454" i="25"/>
  <c r="E453" i="25"/>
  <c r="A343" i="18" l="1"/>
  <c r="C342" i="18"/>
  <c r="E454" i="25"/>
  <c r="A456" i="25"/>
  <c r="B455" i="25"/>
  <c r="E455" i="25" s="1"/>
  <c r="C455" i="25"/>
  <c r="A344" i="18" l="1"/>
  <c r="C343" i="18"/>
  <c r="A457" i="25"/>
  <c r="C456" i="25"/>
  <c r="B456" i="25"/>
  <c r="E456" i="25" s="1"/>
  <c r="A345" i="18" l="1"/>
  <c r="C344" i="18"/>
  <c r="A458" i="25"/>
  <c r="C457" i="25"/>
  <c r="B457" i="25"/>
  <c r="A346" i="18" l="1"/>
  <c r="C345" i="18"/>
  <c r="E457" i="25"/>
  <c r="A459" i="25"/>
  <c r="C458" i="25"/>
  <c r="B458" i="25"/>
  <c r="A347" i="18" l="1"/>
  <c r="C346" i="18"/>
  <c r="E458" i="25"/>
  <c r="A460" i="25"/>
  <c r="C459" i="25"/>
  <c r="B459" i="25"/>
  <c r="C347" i="18" l="1"/>
  <c r="A348" i="18"/>
  <c r="E459" i="25"/>
  <c r="A461" i="25"/>
  <c r="C460" i="25"/>
  <c r="B460" i="25"/>
  <c r="A349" i="18" l="1"/>
  <c r="C348" i="18"/>
  <c r="E460" i="25"/>
  <c r="A462" i="25"/>
  <c r="C461" i="25"/>
  <c r="B461" i="25"/>
  <c r="A350" i="18" l="1"/>
  <c r="C349" i="18"/>
  <c r="E461" i="25"/>
  <c r="A463" i="25"/>
  <c r="C462" i="25"/>
  <c r="B462" i="25"/>
  <c r="C350" i="18" l="1"/>
  <c r="A351" i="18"/>
  <c r="E462" i="25"/>
  <c r="A464" i="25"/>
  <c r="B463" i="25"/>
  <c r="C463" i="25"/>
  <c r="C351" i="18" l="1"/>
  <c r="A352" i="18"/>
  <c r="E463" i="25"/>
  <c r="A465" i="25"/>
  <c r="C464" i="25"/>
  <c r="B464" i="25"/>
  <c r="A353" i="18" l="1"/>
  <c r="C352" i="18"/>
  <c r="E464" i="25"/>
  <c r="A466" i="25"/>
  <c r="C465" i="25"/>
  <c r="B465" i="25"/>
  <c r="E465" i="25" l="1"/>
  <c r="A354" i="18"/>
  <c r="C353" i="18"/>
  <c r="A467" i="25"/>
  <c r="C466" i="25"/>
  <c r="B466" i="25"/>
  <c r="E466" i="25" l="1"/>
  <c r="A355" i="18"/>
  <c r="C354" i="18"/>
  <c r="A468" i="25"/>
  <c r="C467" i="25"/>
  <c r="B467" i="25"/>
  <c r="C355" i="18" l="1"/>
  <c r="A356" i="18"/>
  <c r="E467" i="25"/>
  <c r="A469" i="25"/>
  <c r="C468" i="25"/>
  <c r="B468" i="25"/>
  <c r="C356" i="18" l="1"/>
  <c r="A357" i="18"/>
  <c r="E468" i="25"/>
  <c r="A470" i="25"/>
  <c r="C469" i="25"/>
  <c r="B469" i="25"/>
  <c r="E469" i="25" s="1"/>
  <c r="C357" i="18" l="1"/>
  <c r="A358" i="18"/>
  <c r="A471" i="25"/>
  <c r="C470" i="25"/>
  <c r="B470" i="25"/>
  <c r="E470" i="25" l="1"/>
  <c r="C358" i="18"/>
  <c r="A359" i="18"/>
  <c r="A472" i="25"/>
  <c r="B471" i="25"/>
  <c r="C471" i="25"/>
  <c r="A360" i="18" l="1"/>
  <c r="C359" i="18"/>
  <c r="E471" i="25"/>
  <c r="A473" i="25"/>
  <c r="C472" i="25"/>
  <c r="B472" i="25"/>
  <c r="E472" i="25" l="1"/>
  <c r="C360" i="18"/>
  <c r="A361" i="18"/>
  <c r="A474" i="25"/>
  <c r="C473" i="25"/>
  <c r="B473" i="25"/>
  <c r="E473" i="25" l="1"/>
  <c r="A362" i="18"/>
  <c r="C361" i="18"/>
  <c r="A475" i="25"/>
  <c r="C474" i="25"/>
  <c r="B474" i="25"/>
  <c r="E474" i="25" l="1"/>
  <c r="C362" i="18"/>
  <c r="A363" i="18"/>
  <c r="A476" i="25"/>
  <c r="C475" i="25"/>
  <c r="B475" i="25"/>
  <c r="E475" i="25" s="1"/>
  <c r="A364" i="18" l="1"/>
  <c r="C363" i="18"/>
  <c r="A477" i="25"/>
  <c r="C476" i="25"/>
  <c r="B476" i="25"/>
  <c r="A365" i="18" l="1"/>
  <c r="C364" i="18"/>
  <c r="E476" i="25"/>
  <c r="A478" i="25"/>
  <c r="C477" i="25"/>
  <c r="B477" i="25"/>
  <c r="C365" i="18" l="1"/>
  <c r="A366" i="18"/>
  <c r="E477" i="25"/>
  <c r="A479" i="25"/>
  <c r="C478" i="25"/>
  <c r="B478" i="25"/>
  <c r="A367" i="18" l="1"/>
  <c r="C366" i="18"/>
  <c r="E478" i="25"/>
  <c r="A480" i="25"/>
  <c r="B479" i="25"/>
  <c r="C479" i="25"/>
  <c r="C367" i="18" l="1"/>
  <c r="A368" i="18"/>
  <c r="E479" i="25"/>
  <c r="A481" i="25"/>
  <c r="C480" i="25"/>
  <c r="B480" i="25"/>
  <c r="E480" i="25" l="1"/>
  <c r="A369" i="18"/>
  <c r="C368" i="18"/>
  <c r="A482" i="25"/>
  <c r="C481" i="25"/>
  <c r="B481" i="25"/>
  <c r="A370" i="18" l="1"/>
  <c r="C369" i="18"/>
  <c r="A483" i="25"/>
  <c r="C482" i="25"/>
  <c r="B482" i="25"/>
  <c r="E481" i="25"/>
  <c r="C370" i="18" l="1"/>
  <c r="A371" i="18"/>
  <c r="E482" i="25"/>
  <c r="A484" i="25"/>
  <c r="C483" i="25"/>
  <c r="B483" i="25"/>
  <c r="E483" i="25" s="1"/>
  <c r="A372" i="18" l="1"/>
  <c r="C371" i="18"/>
  <c r="A485" i="25"/>
  <c r="C484" i="25"/>
  <c r="B484" i="25"/>
  <c r="A373" i="18" l="1"/>
  <c r="C372" i="18"/>
  <c r="E484" i="25"/>
  <c r="A486" i="25"/>
  <c r="C485" i="25"/>
  <c r="B485" i="25"/>
  <c r="A374" i="18" l="1"/>
  <c r="C373" i="18"/>
  <c r="E485" i="25"/>
  <c r="A487" i="25"/>
  <c r="C486" i="25"/>
  <c r="B486" i="25"/>
  <c r="A375" i="18" l="1"/>
  <c r="C374" i="18"/>
  <c r="A488" i="25"/>
  <c r="B487" i="25"/>
  <c r="C487" i="25"/>
  <c r="E486" i="25"/>
  <c r="C375" i="18" l="1"/>
  <c r="A376" i="18"/>
  <c r="E487" i="25"/>
  <c r="A489" i="25"/>
  <c r="C488" i="25"/>
  <c r="B488" i="25"/>
  <c r="C376" i="18" l="1"/>
  <c r="A377" i="18"/>
  <c r="E488" i="25"/>
  <c r="A490" i="25"/>
  <c r="C489" i="25"/>
  <c r="B489" i="25"/>
  <c r="C377" i="18" l="1"/>
  <c r="A378" i="18"/>
  <c r="E489" i="25"/>
  <c r="A491" i="25"/>
  <c r="C490" i="25"/>
  <c r="B490" i="25"/>
  <c r="A379" i="18" l="1"/>
  <c r="C378" i="18"/>
  <c r="A492" i="25"/>
  <c r="C491" i="25"/>
  <c r="B491" i="25"/>
  <c r="E490" i="25"/>
  <c r="A380" i="18" l="1"/>
  <c r="C379" i="18"/>
  <c r="E491" i="25"/>
  <c r="A493" i="25"/>
  <c r="C492" i="25"/>
  <c r="B492" i="25"/>
  <c r="A381" i="18" l="1"/>
  <c r="C380" i="18"/>
  <c r="E492" i="25"/>
  <c r="A494" i="25"/>
  <c r="C493" i="25"/>
  <c r="B493" i="25"/>
  <c r="A382" i="18" l="1"/>
  <c r="C381" i="18"/>
  <c r="E493" i="25"/>
  <c r="A495" i="25"/>
  <c r="C494" i="25"/>
  <c r="B494" i="25"/>
  <c r="A383" i="18" l="1"/>
  <c r="C382" i="18"/>
  <c r="E494" i="25"/>
  <c r="A496" i="25"/>
  <c r="B495" i="25"/>
  <c r="C495" i="25"/>
  <c r="C383" i="18" l="1"/>
  <c r="A384" i="18"/>
  <c r="E495" i="25"/>
  <c r="A497" i="25"/>
  <c r="C496" i="25"/>
  <c r="B496" i="25"/>
  <c r="A385" i="18" l="1"/>
  <c r="C384" i="18"/>
  <c r="E496" i="25"/>
  <c r="A498" i="25"/>
  <c r="C497" i="25"/>
  <c r="B497" i="25"/>
  <c r="C385" i="18" l="1"/>
  <c r="A386" i="18"/>
  <c r="E497" i="25"/>
  <c r="A499" i="25"/>
  <c r="C498" i="25"/>
  <c r="B498" i="25"/>
  <c r="E498" i="25" l="1"/>
  <c r="A387" i="18"/>
  <c r="C386" i="18"/>
  <c r="A500" i="25"/>
  <c r="C499" i="25"/>
  <c r="B499" i="25"/>
  <c r="A388" i="18" l="1"/>
  <c r="C387" i="18"/>
  <c r="E499" i="25"/>
  <c r="A501" i="25"/>
  <c r="C500" i="25"/>
  <c r="B500" i="25"/>
  <c r="E500" i="25" s="1"/>
  <c r="A389" i="18" l="1"/>
  <c r="C388" i="18"/>
  <c r="A502" i="25"/>
  <c r="C501" i="25"/>
  <c r="B501" i="25"/>
  <c r="C389" i="18" l="1"/>
  <c r="A390" i="18"/>
  <c r="A503" i="25"/>
  <c r="C502" i="25"/>
  <c r="B502" i="25"/>
  <c r="E501" i="25"/>
  <c r="C390" i="18" l="1"/>
  <c r="A391" i="18"/>
  <c r="E502" i="25"/>
  <c r="A504" i="25"/>
  <c r="B503" i="25"/>
  <c r="C503" i="25"/>
  <c r="C391" i="18" l="1"/>
  <c r="A392" i="18"/>
  <c r="E503" i="25"/>
  <c r="A505" i="25"/>
  <c r="C504" i="25"/>
  <c r="B504" i="25"/>
  <c r="C392" i="18" l="1"/>
  <c r="A393" i="18"/>
  <c r="E504" i="25"/>
  <c r="A506" i="25"/>
  <c r="C505" i="25"/>
  <c r="B505" i="25"/>
  <c r="A394" i="18" l="1"/>
  <c r="C393" i="18"/>
  <c r="A507" i="25"/>
  <c r="C506" i="25"/>
  <c r="B506" i="25"/>
  <c r="E505" i="25"/>
  <c r="C394" i="18" l="1"/>
  <c r="A395" i="18"/>
  <c r="E506" i="25"/>
  <c r="A508" i="25"/>
  <c r="C507" i="25"/>
  <c r="B507" i="25"/>
  <c r="A396" i="18" l="1"/>
  <c r="C395" i="18"/>
  <c r="E507" i="25"/>
  <c r="A509" i="25"/>
  <c r="C508" i="25"/>
  <c r="B508" i="25"/>
  <c r="E508" i="25" l="1"/>
  <c r="A397" i="18"/>
  <c r="C396" i="18"/>
  <c r="A510" i="25"/>
  <c r="C509" i="25"/>
  <c r="B509" i="25"/>
  <c r="C397" i="18" l="1"/>
  <c r="A398" i="18"/>
  <c r="E509" i="25"/>
  <c r="A511" i="25"/>
  <c r="C510" i="25"/>
  <c r="B510" i="25"/>
  <c r="C398" i="18" l="1"/>
  <c r="A399" i="18"/>
  <c r="E510" i="25"/>
  <c r="A512" i="25"/>
  <c r="B511" i="25"/>
  <c r="C511" i="25"/>
  <c r="A400" i="18" l="1"/>
  <c r="C399" i="18"/>
  <c r="E511" i="25"/>
  <c r="A513" i="25"/>
  <c r="C512" i="25"/>
  <c r="B512" i="25"/>
  <c r="A401" i="18" l="1"/>
  <c r="C400" i="18"/>
  <c r="E512" i="25"/>
  <c r="A514" i="25"/>
  <c r="C513" i="25"/>
  <c r="B513" i="25"/>
  <c r="C401" i="18" l="1"/>
  <c r="A402" i="18"/>
  <c r="E513" i="25"/>
  <c r="A515" i="25"/>
  <c r="C514" i="25"/>
  <c r="B514" i="25"/>
  <c r="C402" i="18" l="1"/>
  <c r="A403" i="18"/>
  <c r="E514" i="25"/>
  <c r="A516" i="25"/>
  <c r="C515" i="25"/>
  <c r="B515" i="25"/>
  <c r="A404" i="18" l="1"/>
  <c r="C403" i="18"/>
  <c r="E515" i="25"/>
  <c r="A517" i="25"/>
  <c r="C516" i="25"/>
  <c r="B516" i="25"/>
  <c r="A405" i="18" l="1"/>
  <c r="C404" i="18"/>
  <c r="E516" i="25"/>
  <c r="A518" i="25"/>
  <c r="C517" i="25"/>
  <c r="B517" i="25"/>
  <c r="C405" i="18" l="1"/>
  <c r="A406" i="18"/>
  <c r="E517" i="25"/>
  <c r="A519" i="25"/>
  <c r="C518" i="25"/>
  <c r="B518" i="25"/>
  <c r="C406" i="18" l="1"/>
  <c r="A407" i="18"/>
  <c r="E518" i="25"/>
  <c r="A520" i="25"/>
  <c r="B519" i="25"/>
  <c r="C519" i="25"/>
  <c r="C407" i="18" l="1"/>
  <c r="A408" i="18"/>
  <c r="E519" i="25"/>
  <c r="A521" i="25"/>
  <c r="C520" i="25"/>
  <c r="B520" i="25"/>
  <c r="E520" i="25" l="1"/>
  <c r="A409" i="18"/>
  <c r="C408" i="18"/>
  <c r="A522" i="25"/>
  <c r="C521" i="25"/>
  <c r="B521" i="25"/>
  <c r="C409" i="18" l="1"/>
  <c r="A410" i="18"/>
  <c r="E521" i="25"/>
  <c r="A523" i="25"/>
  <c r="C522" i="25"/>
  <c r="B522" i="25"/>
  <c r="E522" i="25" l="1"/>
  <c r="A411" i="18"/>
  <c r="C410" i="18"/>
  <c r="A524" i="25"/>
  <c r="C523" i="25"/>
  <c r="B523" i="25"/>
  <c r="C411" i="18" l="1"/>
  <c r="A412" i="18"/>
  <c r="E523" i="25"/>
  <c r="A525" i="25"/>
  <c r="C524" i="25"/>
  <c r="B524" i="25"/>
  <c r="A413" i="18" l="1"/>
  <c r="C412" i="18"/>
  <c r="E524" i="25"/>
  <c r="A526" i="25"/>
  <c r="C525" i="25"/>
  <c r="B525" i="25"/>
  <c r="A414" i="18" l="1"/>
  <c r="C413" i="18"/>
  <c r="E525" i="25"/>
  <c r="A527" i="25"/>
  <c r="C526" i="25"/>
  <c r="B526" i="25"/>
  <c r="C414" i="18" l="1"/>
  <c r="A415" i="18"/>
  <c r="E526" i="25"/>
  <c r="A528" i="25"/>
  <c r="B527" i="25"/>
  <c r="C527" i="25"/>
  <c r="A416" i="18" l="1"/>
  <c r="C415" i="18"/>
  <c r="E527" i="25"/>
  <c r="A529" i="25"/>
  <c r="C528" i="25"/>
  <c r="B528" i="25"/>
  <c r="A417" i="18" l="1"/>
  <c r="C416" i="18"/>
  <c r="A530" i="25"/>
  <c r="C529" i="25"/>
  <c r="B529" i="25"/>
  <c r="E528" i="25"/>
  <c r="C417" i="18" l="1"/>
  <c r="A418" i="18"/>
  <c r="E529" i="25"/>
  <c r="A531" i="25"/>
  <c r="C530" i="25"/>
  <c r="B530" i="25"/>
  <c r="E530" i="25" l="1"/>
  <c r="A419" i="18"/>
  <c r="C418" i="18"/>
  <c r="A532" i="25"/>
  <c r="C531" i="25"/>
  <c r="B531" i="25"/>
  <c r="A420" i="18" l="1"/>
  <c r="C419" i="18"/>
  <c r="A533" i="25"/>
  <c r="C532" i="25"/>
  <c r="B532" i="25"/>
  <c r="E531" i="25"/>
  <c r="A421" i="18" l="1"/>
  <c r="C420" i="18"/>
  <c r="E532" i="25"/>
  <c r="A534" i="25"/>
  <c r="C533" i="25"/>
  <c r="B533" i="25"/>
  <c r="E533" i="25" l="1"/>
  <c r="A422" i="18"/>
  <c r="C421" i="18"/>
  <c r="A535" i="25"/>
  <c r="C534" i="25"/>
  <c r="B534" i="25"/>
  <c r="C422" i="18" l="1"/>
  <c r="A423" i="18"/>
  <c r="A536" i="25"/>
  <c r="B535" i="25"/>
  <c r="C535" i="25"/>
  <c r="E534" i="25"/>
  <c r="A424" i="18" l="1"/>
  <c r="C423" i="18"/>
  <c r="E535" i="25"/>
  <c r="A537" i="25"/>
  <c r="C536" i="25"/>
  <c r="B536" i="25"/>
  <c r="C424" i="18" l="1"/>
  <c r="A425" i="18"/>
  <c r="E536" i="25"/>
  <c r="A538" i="25"/>
  <c r="C537" i="25"/>
  <c r="B537" i="25"/>
  <c r="E537" i="25" l="1"/>
  <c r="A426" i="18"/>
  <c r="C425" i="18"/>
  <c r="A539" i="25"/>
  <c r="C538" i="25"/>
  <c r="B538" i="25"/>
  <c r="C426" i="18" l="1"/>
  <c r="A427" i="18"/>
  <c r="E538" i="25"/>
  <c r="A540" i="25"/>
  <c r="C539" i="25"/>
  <c r="B539" i="25"/>
  <c r="A428" i="18" l="1"/>
  <c r="C427" i="18"/>
  <c r="E539" i="25"/>
  <c r="A541" i="25"/>
  <c r="C540" i="25"/>
  <c r="B540" i="25"/>
  <c r="A429" i="18" l="1"/>
  <c r="C428" i="18"/>
  <c r="E540" i="25"/>
  <c r="A542" i="25"/>
  <c r="C541" i="25"/>
  <c r="B541" i="25"/>
  <c r="C429" i="18" l="1"/>
  <c r="A430" i="18"/>
  <c r="E541" i="25"/>
  <c r="A543" i="25"/>
  <c r="C542" i="25"/>
  <c r="B542" i="25"/>
  <c r="A431" i="18" l="1"/>
  <c r="C430" i="18"/>
  <c r="E542" i="25"/>
  <c r="A544" i="25"/>
  <c r="C543" i="25"/>
  <c r="B543" i="25"/>
  <c r="E543" i="25" s="1"/>
  <c r="A432" i="18" l="1"/>
  <c r="C431" i="18"/>
  <c r="A545" i="25"/>
  <c r="C544" i="25"/>
  <c r="B544" i="25"/>
  <c r="A433" i="18" l="1"/>
  <c r="C432" i="18"/>
  <c r="A546" i="25"/>
  <c r="C545" i="25"/>
  <c r="B545" i="25"/>
  <c r="E544" i="25"/>
  <c r="C433" i="18" l="1"/>
  <c r="A434" i="18"/>
  <c r="E545" i="25"/>
  <c r="A547" i="25"/>
  <c r="C546" i="25"/>
  <c r="B546" i="25"/>
  <c r="C434" i="18" l="1"/>
  <c r="A435" i="18"/>
  <c r="E546" i="25"/>
  <c r="A548" i="25"/>
  <c r="C547" i="25"/>
  <c r="B547" i="25"/>
  <c r="A436" i="18" l="1"/>
  <c r="C435" i="18"/>
  <c r="E547" i="25"/>
  <c r="A549" i="25"/>
  <c r="C548" i="25"/>
  <c r="B548" i="25"/>
  <c r="A437" i="18" l="1"/>
  <c r="C436" i="18"/>
  <c r="E548" i="25"/>
  <c r="A550" i="25"/>
  <c r="C549" i="25"/>
  <c r="B549" i="25"/>
  <c r="E549" i="25" l="1"/>
  <c r="C437" i="18"/>
  <c r="A438" i="18"/>
  <c r="A551" i="25"/>
  <c r="C550" i="25"/>
  <c r="B550" i="25"/>
  <c r="C438" i="18" l="1"/>
  <c r="A439" i="18"/>
  <c r="E550" i="25"/>
  <c r="A552" i="25"/>
  <c r="B551" i="25"/>
  <c r="C551" i="25"/>
  <c r="A440" i="18" l="1"/>
  <c r="C439" i="18"/>
  <c r="E551" i="25"/>
  <c r="A553" i="25"/>
  <c r="C552" i="25"/>
  <c r="B552" i="25"/>
  <c r="E552" i="25" l="1"/>
  <c r="A441" i="18"/>
  <c r="C440" i="18"/>
  <c r="A554" i="25"/>
  <c r="C553" i="25"/>
  <c r="B553" i="25"/>
  <c r="A442" i="18" l="1"/>
  <c r="C441" i="18"/>
  <c r="E553" i="25"/>
  <c r="A555" i="25"/>
  <c r="C554" i="25"/>
  <c r="B554" i="25"/>
  <c r="C442" i="18" l="1"/>
  <c r="A443" i="18"/>
  <c r="E554" i="25"/>
  <c r="A556" i="25"/>
  <c r="C555" i="25"/>
  <c r="B555" i="25"/>
  <c r="E555" i="25" s="1"/>
  <c r="C443" i="18" l="1"/>
  <c r="A444" i="18"/>
  <c r="A557" i="25"/>
  <c r="C556" i="25"/>
  <c r="B556" i="25"/>
  <c r="C444" i="18" l="1"/>
  <c r="A445" i="18"/>
  <c r="E556" i="25"/>
  <c r="A558" i="25"/>
  <c r="C557" i="25"/>
  <c r="B557" i="25"/>
  <c r="A446" i="18" l="1"/>
  <c r="C445" i="18"/>
  <c r="E557" i="25"/>
  <c r="A559" i="25"/>
  <c r="C558" i="25"/>
  <c r="B558" i="25"/>
  <c r="A447" i="18" l="1"/>
  <c r="C446" i="18"/>
  <c r="E558" i="25"/>
  <c r="A560" i="25"/>
  <c r="B559" i="25"/>
  <c r="C559" i="25"/>
  <c r="C447" i="18" l="1"/>
  <c r="A448" i="18"/>
  <c r="E559" i="25"/>
  <c r="A561" i="25"/>
  <c r="C560" i="25"/>
  <c r="B560" i="25"/>
  <c r="C448" i="18" l="1"/>
  <c r="A449" i="18"/>
  <c r="E560" i="25"/>
  <c r="A562" i="25"/>
  <c r="C561" i="25"/>
  <c r="B561" i="25"/>
  <c r="A450" i="18" l="1"/>
  <c r="C449" i="18"/>
  <c r="E561" i="25"/>
  <c r="A563" i="25"/>
  <c r="C562" i="25"/>
  <c r="B562" i="25"/>
  <c r="A451" i="18" l="1"/>
  <c r="C450" i="18"/>
  <c r="E562" i="25"/>
  <c r="A564" i="25"/>
  <c r="C563" i="25"/>
  <c r="B563" i="25"/>
  <c r="E563" i="25" s="1"/>
  <c r="A452" i="18" l="1"/>
  <c r="C451" i="18"/>
  <c r="A565" i="25"/>
  <c r="C564" i="25"/>
  <c r="B564" i="25"/>
  <c r="E564" i="25" l="1"/>
  <c r="C452" i="18"/>
  <c r="A453" i="18"/>
  <c r="A566" i="25"/>
  <c r="C565" i="25"/>
  <c r="B565" i="25"/>
  <c r="A454" i="18" l="1"/>
  <c r="C453" i="18"/>
  <c r="E565" i="25"/>
  <c r="A567" i="25"/>
  <c r="C566" i="25"/>
  <c r="B566" i="25"/>
  <c r="A455" i="18" l="1"/>
  <c r="C454" i="18"/>
  <c r="E566" i="25"/>
  <c r="A568" i="25"/>
  <c r="C567" i="25"/>
  <c r="B567" i="25"/>
  <c r="A456" i="18" l="1"/>
  <c r="C455" i="18"/>
  <c r="E567" i="25"/>
  <c r="A569" i="25"/>
  <c r="B568" i="25"/>
  <c r="C568" i="25"/>
  <c r="C456" i="18" l="1"/>
  <c r="A457" i="18"/>
  <c r="E568" i="25"/>
  <c r="A570" i="25"/>
  <c r="C569" i="25"/>
  <c r="B569" i="25"/>
  <c r="E569" i="25" l="1"/>
  <c r="C457" i="18"/>
  <c r="A458" i="18"/>
  <c r="A571" i="25"/>
  <c r="C570" i="25"/>
  <c r="B570" i="25"/>
  <c r="C458" i="18" l="1"/>
  <c r="A459" i="18"/>
  <c r="E570" i="25"/>
  <c r="A572" i="25"/>
  <c r="C571" i="25"/>
  <c r="B571" i="25"/>
  <c r="E571" i="25" l="1"/>
  <c r="C459" i="18"/>
  <c r="A460" i="18"/>
  <c r="A573" i="25"/>
  <c r="C572" i="25"/>
  <c r="B572" i="25"/>
  <c r="C460" i="18" l="1"/>
  <c r="A461" i="18"/>
  <c r="E572" i="25"/>
  <c r="A574" i="25"/>
  <c r="C573" i="25"/>
  <c r="B573" i="25"/>
  <c r="E573" i="25" l="1"/>
  <c r="C461" i="18"/>
  <c r="A462" i="18"/>
  <c r="A575" i="25"/>
  <c r="C574" i="25"/>
  <c r="B574" i="25"/>
  <c r="A463" i="18" l="1"/>
  <c r="C462" i="18"/>
  <c r="A576" i="25"/>
  <c r="B575" i="25"/>
  <c r="C575" i="25"/>
  <c r="E574" i="25"/>
  <c r="A464" i="18" l="1"/>
  <c r="C463" i="18"/>
  <c r="E575" i="25"/>
  <c r="A577" i="25"/>
  <c r="C576" i="25"/>
  <c r="B576" i="25"/>
  <c r="A465" i="18" l="1"/>
  <c r="C464" i="18"/>
  <c r="E576" i="25"/>
  <c r="A578" i="25"/>
  <c r="C577" i="25"/>
  <c r="B577" i="25"/>
  <c r="A466" i="18" l="1"/>
  <c r="C465" i="18"/>
  <c r="E577" i="25"/>
  <c r="A579" i="25"/>
  <c r="C578" i="25"/>
  <c r="B578" i="25"/>
  <c r="C466" i="18" l="1"/>
  <c r="A467" i="18"/>
  <c r="E578" i="25"/>
  <c r="A580" i="25"/>
  <c r="C579" i="25"/>
  <c r="B579" i="25"/>
  <c r="C467" i="18" l="1"/>
  <c r="A468" i="18"/>
  <c r="A581" i="25"/>
  <c r="B580" i="25"/>
  <c r="C580" i="25"/>
  <c r="E579" i="25"/>
  <c r="A469" i="18" l="1"/>
  <c r="C468" i="18"/>
  <c r="E580" i="25"/>
  <c r="A582" i="25"/>
  <c r="C581" i="25"/>
  <c r="B581" i="25"/>
  <c r="C469" i="18" l="1"/>
  <c r="A470" i="18"/>
  <c r="E581" i="25"/>
  <c r="A583" i="25"/>
  <c r="B582" i="25"/>
  <c r="C582" i="25"/>
  <c r="C470" i="18" l="1"/>
  <c r="A471" i="18"/>
  <c r="E582" i="25"/>
  <c r="A584" i="25"/>
  <c r="C583" i="25"/>
  <c r="B583" i="25"/>
  <c r="A472" i="18" l="1"/>
  <c r="C471" i="18"/>
  <c r="A585" i="25"/>
  <c r="C584" i="25"/>
  <c r="B584" i="25"/>
  <c r="E583" i="25"/>
  <c r="A473" i="18" l="1"/>
  <c r="C472" i="18"/>
  <c r="E584" i="25"/>
  <c r="A586" i="25"/>
  <c r="C585" i="25"/>
  <c r="B585" i="25"/>
  <c r="C473" i="18" l="1"/>
  <c r="A474" i="18"/>
  <c r="E585" i="25"/>
  <c r="A587" i="25"/>
  <c r="C586" i="25"/>
  <c r="B586" i="25"/>
  <c r="C474" i="18" l="1"/>
  <c r="A475" i="18"/>
  <c r="A588" i="25"/>
  <c r="C587" i="25"/>
  <c r="B587" i="25"/>
  <c r="E586" i="25"/>
  <c r="E587" i="25" l="1"/>
  <c r="C475" i="18"/>
  <c r="A476" i="18"/>
  <c r="A589" i="25"/>
  <c r="B588" i="25"/>
  <c r="C588" i="25"/>
  <c r="A477" i="18" l="1"/>
  <c r="C476" i="18"/>
  <c r="E588" i="25"/>
  <c r="A590" i="25"/>
  <c r="C589" i="25"/>
  <c r="B589" i="25"/>
  <c r="E589" i="25" l="1"/>
  <c r="A478" i="18"/>
  <c r="C477" i="18"/>
  <c r="A591" i="25"/>
  <c r="C590" i="25"/>
  <c r="B590" i="25"/>
  <c r="C478" i="18" l="1"/>
  <c r="A479" i="18"/>
  <c r="E590" i="25"/>
  <c r="A592" i="25"/>
  <c r="B591" i="25"/>
  <c r="C591" i="25"/>
  <c r="A480" i="18" l="1"/>
  <c r="C479" i="18"/>
  <c r="E591" i="25"/>
  <c r="A593" i="25"/>
  <c r="C592" i="25"/>
  <c r="B592" i="25"/>
  <c r="A481" i="18" l="1"/>
  <c r="C480" i="18"/>
  <c r="E592" i="25"/>
  <c r="A594" i="25"/>
  <c r="C593" i="25"/>
  <c r="B593" i="25"/>
  <c r="C481" i="18" l="1"/>
  <c r="A482" i="18"/>
  <c r="E593" i="25"/>
  <c r="A595" i="25"/>
  <c r="C594" i="25"/>
  <c r="B594" i="25"/>
  <c r="E594" i="25" l="1"/>
  <c r="A483" i="18"/>
  <c r="C482" i="18"/>
  <c r="A596" i="25"/>
  <c r="C595" i="25"/>
  <c r="B595" i="25"/>
  <c r="E595" i="25" l="1"/>
  <c r="A484" i="18"/>
  <c r="C483" i="18"/>
  <c r="A597" i="25"/>
  <c r="B596" i="25"/>
  <c r="C596" i="25"/>
  <c r="A485" i="18" l="1"/>
  <c r="C484" i="18"/>
  <c r="E596" i="25"/>
  <c r="A598" i="25"/>
  <c r="C597" i="25"/>
  <c r="B597" i="25"/>
  <c r="C485" i="18" l="1"/>
  <c r="A486" i="18"/>
  <c r="E597" i="25"/>
  <c r="A599" i="25"/>
  <c r="C598" i="25"/>
  <c r="B598" i="25"/>
  <c r="E598" i="25" l="1"/>
  <c r="A487" i="18"/>
  <c r="C486" i="18"/>
  <c r="A600" i="25"/>
  <c r="C599" i="25"/>
  <c r="B599" i="25"/>
  <c r="A488" i="18" l="1"/>
  <c r="C487" i="18"/>
  <c r="E599" i="25"/>
  <c r="A601" i="25"/>
  <c r="C600" i="25"/>
  <c r="B600" i="25"/>
  <c r="E600" i="25" l="1"/>
  <c r="C488" i="18"/>
  <c r="A489" i="18"/>
  <c r="A602" i="25"/>
  <c r="C601" i="25"/>
  <c r="B601" i="25"/>
  <c r="C489" i="18" l="1"/>
  <c r="A490" i="18"/>
  <c r="E601" i="25"/>
  <c r="A603" i="25"/>
  <c r="C602" i="25"/>
  <c r="B602" i="25"/>
  <c r="A491" i="18" l="1"/>
  <c r="C490" i="18"/>
  <c r="E602" i="25"/>
  <c r="A604" i="25"/>
  <c r="C603" i="25"/>
  <c r="B603" i="25"/>
  <c r="A492" i="18" l="1"/>
  <c r="C491" i="18"/>
  <c r="E603" i="25"/>
  <c r="A605" i="25"/>
  <c r="B604" i="25"/>
  <c r="C604" i="25"/>
  <c r="A493" i="18" l="1"/>
  <c r="C492" i="18"/>
  <c r="E604" i="25"/>
  <c r="A606" i="25"/>
  <c r="C605" i="25"/>
  <c r="B605" i="25"/>
  <c r="C493" i="18" l="1"/>
  <c r="A494" i="18"/>
  <c r="E605" i="25"/>
  <c r="A607" i="25"/>
  <c r="C606" i="25"/>
  <c r="B606" i="25"/>
  <c r="C494" i="18" l="1"/>
  <c r="A495" i="18"/>
  <c r="E606" i="25"/>
  <c r="A608" i="25"/>
  <c r="B607" i="25"/>
  <c r="C607" i="25"/>
  <c r="A496" i="18" l="1"/>
  <c r="C495" i="18"/>
  <c r="E607" i="25"/>
  <c r="A609" i="25"/>
  <c r="B608" i="25"/>
  <c r="C608" i="25"/>
  <c r="A497" i="18" l="1"/>
  <c r="C496" i="18"/>
  <c r="E608" i="25"/>
  <c r="A610" i="25"/>
  <c r="C609" i="25"/>
  <c r="B609" i="25"/>
  <c r="C497" i="18" l="1"/>
  <c r="A498" i="18"/>
  <c r="E609" i="25"/>
  <c r="A611" i="25"/>
  <c r="C610" i="25"/>
  <c r="B610" i="25"/>
  <c r="C498" i="18" l="1"/>
  <c r="A499" i="18"/>
  <c r="E610" i="25"/>
  <c r="A612" i="25"/>
  <c r="C611" i="25"/>
  <c r="B611" i="25"/>
  <c r="C499" i="18" l="1"/>
  <c r="A500" i="18"/>
  <c r="E611" i="25"/>
  <c r="A613" i="25"/>
  <c r="B612" i="25"/>
  <c r="C612" i="25"/>
  <c r="A501" i="18" l="1"/>
  <c r="C500" i="18"/>
  <c r="E612" i="25"/>
  <c r="A614" i="25"/>
  <c r="C613" i="25"/>
  <c r="B613" i="25"/>
  <c r="E613" i="25" l="1"/>
  <c r="A502" i="18"/>
  <c r="C501" i="18"/>
  <c r="A615" i="25"/>
  <c r="B614" i="25"/>
  <c r="C614" i="25"/>
  <c r="A503" i="18" l="1"/>
  <c r="C502" i="18"/>
  <c r="E614" i="25"/>
  <c r="A616" i="25"/>
  <c r="C615" i="25"/>
  <c r="B615" i="25"/>
  <c r="A504" i="18" l="1"/>
  <c r="C503" i="18"/>
  <c r="E615" i="25"/>
  <c r="A617" i="25"/>
  <c r="C616" i="25"/>
  <c r="B616" i="25"/>
  <c r="A505" i="18" l="1"/>
  <c r="C504" i="18"/>
  <c r="E616" i="25"/>
  <c r="A618" i="25"/>
  <c r="C617" i="25"/>
  <c r="B617" i="25"/>
  <c r="A506" i="18" l="1"/>
  <c r="C505" i="18"/>
  <c r="E617" i="25"/>
  <c r="A619" i="25"/>
  <c r="C618" i="25"/>
  <c r="B618" i="25"/>
  <c r="C506" i="18" l="1"/>
  <c r="A507" i="18"/>
  <c r="E618" i="25"/>
  <c r="A620" i="25"/>
  <c r="C619" i="25"/>
  <c r="B619" i="25"/>
  <c r="C507" i="18" l="1"/>
  <c r="A508" i="18"/>
  <c r="E619" i="25"/>
  <c r="A621" i="25"/>
  <c r="B620" i="25"/>
  <c r="C620" i="25"/>
  <c r="C508" i="18" l="1"/>
  <c r="A509" i="18"/>
  <c r="E620" i="25"/>
  <c r="A622" i="25"/>
  <c r="C621" i="25"/>
  <c r="B621" i="25"/>
  <c r="A510" i="18" l="1"/>
  <c r="C509" i="18"/>
  <c r="E621" i="25"/>
  <c r="A623" i="25"/>
  <c r="C622" i="25"/>
  <c r="B622" i="25"/>
  <c r="C510" i="18" l="1"/>
  <c r="A511" i="18"/>
  <c r="E622" i="25"/>
  <c r="A624" i="25"/>
  <c r="C623" i="25"/>
  <c r="B623" i="25"/>
  <c r="A512" i="18" l="1"/>
  <c r="C511" i="18"/>
  <c r="E623" i="25"/>
  <c r="A625" i="25"/>
  <c r="C624" i="25"/>
  <c r="B624" i="25"/>
  <c r="E624" i="25" s="1"/>
  <c r="C512" i="18" l="1"/>
  <c r="A513" i="18"/>
  <c r="A626" i="25"/>
  <c r="C625" i="25"/>
  <c r="B625" i="25"/>
  <c r="E625" i="25" s="1"/>
  <c r="C513" i="18" l="1"/>
  <c r="A514" i="18"/>
  <c r="A627" i="25"/>
  <c r="C626" i="25"/>
  <c r="B626" i="25"/>
  <c r="A515" i="18" l="1"/>
  <c r="C514" i="18"/>
  <c r="E626" i="25"/>
  <c r="A628" i="25"/>
  <c r="C627" i="25"/>
  <c r="B627" i="25"/>
  <c r="E627" i="25" l="1"/>
  <c r="C515" i="18"/>
  <c r="A516" i="18"/>
  <c r="A629" i="25"/>
  <c r="C628" i="25"/>
  <c r="B628" i="25"/>
  <c r="A517" i="18" l="1"/>
  <c r="C516" i="18"/>
  <c r="E628" i="25"/>
  <c r="A630" i="25"/>
  <c r="C629" i="25"/>
  <c r="B629" i="25"/>
  <c r="C517" i="18" l="1"/>
  <c r="A518" i="18"/>
  <c r="E629" i="25"/>
  <c r="A631" i="25"/>
  <c r="C630" i="25"/>
  <c r="B630" i="25"/>
  <c r="C518" i="18" l="1"/>
  <c r="A519" i="18"/>
  <c r="E630" i="25"/>
  <c r="A632" i="25"/>
  <c r="C631" i="25"/>
  <c r="B631" i="25"/>
  <c r="E631" i="25" s="1"/>
  <c r="C519" i="18" l="1"/>
  <c r="A520" i="18"/>
  <c r="A633" i="25"/>
  <c r="C632" i="25"/>
  <c r="B632" i="25"/>
  <c r="E632" i="25" s="1"/>
  <c r="C520" i="18" l="1"/>
  <c r="A521" i="18"/>
  <c r="A634" i="25"/>
  <c r="C633" i="25"/>
  <c r="B633" i="25"/>
  <c r="E633" i="25" s="1"/>
  <c r="C521" i="18" l="1"/>
  <c r="A522" i="18"/>
  <c r="A635" i="25"/>
  <c r="C634" i="25"/>
  <c r="B634" i="25"/>
  <c r="C522" i="18" l="1"/>
  <c r="A523" i="18"/>
  <c r="E634" i="25"/>
  <c r="A636" i="25"/>
  <c r="C635" i="25"/>
  <c r="B635" i="25"/>
  <c r="C523" i="18" l="1"/>
  <c r="A524" i="18"/>
  <c r="E635" i="25"/>
  <c r="A637" i="25"/>
  <c r="C636" i="25"/>
  <c r="B636" i="25"/>
  <c r="E636" i="25" l="1"/>
  <c r="C524" i="18"/>
  <c r="A525" i="18"/>
  <c r="A638" i="25"/>
  <c r="C637" i="25"/>
  <c r="B637" i="25"/>
  <c r="C525" i="18" l="1"/>
  <c r="A526" i="18"/>
  <c r="E637" i="25"/>
  <c r="A639" i="25"/>
  <c r="C638" i="25"/>
  <c r="B638" i="25"/>
  <c r="C526" i="18" l="1"/>
  <c r="A527" i="18"/>
  <c r="E638" i="25"/>
  <c r="A640" i="25"/>
  <c r="C639" i="25"/>
  <c r="B639" i="25"/>
  <c r="E639" i="25" l="1"/>
  <c r="A528" i="18"/>
  <c r="C527" i="18"/>
  <c r="A641" i="25"/>
  <c r="C640" i="25"/>
  <c r="B640" i="25"/>
  <c r="E640" i="25" l="1"/>
  <c r="C528" i="18"/>
  <c r="A529" i="18"/>
  <c r="A642" i="25"/>
  <c r="C641" i="25"/>
  <c r="B641" i="25"/>
  <c r="E641" i="25" s="1"/>
  <c r="C529" i="18" l="1"/>
  <c r="A530" i="18"/>
  <c r="A643" i="25"/>
  <c r="C642" i="25"/>
  <c r="B642" i="25"/>
  <c r="E642" i="25" s="1"/>
  <c r="C530" i="18" l="1"/>
  <c r="A531" i="18"/>
  <c r="A644" i="25"/>
  <c r="C643" i="25"/>
  <c r="B643" i="25"/>
  <c r="E643" i="25" s="1"/>
  <c r="A532" i="18" l="1"/>
  <c r="C531" i="18"/>
  <c r="A645" i="25"/>
  <c r="C644" i="25"/>
  <c r="B644" i="25"/>
  <c r="E644" i="25" s="1"/>
  <c r="C532" i="18" l="1"/>
  <c r="A533" i="18"/>
  <c r="A646" i="25"/>
  <c r="C645" i="25"/>
  <c r="B645" i="25"/>
  <c r="E645" i="25" s="1"/>
  <c r="C533" i="18" l="1"/>
  <c r="A534" i="18"/>
  <c r="A647" i="25"/>
  <c r="B646" i="25"/>
  <c r="C646" i="25"/>
  <c r="A535" i="18" l="1"/>
  <c r="C534" i="18"/>
  <c r="E646" i="25"/>
  <c r="A648" i="25"/>
  <c r="C647" i="25"/>
  <c r="B647" i="25"/>
  <c r="C535" i="18" l="1"/>
  <c r="A536" i="18"/>
  <c r="E647" i="25"/>
  <c r="A649" i="25"/>
  <c r="C648" i="25"/>
  <c r="B648" i="25"/>
  <c r="A537" i="18" l="1"/>
  <c r="C536" i="18"/>
  <c r="E648" i="25"/>
  <c r="A650" i="25"/>
  <c r="C649" i="25"/>
  <c r="B649" i="25"/>
  <c r="A538" i="18" l="1"/>
  <c r="C537" i="18"/>
  <c r="E649" i="25"/>
  <c r="A651" i="25"/>
  <c r="C650" i="25"/>
  <c r="B650" i="25"/>
  <c r="E650" i="25" l="1"/>
  <c r="C538" i="18"/>
  <c r="A539" i="18"/>
  <c r="A652" i="25"/>
  <c r="C651" i="25"/>
  <c r="B651" i="25"/>
  <c r="E651" i="25" l="1"/>
  <c r="A540" i="18"/>
  <c r="C539" i="18"/>
  <c r="A653" i="25"/>
  <c r="C652" i="25"/>
  <c r="B652" i="25"/>
  <c r="E652" i="25" l="1"/>
  <c r="A541" i="18"/>
  <c r="C540" i="18"/>
  <c r="A654" i="25"/>
  <c r="C653" i="25"/>
  <c r="B653" i="25"/>
  <c r="E653" i="25" s="1"/>
  <c r="C541" i="18" l="1"/>
  <c r="A542" i="18"/>
  <c r="A655" i="25"/>
  <c r="C654" i="25"/>
  <c r="B654" i="25"/>
  <c r="E654" i="25" s="1"/>
  <c r="C542" i="18" l="1"/>
  <c r="A543" i="18"/>
  <c r="A656" i="25"/>
  <c r="C655" i="25"/>
  <c r="B655" i="25"/>
  <c r="E655" i="25" s="1"/>
  <c r="A544" i="18" l="1"/>
  <c r="C543" i="18"/>
  <c r="A657" i="25"/>
  <c r="C656" i="25"/>
  <c r="B656" i="25"/>
  <c r="E656" i="25" s="1"/>
  <c r="A545" i="18" l="1"/>
  <c r="C544" i="18"/>
  <c r="A658" i="25"/>
  <c r="C657" i="25"/>
  <c r="B657" i="25"/>
  <c r="A546" i="18" l="1"/>
  <c r="C545" i="18"/>
  <c r="E657" i="25"/>
  <c r="A659" i="25"/>
  <c r="C658" i="25"/>
  <c r="B658" i="25"/>
  <c r="C546" i="18" l="1"/>
  <c r="A547" i="18"/>
  <c r="E658" i="25"/>
  <c r="A660" i="25"/>
  <c r="C659" i="25"/>
  <c r="B659" i="25"/>
  <c r="C547" i="18" l="1"/>
  <c r="A548" i="18"/>
  <c r="E659" i="25"/>
  <c r="A661" i="25"/>
  <c r="C660" i="25"/>
  <c r="B660" i="25"/>
  <c r="E660" i="25" s="1"/>
  <c r="A549" i="18" l="1"/>
  <c r="C548" i="18"/>
  <c r="A662" i="25"/>
  <c r="C661" i="25"/>
  <c r="B661" i="25"/>
  <c r="E661" i="25" l="1"/>
  <c r="A550" i="18"/>
  <c r="C549" i="18"/>
  <c r="A663" i="25"/>
  <c r="C662" i="25"/>
  <c r="B662" i="25"/>
  <c r="E662" i="25" l="1"/>
  <c r="A551" i="18"/>
  <c r="C550" i="18"/>
  <c r="A664" i="25"/>
  <c r="C663" i="25"/>
  <c r="B663" i="25"/>
  <c r="E663" i="25" s="1"/>
  <c r="A552" i="18" l="1"/>
  <c r="C551" i="18"/>
  <c r="A665" i="25"/>
  <c r="C664" i="25"/>
  <c r="B664" i="25"/>
  <c r="E664" i="25" s="1"/>
  <c r="A553" i="18" l="1"/>
  <c r="C552" i="18"/>
  <c r="A666" i="25"/>
  <c r="C665" i="25"/>
  <c r="B665" i="25"/>
  <c r="E665" i="25" s="1"/>
  <c r="C553" i="18" l="1"/>
  <c r="A554" i="18"/>
  <c r="A667" i="25"/>
  <c r="C666" i="25"/>
  <c r="B666" i="25"/>
  <c r="C554" i="18" l="1"/>
  <c r="A555" i="18"/>
  <c r="E666" i="25"/>
  <c r="A668" i="25"/>
  <c r="C667" i="25"/>
  <c r="B667" i="25"/>
  <c r="C555" i="18" l="1"/>
  <c r="A556" i="18"/>
  <c r="E667" i="25"/>
  <c r="A669" i="25"/>
  <c r="C668" i="25"/>
  <c r="B668" i="25"/>
  <c r="A557" i="18" l="1"/>
  <c r="C556" i="18"/>
  <c r="E668" i="25"/>
  <c r="A670" i="25"/>
  <c r="C669" i="25"/>
  <c r="B669" i="25"/>
  <c r="E669" i="25" l="1"/>
  <c r="C557" i="18"/>
  <c r="A558" i="18"/>
  <c r="A671" i="25"/>
  <c r="C670" i="25"/>
  <c r="B670" i="25"/>
  <c r="E670" i="25" l="1"/>
  <c r="C558" i="18"/>
  <c r="A559" i="18"/>
  <c r="A672" i="25"/>
  <c r="C671" i="25"/>
  <c r="B671" i="25"/>
  <c r="A560" i="18" l="1"/>
  <c r="C559" i="18"/>
  <c r="E671" i="25"/>
  <c r="A673" i="25"/>
  <c r="C672" i="25"/>
  <c r="B672" i="25"/>
  <c r="A561" i="18" l="1"/>
  <c r="C560" i="18"/>
  <c r="E672" i="25"/>
  <c r="A674" i="25"/>
  <c r="C673" i="25"/>
  <c r="B673" i="25"/>
  <c r="C561" i="18" l="1"/>
  <c r="A562" i="18"/>
  <c r="E673" i="25"/>
  <c r="A675" i="25"/>
  <c r="C674" i="25"/>
  <c r="B674" i="25"/>
  <c r="C562" i="18" l="1"/>
  <c r="A563" i="18"/>
  <c r="E674" i="25"/>
  <c r="A676" i="25"/>
  <c r="C675" i="25"/>
  <c r="B675" i="25"/>
  <c r="C563" i="18" l="1"/>
  <c r="A564" i="18"/>
  <c r="E675" i="25"/>
  <c r="A677" i="25"/>
  <c r="C676" i="25"/>
  <c r="B676" i="25"/>
  <c r="C564" i="18" l="1"/>
  <c r="A565" i="18"/>
  <c r="E676" i="25"/>
  <c r="A678" i="25"/>
  <c r="C677" i="25"/>
  <c r="B677" i="25"/>
  <c r="E677" i="25" s="1"/>
  <c r="A566" i="18" l="1"/>
  <c r="C565" i="18"/>
  <c r="A679" i="25"/>
  <c r="C678" i="25"/>
  <c r="B678" i="25"/>
  <c r="E678" i="25" l="1"/>
  <c r="A567" i="18"/>
  <c r="C566" i="18"/>
  <c r="A680" i="25"/>
  <c r="C679" i="25"/>
  <c r="B679" i="25"/>
  <c r="E679" i="25" l="1"/>
  <c r="C567" i="18"/>
  <c r="A568" i="18"/>
  <c r="A681" i="25"/>
  <c r="C680" i="25"/>
  <c r="B680" i="25"/>
  <c r="E680" i="25" l="1"/>
  <c r="A569" i="18"/>
  <c r="C568" i="18"/>
  <c r="A682" i="25"/>
  <c r="C681" i="25"/>
  <c r="B681" i="25"/>
  <c r="A570" i="18" l="1"/>
  <c r="C569" i="18"/>
  <c r="E681" i="25"/>
  <c r="A683" i="25"/>
  <c r="C682" i="25"/>
  <c r="B682" i="25"/>
  <c r="E682" i="25" s="1"/>
  <c r="A571" i="18" l="1"/>
  <c r="C570" i="18"/>
  <c r="A684" i="25"/>
  <c r="C683" i="25"/>
  <c r="B683" i="25"/>
  <c r="A572" i="18" l="1"/>
  <c r="C571" i="18"/>
  <c r="E683" i="25"/>
  <c r="A685" i="25"/>
  <c r="C684" i="25"/>
  <c r="B684" i="25"/>
  <c r="A573" i="18" l="1"/>
  <c r="C572" i="18"/>
  <c r="A686" i="25"/>
  <c r="C685" i="25"/>
  <c r="B685" i="25"/>
  <c r="E684" i="25"/>
  <c r="A574" i="18" l="1"/>
  <c r="C573" i="18"/>
  <c r="E685" i="25"/>
  <c r="A687" i="25"/>
  <c r="C686" i="25"/>
  <c r="B686" i="25"/>
  <c r="A575" i="18" l="1"/>
  <c r="C574" i="18"/>
  <c r="E686" i="25"/>
  <c r="A688" i="25"/>
  <c r="C687" i="25"/>
  <c r="B687" i="25"/>
  <c r="C575" i="18" l="1"/>
  <c r="A576" i="18"/>
  <c r="E687" i="25"/>
  <c r="A689" i="25"/>
  <c r="C688" i="25"/>
  <c r="B688" i="25"/>
  <c r="E688" i="25" s="1"/>
  <c r="A577" i="18" l="1"/>
  <c r="C576" i="18"/>
  <c r="A690" i="25"/>
  <c r="C689" i="25"/>
  <c r="B689" i="25"/>
  <c r="A578" i="18" l="1"/>
  <c r="C577" i="18"/>
  <c r="A691" i="25"/>
  <c r="C690" i="25"/>
  <c r="B690" i="25"/>
  <c r="E690" i="25" s="1"/>
  <c r="E689" i="25"/>
  <c r="A579" i="18" l="1"/>
  <c r="C578" i="18"/>
  <c r="A692" i="25"/>
  <c r="C691" i="25"/>
  <c r="B691" i="25"/>
  <c r="E691" i="25" s="1"/>
  <c r="A580" i="18" l="1"/>
  <c r="C579" i="18"/>
  <c r="A693" i="25"/>
  <c r="C692" i="25"/>
  <c r="B692" i="25"/>
  <c r="E692" i="25" s="1"/>
  <c r="A581" i="18" l="1"/>
  <c r="C580" i="18"/>
  <c r="A694" i="25"/>
  <c r="C693" i="25"/>
  <c r="B693" i="25"/>
  <c r="A582" i="18" l="1"/>
  <c r="C581" i="18"/>
  <c r="E693" i="25"/>
  <c r="A695" i="25"/>
  <c r="B694" i="25"/>
  <c r="C694" i="25"/>
  <c r="C582" i="18" l="1"/>
  <c r="A583" i="18"/>
  <c r="E694" i="25"/>
  <c r="A696" i="25"/>
  <c r="C695" i="25"/>
  <c r="B695" i="25"/>
  <c r="E695" i="25" l="1"/>
  <c r="C583" i="18"/>
  <c r="A584" i="18"/>
  <c r="A697" i="25"/>
  <c r="C696" i="25"/>
  <c r="B696" i="25"/>
  <c r="E696" i="25" l="1"/>
  <c r="C584" i="18"/>
  <c r="A585" i="18"/>
  <c r="A698" i="25"/>
  <c r="C697" i="25"/>
  <c r="B697" i="25"/>
  <c r="E697" i="25" l="1"/>
  <c r="C585" i="18"/>
  <c r="A586" i="18"/>
  <c r="A699" i="25"/>
  <c r="B698" i="25"/>
  <c r="C698" i="25"/>
  <c r="C586" i="18" l="1"/>
  <c r="A587" i="18"/>
  <c r="E698" i="25"/>
  <c r="A700" i="25"/>
  <c r="C699" i="25"/>
  <c r="B699" i="25"/>
  <c r="E699" i="25" s="1"/>
  <c r="A588" i="18" l="1"/>
  <c r="C587" i="18"/>
  <c r="A701" i="25"/>
  <c r="C700" i="25"/>
  <c r="B700" i="25"/>
  <c r="E700" i="25" s="1"/>
  <c r="A589" i="18" l="1"/>
  <c r="C588" i="18"/>
  <c r="A702" i="25"/>
  <c r="C701" i="25"/>
  <c r="B701" i="25"/>
  <c r="E701" i="25" s="1"/>
  <c r="A590" i="18" l="1"/>
  <c r="C589" i="18"/>
  <c r="A703" i="25"/>
  <c r="B702" i="25"/>
  <c r="C702" i="25"/>
  <c r="A591" i="18" l="1"/>
  <c r="C590" i="18"/>
  <c r="E702" i="25"/>
  <c r="A704" i="25"/>
  <c r="C703" i="25"/>
  <c r="B703" i="25"/>
  <c r="E703" i="25" l="1"/>
  <c r="A592" i="18"/>
  <c r="C591" i="18"/>
  <c r="A705" i="25"/>
  <c r="C704" i="25"/>
  <c r="B704" i="25"/>
  <c r="A593" i="18" l="1"/>
  <c r="C592" i="18"/>
  <c r="E704" i="25"/>
  <c r="A706" i="25"/>
  <c r="C705" i="25"/>
  <c r="B705" i="25"/>
  <c r="A594" i="18" l="1"/>
  <c r="C593" i="18"/>
  <c r="E705" i="25"/>
  <c r="A707" i="25"/>
  <c r="B706" i="25"/>
  <c r="C706" i="25"/>
  <c r="A595" i="18" l="1"/>
  <c r="C594" i="18"/>
  <c r="E706" i="25"/>
  <c r="A708" i="25"/>
  <c r="C707" i="25"/>
  <c r="B707" i="25"/>
  <c r="E707" i="25" l="1"/>
  <c r="A596" i="18"/>
  <c r="C595" i="18"/>
  <c r="A709" i="25"/>
  <c r="C708" i="25"/>
  <c r="B708" i="25"/>
  <c r="A597" i="18" l="1"/>
  <c r="C596" i="18"/>
  <c r="E708" i="25"/>
  <c r="A710" i="25"/>
  <c r="C709" i="25"/>
  <c r="B709" i="25"/>
  <c r="E709" i="25" l="1"/>
  <c r="C597" i="18"/>
  <c r="A598" i="18"/>
  <c r="A711" i="25"/>
  <c r="C710" i="25"/>
  <c r="B710" i="25"/>
  <c r="E710" i="25" l="1"/>
  <c r="C598" i="18"/>
  <c r="A599" i="18"/>
  <c r="A712" i="25"/>
  <c r="C711" i="25"/>
  <c r="B711" i="25"/>
  <c r="A600" i="18" l="1"/>
  <c r="C599" i="18"/>
  <c r="E711" i="25"/>
  <c r="A713" i="25"/>
  <c r="C712" i="25"/>
  <c r="B712" i="25"/>
  <c r="A601" i="18" l="1"/>
  <c r="C600" i="18"/>
  <c r="E712" i="25"/>
  <c r="A714" i="25"/>
  <c r="C713" i="25"/>
  <c r="B713" i="25"/>
  <c r="A602" i="18" l="1"/>
  <c r="C601" i="18"/>
  <c r="E713" i="25"/>
  <c r="A715" i="25"/>
  <c r="C714" i="25"/>
  <c r="B714" i="25"/>
  <c r="E714" i="25" s="1"/>
  <c r="A603" i="18" l="1"/>
  <c r="C602" i="18"/>
  <c r="A716" i="25"/>
  <c r="C715" i="25"/>
  <c r="B715" i="25"/>
  <c r="E715" i="25" l="1"/>
  <c r="A604" i="18"/>
  <c r="C603" i="18"/>
  <c r="A717" i="25"/>
  <c r="C716" i="25"/>
  <c r="B716" i="25"/>
  <c r="E716" i="25" s="1"/>
  <c r="A605" i="18" l="1"/>
  <c r="C604" i="18"/>
  <c r="A718" i="25"/>
  <c r="C717" i="25"/>
  <c r="B717" i="25"/>
  <c r="A606" i="18" l="1"/>
  <c r="C605" i="18"/>
  <c r="E717" i="25"/>
  <c r="A719" i="25"/>
  <c r="B718" i="25"/>
  <c r="C718" i="25"/>
  <c r="C606" i="18" l="1"/>
  <c r="A607" i="18"/>
  <c r="E718" i="25"/>
  <c r="A720" i="25"/>
  <c r="C719" i="25"/>
  <c r="B719" i="25"/>
  <c r="C607" i="18" l="1"/>
  <c r="A608" i="18"/>
  <c r="E719" i="25"/>
  <c r="A721" i="25"/>
  <c r="C720" i="25"/>
  <c r="B720" i="25"/>
  <c r="E720" i="25" s="1"/>
  <c r="A609" i="18" l="1"/>
  <c r="C608" i="18"/>
  <c r="A722" i="25"/>
  <c r="C721" i="25"/>
  <c r="B721" i="25"/>
  <c r="E721" i="25" l="1"/>
  <c r="C609" i="18"/>
  <c r="A610" i="18"/>
  <c r="A723" i="25"/>
  <c r="B722" i="25"/>
  <c r="C722" i="25"/>
  <c r="C610" i="18" l="1"/>
  <c r="A611" i="18"/>
  <c r="E722" i="25"/>
  <c r="A724" i="25"/>
  <c r="C723" i="25"/>
  <c r="B723" i="25"/>
  <c r="C611" i="18" l="1"/>
  <c r="A612" i="18"/>
  <c r="E723" i="25"/>
  <c r="A725" i="25"/>
  <c r="C724" i="25"/>
  <c r="B724" i="25"/>
  <c r="C612" i="18" l="1"/>
  <c r="A613" i="18"/>
  <c r="E724" i="25"/>
  <c r="A726" i="25"/>
  <c r="C725" i="25"/>
  <c r="B725" i="25"/>
  <c r="E725" i="25" s="1"/>
  <c r="A614" i="18" l="1"/>
  <c r="C613" i="18"/>
  <c r="A727" i="25"/>
  <c r="C726" i="25"/>
  <c r="B726" i="25"/>
  <c r="E726" i="25" l="1"/>
  <c r="A615" i="18"/>
  <c r="C614" i="18"/>
  <c r="A728" i="25"/>
  <c r="C727" i="25"/>
  <c r="B727" i="25"/>
  <c r="E727" i="25" l="1"/>
  <c r="C615" i="18"/>
  <c r="A616" i="18"/>
  <c r="A729" i="25"/>
  <c r="C728" i="25"/>
  <c r="B728" i="25"/>
  <c r="E728" i="25" l="1"/>
  <c r="A617" i="18"/>
  <c r="C616" i="18"/>
  <c r="A730" i="25"/>
  <c r="C729" i="25"/>
  <c r="B729" i="25"/>
  <c r="E729" i="25" s="1"/>
  <c r="A618" i="18" l="1"/>
  <c r="C617" i="18"/>
  <c r="A731" i="25"/>
  <c r="C730" i="25"/>
  <c r="B730" i="25"/>
  <c r="E730" i="25" l="1"/>
  <c r="C618" i="18"/>
  <c r="A619" i="18"/>
  <c r="A732" i="25"/>
  <c r="C731" i="25"/>
  <c r="B731" i="25"/>
  <c r="A620" i="18" l="1"/>
  <c r="C619" i="18"/>
  <c r="E731" i="25"/>
  <c r="A733" i="25"/>
  <c r="C732" i="25"/>
  <c r="B732" i="25"/>
  <c r="A621" i="18" l="1"/>
  <c r="C620" i="18"/>
  <c r="E732" i="25"/>
  <c r="A734" i="25"/>
  <c r="C733" i="25"/>
  <c r="B733" i="25"/>
  <c r="C621" i="18" l="1"/>
  <c r="A622" i="18"/>
  <c r="E733" i="25"/>
  <c r="A735" i="25"/>
  <c r="C734" i="25"/>
  <c r="B734" i="25"/>
  <c r="E734" i="25" l="1"/>
  <c r="A623" i="18"/>
  <c r="C622" i="18"/>
  <c r="A736" i="25"/>
  <c r="C735" i="25"/>
  <c r="B735" i="25"/>
  <c r="E735" i="25" s="1"/>
  <c r="A624" i="18" l="1"/>
  <c r="C623" i="18"/>
  <c r="A737" i="25"/>
  <c r="C736" i="25"/>
  <c r="B736" i="25"/>
  <c r="C624" i="18" l="1"/>
  <c r="A625" i="18"/>
  <c r="E736" i="25"/>
  <c r="A738" i="25"/>
  <c r="C737" i="25"/>
  <c r="B737" i="25"/>
  <c r="A626" i="18" l="1"/>
  <c r="C625" i="18"/>
  <c r="E737" i="25"/>
  <c r="A739" i="25"/>
  <c r="B738" i="25"/>
  <c r="C738" i="25"/>
  <c r="C626" i="18" l="1"/>
  <c r="A627" i="18"/>
  <c r="E738" i="25"/>
  <c r="A740" i="25"/>
  <c r="C739" i="25"/>
  <c r="B739" i="25"/>
  <c r="E739" i="25" s="1"/>
  <c r="C627" i="18" l="1"/>
  <c r="A628" i="18"/>
  <c r="A741" i="25"/>
  <c r="C740" i="25"/>
  <c r="B740" i="25"/>
  <c r="A629" i="18" l="1"/>
  <c r="C628" i="18"/>
  <c r="E740" i="25"/>
  <c r="A742" i="25"/>
  <c r="C741" i="25"/>
  <c r="B741" i="25"/>
  <c r="C629" i="18" l="1"/>
  <c r="A630" i="18"/>
  <c r="E741" i="25"/>
  <c r="A743" i="25"/>
  <c r="C742" i="25"/>
  <c r="B742" i="25"/>
  <c r="C630" i="18" l="1"/>
  <c r="A631" i="18"/>
  <c r="E742" i="25"/>
  <c r="A744" i="25"/>
  <c r="C743" i="25"/>
  <c r="B743" i="25"/>
  <c r="E743" i="25" l="1"/>
  <c r="A632" i="18"/>
  <c r="C631" i="18"/>
  <c r="A745" i="25"/>
  <c r="C744" i="25"/>
  <c r="B744" i="25"/>
  <c r="A633" i="18" l="1"/>
  <c r="C632" i="18"/>
  <c r="E744" i="25"/>
  <c r="A746" i="25"/>
  <c r="C745" i="25"/>
  <c r="B745" i="25"/>
  <c r="A634" i="18" l="1"/>
  <c r="C633" i="18"/>
  <c r="E745" i="25"/>
  <c r="A747" i="25"/>
  <c r="B746" i="25"/>
  <c r="C746" i="25"/>
  <c r="A635" i="18" l="1"/>
  <c r="C634" i="18"/>
  <c r="E746" i="25"/>
  <c r="A748" i="25"/>
  <c r="C747" i="25"/>
  <c r="B747" i="25"/>
  <c r="A636" i="18" l="1"/>
  <c r="C635" i="18"/>
  <c r="E747" i="25"/>
  <c r="A749" i="25"/>
  <c r="C748" i="25"/>
  <c r="B748" i="25"/>
  <c r="A637" i="18" l="1"/>
  <c r="C636" i="18"/>
  <c r="E748" i="25"/>
  <c r="A750" i="25"/>
  <c r="C749" i="25"/>
  <c r="B749" i="25"/>
  <c r="E749" i="25" l="1"/>
  <c r="A638" i="18"/>
  <c r="C637" i="18"/>
  <c r="A751" i="25"/>
  <c r="B750" i="25"/>
  <c r="C750" i="25"/>
  <c r="A639" i="18" l="1"/>
  <c r="C638" i="18"/>
  <c r="E750" i="25"/>
  <c r="A752" i="25"/>
  <c r="C751" i="25"/>
  <c r="B751" i="25"/>
  <c r="E751" i="25" l="1"/>
  <c r="A640" i="18"/>
  <c r="C639" i="18"/>
  <c r="A753" i="25"/>
  <c r="C752" i="25"/>
  <c r="B752" i="25"/>
  <c r="C640" i="18" l="1"/>
  <c r="A641" i="18"/>
  <c r="E752" i="25"/>
  <c r="A754" i="25"/>
  <c r="C753" i="25"/>
  <c r="B753" i="25"/>
  <c r="E753" i="25" l="1"/>
  <c r="A642" i="18"/>
  <c r="C641" i="18"/>
  <c r="A755" i="25"/>
  <c r="C754" i="25"/>
  <c r="B754" i="25"/>
  <c r="E754" i="25" l="1"/>
  <c r="A643" i="18"/>
  <c r="C642" i="18"/>
  <c r="A756" i="25"/>
  <c r="C755" i="25"/>
  <c r="B755" i="25"/>
  <c r="E755" i="25" l="1"/>
  <c r="C643" i="18"/>
  <c r="A644" i="18"/>
  <c r="A757" i="25"/>
  <c r="C756" i="25"/>
  <c r="B756" i="25"/>
  <c r="E756" i="25" l="1"/>
  <c r="C644" i="18"/>
  <c r="A645" i="18"/>
  <c r="A758" i="25"/>
  <c r="C757" i="25"/>
  <c r="B757" i="25"/>
  <c r="E757" i="25" l="1"/>
  <c r="A646" i="18"/>
  <c r="C645" i="18"/>
  <c r="A759" i="25"/>
  <c r="B758" i="25"/>
  <c r="C758" i="25"/>
  <c r="C646" i="18" l="1"/>
  <c r="A647" i="18"/>
  <c r="E758" i="25"/>
  <c r="A760" i="25"/>
  <c r="C759" i="25"/>
  <c r="B759" i="25"/>
  <c r="C647" i="18" l="1"/>
  <c r="A648" i="18"/>
  <c r="E759" i="25"/>
  <c r="A761" i="25"/>
  <c r="C760" i="25"/>
  <c r="B760" i="25"/>
  <c r="A649" i="18" l="1"/>
  <c r="C648" i="18"/>
  <c r="E760" i="25"/>
  <c r="A762" i="25"/>
  <c r="C761" i="25"/>
  <c r="B761" i="25"/>
  <c r="E761" i="25" l="1"/>
  <c r="C649" i="18"/>
  <c r="A650" i="18"/>
  <c r="A763" i="25"/>
  <c r="B762" i="25"/>
  <c r="C762" i="25"/>
  <c r="A651" i="18" l="1"/>
  <c r="C650" i="18"/>
  <c r="E762" i="25"/>
  <c r="A764" i="25"/>
  <c r="C763" i="25"/>
  <c r="B763" i="25"/>
  <c r="E763" i="25" l="1"/>
  <c r="A652" i="18"/>
  <c r="C651" i="18"/>
  <c r="A765" i="25"/>
  <c r="C764" i="25"/>
  <c r="B764" i="25"/>
  <c r="E764" i="25" l="1"/>
  <c r="C652" i="18"/>
  <c r="A653" i="18"/>
  <c r="A766" i="25"/>
  <c r="C765" i="25"/>
  <c r="B765" i="25"/>
  <c r="C653" i="18" l="1"/>
  <c r="A654" i="18"/>
  <c r="E765" i="25"/>
  <c r="A767" i="25"/>
  <c r="B766" i="25"/>
  <c r="C766" i="25"/>
  <c r="A655" i="18" l="1"/>
  <c r="C654" i="18"/>
  <c r="E766" i="25"/>
  <c r="A768" i="25"/>
  <c r="C767" i="25"/>
  <c r="B767" i="25"/>
  <c r="A656" i="18" l="1"/>
  <c r="C655" i="18"/>
  <c r="E767" i="25"/>
  <c r="A769" i="25"/>
  <c r="C768" i="25"/>
  <c r="B768" i="25"/>
  <c r="C656" i="18" l="1"/>
  <c r="A657" i="18"/>
  <c r="E768" i="25"/>
  <c r="A770" i="25"/>
  <c r="C769" i="25"/>
  <c r="B769" i="25"/>
  <c r="A658" i="18" l="1"/>
  <c r="C657" i="18"/>
  <c r="E769" i="25"/>
  <c r="A771" i="25"/>
  <c r="B770" i="25"/>
  <c r="C770" i="25"/>
  <c r="C658" i="18" l="1"/>
  <c r="A659" i="18"/>
  <c r="E770" i="25"/>
  <c r="A772" i="25"/>
  <c r="C771" i="25"/>
  <c r="B771" i="25"/>
  <c r="A660" i="18" l="1"/>
  <c r="C659" i="18"/>
  <c r="E771" i="25"/>
  <c r="A773" i="25"/>
  <c r="C772" i="25"/>
  <c r="B772" i="25"/>
  <c r="C660" i="18" l="1"/>
  <c r="A661" i="18"/>
  <c r="E772" i="25"/>
  <c r="A774" i="25"/>
  <c r="C773" i="25"/>
  <c r="B773" i="25"/>
  <c r="E773" i="25" s="1"/>
  <c r="C661" i="18" l="1"/>
  <c r="A662" i="18"/>
  <c r="A775" i="25"/>
  <c r="C774" i="25"/>
  <c r="B774" i="25"/>
  <c r="E774" i="25" s="1"/>
  <c r="A663" i="18" l="1"/>
  <c r="C662" i="18"/>
  <c r="A776" i="25"/>
  <c r="C775" i="25"/>
  <c r="B775" i="25"/>
  <c r="E775" i="25" s="1"/>
  <c r="A664" i="18" l="1"/>
  <c r="C663" i="18"/>
  <c r="A777" i="25"/>
  <c r="C776" i="25"/>
  <c r="B776" i="25"/>
  <c r="E776" i="25" l="1"/>
  <c r="C664" i="18"/>
  <c r="A665" i="18"/>
  <c r="A778" i="25"/>
  <c r="C777" i="25"/>
  <c r="B777" i="25"/>
  <c r="E777" i="25" l="1"/>
  <c r="A666" i="18"/>
  <c r="C665" i="18"/>
  <c r="A779" i="25"/>
  <c r="C778" i="25"/>
  <c r="B778" i="25"/>
  <c r="A667" i="18" l="1"/>
  <c r="C666" i="18"/>
  <c r="E778" i="25"/>
  <c r="A780" i="25"/>
  <c r="C779" i="25"/>
  <c r="B779" i="25"/>
  <c r="E779" i="25" l="1"/>
  <c r="C667" i="18"/>
  <c r="A668" i="18"/>
  <c r="A781" i="25"/>
  <c r="C780" i="25"/>
  <c r="B780" i="25"/>
  <c r="A669" i="18" l="1"/>
  <c r="C668" i="18"/>
  <c r="E780" i="25"/>
  <c r="A782" i="25"/>
  <c r="C781" i="25"/>
  <c r="B781" i="25"/>
  <c r="E781" i="25" l="1"/>
  <c r="C669" i="18"/>
  <c r="A670" i="18"/>
  <c r="A783" i="25"/>
  <c r="B782" i="25"/>
  <c r="C782" i="25"/>
  <c r="C670" i="18" l="1"/>
  <c r="A671" i="18"/>
  <c r="E782" i="25"/>
  <c r="A784" i="25"/>
  <c r="C783" i="25"/>
  <c r="B783" i="25"/>
  <c r="A672" i="18" l="1"/>
  <c r="C671" i="18"/>
  <c r="E783" i="25"/>
  <c r="A785" i="25"/>
  <c r="C784" i="25"/>
  <c r="B784" i="25"/>
  <c r="C672" i="18" l="1"/>
  <c r="A673" i="18"/>
  <c r="E784" i="25"/>
  <c r="A786" i="25"/>
  <c r="C785" i="25"/>
  <c r="B785" i="25"/>
  <c r="A674" i="18" l="1"/>
  <c r="C673" i="18"/>
  <c r="E785" i="25"/>
  <c r="A787" i="25"/>
  <c r="C786" i="25"/>
  <c r="B786" i="25"/>
  <c r="C674" i="18" l="1"/>
  <c r="A675" i="18"/>
  <c r="E786" i="25"/>
  <c r="A788" i="25"/>
  <c r="C787" i="25"/>
  <c r="B787" i="25"/>
  <c r="E787" i="25" l="1"/>
  <c r="A676" i="18"/>
  <c r="C675" i="18"/>
  <c r="A789" i="25"/>
  <c r="C788" i="25"/>
  <c r="B788" i="25"/>
  <c r="E788" i="25" l="1"/>
  <c r="A677" i="18"/>
  <c r="C676" i="18"/>
  <c r="A790" i="25"/>
  <c r="C789" i="25"/>
  <c r="B789" i="25"/>
  <c r="E789" i="25" l="1"/>
  <c r="C677" i="18"/>
  <c r="A678" i="18"/>
  <c r="A791" i="25"/>
  <c r="C790" i="25"/>
  <c r="B790" i="25"/>
  <c r="A679" i="18" l="1"/>
  <c r="C678" i="18"/>
  <c r="E790" i="25"/>
  <c r="A792" i="25"/>
  <c r="C791" i="25"/>
  <c r="B791" i="25"/>
  <c r="A680" i="18" l="1"/>
  <c r="C679" i="18"/>
  <c r="E791" i="25"/>
  <c r="A793" i="25"/>
  <c r="C792" i="25"/>
  <c r="B792" i="25"/>
  <c r="E792" i="25" s="1"/>
  <c r="A681" i="18" l="1"/>
  <c r="C680" i="18"/>
  <c r="A794" i="25"/>
  <c r="C793" i="25"/>
  <c r="B793" i="25"/>
  <c r="E793" i="25" l="1"/>
  <c r="A682" i="18"/>
  <c r="C681" i="18"/>
  <c r="A795" i="25"/>
  <c r="C794" i="25"/>
  <c r="B794" i="25"/>
  <c r="E794" i="25" s="1"/>
  <c r="A683" i="18" l="1"/>
  <c r="C682" i="18"/>
  <c r="A796" i="25"/>
  <c r="C795" i="25"/>
  <c r="B795" i="25"/>
  <c r="E795" i="25" l="1"/>
  <c r="A684" i="18"/>
  <c r="C683" i="18"/>
  <c r="A797" i="25"/>
  <c r="C796" i="25"/>
  <c r="B796" i="25"/>
  <c r="E796" i="25" l="1"/>
  <c r="C684" i="18"/>
  <c r="A685" i="18"/>
  <c r="A798" i="25"/>
  <c r="C797" i="25"/>
  <c r="B797" i="25"/>
  <c r="E797" i="25" l="1"/>
  <c r="C685" i="18"/>
  <c r="A686" i="18"/>
  <c r="A799" i="25"/>
  <c r="B798" i="25"/>
  <c r="C798" i="25"/>
  <c r="A687" i="18" l="1"/>
  <c r="C686" i="18"/>
  <c r="E798" i="25"/>
  <c r="A800" i="25"/>
  <c r="C799" i="25"/>
  <c r="B799" i="25"/>
  <c r="E799" i="25" l="1"/>
  <c r="C687" i="18"/>
  <c r="A688" i="18"/>
  <c r="A801" i="25"/>
  <c r="C800" i="25"/>
  <c r="B800" i="25"/>
  <c r="C688" i="18" l="1"/>
  <c r="A689" i="18"/>
  <c r="E800" i="25"/>
  <c r="A802" i="25"/>
  <c r="C801" i="25"/>
  <c r="B801" i="25"/>
  <c r="C689" i="18" l="1"/>
  <c r="A690" i="18"/>
  <c r="E801" i="25"/>
  <c r="A803" i="25"/>
  <c r="C802" i="25"/>
  <c r="B802" i="25"/>
  <c r="C690" i="18" l="1"/>
  <c r="A691" i="18"/>
  <c r="E802" i="25"/>
  <c r="A804" i="25"/>
  <c r="C803" i="25"/>
  <c r="B803" i="25"/>
  <c r="E803" i="25" l="1"/>
  <c r="C691" i="18"/>
  <c r="A692" i="18"/>
  <c r="A805" i="25"/>
  <c r="C804" i="25"/>
  <c r="B804" i="25"/>
  <c r="A693" i="18" l="1"/>
  <c r="C692" i="18"/>
  <c r="E804" i="25"/>
  <c r="A806" i="25"/>
  <c r="C805" i="25"/>
  <c r="B805" i="25"/>
  <c r="E805" i="25" l="1"/>
  <c r="A694" i="18"/>
  <c r="C693" i="18"/>
  <c r="A807" i="25"/>
  <c r="C806" i="25"/>
  <c r="B806" i="25"/>
  <c r="A695" i="18" l="1"/>
  <c r="C694" i="18"/>
  <c r="E806" i="25"/>
  <c r="A808" i="25"/>
  <c r="C807" i="25"/>
  <c r="B807" i="25"/>
  <c r="C695" i="18" l="1"/>
  <c r="A696" i="18"/>
  <c r="E807" i="25"/>
  <c r="A809" i="25"/>
  <c r="C808" i="25"/>
  <c r="B808" i="25"/>
  <c r="C696" i="18" l="1"/>
  <c r="A697" i="18"/>
  <c r="E808" i="25"/>
  <c r="A810" i="25"/>
  <c r="C809" i="25"/>
  <c r="B809" i="25"/>
  <c r="E809" i="25" s="1"/>
  <c r="C697" i="18" l="1"/>
  <c r="A698" i="18"/>
  <c r="A811" i="25"/>
  <c r="C810" i="25"/>
  <c r="B810" i="25"/>
  <c r="E810" i="25" l="1"/>
  <c r="A699" i="18"/>
  <c r="C698" i="18"/>
  <c r="A812" i="25"/>
  <c r="C811" i="25"/>
  <c r="B811" i="25"/>
  <c r="E811" i="25" l="1"/>
  <c r="C699" i="18"/>
  <c r="A700" i="18"/>
  <c r="A813" i="25"/>
  <c r="C812" i="25"/>
  <c r="B812" i="25"/>
  <c r="E812" i="25" s="1"/>
  <c r="A701" i="18" l="1"/>
  <c r="C700" i="18"/>
  <c r="A814" i="25"/>
  <c r="C813" i="25"/>
  <c r="B813" i="25"/>
  <c r="C701" i="18" l="1"/>
  <c r="A702" i="18"/>
  <c r="E813" i="25"/>
  <c r="A815" i="25"/>
  <c r="C814" i="25"/>
  <c r="B814" i="25"/>
  <c r="A703" i="18" l="1"/>
  <c r="C702" i="18"/>
  <c r="E814" i="25"/>
  <c r="A816" i="25"/>
  <c r="C815" i="25"/>
  <c r="B815" i="25"/>
  <c r="A704" i="18" l="1"/>
  <c r="C703" i="18"/>
  <c r="E815" i="25"/>
  <c r="A817" i="25"/>
  <c r="C816" i="25"/>
  <c r="B816" i="25"/>
  <c r="E816" i="25" s="1"/>
  <c r="A705" i="18" l="1"/>
  <c r="C704" i="18"/>
  <c r="A818" i="25"/>
  <c r="C817" i="25"/>
  <c r="B817" i="25"/>
  <c r="E817" i="25" l="1"/>
  <c r="A706" i="18"/>
  <c r="C705" i="18"/>
  <c r="A819" i="25"/>
  <c r="C818" i="25"/>
  <c r="B818" i="25"/>
  <c r="C706" i="18" l="1"/>
  <c r="A707" i="18"/>
  <c r="E818" i="25"/>
  <c r="A820" i="25"/>
  <c r="C819" i="25"/>
  <c r="B819" i="25"/>
  <c r="C707" i="18" l="1"/>
  <c r="A708" i="18"/>
  <c r="E819" i="25"/>
  <c r="A821" i="25"/>
  <c r="C820" i="25"/>
  <c r="B820" i="25"/>
  <c r="A709" i="18" l="1"/>
  <c r="C708" i="18"/>
  <c r="E820" i="25"/>
  <c r="A822" i="25"/>
  <c r="C821" i="25"/>
  <c r="B821" i="25"/>
  <c r="A710" i="18" l="1"/>
  <c r="C709" i="18"/>
  <c r="E821" i="25"/>
  <c r="A823" i="25"/>
  <c r="C822" i="25"/>
  <c r="B822" i="25"/>
  <c r="A711" i="18" l="1"/>
  <c r="C710" i="18"/>
  <c r="E822" i="25"/>
  <c r="A824" i="25"/>
  <c r="C823" i="25"/>
  <c r="B823" i="25"/>
  <c r="C711" i="18" l="1"/>
  <c r="A712" i="18"/>
  <c r="E823" i="25"/>
  <c r="A825" i="25"/>
  <c r="C824" i="25"/>
  <c r="B824" i="25"/>
  <c r="A713" i="18" l="1"/>
  <c r="C712" i="18"/>
  <c r="E824" i="25"/>
  <c r="A826" i="25"/>
  <c r="C825" i="25"/>
  <c r="B825" i="25"/>
  <c r="E825" i="25" s="1"/>
  <c r="A714" i="18" l="1"/>
  <c r="C713" i="18"/>
  <c r="A827" i="25"/>
  <c r="C826" i="25"/>
  <c r="B826" i="25"/>
  <c r="E826" i="25" l="1"/>
  <c r="C714" i="18"/>
  <c r="A715" i="18"/>
  <c r="A828" i="25"/>
  <c r="C827" i="25"/>
  <c r="B827" i="25"/>
  <c r="E827" i="25" l="1"/>
  <c r="C715" i="18"/>
  <c r="A716" i="18"/>
  <c r="A829" i="25"/>
  <c r="C828" i="25"/>
  <c r="B828" i="25"/>
  <c r="E828" i="25" l="1"/>
  <c r="C716" i="18"/>
  <c r="A717" i="18"/>
  <c r="A830" i="25"/>
  <c r="C829" i="25"/>
  <c r="B829" i="25"/>
  <c r="C717" i="18" l="1"/>
  <c r="A718" i="18"/>
  <c r="E829" i="25"/>
  <c r="A831" i="25"/>
  <c r="C830" i="25"/>
  <c r="B830" i="25"/>
  <c r="E830" i="25" s="1"/>
  <c r="C718" i="18" l="1"/>
  <c r="A719" i="18"/>
  <c r="A832" i="25"/>
  <c r="C831" i="25"/>
  <c r="B831" i="25"/>
  <c r="A720" i="18" l="1"/>
  <c r="C719" i="18"/>
  <c r="E831" i="25"/>
  <c r="A833" i="25"/>
  <c r="C832" i="25"/>
  <c r="B832" i="25"/>
  <c r="E832" i="25" l="1"/>
  <c r="C720" i="18"/>
  <c r="A721" i="18"/>
  <c r="A834" i="25"/>
  <c r="C833" i="25"/>
  <c r="B833" i="25"/>
  <c r="A722" i="18" l="1"/>
  <c r="C721" i="18"/>
  <c r="E833" i="25"/>
  <c r="A835" i="25"/>
  <c r="C834" i="25"/>
  <c r="B834" i="25"/>
  <c r="A723" i="18" l="1"/>
  <c r="C722" i="18"/>
  <c r="E834" i="25"/>
  <c r="A836" i="25"/>
  <c r="C835" i="25"/>
  <c r="B835" i="25"/>
  <c r="A724" i="18" l="1"/>
  <c r="C723" i="18"/>
  <c r="E835" i="25"/>
  <c r="A837" i="25"/>
  <c r="C836" i="25"/>
  <c r="B836" i="25"/>
  <c r="C724" i="18" l="1"/>
  <c r="A725" i="18"/>
  <c r="E836" i="25"/>
  <c r="A838" i="25"/>
  <c r="C837" i="25"/>
  <c r="B837" i="25"/>
  <c r="C725" i="18" l="1"/>
  <c r="A726" i="18"/>
  <c r="E837" i="25"/>
  <c r="A839" i="25"/>
  <c r="C838" i="25"/>
  <c r="B838" i="25"/>
  <c r="A727" i="18" l="1"/>
  <c r="C726" i="18"/>
  <c r="E838" i="25"/>
  <c r="A840" i="25"/>
  <c r="C839" i="25"/>
  <c r="B839" i="25"/>
  <c r="A728" i="18" l="1"/>
  <c r="C727" i="18"/>
  <c r="E839" i="25"/>
  <c r="A841" i="25"/>
  <c r="C840" i="25"/>
  <c r="B840" i="25"/>
  <c r="A729" i="18" l="1"/>
  <c r="C728" i="18"/>
  <c r="E840" i="25"/>
  <c r="A842" i="25"/>
  <c r="C841" i="25"/>
  <c r="B841" i="25"/>
  <c r="A730" i="18" l="1"/>
  <c r="C729" i="18"/>
  <c r="E841" i="25"/>
  <c r="A843" i="25"/>
  <c r="C842" i="25"/>
  <c r="B842" i="25"/>
  <c r="A731" i="18" l="1"/>
  <c r="C730" i="18"/>
  <c r="E842" i="25"/>
  <c r="A844" i="25"/>
  <c r="C843" i="25"/>
  <c r="B843" i="25"/>
  <c r="A732" i="18" l="1"/>
  <c r="C731" i="18"/>
  <c r="E843" i="25"/>
  <c r="A845" i="25"/>
  <c r="C844" i="25"/>
  <c r="B844" i="25"/>
  <c r="A733" i="18" l="1"/>
  <c r="C732" i="18"/>
  <c r="E844" i="25"/>
  <c r="A846" i="25"/>
  <c r="C845" i="25"/>
  <c r="B845" i="25"/>
  <c r="A734" i="18" l="1"/>
  <c r="C733" i="18"/>
  <c r="E845" i="25"/>
  <c r="A847" i="25"/>
  <c r="C846" i="25"/>
  <c r="B846" i="25"/>
  <c r="A735" i="18" l="1"/>
  <c r="C734" i="18"/>
  <c r="E846" i="25"/>
  <c r="A848" i="25"/>
  <c r="C847" i="25"/>
  <c r="B847" i="25"/>
  <c r="A736" i="18" l="1"/>
  <c r="C735" i="18"/>
  <c r="E847" i="25"/>
  <c r="A849" i="25"/>
  <c r="C848" i="25"/>
  <c r="B848" i="25"/>
  <c r="A737" i="18" l="1"/>
  <c r="C736" i="18"/>
  <c r="E848" i="25"/>
  <c r="A850" i="25"/>
  <c r="C849" i="25"/>
  <c r="B849" i="25"/>
  <c r="A738" i="18" l="1"/>
  <c r="C737" i="18"/>
  <c r="E849" i="25"/>
  <c r="A851" i="25"/>
  <c r="C850" i="25"/>
  <c r="B850" i="25"/>
  <c r="C738" i="18" l="1"/>
  <c r="A739" i="18"/>
  <c r="E850" i="25"/>
  <c r="A852" i="25"/>
  <c r="C851" i="25"/>
  <c r="B851" i="25"/>
  <c r="A740" i="18" l="1"/>
  <c r="C739" i="18"/>
  <c r="E851" i="25"/>
  <c r="A853" i="25"/>
  <c r="C852" i="25"/>
  <c r="B852" i="25"/>
  <c r="A741" i="18" l="1"/>
  <c r="C740" i="18"/>
  <c r="E852" i="25"/>
  <c r="A854" i="25"/>
  <c r="C853" i="25"/>
  <c r="B853" i="25"/>
  <c r="A742" i="18" l="1"/>
  <c r="C741" i="18"/>
  <c r="E853" i="25"/>
  <c r="A855" i="25"/>
  <c r="C854" i="25"/>
  <c r="B854" i="25"/>
  <c r="C742" i="18" l="1"/>
  <c r="A743" i="18"/>
  <c r="E854" i="25"/>
  <c r="A856" i="25"/>
  <c r="C855" i="25"/>
  <c r="B855" i="25"/>
  <c r="A744" i="18" l="1"/>
  <c r="C743" i="18"/>
  <c r="E855" i="25"/>
  <c r="A857" i="25"/>
  <c r="C856" i="25"/>
  <c r="B856" i="25"/>
  <c r="C744" i="18" l="1"/>
  <c r="A745" i="18"/>
  <c r="E856" i="25"/>
  <c r="A858" i="25"/>
  <c r="C857" i="25"/>
  <c r="B857" i="25"/>
  <c r="A746" i="18" l="1"/>
  <c r="C745" i="18"/>
  <c r="E857" i="25"/>
  <c r="A859" i="25"/>
  <c r="C858" i="25"/>
  <c r="B858" i="25"/>
  <c r="C746" i="18" l="1"/>
  <c r="A747" i="18"/>
  <c r="E858" i="25"/>
  <c r="A860" i="25"/>
  <c r="C859" i="25"/>
  <c r="B859" i="25"/>
  <c r="A748" i="18" l="1"/>
  <c r="C747" i="18"/>
  <c r="E859" i="25"/>
  <c r="A861" i="25"/>
  <c r="C860" i="25"/>
  <c r="B860" i="25"/>
  <c r="A749" i="18" l="1"/>
  <c r="C748" i="18"/>
  <c r="E860" i="25"/>
  <c r="A862" i="25"/>
  <c r="C861" i="25"/>
  <c r="B861" i="25"/>
  <c r="E861" i="25" l="1"/>
  <c r="A750" i="18"/>
  <c r="C749" i="18"/>
  <c r="A863" i="25"/>
  <c r="C862" i="25"/>
  <c r="B862" i="25"/>
  <c r="E862" i="25" l="1"/>
  <c r="A751" i="18"/>
  <c r="C750" i="18"/>
  <c r="A864" i="25"/>
  <c r="C863" i="25"/>
  <c r="B863" i="25"/>
  <c r="E863" i="25" l="1"/>
  <c r="A752" i="18"/>
  <c r="C751" i="18"/>
  <c r="A865" i="25"/>
  <c r="C864" i="25"/>
  <c r="B864" i="25"/>
  <c r="A753" i="18" l="1"/>
  <c r="C752" i="18"/>
  <c r="E864" i="25"/>
  <c r="A866" i="25"/>
  <c r="C865" i="25"/>
  <c r="B865" i="25"/>
  <c r="A754" i="18" l="1"/>
  <c r="C753" i="18"/>
  <c r="E865" i="25"/>
  <c r="A867" i="25"/>
  <c r="C866" i="25"/>
  <c r="B866" i="25"/>
  <c r="A755" i="18" l="1"/>
  <c r="C754" i="18"/>
  <c r="E866" i="25"/>
  <c r="A868" i="25"/>
  <c r="C867" i="25"/>
  <c r="B867" i="25"/>
  <c r="C755" i="18" l="1"/>
  <c r="A756" i="18"/>
  <c r="E867" i="25"/>
  <c r="A869" i="25"/>
  <c r="C868" i="25"/>
  <c r="B868" i="25"/>
  <c r="C756" i="18" l="1"/>
  <c r="A757" i="18"/>
  <c r="E868" i="25"/>
  <c r="A870" i="25"/>
  <c r="C869" i="25"/>
  <c r="B869" i="25"/>
  <c r="C757" i="18" l="1"/>
  <c r="A758" i="18"/>
  <c r="E869" i="25"/>
  <c r="A871" i="25"/>
  <c r="C870" i="25"/>
  <c r="B870" i="25"/>
  <c r="C758" i="18" l="1"/>
  <c r="A759" i="18"/>
  <c r="E870" i="25"/>
  <c r="A872" i="25"/>
  <c r="C871" i="25"/>
  <c r="B871" i="25"/>
  <c r="A760" i="18" l="1"/>
  <c r="C759" i="18"/>
  <c r="E871" i="25"/>
  <c r="A873" i="25"/>
  <c r="C872" i="25"/>
  <c r="B872" i="25"/>
  <c r="C760" i="18" l="1"/>
  <c r="A761" i="18"/>
  <c r="E872" i="25"/>
  <c r="A874" i="25"/>
  <c r="C873" i="25"/>
  <c r="B873" i="25"/>
  <c r="A762" i="18" l="1"/>
  <c r="C761" i="18"/>
  <c r="E873" i="25"/>
  <c r="A875" i="25"/>
  <c r="C874" i="25"/>
  <c r="B874" i="25"/>
  <c r="A763" i="18" l="1"/>
  <c r="C762" i="18"/>
  <c r="E874" i="25"/>
  <c r="A876" i="25"/>
  <c r="C875" i="25"/>
  <c r="B875" i="25"/>
  <c r="C763" i="18" l="1"/>
  <c r="A764" i="18"/>
  <c r="E875" i="25"/>
  <c r="A877" i="25"/>
  <c r="C876" i="25"/>
  <c r="B876" i="25"/>
  <c r="C764" i="18" l="1"/>
  <c r="A765" i="18"/>
  <c r="E876" i="25"/>
  <c r="A878" i="25"/>
  <c r="C877" i="25"/>
  <c r="B877" i="25"/>
  <c r="A766" i="18" l="1"/>
  <c r="C765" i="18"/>
  <c r="E877" i="25"/>
  <c r="A879" i="25"/>
  <c r="C878" i="25"/>
  <c r="B878" i="25"/>
  <c r="A767" i="18" l="1"/>
  <c r="C766" i="18"/>
  <c r="E878" i="25"/>
  <c r="A880" i="25"/>
  <c r="C879" i="25"/>
  <c r="B879" i="25"/>
  <c r="A768" i="18" l="1"/>
  <c r="C767" i="18"/>
  <c r="E879" i="25"/>
  <c r="A881" i="25"/>
  <c r="C880" i="25"/>
  <c r="B880" i="25"/>
  <c r="C768" i="18" l="1"/>
  <c r="A769" i="18"/>
  <c r="E880" i="25"/>
  <c r="A882" i="25"/>
  <c r="C881" i="25"/>
  <c r="B881" i="25"/>
  <c r="A770" i="18" l="1"/>
  <c r="C769" i="18"/>
  <c r="E881" i="25"/>
  <c r="A883" i="25"/>
  <c r="C882" i="25"/>
  <c r="B882" i="25"/>
  <c r="A771" i="18" l="1"/>
  <c r="C770" i="18"/>
  <c r="E882" i="25"/>
  <c r="A884" i="25"/>
  <c r="C883" i="25"/>
  <c r="B883" i="25"/>
  <c r="C771" i="18" l="1"/>
  <c r="A772" i="18"/>
  <c r="E883" i="25"/>
  <c r="A885" i="25"/>
  <c r="C884" i="25"/>
  <c r="B884" i="25"/>
  <c r="C772" i="18" l="1"/>
  <c r="A773" i="18"/>
  <c r="E884" i="25"/>
  <c r="A886" i="25"/>
  <c r="C885" i="25"/>
  <c r="B885" i="25"/>
  <c r="A774" i="18" l="1"/>
  <c r="C773" i="18"/>
  <c r="E885" i="25"/>
  <c r="A887" i="25"/>
  <c r="C886" i="25"/>
  <c r="B886" i="25"/>
  <c r="C774" i="18" l="1"/>
  <c r="A775" i="18"/>
  <c r="E886" i="25"/>
  <c r="A888" i="25"/>
  <c r="C887" i="25"/>
  <c r="B887" i="25"/>
  <c r="A776" i="18" l="1"/>
  <c r="C775" i="18"/>
  <c r="E887" i="25"/>
  <c r="A889" i="25"/>
  <c r="C888" i="25"/>
  <c r="B888" i="25"/>
  <c r="A777" i="18" l="1"/>
  <c r="C776" i="18"/>
  <c r="E888" i="25"/>
  <c r="A890" i="25"/>
  <c r="C889" i="25"/>
  <c r="B889" i="25"/>
  <c r="C777" i="18" l="1"/>
  <c r="A778" i="18"/>
  <c r="E889" i="25"/>
  <c r="A891" i="25"/>
  <c r="C890" i="25"/>
  <c r="B890" i="25"/>
  <c r="A779" i="18" l="1"/>
  <c r="C778" i="18"/>
  <c r="E890" i="25"/>
  <c r="A892" i="25"/>
  <c r="C891" i="25"/>
  <c r="B891" i="25"/>
  <c r="C779" i="18" l="1"/>
  <c r="A780" i="18"/>
  <c r="E891" i="25"/>
  <c r="A893" i="25"/>
  <c r="C892" i="25"/>
  <c r="B892" i="25"/>
  <c r="A781" i="18" l="1"/>
  <c r="C780" i="18"/>
  <c r="E892" i="25"/>
  <c r="A894" i="25"/>
  <c r="C893" i="25"/>
  <c r="B893" i="25"/>
  <c r="A782" i="18" l="1"/>
  <c r="C781" i="18"/>
  <c r="E893" i="25"/>
  <c r="A895" i="25"/>
  <c r="C894" i="25"/>
  <c r="B894" i="25"/>
  <c r="C782" i="18" l="1"/>
  <c r="A783" i="18"/>
  <c r="E894" i="25"/>
  <c r="A896" i="25"/>
  <c r="C895" i="25"/>
  <c r="B895" i="25"/>
  <c r="C783" i="18" l="1"/>
  <c r="A784" i="18"/>
  <c r="E895" i="25"/>
  <c r="A897" i="25"/>
  <c r="C896" i="25"/>
  <c r="B896" i="25"/>
  <c r="A785" i="18" l="1"/>
  <c r="C784" i="18"/>
  <c r="E896" i="25"/>
  <c r="A898" i="25"/>
  <c r="C897" i="25"/>
  <c r="B897" i="25"/>
  <c r="C785" i="18" l="1"/>
  <c r="A786" i="18"/>
  <c r="E897" i="25"/>
  <c r="A899" i="25"/>
  <c r="C898" i="25"/>
  <c r="B898" i="25"/>
  <c r="C786" i="18" l="1"/>
  <c r="A787" i="18"/>
  <c r="E898" i="25"/>
  <c r="A900" i="25"/>
  <c r="C899" i="25"/>
  <c r="B899" i="25"/>
  <c r="C787" i="18" l="1"/>
  <c r="A788" i="18"/>
  <c r="E899" i="25"/>
  <c r="A901" i="25"/>
  <c r="C900" i="25"/>
  <c r="B900" i="25"/>
  <c r="A789" i="18" l="1"/>
  <c r="C788" i="18"/>
  <c r="E900" i="25"/>
  <c r="A902" i="25"/>
  <c r="C901" i="25"/>
  <c r="B901" i="25"/>
  <c r="A790" i="18" l="1"/>
  <c r="C789" i="18"/>
  <c r="E901" i="25"/>
  <c r="A903" i="25"/>
  <c r="C902" i="25"/>
  <c r="B902" i="25"/>
  <c r="A791" i="18" l="1"/>
  <c r="C790" i="18"/>
  <c r="E902" i="25"/>
  <c r="A904" i="25"/>
  <c r="C903" i="25"/>
  <c r="B903" i="25"/>
  <c r="C791" i="18" l="1"/>
  <c r="A792" i="18"/>
  <c r="E903" i="25"/>
  <c r="A905" i="25"/>
  <c r="C904" i="25"/>
  <c r="B904" i="25"/>
  <c r="C792" i="18" l="1"/>
  <c r="A793" i="18"/>
  <c r="E904" i="25"/>
  <c r="A906" i="25"/>
  <c r="C905" i="25"/>
  <c r="B905" i="25"/>
  <c r="A794" i="18" l="1"/>
  <c r="C793" i="18"/>
  <c r="E905" i="25"/>
  <c r="A907" i="25"/>
  <c r="C906" i="25"/>
  <c r="B906" i="25"/>
  <c r="C794" i="18" l="1"/>
  <c r="A795" i="18"/>
  <c r="E906" i="25"/>
  <c r="A908" i="25"/>
  <c r="C907" i="25"/>
  <c r="B907" i="25"/>
  <c r="C795" i="18" l="1"/>
  <c r="A796" i="18"/>
  <c r="E907" i="25"/>
  <c r="A909" i="25"/>
  <c r="C908" i="25"/>
  <c r="B908" i="25"/>
  <c r="C796" i="18" l="1"/>
  <c r="A797" i="18"/>
  <c r="E908" i="25"/>
  <c r="A910" i="25"/>
  <c r="C909" i="25"/>
  <c r="B909" i="25"/>
  <c r="A798" i="18" l="1"/>
  <c r="C797" i="18"/>
  <c r="E909" i="25"/>
  <c r="A911" i="25"/>
  <c r="C910" i="25"/>
  <c r="B910" i="25"/>
  <c r="A799" i="18" l="1"/>
  <c r="C798" i="18"/>
  <c r="E910" i="25"/>
  <c r="A912" i="25"/>
  <c r="C911" i="25"/>
  <c r="B911" i="25"/>
  <c r="C799" i="18" l="1"/>
  <c r="A800" i="18"/>
  <c r="E911" i="25"/>
  <c r="A913" i="25"/>
  <c r="C912" i="25"/>
  <c r="B912" i="25"/>
  <c r="A801" i="18" l="1"/>
  <c r="C800" i="18"/>
  <c r="E912" i="25"/>
  <c r="A914" i="25"/>
  <c r="C913" i="25"/>
  <c r="B913" i="25"/>
  <c r="A802" i="18" l="1"/>
  <c r="C801" i="18"/>
  <c r="E913" i="25"/>
  <c r="A915" i="25"/>
  <c r="C914" i="25"/>
  <c r="B914" i="25"/>
  <c r="A803" i="18" l="1"/>
  <c r="C802" i="18"/>
  <c r="E914" i="25"/>
  <c r="A916" i="25"/>
  <c r="C915" i="25"/>
  <c r="B915" i="25"/>
  <c r="A804" i="18" l="1"/>
  <c r="C803" i="18"/>
  <c r="E915" i="25"/>
  <c r="A917" i="25"/>
  <c r="C916" i="25"/>
  <c r="B916" i="25"/>
  <c r="A805" i="18" l="1"/>
  <c r="C804" i="18"/>
  <c r="E916" i="25"/>
  <c r="A918" i="25"/>
  <c r="C917" i="25"/>
  <c r="B917" i="25"/>
  <c r="C805" i="18" l="1"/>
  <c r="A806" i="18"/>
  <c r="E917" i="25"/>
  <c r="A919" i="25"/>
  <c r="C918" i="25"/>
  <c r="B918" i="25"/>
  <c r="A807" i="18" l="1"/>
  <c r="C806" i="18"/>
  <c r="E918" i="25"/>
  <c r="A920" i="25"/>
  <c r="C919" i="25"/>
  <c r="B919" i="25"/>
  <c r="C807" i="18" l="1"/>
  <c r="A808" i="18"/>
  <c r="E919" i="25"/>
  <c r="A921" i="25"/>
  <c r="C920" i="25"/>
  <c r="B920" i="25"/>
  <c r="A809" i="18" l="1"/>
  <c r="C808" i="18"/>
  <c r="E920" i="25"/>
  <c r="A922" i="25"/>
  <c r="C921" i="25"/>
  <c r="B921" i="25"/>
  <c r="A810" i="18" l="1"/>
  <c r="C809" i="18"/>
  <c r="E921" i="25"/>
  <c r="A923" i="25"/>
  <c r="C922" i="25"/>
  <c r="B922" i="25"/>
  <c r="C810" i="18" l="1"/>
  <c r="A811" i="18"/>
  <c r="E922" i="25"/>
  <c r="A924" i="25"/>
  <c r="C923" i="25"/>
  <c r="B923" i="25"/>
  <c r="A812" i="18" l="1"/>
  <c r="C811" i="18"/>
  <c r="E923" i="25"/>
  <c r="A925" i="25"/>
  <c r="C924" i="25"/>
  <c r="B924" i="25"/>
  <c r="A813" i="18" l="1"/>
  <c r="C812" i="18"/>
  <c r="E924" i="25"/>
  <c r="A926" i="25"/>
  <c r="C925" i="25"/>
  <c r="B925" i="25"/>
  <c r="C813" i="18" l="1"/>
  <c r="A814" i="18"/>
  <c r="E925" i="25"/>
  <c r="A927" i="25"/>
  <c r="C926" i="25"/>
  <c r="B926" i="25"/>
  <c r="C814" i="18" l="1"/>
  <c r="A815" i="18"/>
  <c r="E926" i="25"/>
  <c r="A928" i="25"/>
  <c r="C927" i="25"/>
  <c r="B927" i="25"/>
  <c r="A816" i="18" l="1"/>
  <c r="C815" i="18"/>
  <c r="E927" i="25"/>
  <c r="A929" i="25"/>
  <c r="C928" i="25"/>
  <c r="B928" i="25"/>
  <c r="A817" i="18" l="1"/>
  <c r="C816" i="18"/>
  <c r="E928" i="25"/>
  <c r="A930" i="25"/>
  <c r="C929" i="25"/>
  <c r="B929" i="25"/>
  <c r="A818" i="18" l="1"/>
  <c r="C817" i="18"/>
  <c r="E929" i="25"/>
  <c r="A931" i="25"/>
  <c r="C930" i="25"/>
  <c r="B930" i="25"/>
  <c r="C818" i="18" l="1"/>
  <c r="A819" i="18"/>
  <c r="E930" i="25"/>
  <c r="A932" i="25"/>
  <c r="C931" i="25"/>
  <c r="B931" i="25"/>
  <c r="C819" i="18" l="1"/>
  <c r="A820" i="18"/>
  <c r="E931" i="25"/>
  <c r="A933" i="25"/>
  <c r="C932" i="25"/>
  <c r="B932" i="25"/>
  <c r="A821" i="18" l="1"/>
  <c r="C820" i="18"/>
  <c r="E932" i="25"/>
  <c r="A934" i="25"/>
  <c r="C933" i="25"/>
  <c r="B933" i="25"/>
  <c r="C821" i="18" l="1"/>
  <c r="A822" i="18"/>
  <c r="E933" i="25"/>
  <c r="A935" i="25"/>
  <c r="C934" i="25"/>
  <c r="B934" i="25"/>
  <c r="A823" i="18" l="1"/>
  <c r="C822" i="18"/>
  <c r="E934" i="25"/>
  <c r="A936" i="25"/>
  <c r="C935" i="25"/>
  <c r="B935" i="25"/>
  <c r="A824" i="18" l="1"/>
  <c r="C823" i="18"/>
  <c r="E935" i="25"/>
  <c r="A937" i="25"/>
  <c r="C936" i="25"/>
  <c r="B936" i="25"/>
  <c r="A825" i="18" l="1"/>
  <c r="C824" i="18"/>
  <c r="E936" i="25"/>
  <c r="A938" i="25"/>
  <c r="C937" i="25"/>
  <c r="B937" i="25"/>
  <c r="C825" i="18" l="1"/>
  <c r="A826" i="18"/>
  <c r="E937" i="25"/>
  <c r="A939" i="25"/>
  <c r="C938" i="25"/>
  <c r="B938" i="25"/>
  <c r="A827" i="18" l="1"/>
  <c r="C826" i="18"/>
  <c r="E938" i="25"/>
  <c r="A940" i="25"/>
  <c r="C939" i="25"/>
  <c r="B939" i="25"/>
  <c r="E939" i="25" s="1"/>
  <c r="A828" i="18" l="1"/>
  <c r="C827" i="18"/>
  <c r="A941" i="25"/>
  <c r="C940" i="25"/>
  <c r="B940" i="25"/>
  <c r="E940" i="25" l="1"/>
  <c r="A829" i="18"/>
  <c r="C828" i="18"/>
  <c r="A942" i="25"/>
  <c r="C941" i="25"/>
  <c r="B941" i="25"/>
  <c r="C829" i="18" l="1"/>
  <c r="A830" i="18"/>
  <c r="E941" i="25"/>
  <c r="A943" i="25"/>
  <c r="C942" i="25"/>
  <c r="B942" i="25"/>
  <c r="A831" i="18" l="1"/>
  <c r="C830" i="18"/>
  <c r="E942" i="25"/>
  <c r="A944" i="25"/>
  <c r="C943" i="25"/>
  <c r="B943" i="25"/>
  <c r="C831" i="18" l="1"/>
  <c r="A832" i="18"/>
  <c r="E943" i="25"/>
  <c r="A945" i="25"/>
  <c r="C944" i="25"/>
  <c r="B944" i="25"/>
  <c r="E944" i="25" l="1"/>
  <c r="A833" i="18"/>
  <c r="C832" i="18"/>
  <c r="A946" i="25"/>
  <c r="C945" i="25"/>
  <c r="B945" i="25"/>
  <c r="E945" i="25" l="1"/>
  <c r="A834" i="18"/>
  <c r="C833" i="18"/>
  <c r="A947" i="25"/>
  <c r="C946" i="25"/>
  <c r="B946" i="25"/>
  <c r="A835" i="18" l="1"/>
  <c r="C834" i="18"/>
  <c r="E946" i="25"/>
  <c r="A948" i="25"/>
  <c r="C947" i="25"/>
  <c r="B947" i="25"/>
  <c r="A836" i="18" l="1"/>
  <c r="C835" i="18"/>
  <c r="E947" i="25"/>
  <c r="A949" i="25"/>
  <c r="C948" i="25"/>
  <c r="B948" i="25"/>
  <c r="A837" i="18" l="1"/>
  <c r="C836" i="18"/>
  <c r="E948" i="25"/>
  <c r="A950" i="25"/>
  <c r="C949" i="25"/>
  <c r="B949" i="25"/>
  <c r="A838" i="18" l="1"/>
  <c r="C837" i="18"/>
  <c r="E949" i="25"/>
  <c r="A951" i="25"/>
  <c r="C950" i="25"/>
  <c r="B950" i="25"/>
  <c r="A839" i="18" l="1"/>
  <c r="C838" i="18"/>
  <c r="E950" i="25"/>
  <c r="A952" i="25"/>
  <c r="C951" i="25"/>
  <c r="B951" i="25"/>
  <c r="A840" i="18" l="1"/>
  <c r="C839" i="18"/>
  <c r="E951" i="25"/>
  <c r="A953" i="25"/>
  <c r="C952" i="25"/>
  <c r="B952" i="25"/>
  <c r="A841" i="18" l="1"/>
  <c r="C840" i="18"/>
  <c r="E952" i="25"/>
  <c r="A954" i="25"/>
  <c r="C953" i="25"/>
  <c r="B953" i="25"/>
  <c r="C841" i="18" l="1"/>
  <c r="A842" i="18"/>
  <c r="E953" i="25"/>
  <c r="A955" i="25"/>
  <c r="C954" i="25"/>
  <c r="B954" i="25"/>
  <c r="A843" i="18" l="1"/>
  <c r="C842" i="18"/>
  <c r="E954" i="25"/>
  <c r="A956" i="25"/>
  <c r="C955" i="25"/>
  <c r="B955" i="25"/>
  <c r="A844" i="18" l="1"/>
  <c r="C843" i="18"/>
  <c r="E955" i="25"/>
  <c r="A957" i="25"/>
  <c r="C956" i="25"/>
  <c r="B956" i="25"/>
  <c r="A845" i="18" l="1"/>
  <c r="C844" i="18"/>
  <c r="E956" i="25"/>
  <c r="A958" i="25"/>
  <c r="C957" i="25"/>
  <c r="B957" i="25"/>
  <c r="C845" i="18" l="1"/>
  <c r="A846" i="18"/>
  <c r="E957" i="25"/>
  <c r="A959" i="25"/>
  <c r="C958" i="25"/>
  <c r="B958" i="25"/>
  <c r="A847" i="18" l="1"/>
  <c r="C846" i="18"/>
  <c r="E958" i="25"/>
  <c r="A960" i="25"/>
  <c r="C959" i="25"/>
  <c r="B959" i="25"/>
  <c r="C847" i="18" l="1"/>
  <c r="A848" i="18"/>
  <c r="E959" i="25"/>
  <c r="A961" i="25"/>
  <c r="C960" i="25"/>
  <c r="B960" i="25"/>
  <c r="A849" i="18" l="1"/>
  <c r="C848" i="18"/>
  <c r="E960" i="25"/>
  <c r="A962" i="25"/>
  <c r="C961" i="25"/>
  <c r="B961" i="25"/>
  <c r="A850" i="18" l="1"/>
  <c r="C849" i="18"/>
  <c r="E961" i="25"/>
  <c r="A963" i="25"/>
  <c r="C962" i="25"/>
  <c r="B962" i="25"/>
  <c r="C850" i="18" l="1"/>
  <c r="A851" i="18"/>
  <c r="E962" i="25"/>
  <c r="A964" i="25"/>
  <c r="C963" i="25"/>
  <c r="B963" i="25"/>
  <c r="C851" i="18" l="1"/>
  <c r="A852" i="18"/>
  <c r="E963" i="25"/>
  <c r="A965" i="25"/>
  <c r="C964" i="25"/>
  <c r="B964" i="25"/>
  <c r="A853" i="18" l="1"/>
  <c r="C852" i="18"/>
  <c r="E964" i="25"/>
  <c r="A966" i="25"/>
  <c r="C965" i="25"/>
  <c r="B965" i="25"/>
  <c r="C853" i="18" l="1"/>
  <c r="A854" i="18"/>
  <c r="E965" i="25"/>
  <c r="A967" i="25"/>
  <c r="C966" i="25"/>
  <c r="B966" i="25"/>
  <c r="A855" i="18" l="1"/>
  <c r="C854" i="18"/>
  <c r="E966" i="25"/>
  <c r="A968" i="25"/>
  <c r="C967" i="25"/>
  <c r="B967" i="25"/>
  <c r="C855" i="18" l="1"/>
  <c r="A856" i="18"/>
  <c r="E967" i="25"/>
  <c r="A969" i="25"/>
  <c r="C968" i="25"/>
  <c r="B968" i="25"/>
  <c r="A857" i="18" l="1"/>
  <c r="C856" i="18"/>
  <c r="E968" i="25"/>
  <c r="A970" i="25"/>
  <c r="C969" i="25"/>
  <c r="B969" i="25"/>
  <c r="C857" i="18" l="1"/>
  <c r="A858" i="18"/>
  <c r="E969" i="25"/>
  <c r="A971" i="25"/>
  <c r="C970" i="25"/>
  <c r="B970" i="25"/>
  <c r="A859" i="18" l="1"/>
  <c r="C858" i="18"/>
  <c r="E970" i="25"/>
  <c r="A972" i="25"/>
  <c r="C971" i="25"/>
  <c r="B971" i="25"/>
  <c r="C859" i="18" l="1"/>
  <c r="A860" i="18"/>
  <c r="E971" i="25"/>
  <c r="A973" i="25"/>
  <c r="C972" i="25"/>
  <c r="B972" i="25"/>
  <c r="E972" i="25" s="1"/>
  <c r="A861" i="18" l="1"/>
  <c r="C860" i="18"/>
  <c r="A974" i="25"/>
  <c r="C973" i="25"/>
  <c r="B973" i="25"/>
  <c r="A862" i="18" l="1"/>
  <c r="C861" i="18"/>
  <c r="E973" i="25"/>
  <c r="A975" i="25"/>
  <c r="C974" i="25"/>
  <c r="B974" i="25"/>
  <c r="C862" i="18" l="1"/>
  <c r="A863" i="18"/>
  <c r="E974" i="25"/>
  <c r="A976" i="25"/>
  <c r="C975" i="25"/>
  <c r="B975" i="25"/>
  <c r="A864" i="18" l="1"/>
  <c r="C863" i="18"/>
  <c r="E975" i="25"/>
  <c r="A977" i="25"/>
  <c r="C976" i="25"/>
  <c r="B976" i="25"/>
  <c r="A865" i="18" l="1"/>
  <c r="C864" i="18"/>
  <c r="E976" i="25"/>
  <c r="A978" i="25"/>
  <c r="C977" i="25"/>
  <c r="B977" i="25"/>
  <c r="A866" i="18" l="1"/>
  <c r="C865" i="18"/>
  <c r="E977" i="25"/>
  <c r="A979" i="25"/>
  <c r="C978" i="25"/>
  <c r="B978" i="25"/>
  <c r="A867" i="18" l="1"/>
  <c r="C866" i="18"/>
  <c r="E978" i="25"/>
  <c r="A980" i="25"/>
  <c r="C979" i="25"/>
  <c r="B979" i="25"/>
  <c r="C867" i="18" l="1"/>
  <c r="A868" i="18"/>
  <c r="E979" i="25"/>
  <c r="A981" i="25"/>
  <c r="C980" i="25"/>
  <c r="B980" i="25"/>
  <c r="A869" i="18" l="1"/>
  <c r="C868" i="18"/>
  <c r="E980" i="25"/>
  <c r="A982" i="25"/>
  <c r="C981" i="25"/>
  <c r="B981" i="25"/>
  <c r="C869" i="18" l="1"/>
  <c r="A870" i="18"/>
  <c r="E981" i="25"/>
  <c r="A983" i="25"/>
  <c r="C982" i="25"/>
  <c r="B982" i="25"/>
  <c r="A871" i="18" l="1"/>
  <c r="C870" i="18"/>
  <c r="E982" i="25"/>
  <c r="A984" i="25"/>
  <c r="C983" i="25"/>
  <c r="B983" i="25"/>
  <c r="A872" i="18" l="1"/>
  <c r="C871" i="18"/>
  <c r="E983" i="25"/>
  <c r="A985" i="25"/>
  <c r="C984" i="25"/>
  <c r="B984" i="25"/>
  <c r="A873" i="18" l="1"/>
  <c r="C872" i="18"/>
  <c r="E984" i="25"/>
  <c r="A986" i="25"/>
  <c r="C985" i="25"/>
  <c r="B985" i="25"/>
  <c r="A874" i="18" l="1"/>
  <c r="C873" i="18"/>
  <c r="E985" i="25"/>
  <c r="A987" i="25"/>
  <c r="C986" i="25"/>
  <c r="B986" i="25"/>
  <c r="C874" i="18" l="1"/>
  <c r="A875" i="18"/>
  <c r="E986" i="25"/>
  <c r="A988" i="25"/>
  <c r="C987" i="25"/>
  <c r="B987" i="25"/>
  <c r="C875" i="18" l="1"/>
  <c r="A876" i="18"/>
  <c r="E987" i="25"/>
  <c r="A989" i="25"/>
  <c r="C988" i="25"/>
  <c r="B988" i="25"/>
  <c r="A877" i="18" l="1"/>
  <c r="C876" i="18"/>
  <c r="E988" i="25"/>
  <c r="A990" i="25"/>
  <c r="C989" i="25"/>
  <c r="B989" i="25"/>
  <c r="A878" i="18" l="1"/>
  <c r="C877" i="18"/>
  <c r="E989" i="25"/>
  <c r="A991" i="25"/>
  <c r="C990" i="25"/>
  <c r="B990" i="25"/>
  <c r="C878" i="18" l="1"/>
  <c r="A879" i="18"/>
  <c r="E990" i="25"/>
  <c r="A992" i="25"/>
  <c r="C991" i="25"/>
  <c r="B991" i="25"/>
  <c r="C879" i="18" l="1"/>
  <c r="A880" i="18"/>
  <c r="E991" i="25"/>
  <c r="A993" i="25"/>
  <c r="C992" i="25"/>
  <c r="B992" i="25"/>
  <c r="A881" i="18" l="1"/>
  <c r="C880" i="18"/>
  <c r="E992" i="25"/>
  <c r="C993" i="25"/>
  <c r="B993" i="25"/>
  <c r="C881" i="18" l="1"/>
  <c r="A882" i="18"/>
  <c r="E993" i="25"/>
  <c r="C882" i="18" l="1"/>
  <c r="A883" i="18"/>
  <c r="A884" i="18" l="1"/>
  <c r="C883" i="18"/>
  <c r="A885" i="18" l="1"/>
  <c r="C884" i="18"/>
  <c r="A886" i="18" l="1"/>
  <c r="C885" i="18"/>
  <c r="A887" i="18" l="1"/>
  <c r="C886" i="18"/>
  <c r="A888" i="18" l="1"/>
  <c r="C887" i="18"/>
  <c r="C888" i="18" l="1"/>
  <c r="A889" i="18"/>
  <c r="A890" i="18" l="1"/>
  <c r="C889" i="18"/>
  <c r="A891" i="18" l="1"/>
  <c r="C890" i="18"/>
  <c r="A892" i="18" l="1"/>
  <c r="C891" i="18"/>
  <c r="C892" i="18" l="1"/>
  <c r="A893" i="18"/>
  <c r="C893" i="18" l="1"/>
  <c r="A894" i="18"/>
  <c r="C894" i="18" l="1"/>
  <c r="A895" i="18"/>
  <c r="A896" i="18" l="1"/>
  <c r="C895" i="18"/>
  <c r="A897" i="18" l="1"/>
  <c r="C896" i="18"/>
  <c r="A898" i="18" l="1"/>
  <c r="C897" i="18"/>
  <c r="C898" i="18" l="1"/>
  <c r="A899" i="18"/>
  <c r="A900" i="18" l="1"/>
  <c r="C899" i="18"/>
  <c r="C900" i="18" l="1"/>
  <c r="A901" i="18"/>
  <c r="C901" i="18" l="1"/>
  <c r="A902" i="18"/>
  <c r="C902" i="18" l="1"/>
  <c r="A903" i="18"/>
  <c r="C903" i="18" l="1"/>
  <c r="A904" i="18"/>
  <c r="C904" i="18" l="1"/>
  <c r="A905" i="18"/>
  <c r="A906" i="18" l="1"/>
  <c r="C905" i="18"/>
  <c r="A907" i="18" l="1"/>
  <c r="C906" i="18"/>
  <c r="A908" i="18" l="1"/>
  <c r="C907" i="18"/>
  <c r="C908" i="18" l="1"/>
  <c r="A909" i="18"/>
  <c r="C909" i="18" l="1"/>
  <c r="A910" i="18"/>
  <c r="A911" i="18" l="1"/>
  <c r="C910" i="18"/>
  <c r="A912" i="18" l="1"/>
  <c r="C911" i="18"/>
  <c r="A913" i="18" l="1"/>
  <c r="C912" i="18"/>
  <c r="C913" i="18" l="1"/>
  <c r="A914" i="18"/>
  <c r="C914" i="18" l="1"/>
  <c r="A915" i="18"/>
  <c r="A916" i="18" l="1"/>
  <c r="C915" i="18"/>
  <c r="A917" i="18" l="1"/>
  <c r="C916" i="18"/>
  <c r="C917" i="18" l="1"/>
  <c r="A918" i="18"/>
  <c r="A919" i="18" l="1"/>
  <c r="C918" i="18"/>
  <c r="A920" i="18" l="1"/>
  <c r="C919" i="18"/>
  <c r="A921" i="18" l="1"/>
  <c r="C920" i="18"/>
  <c r="C921" i="18" l="1"/>
  <c r="A922" i="18"/>
  <c r="C922" i="18" l="1"/>
  <c r="A923" i="18"/>
  <c r="C923" i="18" l="1"/>
  <c r="A924" i="18"/>
  <c r="A925" i="18" l="1"/>
  <c r="C924" i="18"/>
  <c r="A926" i="18" l="1"/>
  <c r="C925" i="18"/>
  <c r="A927" i="18" l="1"/>
  <c r="C926" i="18"/>
  <c r="C927" i="18" l="1"/>
  <c r="A928" i="18"/>
  <c r="A929" i="18" l="1"/>
  <c r="C928" i="18"/>
  <c r="A930" i="18" l="1"/>
  <c r="C929" i="18"/>
  <c r="C930" i="18" l="1"/>
  <c r="A931" i="18"/>
  <c r="C931" i="18" l="1"/>
  <c r="A932" i="18"/>
  <c r="C932" i="18" l="1"/>
  <c r="A933" i="18"/>
  <c r="C933" i="18" l="1"/>
  <c r="A934" i="18"/>
  <c r="C934" i="18" l="1"/>
  <c r="A935" i="18"/>
  <c r="A936" i="18" l="1"/>
  <c r="C935" i="18"/>
  <c r="A937" i="18" l="1"/>
  <c r="C936" i="18"/>
  <c r="A938" i="18" l="1"/>
  <c r="C937" i="18"/>
  <c r="C938" i="18" l="1"/>
  <c r="A939" i="18"/>
  <c r="A940" i="18" l="1"/>
  <c r="C939" i="18"/>
  <c r="C940" i="18" l="1"/>
  <c r="A941" i="18"/>
  <c r="C941" i="18" l="1"/>
  <c r="A942" i="18"/>
  <c r="A943" i="18" l="1"/>
  <c r="C942" i="18"/>
  <c r="A944" i="18" l="1"/>
  <c r="C943" i="18"/>
  <c r="C944" i="18" l="1"/>
  <c r="A945" i="18"/>
  <c r="A946" i="18" l="1"/>
  <c r="C945" i="18"/>
  <c r="A947" i="18" l="1"/>
  <c r="C946" i="18"/>
  <c r="A948" i="18" l="1"/>
  <c r="C947" i="18"/>
  <c r="C948" i="18" l="1"/>
  <c r="A949" i="18"/>
  <c r="A950" i="18" l="1"/>
  <c r="C949" i="18"/>
  <c r="A951" i="18" l="1"/>
  <c r="C950" i="18"/>
  <c r="C951" i="18" l="1"/>
  <c r="A952" i="18"/>
  <c r="C952" i="18" l="1"/>
  <c r="A953" i="18"/>
  <c r="C953" i="18" l="1"/>
  <c r="A954" i="18"/>
  <c r="A955" i="18" l="1"/>
  <c r="C954" i="18"/>
  <c r="A956" i="18" l="1"/>
  <c r="C955" i="18"/>
  <c r="A957" i="18" l="1"/>
  <c r="C956" i="18"/>
  <c r="A958" i="18" l="1"/>
  <c r="C957" i="18"/>
  <c r="A959" i="18" l="1"/>
  <c r="C958" i="18"/>
  <c r="C959" i="18" l="1"/>
  <c r="A960" i="18"/>
  <c r="A961" i="18" l="1"/>
  <c r="C960" i="18"/>
  <c r="A962" i="18" l="1"/>
  <c r="C961" i="18"/>
  <c r="A963" i="18" l="1"/>
  <c r="C962" i="18"/>
  <c r="A964" i="18" l="1"/>
  <c r="C963" i="18"/>
  <c r="C964" i="18" l="1"/>
  <c r="A965" i="18"/>
  <c r="A966" i="18" l="1"/>
  <c r="C965" i="18"/>
  <c r="C966" i="18" l="1"/>
  <c r="A967" i="18"/>
  <c r="A968" i="18" l="1"/>
  <c r="C967" i="18"/>
  <c r="A969" i="18" l="1"/>
  <c r="C968" i="18"/>
  <c r="A970" i="18" l="1"/>
  <c r="C969" i="18"/>
  <c r="A971" i="18" l="1"/>
  <c r="C970" i="18"/>
  <c r="C971" i="18" l="1"/>
  <c r="A972" i="18"/>
  <c r="C972" i="18" l="1"/>
  <c r="A973" i="18"/>
  <c r="A974" i="18" l="1"/>
  <c r="C973" i="18"/>
  <c r="A975" i="18" l="1"/>
  <c r="C974" i="18"/>
  <c r="A976" i="18" l="1"/>
  <c r="C975" i="18"/>
  <c r="C976" i="18" l="1"/>
  <c r="A977" i="18"/>
  <c r="A978" i="18" l="1"/>
  <c r="C977" i="18"/>
  <c r="A979" i="18" l="1"/>
  <c r="C978" i="18"/>
  <c r="A980" i="18" l="1"/>
  <c r="C979" i="18"/>
  <c r="A981" i="18" l="1"/>
  <c r="C980" i="18"/>
  <c r="A982" i="18" l="1"/>
  <c r="C981" i="18"/>
  <c r="A983" i="18" l="1"/>
  <c r="C982" i="18"/>
  <c r="C983" i="18" l="1"/>
  <c r="A984" i="18"/>
  <c r="A985" i="18" l="1"/>
  <c r="C984" i="18"/>
  <c r="A986" i="18" l="1"/>
  <c r="C985" i="18"/>
  <c r="C986" i="18" l="1"/>
  <c r="A987" i="18"/>
  <c r="C987" i="18" l="1"/>
  <c r="A988" i="18"/>
  <c r="A989" i="18" l="1"/>
  <c r="C988" i="18"/>
  <c r="A990" i="18" l="1"/>
  <c r="C989" i="18"/>
  <c r="A991" i="18" l="1"/>
  <c r="C990" i="18"/>
  <c r="C991" i="18" l="1"/>
  <c r="A992" i="18"/>
  <c r="B11" i="18"/>
  <c r="E11" i="18" s="1"/>
  <c r="B4" i="18"/>
  <c r="E4" i="18" s="1"/>
  <c r="B13" i="18"/>
  <c r="B9" i="18"/>
  <c r="E9" i="18" s="1"/>
  <c r="B12" i="18"/>
  <c r="E12" i="18" s="1"/>
  <c r="B6" i="18"/>
  <c r="E6" i="18" s="1"/>
  <c r="B10" i="18"/>
  <c r="E10" i="18" s="1"/>
  <c r="B7" i="18"/>
  <c r="E7" i="18" s="1"/>
  <c r="B8" i="18"/>
  <c r="B5" i="18"/>
  <c r="E5" i="18" s="1"/>
  <c r="A993" i="18" l="1"/>
  <c r="C993" i="18" s="1"/>
  <c r="C992" i="18"/>
  <c r="E8" i="18"/>
  <c r="E13" i="18"/>
  <c r="B33" i="18" l="1"/>
  <c r="E33" i="18" s="1"/>
  <c r="B19" i="18"/>
  <c r="B21" i="18"/>
  <c r="E21" i="18" s="1"/>
  <c r="B18" i="18"/>
  <c r="E18" i="18" s="1"/>
  <c r="B16" i="18"/>
  <c r="E16" i="18" s="1"/>
  <c r="E27" i="18"/>
  <c r="B30" i="18"/>
  <c r="E30" i="18" s="1"/>
  <c r="B22" i="18"/>
  <c r="E22" i="18" s="1"/>
  <c r="B28" i="18"/>
  <c r="E28" i="18" s="1"/>
  <c r="B14" i="18"/>
  <c r="B24" i="18"/>
  <c r="E24" i="18" s="1"/>
  <c r="B17" i="18"/>
  <c r="E17" i="18" s="1"/>
  <c r="B29" i="18"/>
  <c r="B26" i="18"/>
  <c r="B25" i="18"/>
  <c r="E25" i="18" s="1"/>
  <c r="B15" i="18"/>
  <c r="E15" i="18" s="1"/>
  <c r="B23" i="18"/>
  <c r="E23" i="18" s="1"/>
  <c r="B20" i="18"/>
  <c r="E20" i="18" s="1"/>
  <c r="B32" i="18"/>
  <c r="E32" i="18" s="1"/>
  <c r="B31" i="18"/>
  <c r="E31" i="18" s="1"/>
  <c r="E29" i="18" l="1"/>
  <c r="E19" i="18"/>
  <c r="E26" i="18"/>
  <c r="E14" i="18"/>
  <c r="B39" i="18" l="1"/>
  <c r="E39" i="18" s="1"/>
  <c r="B37" i="18"/>
  <c r="E37" i="18" s="1"/>
  <c r="B45" i="18"/>
  <c r="B53" i="18"/>
  <c r="E53" i="18" s="1"/>
  <c r="B42" i="18"/>
  <c r="E42" i="18" s="1"/>
  <c r="B47" i="18"/>
  <c r="E47" i="18" s="1"/>
  <c r="B40" i="18"/>
  <c r="E40" i="18" s="1"/>
  <c r="B35" i="18"/>
  <c r="E35" i="18" s="1"/>
  <c r="B43" i="18"/>
  <c r="E43" i="18" s="1"/>
  <c r="B41" i="18"/>
  <c r="E41" i="18" s="1"/>
  <c r="B50" i="18"/>
  <c r="E50" i="18" s="1"/>
  <c r="B48" i="18"/>
  <c r="B46" i="18"/>
  <c r="E46" i="18" s="1"/>
  <c r="B34" i="18"/>
  <c r="E34" i="18" s="1"/>
  <c r="B49" i="18"/>
  <c r="E49" i="18" s="1"/>
  <c r="B44" i="18"/>
  <c r="E44" i="18" s="1"/>
  <c r="B51" i="18"/>
  <c r="E51" i="18" s="1"/>
  <c r="B36" i="18"/>
  <c r="E36" i="18" s="1"/>
  <c r="B52" i="18"/>
  <c r="E52" i="18" s="1"/>
  <c r="B38" i="18"/>
  <c r="E38" i="18" s="1"/>
  <c r="E45" i="18" l="1"/>
  <c r="E48" i="18"/>
  <c r="B117" i="18" l="1"/>
  <c r="E117" i="18" s="1"/>
  <c r="B352" i="18"/>
  <c r="E352" i="18" s="1"/>
  <c r="B365" i="18"/>
  <c r="E365" i="18" s="1"/>
  <c r="B429" i="18"/>
  <c r="E429" i="18" s="1"/>
  <c r="B201" i="18"/>
  <c r="E201" i="18" s="1"/>
  <c r="B449" i="18"/>
  <c r="E449" i="18" s="1"/>
  <c r="B425" i="18"/>
  <c r="E425" i="18" s="1"/>
  <c r="B424" i="18"/>
  <c r="E424" i="18" s="1"/>
  <c r="B640" i="18"/>
  <c r="E640" i="18" s="1"/>
  <c r="B979" i="18"/>
  <c r="E979" i="18" s="1"/>
  <c r="B631" i="18"/>
  <c r="E631" i="18" s="1"/>
  <c r="B331" i="18"/>
  <c r="E331" i="18" s="1"/>
  <c r="B285" i="18"/>
  <c r="E285" i="18" s="1"/>
  <c r="B289" i="18"/>
  <c r="E289" i="18" s="1"/>
  <c r="B452" i="18"/>
  <c r="E452" i="18" s="1"/>
  <c r="B384" i="18"/>
  <c r="E384" i="18" s="1"/>
  <c r="B153" i="18"/>
  <c r="E153" i="18" s="1"/>
  <c r="B186" i="18"/>
  <c r="E186" i="18" s="1"/>
  <c r="B557" i="18"/>
  <c r="E557" i="18" s="1"/>
  <c r="B849" i="18"/>
  <c r="E849" i="18" s="1"/>
  <c r="B503" i="18"/>
  <c r="E503" i="18" s="1"/>
  <c r="B794" i="18"/>
  <c r="E794" i="18" s="1"/>
  <c r="B307" i="18"/>
  <c r="E307" i="18" s="1"/>
  <c r="B500" i="18"/>
  <c r="E500" i="18" s="1"/>
  <c r="B399" i="18"/>
  <c r="E399" i="18" s="1"/>
  <c r="B132" i="18"/>
  <c r="E132" i="18" s="1"/>
  <c r="B195" i="18"/>
  <c r="E195" i="18" s="1"/>
  <c r="B371" i="18"/>
  <c r="E371" i="18" s="1"/>
  <c r="B872" i="18"/>
  <c r="E872" i="18" s="1"/>
  <c r="B426" i="18"/>
  <c r="E426" i="18" s="1"/>
  <c r="B295" i="18"/>
  <c r="E295" i="18" s="1"/>
  <c r="B582" i="18"/>
  <c r="E582" i="18" s="1"/>
  <c r="B951" i="18"/>
  <c r="E951" i="18" s="1"/>
  <c r="B329" i="18"/>
  <c r="E329" i="18" s="1"/>
  <c r="B133" i="18"/>
  <c r="E133" i="18" s="1"/>
  <c r="B605" i="18"/>
  <c r="E605" i="18" s="1"/>
  <c r="B894" i="18"/>
  <c r="E894" i="18" s="1"/>
  <c r="B552" i="18"/>
  <c r="E552" i="18" s="1"/>
  <c r="B845" i="18"/>
  <c r="E845" i="18" s="1"/>
  <c r="B889" i="18"/>
  <c r="E889" i="18" s="1"/>
  <c r="B116" i="18"/>
  <c r="E116" i="18" s="1"/>
  <c r="B445" i="18"/>
  <c r="E445" i="18" s="1"/>
  <c r="B547" i="18"/>
  <c r="E547" i="18" s="1"/>
  <c r="B159" i="18"/>
  <c r="E159" i="18" s="1"/>
  <c r="B412" i="18"/>
  <c r="E412" i="18" s="1"/>
  <c r="B238" i="18"/>
  <c r="E238" i="18" s="1"/>
  <c r="B267" i="18"/>
  <c r="E267" i="18" s="1"/>
  <c r="B244" i="18"/>
  <c r="E244" i="18" s="1"/>
  <c r="B360" i="18"/>
  <c r="E360" i="18" s="1"/>
  <c r="B468" i="18"/>
  <c r="E468" i="18" s="1"/>
  <c r="B756" i="18"/>
  <c r="E756" i="18" s="1"/>
  <c r="B641" i="18"/>
  <c r="E641" i="18" s="1"/>
  <c r="B686" i="18"/>
  <c r="E686" i="18" s="1"/>
  <c r="B284" i="18"/>
  <c r="E284" i="18" s="1"/>
  <c r="B353" i="18"/>
  <c r="E353" i="18" s="1"/>
  <c r="B402" i="18"/>
  <c r="E402" i="18" s="1"/>
  <c r="B185" i="18"/>
  <c r="E185" i="18" s="1"/>
  <c r="B431" i="18"/>
  <c r="E431" i="18" s="1"/>
  <c r="B411" i="18"/>
  <c r="E411" i="18" s="1"/>
  <c r="B247" i="18"/>
  <c r="E247" i="18" s="1"/>
  <c r="B626" i="18"/>
  <c r="E626" i="18" s="1"/>
  <c r="B928" i="18"/>
  <c r="E928" i="18" s="1"/>
  <c r="B580" i="18"/>
  <c r="E580" i="18" s="1"/>
  <c r="B875" i="18"/>
  <c r="E875" i="18" s="1"/>
  <c r="B302" i="18"/>
  <c r="E302" i="18" s="1"/>
  <c r="B791" i="18"/>
  <c r="E791" i="18" s="1"/>
  <c r="B382" i="18"/>
  <c r="E382" i="18" s="1"/>
  <c r="B180" i="18"/>
  <c r="E180" i="18" s="1"/>
  <c r="B264" i="18"/>
  <c r="E264" i="18" s="1"/>
  <c r="B423" i="18"/>
  <c r="E423" i="18" s="1"/>
  <c r="B524" i="18"/>
  <c r="E524" i="18" s="1"/>
  <c r="B268" i="18"/>
  <c r="E268" i="18" s="1"/>
  <c r="B440" i="18"/>
  <c r="E440" i="18" s="1"/>
  <c r="B543" i="18"/>
  <c r="E543" i="18" s="1"/>
  <c r="B242" i="18"/>
  <c r="E242" i="18" s="1"/>
  <c r="B361" i="18"/>
  <c r="E361" i="18" s="1"/>
  <c r="B398" i="18"/>
  <c r="E398" i="18" s="1"/>
  <c r="B611" i="18"/>
  <c r="E611" i="18" s="1"/>
  <c r="B972" i="18"/>
  <c r="E972" i="18" s="1"/>
  <c r="B621" i="18"/>
  <c r="E621" i="18" s="1"/>
  <c r="B924" i="18"/>
  <c r="E924" i="18" s="1"/>
  <c r="B965" i="18"/>
  <c r="E965" i="18" s="1"/>
  <c r="B388" i="18"/>
  <c r="E388" i="18" s="1"/>
  <c r="B206" i="18"/>
  <c r="E206" i="18" s="1"/>
  <c r="B617" i="18"/>
  <c r="E617" i="18" s="1"/>
  <c r="B389" i="18"/>
  <c r="E389" i="18" s="1"/>
  <c r="B340" i="18"/>
  <c r="E340" i="18" s="1"/>
  <c r="B826" i="18"/>
  <c r="E826" i="18" s="1"/>
  <c r="B401" i="18"/>
  <c r="E401" i="18" s="1"/>
  <c r="B146" i="18"/>
  <c r="E146" i="18" s="1"/>
  <c r="B518" i="18"/>
  <c r="E518" i="18" s="1"/>
  <c r="B130" i="18"/>
  <c r="E130" i="18" s="1"/>
  <c r="B813" i="18"/>
  <c r="E813" i="18" s="1"/>
  <c r="B161" i="18"/>
  <c r="E161" i="18" s="1"/>
  <c r="B616" i="18"/>
  <c r="E616" i="18" s="1"/>
  <c r="B314" i="18"/>
  <c r="E314" i="18" s="1"/>
  <c r="B316" i="18"/>
  <c r="E316" i="18" s="1"/>
  <c r="B175" i="18"/>
  <c r="E175" i="18" s="1"/>
  <c r="B856" i="18"/>
  <c r="E856" i="18" s="1"/>
  <c r="B347" i="18"/>
  <c r="E347" i="18" s="1"/>
  <c r="B350" i="18"/>
  <c r="E350" i="18" s="1"/>
  <c r="B484" i="18"/>
  <c r="E484" i="18" s="1"/>
  <c r="B680" i="18"/>
  <c r="E680" i="18" s="1"/>
  <c r="B444" i="18"/>
  <c r="E444" i="18" s="1"/>
  <c r="B748" i="18"/>
  <c r="E748" i="18" s="1"/>
  <c r="B575" i="18"/>
  <c r="E575" i="18" s="1"/>
  <c r="B574" i="18"/>
  <c r="E574" i="18" s="1"/>
  <c r="B274" i="18"/>
  <c r="E274" i="18" s="1"/>
  <c r="B832" i="18"/>
  <c r="E832" i="18" s="1"/>
  <c r="B816" i="18"/>
  <c r="E816" i="18" s="1"/>
  <c r="B300" i="18"/>
  <c r="E300" i="18" s="1"/>
  <c r="B164" i="18"/>
  <c r="E164" i="18" s="1"/>
  <c r="B501" i="18"/>
  <c r="E501" i="18" s="1"/>
  <c r="B250" i="18"/>
  <c r="E250" i="18" s="1"/>
  <c r="B396" i="18"/>
  <c r="E396" i="18" s="1"/>
  <c r="B865" i="18"/>
  <c r="E865" i="18" s="1"/>
  <c r="B357" i="18"/>
  <c r="E357" i="18" s="1"/>
  <c r="B442" i="18"/>
  <c r="E442" i="18" s="1"/>
  <c r="B588" i="18"/>
  <c r="E588" i="18" s="1"/>
  <c r="B385" i="18"/>
  <c r="E385" i="18" s="1"/>
  <c r="B754" i="18"/>
  <c r="E754" i="18" s="1"/>
  <c r="B958" i="18"/>
  <c r="E958" i="18" s="1"/>
  <c r="B973" i="18"/>
  <c r="E973" i="18" s="1"/>
  <c r="B565" i="18"/>
  <c r="E565" i="18" s="1"/>
  <c r="B876" i="18"/>
  <c r="E876" i="18" s="1"/>
  <c r="B839" i="18"/>
  <c r="E839" i="18" s="1"/>
  <c r="B873" i="18"/>
  <c r="E873" i="18" s="1"/>
  <c r="B394" i="18"/>
  <c r="E394" i="18" s="1"/>
  <c r="B837" i="18"/>
  <c r="E837" i="18" s="1"/>
  <c r="B498" i="18"/>
  <c r="E498" i="18" s="1"/>
  <c r="B783" i="18"/>
  <c r="E783" i="18" s="1"/>
  <c r="B409" i="18"/>
  <c r="E409" i="18" s="1"/>
  <c r="B550" i="18"/>
  <c r="E550" i="18" s="1"/>
  <c r="B134" i="18"/>
  <c r="E134" i="18" s="1"/>
  <c r="B597" i="18"/>
  <c r="E597" i="18" s="1"/>
  <c r="B476" i="18"/>
  <c r="E476" i="18" s="1"/>
  <c r="B234" i="18"/>
  <c r="E234" i="18" s="1"/>
  <c r="B376" i="18"/>
  <c r="E376" i="18" s="1"/>
  <c r="B489" i="18"/>
  <c r="E489" i="18" s="1"/>
  <c r="B202" i="18"/>
  <c r="E202" i="18" s="1"/>
  <c r="B190" i="18"/>
  <c r="E190" i="18" s="1"/>
  <c r="B198" i="18"/>
  <c r="E198" i="18" s="1"/>
  <c r="B380" i="18"/>
  <c r="E380" i="18" s="1"/>
  <c r="B290" i="18"/>
  <c r="E290" i="18" s="1"/>
  <c r="B323" i="18"/>
  <c r="E323" i="18" s="1"/>
  <c r="B668" i="18"/>
  <c r="E668" i="18" s="1"/>
  <c r="B115" i="18"/>
  <c r="E115" i="18" s="1"/>
  <c r="B124" i="18"/>
  <c r="E124" i="18" s="1"/>
  <c r="B610" i="18"/>
  <c r="E610" i="18" s="1"/>
  <c r="B209" i="18"/>
  <c r="E209" i="18" s="1"/>
  <c r="B530" i="18"/>
  <c r="E530" i="18" s="1"/>
  <c r="B363" i="18"/>
  <c r="E363" i="18" s="1"/>
  <c r="B914" i="18"/>
  <c r="E914" i="18" s="1"/>
  <c r="B566" i="18"/>
  <c r="E566" i="18" s="1"/>
  <c r="B866" i="18"/>
  <c r="E866" i="18" s="1"/>
  <c r="B403" i="18"/>
  <c r="E403" i="18" s="1"/>
  <c r="B383" i="18"/>
  <c r="E383" i="18" s="1"/>
  <c r="B312" i="18"/>
  <c r="E312" i="18" s="1"/>
  <c r="B263" i="18"/>
  <c r="E263" i="18" s="1"/>
  <c r="B358" i="18"/>
  <c r="E358" i="18" s="1"/>
  <c r="B119" i="18"/>
  <c r="E119" i="18" s="1"/>
  <c r="B433" i="18"/>
  <c r="E433" i="18" s="1"/>
  <c r="B281" i="18"/>
  <c r="E281" i="18" s="1"/>
  <c r="B879" i="18"/>
  <c r="E879" i="18" s="1"/>
  <c r="B585" i="18"/>
  <c r="E585" i="18" s="1"/>
  <c r="B899" i="18"/>
  <c r="E899" i="18" s="1"/>
  <c r="B348" i="18"/>
  <c r="E348" i="18" s="1"/>
  <c r="B515" i="18"/>
  <c r="E515" i="18" s="1"/>
  <c r="B952" i="18"/>
  <c r="E952" i="18" s="1"/>
  <c r="B805" i="18"/>
  <c r="E805" i="18" s="1"/>
  <c r="B950" i="18"/>
  <c r="E950" i="18" s="1"/>
  <c r="B184" i="18"/>
  <c r="E184" i="18" s="1"/>
  <c r="B391" i="18"/>
  <c r="E391" i="18" s="1"/>
  <c r="B772" i="18"/>
  <c r="E772" i="18" s="1"/>
  <c r="B254" i="18"/>
  <c r="E254" i="18" s="1"/>
  <c r="B678" i="18"/>
  <c r="E678" i="18" s="1"/>
  <c r="B310" i="18"/>
  <c r="E310" i="18" s="1"/>
  <c r="B251" i="18"/>
  <c r="E251" i="18" s="1"/>
  <c r="B744" i="18"/>
  <c r="E744" i="18" s="1"/>
  <c r="B459" i="18"/>
  <c r="E459" i="18" s="1"/>
  <c r="B381" i="18"/>
  <c r="E381" i="18" s="1"/>
  <c r="B443" i="18"/>
  <c r="E443" i="18" s="1"/>
  <c r="B392" i="18"/>
  <c r="E392" i="18" s="1"/>
  <c r="B902" i="18"/>
  <c r="E902" i="18" s="1"/>
  <c r="B137" i="18"/>
  <c r="E137" i="18" s="1"/>
  <c r="B317" i="18"/>
  <c r="E317" i="18" s="1"/>
  <c r="B406" i="18"/>
  <c r="E406" i="18" s="1"/>
  <c r="B768" i="18"/>
  <c r="E768" i="18" s="1"/>
  <c r="B725" i="18"/>
  <c r="E725" i="18" s="1"/>
  <c r="B122" i="18"/>
  <c r="E122" i="18" s="1"/>
  <c r="B215" i="18"/>
  <c r="E215" i="18" s="1"/>
  <c r="B417" i="18"/>
  <c r="E417" i="18" s="1"/>
  <c r="B181" i="18"/>
  <c r="E181" i="18" s="1"/>
  <c r="B884" i="18"/>
  <c r="E884" i="18" s="1"/>
  <c r="B334" i="18"/>
  <c r="E334" i="18" s="1"/>
  <c r="B764" i="18"/>
  <c r="E764" i="18" s="1"/>
  <c r="B477" i="18"/>
  <c r="E477" i="18" s="1"/>
  <c r="B332" i="18"/>
  <c r="E332" i="18" s="1"/>
  <c r="B364" i="18"/>
  <c r="E364" i="18" s="1"/>
  <c r="B598" i="18"/>
  <c r="E598" i="18" s="1"/>
  <c r="B393" i="18"/>
  <c r="E393" i="18" s="1"/>
  <c r="B517" i="18"/>
  <c r="E517" i="18" s="1"/>
  <c r="B664" i="18"/>
  <c r="E664" i="18" s="1"/>
  <c r="B171" i="18"/>
  <c r="E171" i="18" s="1"/>
  <c r="B475" i="18"/>
  <c r="E475" i="18" s="1"/>
  <c r="B470" i="18"/>
  <c r="E470" i="18" s="1"/>
  <c r="B937" i="18"/>
  <c r="E937" i="18" s="1"/>
  <c r="B877" i="18"/>
  <c r="E877" i="18" s="1"/>
  <c r="B405" i="18"/>
  <c r="E405" i="18" s="1"/>
  <c r="B984" i="18"/>
  <c r="E984" i="18" s="1"/>
  <c r="B721" i="18"/>
  <c r="E721" i="18" s="1"/>
  <c r="B729" i="18"/>
  <c r="E729" i="18" s="1"/>
  <c r="B697" i="18"/>
  <c r="E697" i="18" s="1"/>
  <c r="B691" i="18"/>
  <c r="E691" i="18" s="1"/>
  <c r="B698" i="18"/>
  <c r="E698" i="18" s="1"/>
  <c r="B655" i="18"/>
  <c r="E655" i="18" s="1"/>
  <c r="B486" i="18"/>
  <c r="E486" i="18" s="1"/>
  <c r="B942" i="18"/>
  <c r="E942" i="18" s="1"/>
  <c r="B372" i="18"/>
  <c r="E372" i="18" s="1"/>
  <c r="B752" i="18"/>
  <c r="E752" i="18" s="1"/>
  <c r="B562" i="18"/>
  <c r="E562" i="18" s="1"/>
  <c r="B271" i="18"/>
  <c r="E271" i="18" s="1"/>
  <c r="B207" i="18"/>
  <c r="E207" i="18" s="1"/>
  <c r="B266" i="18"/>
  <c r="E266" i="18" s="1"/>
  <c r="B506" i="18"/>
  <c r="E506" i="18" s="1"/>
  <c r="B534" i="18"/>
  <c r="E534" i="18" s="1"/>
  <c r="B799" i="18"/>
  <c r="E799" i="18" s="1"/>
  <c r="B147" i="18"/>
  <c r="E147" i="18" s="1"/>
  <c r="B938" i="18"/>
  <c r="E938" i="18" s="1"/>
  <c r="B460" i="18"/>
  <c r="E460" i="18" s="1"/>
  <c r="B438" i="18"/>
  <c r="E438" i="18" s="1"/>
  <c r="B740" i="18"/>
  <c r="E740" i="18" s="1"/>
  <c r="B387" i="18"/>
  <c r="E387" i="18" s="1"/>
  <c r="B819" i="18"/>
  <c r="E819" i="18" s="1"/>
  <c r="B757" i="18"/>
  <c r="E757" i="18" s="1"/>
  <c r="B618" i="18"/>
  <c r="E618" i="18" s="1"/>
  <c r="B464" i="18"/>
  <c r="E464" i="18" s="1"/>
  <c r="B596" i="18"/>
  <c r="E596" i="18" s="1"/>
  <c r="B959" i="18"/>
  <c r="E959" i="18" s="1"/>
  <c r="B817" i="18"/>
  <c r="E817" i="18" s="1"/>
  <c r="B893" i="18"/>
  <c r="E893" i="18" s="1"/>
  <c r="B595" i="18"/>
  <c r="E595" i="18" s="1"/>
  <c r="B413" i="18"/>
  <c r="E413" i="18" s="1"/>
  <c r="B695" i="18"/>
  <c r="E695" i="18" s="1"/>
  <c r="B258" i="18"/>
  <c r="E258" i="18" s="1"/>
  <c r="B541" i="18"/>
  <c r="E541" i="18" s="1"/>
  <c r="B457" i="18"/>
  <c r="E457" i="18" s="1"/>
  <c r="B309" i="18"/>
  <c r="E309" i="18" s="1"/>
  <c r="B386" i="18"/>
  <c r="E386" i="18" s="1"/>
  <c r="B762" i="18"/>
  <c r="E762" i="18" s="1"/>
  <c r="B415" i="18"/>
  <c r="E415" i="18" s="1"/>
  <c r="B249" i="18"/>
  <c r="E249" i="18" s="1"/>
  <c r="B941" i="18"/>
  <c r="E941" i="18" s="1"/>
  <c r="B166" i="18"/>
  <c r="E166" i="18" s="1"/>
  <c r="B373" i="18"/>
  <c r="E373" i="18" s="1"/>
  <c r="B607" i="18"/>
  <c r="E607" i="18" s="1"/>
  <c r="B749" i="18"/>
  <c r="E749" i="18" s="1"/>
  <c r="B497" i="18"/>
  <c r="E497" i="18" s="1"/>
  <c r="B219" i="18"/>
  <c r="E219" i="18" s="1"/>
  <c r="B150" i="18"/>
  <c r="E150" i="18" s="1"/>
  <c r="B187" i="18"/>
  <c r="E187" i="18" s="1"/>
  <c r="B351" i="18"/>
  <c r="E351" i="18" s="1"/>
  <c r="B688" i="18"/>
  <c r="E688" i="18" s="1"/>
  <c r="B563" i="18"/>
  <c r="E563" i="18" s="1"/>
  <c r="B726" i="18"/>
  <c r="E726" i="18" s="1"/>
  <c r="B833" i="18"/>
  <c r="E833" i="18" s="1"/>
  <c r="B963" i="18"/>
  <c r="E963" i="18" s="1"/>
  <c r="B802" i="18"/>
  <c r="E802" i="18" s="1"/>
  <c r="B612" i="18"/>
  <c r="E612" i="18" s="1"/>
  <c r="B170" i="18"/>
  <c r="E170" i="18" s="1"/>
  <c r="B370" i="18"/>
  <c r="E370" i="18" s="1"/>
  <c r="B966" i="18"/>
  <c r="E966" i="18" s="1"/>
  <c r="B136" i="18"/>
  <c r="E136" i="18" s="1"/>
  <c r="B321" i="18"/>
  <c r="E321" i="18" s="1"/>
  <c r="B299" i="18"/>
  <c r="E299" i="18" s="1"/>
  <c r="B480" i="18"/>
  <c r="E480" i="18" s="1"/>
  <c r="B662" i="18"/>
  <c r="E662" i="18" s="1"/>
  <c r="B946" i="18"/>
  <c r="E946" i="18" s="1"/>
  <c r="B940" i="18"/>
  <c r="E940" i="18" s="1"/>
  <c r="B141" i="18"/>
  <c r="E141" i="18" s="1"/>
  <c r="B758" i="18"/>
  <c r="E758" i="18" s="1"/>
  <c r="B778" i="18"/>
  <c r="E778" i="18" s="1"/>
  <c r="B422" i="18"/>
  <c r="E422" i="18" s="1"/>
  <c r="B545" i="18"/>
  <c r="E545" i="18" s="1"/>
  <c r="B878" i="18"/>
  <c r="E878" i="18" s="1"/>
  <c r="B586" i="18"/>
  <c r="E586" i="18" s="1"/>
  <c r="B854" i="18"/>
  <c r="E854" i="18" s="1"/>
  <c r="B704" i="18"/>
  <c r="E704" i="18" s="1"/>
  <c r="B390" i="18"/>
  <c r="E390" i="18" s="1"/>
  <c r="B260" i="18"/>
  <c r="E260" i="18" s="1"/>
  <c r="B542" i="18"/>
  <c r="E542" i="18" s="1"/>
  <c r="B636" i="18"/>
  <c r="E636" i="18" s="1"/>
  <c r="B765" i="18"/>
  <c r="E765" i="18" s="1"/>
  <c r="B846" i="18"/>
  <c r="E846" i="18" s="1"/>
  <c r="B809" i="18"/>
  <c r="E809" i="18" s="1"/>
  <c r="B495" i="18"/>
  <c r="E495" i="18" s="1"/>
  <c r="B235" i="18"/>
  <c r="E235" i="18" s="1"/>
  <c r="B730" i="18"/>
  <c r="E730" i="18" s="1"/>
  <c r="B205" i="18"/>
  <c r="E205" i="18" s="1"/>
  <c r="B782" i="18"/>
  <c r="E782" i="18" s="1"/>
  <c r="B131" i="18"/>
  <c r="E131" i="18" s="1"/>
  <c r="B815" i="18"/>
  <c r="E815" i="18" s="1"/>
  <c r="B509" i="18"/>
  <c r="E509" i="18" s="1"/>
  <c r="B857" i="18"/>
  <c r="E857" i="18" s="1"/>
  <c r="B220" i="18"/>
  <c r="E220" i="18" s="1"/>
  <c r="B737" i="18"/>
  <c r="E737" i="18" s="1"/>
  <c r="B564" i="18"/>
  <c r="E564" i="18" s="1"/>
  <c r="B933" i="18"/>
  <c r="E933" i="18" s="1"/>
  <c r="B73" i="18"/>
  <c r="E73" i="18" s="1"/>
  <c r="B830" i="18"/>
  <c r="E830" i="18" s="1"/>
  <c r="B684" i="18"/>
  <c r="E684" i="18" s="1"/>
  <c r="B490" i="18"/>
  <c r="E490" i="18" s="1"/>
  <c r="B379" i="18"/>
  <c r="E379" i="18" s="1"/>
  <c r="B514" i="18"/>
  <c r="E514" i="18" s="1"/>
  <c r="B642" i="18"/>
  <c r="E642" i="18" s="1"/>
  <c r="B904" i="18"/>
  <c r="E904" i="18" s="1"/>
  <c r="B145" i="18"/>
  <c r="E145" i="18" s="1"/>
  <c r="B715" i="18"/>
  <c r="E715" i="18" s="1"/>
  <c r="B746" i="18"/>
  <c r="E746" i="18" s="1"/>
  <c r="B567" i="18"/>
  <c r="E567" i="18" s="1"/>
  <c r="B149" i="18"/>
  <c r="E149" i="18" s="1"/>
  <c r="B204" i="18"/>
  <c r="E204" i="18" s="1"/>
  <c r="B262" i="18"/>
  <c r="E262" i="18" s="1"/>
  <c r="B135" i="18"/>
  <c r="E135" i="18" s="1"/>
  <c r="B100" i="18"/>
  <c r="E100" i="18" s="1"/>
  <c r="B731" i="18"/>
  <c r="E731" i="18" s="1"/>
  <c r="B272" i="18"/>
  <c r="E272" i="18" s="1"/>
  <c r="B407" i="18"/>
  <c r="E407" i="18" s="1"/>
  <c r="B246" i="18"/>
  <c r="E246" i="18" s="1"/>
  <c r="B174" i="18"/>
  <c r="E174" i="18" s="1"/>
  <c r="B128" i="18"/>
  <c r="E128" i="18" s="1"/>
  <c r="B777" i="18"/>
  <c r="E777" i="18" s="1"/>
  <c r="B645" i="18"/>
  <c r="E645" i="18" s="1"/>
  <c r="B359" i="18"/>
  <c r="E359" i="18" s="1"/>
  <c r="B703" i="18"/>
  <c r="E703" i="18" s="1"/>
  <c r="B326" i="18"/>
  <c r="E326" i="18" s="1"/>
  <c r="B261" i="18"/>
  <c r="E261" i="18" s="1"/>
  <c r="B224" i="18"/>
  <c r="E224" i="18" s="1"/>
  <c r="B138" i="18"/>
  <c r="E138" i="18" s="1"/>
  <c r="B991" i="18"/>
  <c r="E991" i="18" s="1"/>
  <c r="B693" i="18"/>
  <c r="E693" i="18" s="1"/>
  <c r="B628" i="18"/>
  <c r="E628" i="18"/>
  <c r="B608" i="18"/>
  <c r="E608" i="18" s="1"/>
  <c r="B672" i="18"/>
  <c r="E672" i="18" s="1"/>
  <c r="B912" i="18"/>
  <c r="E912" i="18" s="1"/>
  <c r="B690" i="18"/>
  <c r="E690" i="18" s="1"/>
  <c r="B54" i="18"/>
  <c r="E54" i="18" s="1"/>
  <c r="B58" i="18"/>
  <c r="E58" i="18" s="1"/>
  <c r="B810" i="18"/>
  <c r="E810" i="18" s="1"/>
  <c r="B83" i="18"/>
  <c r="E83" i="18" s="1"/>
  <c r="B84" i="18"/>
  <c r="E84" i="18"/>
  <c r="B105" i="18"/>
  <c r="E105" i="18" s="1"/>
  <c r="B728" i="18"/>
  <c r="E728" i="18" s="1"/>
  <c r="B807" i="18"/>
  <c r="E807" i="18" s="1"/>
  <c r="B169" i="18"/>
  <c r="E169" i="18" s="1"/>
  <c r="B651" i="18"/>
  <c r="E651" i="18" s="1"/>
  <c r="B606" i="18"/>
  <c r="E606" i="18" s="1"/>
  <c r="B104" i="18"/>
  <c r="E104" i="18" s="1"/>
  <c r="B200" i="18"/>
  <c r="E200" i="18" s="1"/>
  <c r="B535" i="18"/>
  <c r="E535" i="18" s="1"/>
  <c r="B982" i="18"/>
  <c r="E982" i="18" s="1"/>
  <c r="B555" i="18"/>
  <c r="E555" i="18" s="1"/>
  <c r="B639" i="18"/>
  <c r="E639" i="18" s="1"/>
  <c r="B67" i="18"/>
  <c r="B168" i="18"/>
  <c r="E168" i="18" s="1"/>
  <c r="B92" i="18"/>
  <c r="E92" i="18" s="1"/>
  <c r="B95" i="18"/>
  <c r="E95" i="18" s="1"/>
  <c r="B110" i="18"/>
  <c r="E110" i="18" s="1"/>
  <c r="B158" i="18"/>
  <c r="E158" i="18" s="1"/>
  <c r="B213" i="18"/>
  <c r="E213" i="18" s="1"/>
  <c r="B123" i="18"/>
  <c r="E123" i="18" s="1"/>
  <c r="B226" i="18"/>
  <c r="E226" i="18" s="1"/>
  <c r="B512" i="18"/>
  <c r="E512" i="18" s="1"/>
  <c r="B231" i="18"/>
  <c r="E231" i="18" s="1"/>
  <c r="B210" i="18"/>
  <c r="E210" i="18" s="1"/>
  <c r="B647" i="18"/>
  <c r="E647" i="18" s="1"/>
  <c r="B458" i="18"/>
  <c r="E458" i="18" s="1"/>
  <c r="B911" i="18"/>
  <c r="E911" i="18" s="1"/>
  <c r="B561" i="18"/>
  <c r="E561" i="18" s="1"/>
  <c r="B229" i="18"/>
  <c r="E229" i="18" s="1"/>
  <c r="B708" i="18"/>
  <c r="E708" i="18" s="1"/>
  <c r="B625" i="18"/>
  <c r="E625" i="18" s="1"/>
  <c r="B954" i="18"/>
  <c r="E954" i="18" s="1"/>
  <c r="B236" i="18"/>
  <c r="E236" i="18" s="1"/>
  <c r="B920" i="18"/>
  <c r="E920" i="18" s="1"/>
  <c r="B769" i="18"/>
  <c r="E769" i="18" s="1"/>
  <c r="B670" i="18"/>
  <c r="E670" i="18" s="1"/>
  <c r="B112" i="18"/>
  <c r="B89" i="18"/>
  <c r="E89" i="18" s="1"/>
  <c r="B315" i="18"/>
  <c r="E315" i="18" s="1"/>
  <c r="B753" i="18"/>
  <c r="E753" i="18" s="1"/>
  <c r="B925" i="18"/>
  <c r="E925" i="18" s="1"/>
  <c r="B101" i="18"/>
  <c r="E101" i="18" s="1"/>
  <c r="B707" i="18"/>
  <c r="E707" i="18" s="1"/>
  <c r="B887" i="18"/>
  <c r="E887" i="18" s="1"/>
  <c r="B144" i="18"/>
  <c r="E144" i="18" s="1"/>
  <c r="B76" i="18"/>
  <c r="E76" i="18" s="1"/>
  <c r="B742" i="18"/>
  <c r="E742" i="18" s="1"/>
  <c r="B72" i="18"/>
  <c r="E72" i="18" s="1"/>
  <c r="B177" i="18"/>
  <c r="E177" i="18" s="1"/>
  <c r="B355" i="18"/>
  <c r="E355" i="18" s="1"/>
  <c r="B785" i="18"/>
  <c r="E785" i="18" s="1"/>
  <c r="B792" i="18"/>
  <c r="E792" i="18" s="1"/>
  <c r="B761" i="18"/>
  <c r="E761" i="18" s="1"/>
  <c r="B462" i="18"/>
  <c r="E462" i="18" s="1"/>
  <c r="B297" i="18"/>
  <c r="E297" i="18" s="1"/>
  <c r="B964" i="18"/>
  <c r="E964" i="18" s="1"/>
  <c r="B108" i="18"/>
  <c r="B453" i="18"/>
  <c r="E453" i="18" s="1"/>
  <c r="B435" i="18"/>
  <c r="E435" i="18" s="1"/>
  <c r="B127" i="18"/>
  <c r="E127" i="18" s="1"/>
  <c r="B806" i="18"/>
  <c r="E806" i="18" s="1"/>
  <c r="B212" i="18"/>
  <c r="E212" i="18" s="1"/>
  <c r="B113" i="18"/>
  <c r="E113" i="18" s="1"/>
  <c r="B578" i="18"/>
  <c r="E578" i="18" s="1"/>
  <c r="B638" i="18"/>
  <c r="E638" i="18" s="1"/>
  <c r="B324" i="18"/>
  <c r="E324" i="18" s="1"/>
  <c r="B75" i="18"/>
  <c r="E75" i="18" s="1"/>
  <c r="B64" i="18"/>
  <c r="B154" i="18"/>
  <c r="E154" i="18" s="1"/>
  <c r="B143" i="18"/>
  <c r="E143" i="18" s="1"/>
  <c r="B377" i="18"/>
  <c r="E377" i="18" s="1"/>
  <c r="B531" i="18"/>
  <c r="E531" i="18" s="1"/>
  <c r="B156" i="18"/>
  <c r="E156" i="18" s="1"/>
  <c r="B157" i="18"/>
  <c r="E157" i="18" s="1"/>
  <c r="B265" i="18"/>
  <c r="E265" i="18" s="1"/>
  <c r="B420" i="18"/>
  <c r="E420" i="18" s="1"/>
  <c r="B99" i="18"/>
  <c r="E99" i="18" s="1"/>
  <c r="B140" i="18"/>
  <c r="E140" i="18" s="1"/>
  <c r="B199" i="18"/>
  <c r="E199" i="18" s="1"/>
  <c r="B653" i="18"/>
  <c r="E653" i="18" s="1"/>
  <c r="B90" i="18"/>
  <c r="E90" i="18" s="1"/>
  <c r="B665" i="18"/>
  <c r="E665" i="18" s="1"/>
  <c r="B191" i="18"/>
  <c r="E191" i="18" s="1"/>
  <c r="B188" i="18"/>
  <c r="E188" i="18" s="1"/>
  <c r="B192" i="18"/>
  <c r="E192" i="18" s="1"/>
  <c r="B71" i="18"/>
  <c r="E71" i="18" s="1"/>
  <c r="B523" i="18"/>
  <c r="E523" i="18" s="1"/>
  <c r="B700" i="18"/>
  <c r="E700" i="18" s="1"/>
  <c r="B589" i="18"/>
  <c r="E589" i="18" s="1"/>
  <c r="B74" i="18"/>
  <c r="E74" i="18" s="1"/>
  <c r="B257" i="18"/>
  <c r="E257" i="18" s="1"/>
  <c r="B716" i="18"/>
  <c r="E716" i="18" s="1"/>
  <c r="B974" i="18"/>
  <c r="E974" i="18" s="1"/>
  <c r="B674" i="18"/>
  <c r="E674" i="18" s="1"/>
  <c r="B194" i="18"/>
  <c r="E194" i="18" s="1"/>
  <c r="B93" i="18"/>
  <c r="E93" i="18" s="1"/>
  <c r="B160" i="18"/>
  <c r="E160" i="18" s="1"/>
  <c r="B62" i="18"/>
  <c r="E62" i="18" s="1"/>
  <c r="B259" i="18"/>
  <c r="E259" i="18" s="1"/>
  <c r="B256" i="18"/>
  <c r="E256" i="18" s="1"/>
  <c r="B82" i="18"/>
  <c r="B68" i="18"/>
  <c r="E68" i="18" s="1"/>
  <c r="B56" i="18"/>
  <c r="E56" i="18" s="1"/>
  <c r="B349" i="18"/>
  <c r="E349" i="18" s="1"/>
  <c r="B118" i="18"/>
  <c r="E118" i="18" s="1"/>
  <c r="B276" i="18"/>
  <c r="E276" i="18" s="1"/>
  <c r="B96" i="18"/>
  <c r="E96" i="18" s="1"/>
  <c r="B173" i="18"/>
  <c r="E173" i="18" s="1"/>
  <c r="B570" i="18"/>
  <c r="E570" i="18" s="1"/>
  <c r="B86" i="18"/>
  <c r="B70" i="18"/>
  <c r="E70" i="18" s="1"/>
  <c r="B613" i="18"/>
  <c r="E613" i="18" s="1"/>
  <c r="B129" i="18"/>
  <c r="E129" i="18" s="1"/>
  <c r="B418" i="18"/>
  <c r="E418" i="18" s="1"/>
  <c r="B467" i="18"/>
  <c r="E467" i="18" s="1"/>
  <c r="B59" i="18"/>
  <c r="E59" i="18" s="1"/>
  <c r="B356" i="18"/>
  <c r="E356" i="18" s="1"/>
  <c r="B741" i="18"/>
  <c r="E741" i="18" s="1"/>
  <c r="B298" i="18"/>
  <c r="E298" i="18" s="1"/>
  <c r="B69" i="18"/>
  <c r="E69" i="18" s="1"/>
  <c r="B898" i="18"/>
  <c r="E898" i="18" s="1"/>
  <c r="B821" i="18"/>
  <c r="E821" i="18" s="1"/>
  <c r="B448" i="18"/>
  <c r="E448" i="18" s="1"/>
  <c r="B604" i="18"/>
  <c r="E604" i="18" s="1"/>
  <c r="B120" i="18"/>
  <c r="E120" i="18" s="1"/>
  <c r="B624" i="18"/>
  <c r="E624" i="18" s="1"/>
  <c r="B689" i="18"/>
  <c r="E689" i="18" s="1"/>
  <c r="B98" i="18"/>
  <c r="E98" i="18" s="1"/>
  <c r="B511" i="18"/>
  <c r="E511" i="18" s="1"/>
  <c r="B88" i="18"/>
  <c r="E88" i="18" s="1"/>
  <c r="B292" i="18"/>
  <c r="E292" i="18" s="1"/>
  <c r="B85" i="18"/>
  <c r="E85" i="18" s="1"/>
  <c r="B223" i="18"/>
  <c r="E223" i="18" s="1"/>
  <c r="B601" i="18"/>
  <c r="E601" i="18" s="1"/>
  <c r="B615" i="18"/>
  <c r="E615" i="18" s="1"/>
  <c r="B94" i="18"/>
  <c r="E94" i="18" s="1"/>
  <c r="B577" i="18"/>
  <c r="E577" i="18" s="1"/>
  <c r="B203" i="18"/>
  <c r="E203" i="18" s="1"/>
  <c r="B183" i="18"/>
  <c r="E183" i="18" s="1"/>
  <c r="B881" i="18"/>
  <c r="E881" i="18" s="1"/>
  <c r="B77" i="18"/>
  <c r="E77" i="18" s="1"/>
  <c r="B499" i="18"/>
  <c r="E499" i="18" s="1"/>
  <c r="B410" i="18"/>
  <c r="E410" i="18" s="1"/>
  <c r="B869" i="18"/>
  <c r="E869" i="18" s="1"/>
  <c r="B583" i="18"/>
  <c r="E583" i="18"/>
  <c r="B978" i="18"/>
  <c r="E978" i="18" s="1"/>
  <c r="B682" i="18"/>
  <c r="E682" i="18" s="1"/>
  <c r="B763" i="18"/>
  <c r="E763" i="18" s="1"/>
  <c r="B633" i="18"/>
  <c r="E633" i="18" s="1"/>
  <c r="B330" i="18"/>
  <c r="E330" i="18" s="1"/>
  <c r="B193" i="18"/>
  <c r="E193" i="18" s="1"/>
  <c r="B165" i="18"/>
  <c r="E165" i="18" s="1"/>
  <c r="B162" i="18"/>
  <c r="E162" i="18" s="1"/>
  <c r="B591" i="18"/>
  <c r="E591" i="18" s="1"/>
  <c r="B743" i="18"/>
  <c r="E743" i="18" s="1"/>
  <c r="B57" i="18"/>
  <c r="E57" i="18" s="1"/>
  <c r="B507" i="18"/>
  <c r="E507" i="18" s="1"/>
  <c r="B155" i="18"/>
  <c r="E155" i="18" s="1"/>
  <c r="B216" i="18"/>
  <c r="E216" i="18" s="1"/>
  <c r="B63" i="18"/>
  <c r="E63" i="18" s="1"/>
  <c r="B658" i="18"/>
  <c r="E658" i="18" s="1"/>
  <c r="B627" i="18"/>
  <c r="E627" i="18" s="1"/>
  <c r="B126" i="18"/>
  <c r="E126" i="18" s="1"/>
  <c r="B962" i="18"/>
  <c r="E962" i="18" s="1"/>
  <c r="B710" i="18"/>
  <c r="E710" i="18" s="1"/>
  <c r="B252" i="18"/>
  <c r="E252" i="18" s="1"/>
  <c r="B432" i="18"/>
  <c r="E432" i="18" s="1"/>
  <c r="B167" i="18"/>
  <c r="E167" i="18" s="1"/>
  <c r="B736" i="18"/>
  <c r="E736" i="18" s="1"/>
  <c r="B720" i="18"/>
  <c r="E720" i="18" s="1"/>
  <c r="B454" i="18"/>
  <c r="E454" i="18" s="1"/>
  <c r="B233" i="18"/>
  <c r="E233" i="18" s="1"/>
  <c r="B724" i="18"/>
  <c r="E724" i="18" s="1"/>
  <c r="B863" i="18"/>
  <c r="E863" i="18" s="1"/>
  <c r="B650" i="18"/>
  <c r="E650" i="18" s="1"/>
  <c r="B303" i="18"/>
  <c r="E303" i="18" s="1"/>
  <c r="B87" i="18"/>
  <c r="E87" i="18" s="1"/>
  <c r="B755" i="18"/>
  <c r="E755" i="18" s="1"/>
  <c r="B536" i="18"/>
  <c r="E536" i="18" s="1"/>
  <c r="B553" i="18"/>
  <c r="E553" i="18" s="1"/>
  <c r="B291" i="18"/>
  <c r="E291" i="18" s="1"/>
  <c r="B733" i="18"/>
  <c r="E733" i="18" s="1"/>
  <c r="B735" i="18"/>
  <c r="E735" i="18" s="1"/>
  <c r="B513" i="18"/>
  <c r="E513" i="18" s="1"/>
  <c r="B831" i="18"/>
  <c r="E831" i="18" s="1"/>
  <c r="B880" i="18"/>
  <c r="E880" i="18" s="1"/>
  <c r="B472" i="18"/>
  <c r="E472" i="18" s="1"/>
  <c r="B609" i="18"/>
  <c r="E609" i="18" s="1"/>
  <c r="B400" i="18"/>
  <c r="E400" i="18" s="1"/>
  <c r="B478" i="18"/>
  <c r="E478" i="18" s="1"/>
  <c r="B172" i="18"/>
  <c r="E172" i="18" s="1"/>
  <c r="B232" i="18"/>
  <c r="E232" i="18" s="1"/>
  <c r="B121" i="18"/>
  <c r="E121" i="18" s="1"/>
  <c r="B660" i="18"/>
  <c r="E660" i="18" s="1"/>
  <c r="B702" i="18"/>
  <c r="E702" i="18" s="1"/>
  <c r="B848" i="18"/>
  <c r="E848" i="18" s="1"/>
  <c r="B539" i="18"/>
  <c r="E539" i="18" s="1"/>
  <c r="B436" i="18"/>
  <c r="E436" i="18" s="1"/>
  <c r="B829" i="18"/>
  <c r="E829" i="18" s="1"/>
  <c r="B790" i="18"/>
  <c r="E790" i="18" s="1"/>
  <c r="B713" i="18"/>
  <c r="E713" i="18" s="1"/>
  <c r="B304" i="18"/>
  <c r="E304" i="18" s="1"/>
  <c r="B795" i="18"/>
  <c r="E795" i="18" s="1"/>
  <c r="B473" i="18"/>
  <c r="E473" i="18" s="1"/>
  <c r="B196" i="18"/>
  <c r="E196" i="18" s="1"/>
  <c r="B669" i="18"/>
  <c r="E669" i="18" s="1"/>
  <c r="B55" i="18"/>
  <c r="E55" i="18" s="1"/>
  <c r="B97" i="18"/>
  <c r="E97" i="18" s="1"/>
  <c r="B652" i="18"/>
  <c r="E652" i="18" s="1"/>
  <c r="B671" i="18"/>
  <c r="E671" i="18" s="1"/>
  <c r="B766" i="18"/>
  <c r="E766" i="18" s="1"/>
  <c r="B125" i="18"/>
  <c r="E125" i="18" s="1"/>
  <c r="B107" i="18"/>
  <c r="E107" i="18" s="1"/>
  <c r="B525" i="18"/>
  <c r="E525" i="18" s="1"/>
  <c r="B945" i="18"/>
  <c r="E945" i="18" s="1"/>
  <c r="B739" i="18"/>
  <c r="E739" i="18" s="1"/>
  <c r="B643" i="18"/>
  <c r="E643" i="18" s="1"/>
  <c r="B106" i="18"/>
  <c r="E106" i="18" s="1"/>
  <c r="B560" i="18"/>
  <c r="E560" i="18" s="1"/>
  <c r="B446" i="18"/>
  <c r="E446" i="18" s="1"/>
  <c r="B538" i="18"/>
  <c r="E538" i="18" s="1"/>
  <c r="B273" i="18"/>
  <c r="E273" i="18" s="1"/>
  <c r="B66" i="18"/>
  <c r="E66" i="18" s="1"/>
  <c r="B374" i="18"/>
  <c r="E374" i="18" s="1"/>
  <c r="B521" i="18"/>
  <c r="E521" i="18" s="1"/>
  <c r="B614" i="18"/>
  <c r="E614" i="18" s="1"/>
  <c r="B526" i="18"/>
  <c r="E526" i="18" s="1"/>
  <c r="B581" i="18"/>
  <c r="E581" i="18" s="1"/>
  <c r="B294" i="18"/>
  <c r="E294" i="18" s="1"/>
  <c r="B775" i="18"/>
  <c r="E775" i="18" s="1"/>
  <c r="B318" i="18"/>
  <c r="E318" i="18" s="1"/>
  <c r="B701" i="18"/>
  <c r="E701" i="18" s="1"/>
  <c r="B346" i="18"/>
  <c r="E346" i="18" s="1"/>
  <c r="B796" i="18"/>
  <c r="E796" i="18" s="1"/>
  <c r="B648" i="18"/>
  <c r="E648" i="18" s="1"/>
  <c r="B79" i="18"/>
  <c r="E79" i="18" s="1"/>
  <c r="B337" i="18"/>
  <c r="E337" i="18" s="1"/>
  <c r="B546" i="18"/>
  <c r="E546" i="18" s="1"/>
  <c r="B661" i="18"/>
  <c r="E661" i="18" s="1"/>
  <c r="B492" i="18"/>
  <c r="E492" i="18" s="1"/>
  <c r="B980" i="18"/>
  <c r="E980" i="18" s="1"/>
  <c r="B368" i="18"/>
  <c r="E368" i="18" s="1"/>
  <c r="B151" i="18"/>
  <c r="E151" i="18" s="1"/>
  <c r="B91" i="18"/>
  <c r="E91" i="18" s="1"/>
  <c r="B548" i="18"/>
  <c r="E548" i="18" s="1"/>
  <c r="B488" i="18"/>
  <c r="E488" i="18" s="1"/>
  <c r="B296" i="18"/>
  <c r="E296" i="18" s="1"/>
  <c r="B102" i="18"/>
  <c r="E102" i="18" s="1"/>
  <c r="B197" i="18"/>
  <c r="E197" i="18" s="1"/>
  <c r="B533" i="18"/>
  <c r="E533" i="18" s="1"/>
  <c r="B397" i="18"/>
  <c r="E397" i="18" s="1"/>
  <c r="B496" i="18"/>
  <c r="E496" i="18" s="1"/>
  <c r="B163" i="18"/>
  <c r="E163" i="18" s="1"/>
  <c r="B466" i="18"/>
  <c r="E466" i="18" s="1"/>
  <c r="B491" i="18"/>
  <c r="E491" i="18" s="1"/>
  <c r="B287" i="18"/>
  <c r="E287" i="18" s="1"/>
  <c r="B344" i="18"/>
  <c r="E344" i="18" s="1"/>
  <c r="B139" i="18"/>
  <c r="E139" i="18" s="1"/>
  <c r="B343" i="18"/>
  <c r="E343" i="18" s="1"/>
  <c r="B293" i="18"/>
  <c r="E293" i="18" s="1"/>
  <c r="B345" i="18"/>
  <c r="E345" i="18" s="1"/>
  <c r="B622" i="18"/>
  <c r="E622" i="18" s="1"/>
  <c r="B416" i="18"/>
  <c r="E416" i="18" s="1"/>
  <c r="B451" i="18"/>
  <c r="E451" i="18" s="1"/>
  <c r="B558" i="18"/>
  <c r="E558" i="18" s="1"/>
  <c r="B221" i="18"/>
  <c r="E221" i="18" s="1"/>
  <c r="B632" i="18"/>
  <c r="E632" i="18" s="1"/>
  <c r="B505" i="18"/>
  <c r="E505" i="18" s="1"/>
  <c r="B308" i="18"/>
  <c r="E308" i="18" s="1"/>
  <c r="B152" i="18"/>
  <c r="E152" i="18" s="1"/>
  <c r="B322" i="18"/>
  <c r="E322" i="18" s="1"/>
  <c r="B80" i="18"/>
  <c r="E80" i="18" s="1"/>
  <c r="B61" i="18"/>
  <c r="E61" i="18" s="1"/>
  <c r="B338" i="18"/>
  <c r="E338" i="18" s="1"/>
  <c r="B465" i="18"/>
  <c r="E465" i="18" s="1"/>
  <c r="B663" i="18"/>
  <c r="E663" i="18" s="1"/>
  <c r="B217" i="18"/>
  <c r="E217" i="18" s="1"/>
  <c r="B439" i="18"/>
  <c r="E439" i="18" s="1"/>
  <c r="B649" i="18"/>
  <c r="E649" i="18" s="1"/>
  <c r="B341" i="18"/>
  <c r="E341" i="18" s="1"/>
  <c r="B683" i="18"/>
  <c r="E683" i="18" s="1"/>
  <c r="B336" i="18"/>
  <c r="E336" i="18" s="1"/>
  <c r="B311" i="18"/>
  <c r="E311" i="18" s="1"/>
  <c r="B222" i="18"/>
  <c r="E222" i="18" s="1"/>
  <c r="B685" i="18"/>
  <c r="E685" i="18" s="1"/>
  <c r="B428" i="18"/>
  <c r="E428" i="18" s="1"/>
  <c r="B339" i="18"/>
  <c r="E339" i="18" s="1"/>
  <c r="B78" i="18"/>
  <c r="E78" i="18" s="1"/>
  <c r="B722" i="18"/>
  <c r="E722" i="18" s="1"/>
  <c r="B218" i="18"/>
  <c r="E218" i="18" s="1"/>
  <c r="B313" i="18"/>
  <c r="E313" i="18" s="1"/>
  <c r="B103" i="18"/>
  <c r="E103" i="18" s="1"/>
  <c r="B109" i="18"/>
  <c r="E109" i="18" s="1"/>
  <c r="B599" i="18"/>
  <c r="E599" i="18" s="1"/>
  <c r="B571" i="18"/>
  <c r="E571" i="18" s="1"/>
  <c r="B549" i="18"/>
  <c r="E549" i="18" s="1"/>
  <c r="B859" i="18"/>
  <c r="E859" i="18" s="1"/>
  <c r="B487" i="18"/>
  <c r="E487" i="18" s="1"/>
  <c r="B437" i="18"/>
  <c r="E437" i="18" s="1"/>
  <c r="B395" i="18"/>
  <c r="E395" i="18" s="1"/>
  <c r="B328" i="18"/>
  <c r="E328" i="18" s="1"/>
  <c r="B554" i="18"/>
  <c r="E554" i="18" s="1"/>
  <c r="B948" i="18"/>
  <c r="E948" i="18" s="1"/>
  <c r="B243" i="18"/>
  <c r="E243" i="18" s="1"/>
  <c r="B770" i="18"/>
  <c r="E770" i="18" s="1"/>
  <c r="B569" i="18"/>
  <c r="E569" i="18" s="1"/>
  <c r="B111" i="18"/>
  <c r="E111" i="18" s="1"/>
  <c r="B430" i="18"/>
  <c r="E430" i="18" s="1"/>
  <c r="B747" i="18"/>
  <c r="E747" i="18" s="1"/>
  <c r="B568" i="18"/>
  <c r="E568" i="18" s="1"/>
  <c r="B474" i="18"/>
  <c r="E474" i="18" s="1"/>
  <c r="B65" i="18"/>
  <c r="E65" i="18" s="1"/>
  <c r="B573" i="18"/>
  <c r="E573" i="18" s="1"/>
  <c r="B182" i="18"/>
  <c r="E182" i="18" s="1"/>
  <c r="B734" i="18"/>
  <c r="E734" i="18" s="1"/>
  <c r="B461" i="18"/>
  <c r="E461" i="18" s="1"/>
  <c r="B528" i="18"/>
  <c r="E528" i="18" s="1"/>
  <c r="B814" i="18"/>
  <c r="E814" i="18" s="1"/>
  <c r="B305" i="18"/>
  <c r="E305" i="18" s="1"/>
  <c r="B421" i="18"/>
  <c r="E421" i="18" s="1"/>
  <c r="B269" i="18"/>
  <c r="E269" i="18" s="1"/>
  <c r="B667" i="18"/>
  <c r="E667" i="18" s="1"/>
  <c r="B888" i="18"/>
  <c r="E888" i="18" s="1"/>
  <c r="B975" i="18"/>
  <c r="E975" i="18" s="1"/>
  <c r="B896" i="18"/>
  <c r="E896" i="18" s="1"/>
  <c r="B969" i="18"/>
  <c r="E969" i="18" s="1"/>
  <c r="B673" i="18"/>
  <c r="E673" i="18" s="1"/>
  <c r="B320" i="18"/>
  <c r="E320" i="18" s="1"/>
  <c r="B227" i="18"/>
  <c r="E227" i="18"/>
  <c r="B787" i="18"/>
  <c r="E787" i="18" s="1"/>
  <c r="B493" i="18"/>
  <c r="E493" i="18" s="1"/>
  <c r="B592" i="18"/>
  <c r="E592" i="18" s="1"/>
  <c r="B780" i="18"/>
  <c r="E780" i="18" s="1"/>
  <c r="B714" i="18"/>
  <c r="E714" i="18" s="1"/>
  <c r="B947" i="18"/>
  <c r="E947" i="18" s="1"/>
  <c r="B864" i="18"/>
  <c r="E864" i="18" s="1"/>
  <c r="B793" i="18"/>
  <c r="E793" i="18" s="1"/>
  <c r="B456" i="18"/>
  <c r="E456" i="18" s="1"/>
  <c r="B240" i="18"/>
  <c r="E240" i="18" s="1"/>
  <c r="B657" i="18"/>
  <c r="E657" i="18" s="1"/>
  <c r="B469" i="18"/>
  <c r="E469" i="18" s="1"/>
  <c r="B593" i="18"/>
  <c r="E593" i="18" s="1"/>
  <c r="B176" i="18"/>
  <c r="E176" i="18" s="1"/>
  <c r="B718" i="18"/>
  <c r="E718" i="18" s="1"/>
  <c r="B275" i="18"/>
  <c r="E275" i="18" s="1"/>
  <c r="B824" i="18"/>
  <c r="E824" i="18" s="1"/>
  <c r="B822" i="18"/>
  <c r="E822" i="18" s="1"/>
  <c r="B280" i="18"/>
  <c r="E280" i="18" s="1"/>
  <c r="B784" i="18"/>
  <c r="E784" i="18" s="1"/>
  <c r="B587" i="18"/>
  <c r="E587" i="18" s="1"/>
  <c r="B897" i="18"/>
  <c r="E897" i="18" s="1"/>
  <c r="B485" i="18"/>
  <c r="E485" i="18" s="1"/>
  <c r="B694" i="18"/>
  <c r="E694" i="18" s="1"/>
  <c r="B906" i="18"/>
  <c r="E906" i="18" s="1"/>
  <c r="B977" i="18"/>
  <c r="E977" i="18" s="1"/>
  <c r="B556" i="18"/>
  <c r="E556" i="18" s="1"/>
  <c r="B579" i="18"/>
  <c r="E579" i="18" s="1"/>
  <c r="B910" i="18"/>
  <c r="E910" i="18" s="1"/>
  <c r="B850" i="18"/>
  <c r="E850" i="18" s="1"/>
  <c r="B732" i="18"/>
  <c r="E732" i="18" s="1"/>
  <c r="B870" i="18"/>
  <c r="E870" i="18" s="1"/>
  <c r="B590" i="18"/>
  <c r="E590" i="18" s="1"/>
  <c r="B927" i="18"/>
  <c r="E927" i="18" s="1"/>
  <c r="B519" i="18"/>
  <c r="E519" i="18" s="1"/>
  <c r="B823" i="18"/>
  <c r="E823" i="18" s="1"/>
  <c r="B967" i="18"/>
  <c r="E967" i="18" s="1"/>
  <c r="B738" i="18"/>
  <c r="E738" i="18" s="1"/>
  <c r="B603" i="18"/>
  <c r="E603" i="18" s="1"/>
  <c r="B666" i="18"/>
  <c r="E666" i="18" s="1"/>
  <c r="B918" i="18"/>
  <c r="E918" i="18" s="1"/>
  <c r="B835" i="18"/>
  <c r="E835" i="18" s="1"/>
  <c r="B812" i="18"/>
  <c r="E812" i="18" s="1"/>
  <c r="B901" i="18"/>
  <c r="E901" i="18" s="1"/>
  <c r="B179" i="18"/>
  <c r="E179" i="18" s="1"/>
  <c r="B759" i="18"/>
  <c r="E759" i="18" s="1"/>
  <c r="B414" i="18"/>
  <c r="E414" i="18" s="1"/>
  <c r="B288" i="18"/>
  <c r="E288" i="18" s="1"/>
  <c r="B634" i="18"/>
  <c r="E634" i="18" s="1"/>
  <c r="B482" i="18"/>
  <c r="E482" i="18" s="1"/>
  <c r="B656" i="18"/>
  <c r="E656" i="18" s="1"/>
  <c r="B479" i="18"/>
  <c r="E479" i="18" s="1"/>
  <c r="B362" i="18"/>
  <c r="E362" i="18" s="1"/>
  <c r="B282" i="18"/>
  <c r="E282" i="18" s="1"/>
  <c r="B771" i="18"/>
  <c r="E771" i="18" s="1"/>
  <c r="B419" i="18"/>
  <c r="E419" i="18" s="1"/>
  <c r="B687" i="18"/>
  <c r="E687" i="18" s="1"/>
  <c r="B630" i="18"/>
  <c r="E630" i="18" s="1"/>
  <c r="B692" i="18"/>
  <c r="E692" i="18" s="1"/>
  <c r="B852" i="18"/>
  <c r="E852" i="18" s="1"/>
  <c r="B930" i="18"/>
  <c r="E930" i="18" s="1"/>
  <c r="B961" i="18"/>
  <c r="E961" i="18" s="1"/>
  <c r="B723" i="18"/>
  <c r="E723" i="18" s="1"/>
  <c r="B968" i="18"/>
  <c r="E968" i="18" s="1"/>
  <c r="B705" i="18"/>
  <c r="E705" i="18" s="1"/>
  <c r="B970" i="18"/>
  <c r="E970" i="18" s="1"/>
  <c r="B427" i="18"/>
  <c r="E427" i="18" s="1"/>
  <c r="B278" i="18"/>
  <c r="E278" i="18" s="1"/>
  <c r="B727" i="18"/>
  <c r="E727" i="18" s="1"/>
  <c r="B818" i="18"/>
  <c r="E818" i="18" s="1"/>
  <c r="B237" i="18"/>
  <c r="E237" i="18" s="1"/>
  <c r="B508" i="18"/>
  <c r="E508" i="18" s="1"/>
  <c r="B325" i="18"/>
  <c r="E325" i="18" s="1"/>
  <c r="B825" i="18"/>
  <c r="E825" i="18" s="1"/>
  <c r="B916" i="18"/>
  <c r="E916" i="18" s="1"/>
  <c r="B903" i="18"/>
  <c r="E903" i="18" s="1"/>
  <c r="B861" i="18"/>
  <c r="E861" i="18" s="1"/>
  <c r="B751" i="18"/>
  <c r="E751" i="18" s="1"/>
  <c r="B675" i="18"/>
  <c r="E675" i="18" s="1"/>
  <c r="B985" i="18"/>
  <c r="E985" i="18" s="1"/>
  <c r="B855" i="18"/>
  <c r="E855" i="18" s="1"/>
  <c r="B798" i="18"/>
  <c r="E798" i="18" s="1"/>
  <c r="B679" i="18"/>
  <c r="E679" i="18" s="1"/>
  <c r="B943" i="18"/>
  <c r="E943" i="18" s="1"/>
  <c r="B494" i="18"/>
  <c r="E494" i="18" s="1"/>
  <c r="B559" i="18"/>
  <c r="E559" i="18" s="1"/>
  <c r="B378" i="18"/>
  <c r="E378" i="18" s="1"/>
  <c r="B820" i="18"/>
  <c r="E820" i="18" s="1"/>
  <c r="B882" i="18"/>
  <c r="E882" i="18" s="1"/>
  <c r="B892" i="18"/>
  <c r="E892" i="18" s="1"/>
  <c r="B471" i="18"/>
  <c r="E471" i="18" s="1"/>
  <c r="B335" i="18"/>
  <c r="E335" i="18" s="1"/>
  <c r="B949" i="18"/>
  <c r="E949" i="18" s="1"/>
  <c r="B840" i="18"/>
  <c r="E840" i="18" s="1"/>
  <c r="B786" i="18"/>
  <c r="E786" i="18" s="1"/>
  <c r="B900" i="18"/>
  <c r="E900" i="18" s="1"/>
  <c r="B712" i="18"/>
  <c r="E712" i="18" s="1"/>
  <c r="B455" i="18"/>
  <c r="E455" i="18" s="1"/>
  <c r="B319" i="18"/>
  <c r="E319" i="18" s="1"/>
  <c r="B279" i="18"/>
  <c r="E279" i="18" s="1"/>
  <c r="B441" i="18"/>
  <c r="E441" i="18"/>
  <c r="B255" i="18"/>
  <c r="E255" i="18" s="1"/>
  <c r="B909" i="18"/>
  <c r="E909" i="18" s="1"/>
  <c r="B241" i="18"/>
  <c r="E241" i="18" s="1"/>
  <c r="B239" i="18"/>
  <c r="E239" i="18" s="1"/>
  <c r="B225" i="18"/>
  <c r="E225" i="18" s="1"/>
  <c r="B245" i="18"/>
  <c r="E245" i="18" s="1"/>
  <c r="B551" i="18"/>
  <c r="E551" i="18" s="1"/>
  <c r="B890" i="18"/>
  <c r="E890" i="18" s="1"/>
  <c r="B944" i="18"/>
  <c r="E944" i="18" s="1"/>
  <c r="B516" i="18"/>
  <c r="E516" i="18" s="1"/>
  <c r="B989" i="18"/>
  <c r="E989" i="18" s="1"/>
  <c r="B637" i="18"/>
  <c r="E637" i="18" s="1"/>
  <c r="B447" i="18"/>
  <c r="E447" i="18" s="1"/>
  <c r="B800" i="18"/>
  <c r="E800" i="18" s="1"/>
  <c r="B773" i="18"/>
  <c r="E773" i="18" s="1"/>
  <c r="B584" i="18"/>
  <c r="E584" i="18" s="1"/>
  <c r="B921" i="18"/>
  <c r="E921" i="18" s="1"/>
  <c r="B862" i="18"/>
  <c r="E862" i="18" s="1"/>
  <c r="B931" i="18"/>
  <c r="E931" i="18" s="1"/>
  <c r="B923" i="18"/>
  <c r="E923" i="18" s="1"/>
  <c r="B935" i="18"/>
  <c r="E935" i="18" s="1"/>
  <c r="B986" i="18"/>
  <c r="E986" i="18" s="1"/>
  <c r="B699" i="18"/>
  <c r="E699" i="18" s="1"/>
  <c r="B867" i="18"/>
  <c r="E867" i="18" s="1"/>
  <c r="B572" i="18"/>
  <c r="E572" i="18" s="1"/>
  <c r="B483" i="18"/>
  <c r="E483" i="18" s="1"/>
  <c r="B936" i="18"/>
  <c r="E936" i="18" s="1"/>
  <c r="B375" i="18"/>
  <c r="E375" i="18" s="1"/>
  <c r="B301" i="18"/>
  <c r="E301" i="18" s="1"/>
  <c r="B774" i="18"/>
  <c r="E774" i="18" s="1"/>
  <c r="B842" i="18"/>
  <c r="E842" i="18" s="1"/>
  <c r="B860" i="18"/>
  <c r="E860" i="18" s="1"/>
  <c r="B248" i="18"/>
  <c r="E248" i="18" s="1"/>
  <c r="B960" i="18"/>
  <c r="E960" i="18" s="1"/>
  <c r="B838" i="18"/>
  <c r="E838" i="18" s="1"/>
  <c r="B789" i="18"/>
  <c r="E789" i="18" s="1"/>
  <c r="B719" i="18"/>
  <c r="E719" i="18" s="1"/>
  <c r="B594" i="18"/>
  <c r="E594" i="18" s="1"/>
  <c r="B228" i="18"/>
  <c r="E228" i="18" s="1"/>
  <c r="B366" i="18"/>
  <c r="E366" i="18" s="1"/>
  <c r="B142" i="18"/>
  <c r="E142" i="18" s="1"/>
  <c r="B576" i="18"/>
  <c r="E576" i="18" s="1"/>
  <c r="B481" i="18"/>
  <c r="E481" i="18" s="1"/>
  <c r="B706" i="18"/>
  <c r="E706" i="18" s="1"/>
  <c r="B189" i="18"/>
  <c r="E189" i="18" s="1"/>
  <c r="B208" i="18"/>
  <c r="E208" i="18" s="1"/>
  <c r="B286" i="18"/>
  <c r="E286" i="18" s="1"/>
  <c r="B434" i="18"/>
  <c r="E434" i="18" s="1"/>
  <c r="B148" i="18"/>
  <c r="E148" i="18" s="1"/>
  <c r="B988" i="18"/>
  <c r="E988" i="18" s="1"/>
  <c r="B114" i="18"/>
  <c r="E114" i="18" s="1"/>
  <c r="B619" i="18"/>
  <c r="E619" i="18" s="1"/>
  <c r="B696" i="18"/>
  <c r="E696" i="18" s="1"/>
  <c r="B277" i="18"/>
  <c r="E277" i="18" s="1"/>
  <c r="B510" i="18"/>
  <c r="E510" i="18" s="1"/>
  <c r="B504" i="18"/>
  <c r="E504" i="18" s="1"/>
  <c r="B801" i="18"/>
  <c r="E801" i="18" s="1"/>
  <c r="B781" i="18"/>
  <c r="E781" i="18" s="1"/>
  <c r="B178" i="18"/>
  <c r="E178" i="18" s="1"/>
  <c r="B917" i="18"/>
  <c r="E917" i="18" s="1"/>
  <c r="B211" i="18"/>
  <c r="E211" i="18" s="1"/>
  <c r="B520" i="18"/>
  <c r="E520" i="18" s="1"/>
  <c r="B797" i="18"/>
  <c r="E797" i="18" s="1"/>
  <c r="B81" i="18"/>
  <c r="E81" i="18" s="1"/>
  <c r="B602" i="18"/>
  <c r="E602" i="18" s="1"/>
  <c r="B808" i="18"/>
  <c r="E808" i="18" s="1"/>
  <c r="B644" i="18"/>
  <c r="E644" i="18" s="1"/>
  <c r="B600" i="18"/>
  <c r="E600" i="18" s="1"/>
  <c r="B60" i="18"/>
  <c r="E60" i="18" s="1"/>
  <c r="B253" i="18"/>
  <c r="E253" i="18" s="1"/>
  <c r="B450" i="18"/>
  <c r="E450" i="18" s="1"/>
  <c r="B367" i="18"/>
  <c r="E367" i="18" s="1"/>
  <c r="B844" i="18"/>
  <c r="E844" i="18" s="1"/>
  <c r="B992" i="18"/>
  <c r="E992" i="18" s="1"/>
  <c r="B306" i="18"/>
  <c r="E306" i="18" s="1"/>
  <c r="B635" i="18"/>
  <c r="E635" i="18" s="1"/>
  <c r="B885" i="18"/>
  <c r="E885" i="18" s="1"/>
  <c r="B214" i="18"/>
  <c r="E214" i="18" s="1"/>
  <c r="B623" i="18"/>
  <c r="E623" i="18" s="1"/>
  <c r="B776" i="18"/>
  <c r="E776" i="18" s="1"/>
  <c r="B827" i="18"/>
  <c r="E827" i="18" s="1"/>
  <c r="B779" i="18"/>
  <c r="E779" i="18" s="1"/>
  <c r="B711" i="18"/>
  <c r="E711" i="18" s="1"/>
  <c r="B905" i="18"/>
  <c r="E905" i="18" s="1"/>
  <c r="B532" i="18"/>
  <c r="E532" i="18" s="1"/>
  <c r="B681" i="18"/>
  <c r="E681" i="18" s="1"/>
  <c r="B750" i="18"/>
  <c r="E750" i="18" s="1"/>
  <c r="B981" i="18"/>
  <c r="E981" i="18" s="1"/>
  <c r="B745" i="18"/>
  <c r="E745" i="18" s="1"/>
  <c r="B929" i="18"/>
  <c r="E929" i="18" s="1"/>
  <c r="B932" i="18"/>
  <c r="E932" i="18" s="1"/>
  <c r="B522" i="18"/>
  <c r="E522" i="18" s="1"/>
  <c r="B408" i="18"/>
  <c r="E408" i="18" s="1"/>
  <c r="B620" i="18"/>
  <c r="E620" i="18" s="1"/>
  <c r="B913" i="18"/>
  <c r="E913" i="18" s="1"/>
  <c r="B908" i="18"/>
  <c r="E908" i="18" s="1"/>
  <c r="B230" i="18"/>
  <c r="E230" i="18" s="1"/>
  <c r="B502" i="18"/>
  <c r="E502" i="18" s="1"/>
  <c r="B404" i="18"/>
  <c r="E404" i="18" s="1"/>
  <c r="B767" i="18"/>
  <c r="E767" i="18" s="1"/>
  <c r="B529" i="18"/>
  <c r="E529" i="18" s="1"/>
  <c r="B369" i="18"/>
  <c r="E369" i="18" s="1"/>
  <c r="B990" i="18"/>
  <c r="E990" i="18" s="1"/>
  <c r="B527" i="18"/>
  <c r="E527" i="18" s="1"/>
  <c r="B915" i="18"/>
  <c r="E915" i="18" s="1"/>
  <c r="B834" i="18"/>
  <c r="E834" i="18"/>
  <c r="B907" i="18"/>
  <c r="E907" i="18" s="1"/>
  <c r="B926" i="18"/>
  <c r="E926" i="18" s="1"/>
  <c r="B836" i="18"/>
  <c r="E836" i="18" s="1"/>
  <c r="B709" i="18"/>
  <c r="E709" i="18" s="1"/>
  <c r="B333" i="18"/>
  <c r="E333" i="18" s="1"/>
  <c r="B544" i="18"/>
  <c r="E544" i="18" s="1"/>
  <c r="B976" i="18"/>
  <c r="E976" i="18" s="1"/>
  <c r="B956" i="18"/>
  <c r="E956" i="18" s="1"/>
  <c r="B922" i="18"/>
  <c r="E922" i="18" s="1"/>
  <c r="B629" i="18"/>
  <c r="E629" i="18" s="1"/>
  <c r="B342" i="18"/>
  <c r="E342" i="18" s="1"/>
  <c r="B971" i="18"/>
  <c r="E971" i="18" s="1"/>
  <c r="B760" i="18"/>
  <c r="E760" i="18" s="1"/>
  <c r="B895" i="18"/>
  <c r="E895" i="18" s="1"/>
  <c r="B939" i="18"/>
  <c r="E939" i="18" s="1"/>
  <c r="B847" i="18"/>
  <c r="E847" i="18" s="1"/>
  <c r="B717" i="18"/>
  <c r="E717" i="18" s="1"/>
  <c r="B919" i="18"/>
  <c r="E919" i="18" s="1"/>
  <c r="B858" i="18"/>
  <c r="E858" i="18" s="1"/>
  <c r="B871" i="18"/>
  <c r="E871" i="18" s="1"/>
  <c r="B676" i="18"/>
  <c r="E676" i="18" s="1"/>
  <c r="B283" i="18"/>
  <c r="E283" i="18" s="1"/>
  <c r="B843" i="18"/>
  <c r="E843" i="18" s="1"/>
  <c r="B886" i="18"/>
  <c r="E886" i="18" s="1"/>
  <c r="B841" i="18"/>
  <c r="E841" i="18" s="1"/>
  <c r="B987" i="18"/>
  <c r="E987" i="18" s="1"/>
  <c r="B654" i="18"/>
  <c r="E654" i="18" s="1"/>
  <c r="B851" i="18"/>
  <c r="E851" i="18" s="1"/>
  <c r="B955" i="18"/>
  <c r="E955" i="18" s="1"/>
  <c r="B788" i="18"/>
  <c r="E788" i="18" s="1"/>
  <c r="B983" i="18"/>
  <c r="E983" i="18" s="1"/>
  <c r="B537" i="18"/>
  <c r="E537" i="18" s="1"/>
  <c r="B270" i="18"/>
  <c r="E270" i="18" s="1"/>
  <c r="B811" i="18"/>
  <c r="E811" i="18" s="1"/>
  <c r="B868" i="18"/>
  <c r="E868" i="18" s="1"/>
  <c r="B327" i="18"/>
  <c r="E327" i="18" s="1"/>
  <c r="B853" i="18"/>
  <c r="E853" i="18" s="1"/>
  <c r="B804" i="18"/>
  <c r="E804" i="18" s="1"/>
  <c r="B677" i="18"/>
  <c r="E677" i="18" s="1"/>
  <c r="B934" i="18"/>
  <c r="E934" i="18" s="1"/>
  <c r="B659" i="18"/>
  <c r="E659" i="18" s="1"/>
  <c r="B883" i="18"/>
  <c r="E883" i="18" s="1"/>
  <c r="B828" i="18"/>
  <c r="E828" i="18" s="1"/>
  <c r="B646" i="18"/>
  <c r="E646" i="18" s="1"/>
  <c r="B540" i="18"/>
  <c r="E540" i="18" s="1"/>
  <c r="B463" i="18"/>
  <c r="E463" i="18" s="1"/>
  <c r="B891" i="18"/>
  <c r="E891" i="18" s="1"/>
  <c r="B354" i="18"/>
  <c r="E354" i="18" s="1"/>
  <c r="B957" i="18"/>
  <c r="E957" i="18" s="1"/>
  <c r="B803" i="18"/>
  <c r="E803" i="18" s="1"/>
  <c r="B993" i="18"/>
  <c r="E993" i="18" s="1"/>
  <c r="B874" i="18"/>
  <c r="E874" i="18" s="1"/>
  <c r="B953" i="18"/>
  <c r="E953" i="18"/>
  <c r="E86" i="18" l="1"/>
  <c r="E64" i="18"/>
  <c r="E67" i="18"/>
  <c r="E82" i="18"/>
  <c r="E108" i="18"/>
  <c r="E112" i="18"/>
</calcChain>
</file>

<file path=xl/sharedStrings.xml><?xml version="1.0" encoding="utf-8"?>
<sst xmlns="http://schemas.openxmlformats.org/spreadsheetml/2006/main" count="389" uniqueCount="96">
  <si>
    <t>水量</t>
  </si>
  <si>
    <t>上水料</t>
  </si>
  <si>
    <t>合計金額</t>
  </si>
  <si>
    <t>下水料</t>
    <rPh sb="0" eb="1">
      <t>シタ</t>
    </rPh>
    <phoneticPr fontId="1"/>
  </si>
  <si>
    <t>消費税</t>
    <rPh sb="0" eb="3">
      <t>ショウヒゼイ</t>
    </rPh>
    <phoneticPr fontId="1"/>
  </si>
  <si>
    <t>基本料金</t>
    <rPh sb="0" eb="2">
      <t>キホン</t>
    </rPh>
    <rPh sb="2" eb="4">
      <t>リョウキン</t>
    </rPh>
    <phoneticPr fontId="1"/>
  </si>
  <si>
    <t>～</t>
    <phoneticPr fontId="1"/>
  </si>
  <si>
    <t>超過料金</t>
    <rPh sb="0" eb="2">
      <t>チョウカ</t>
    </rPh>
    <rPh sb="2" eb="4">
      <t>リョウキン</t>
    </rPh>
    <phoneticPr fontId="1"/>
  </si>
  <si>
    <t>円</t>
    <rPh sb="0" eb="1">
      <t>エン</t>
    </rPh>
    <phoneticPr fontId="1"/>
  </si>
  <si>
    <t>㎥</t>
    <phoneticPr fontId="1"/>
  </si>
  <si>
    <t>上水道料金</t>
    <rPh sb="0" eb="3">
      <t>ジョウスイドウ</t>
    </rPh>
    <rPh sb="3" eb="5">
      <t>リョウキン</t>
    </rPh>
    <phoneticPr fontId="1"/>
  </si>
  <si>
    <t>㎥</t>
    <phoneticPr fontId="1"/>
  </si>
  <si>
    <t>～</t>
    <phoneticPr fontId="1"/>
  </si>
  <si>
    <t>ﾒｰﾀｰ使用料</t>
    <rPh sb="4" eb="6">
      <t>シヨウ</t>
    </rPh>
    <rPh sb="6" eb="7">
      <t>リョウ</t>
    </rPh>
    <phoneticPr fontId="1"/>
  </si>
  <si>
    <t>下水道料金</t>
    <rPh sb="0" eb="3">
      <t>ゲスイドウ</t>
    </rPh>
    <rPh sb="3" eb="5">
      <t>リョウキン</t>
    </rPh>
    <phoneticPr fontId="1"/>
  </si>
  <si>
    <t>水道料金</t>
    <rPh sb="0" eb="2">
      <t>スイドウ</t>
    </rPh>
    <rPh sb="2" eb="4">
      <t>リョウキン</t>
    </rPh>
    <phoneticPr fontId="1"/>
  </si>
  <si>
    <t>甲斐市水道　使用料金表（１か月）１３ｍｍ</t>
    <rPh sb="0" eb="3">
      <t>カイシ</t>
    </rPh>
    <rPh sb="3" eb="5">
      <t>スイドウ</t>
    </rPh>
    <rPh sb="6" eb="8">
      <t>シヨウ</t>
    </rPh>
    <rPh sb="8" eb="11">
      <t>リョウキンヒョウ</t>
    </rPh>
    <rPh sb="14" eb="15">
      <t>ゲツ</t>
    </rPh>
    <phoneticPr fontId="1"/>
  </si>
  <si>
    <t>甲斐市水道　使用料金表（２か月）１３ｍｍ</t>
    <rPh sb="0" eb="3">
      <t>カイシ</t>
    </rPh>
    <rPh sb="3" eb="5">
      <t>スイドウ</t>
    </rPh>
    <rPh sb="6" eb="8">
      <t>シヨウ</t>
    </rPh>
    <rPh sb="8" eb="11">
      <t>リョウキンヒョウ</t>
    </rPh>
    <rPh sb="14" eb="15">
      <t>ゲツ</t>
    </rPh>
    <phoneticPr fontId="1"/>
  </si>
  <si>
    <t>13mm</t>
    <phoneticPr fontId="1"/>
  </si>
  <si>
    <t>20mm</t>
    <phoneticPr fontId="1"/>
  </si>
  <si>
    <t>25mm</t>
    <phoneticPr fontId="1"/>
  </si>
  <si>
    <t>30mm</t>
    <phoneticPr fontId="1"/>
  </si>
  <si>
    <t>40mm</t>
    <phoneticPr fontId="1"/>
  </si>
  <si>
    <t>50mm</t>
    <phoneticPr fontId="1"/>
  </si>
  <si>
    <t>75mm</t>
    <phoneticPr fontId="1"/>
  </si>
  <si>
    <t>超過料金</t>
    <phoneticPr fontId="1"/>
  </si>
  <si>
    <t>11～20</t>
    <phoneticPr fontId="1"/>
  </si>
  <si>
    <t>13mm</t>
    <phoneticPr fontId="1"/>
  </si>
  <si>
    <t>20mm</t>
    <phoneticPr fontId="1"/>
  </si>
  <si>
    <t>25mm</t>
    <phoneticPr fontId="1"/>
  </si>
  <si>
    <t>30mm</t>
    <phoneticPr fontId="1"/>
  </si>
  <si>
    <t>40mm</t>
    <phoneticPr fontId="1"/>
  </si>
  <si>
    <t>50mm</t>
    <phoneticPr fontId="1"/>
  </si>
  <si>
    <t>75mm</t>
    <phoneticPr fontId="1"/>
  </si>
  <si>
    <t>21～40</t>
    <phoneticPr fontId="1"/>
  </si>
  <si>
    <t>41～60</t>
    <phoneticPr fontId="1"/>
  </si>
  <si>
    <t>61～</t>
    <phoneticPr fontId="1"/>
  </si>
  <si>
    <t>口径</t>
    <rPh sb="0" eb="2">
      <t>コウケイ</t>
    </rPh>
    <phoneticPr fontId="1"/>
  </si>
  <si>
    <t>使用量</t>
    <rPh sb="0" eb="2">
      <t>シヨウ</t>
    </rPh>
    <rPh sb="2" eb="3">
      <t>リョウ</t>
    </rPh>
    <phoneticPr fontId="1"/>
  </si>
  <si>
    <t>基本料金
0～10</t>
    <rPh sb="0" eb="2">
      <t>キホン</t>
    </rPh>
    <rPh sb="2" eb="4">
      <t>リョウキン</t>
    </rPh>
    <phoneticPr fontId="1"/>
  </si>
  <si>
    <t xml:space="preserve">61～    </t>
    <phoneticPr fontId="1"/>
  </si>
  <si>
    <t>メーター
使用料</t>
    <rPh sb="5" eb="8">
      <t>シヨウリョウ</t>
    </rPh>
    <phoneticPr fontId="1"/>
  </si>
  <si>
    <t xml:space="preserve">    ～１0</t>
    <phoneticPr fontId="1"/>
  </si>
  <si>
    <t>基本料金
超過料金</t>
    <rPh sb="0" eb="2">
      <t>キホン</t>
    </rPh>
    <rPh sb="2" eb="4">
      <t>リョウキン</t>
    </rPh>
    <phoneticPr fontId="1"/>
  </si>
  <si>
    <t>61～90</t>
    <phoneticPr fontId="1"/>
  </si>
  <si>
    <t>91～120</t>
    <phoneticPr fontId="1"/>
  </si>
  <si>
    <t>121～150</t>
    <phoneticPr fontId="1"/>
  </si>
  <si>
    <t>151～180</t>
    <phoneticPr fontId="1"/>
  </si>
  <si>
    <t xml:space="preserve">181～       </t>
    <phoneticPr fontId="1"/>
  </si>
  <si>
    <t>1か月</t>
    <rPh sb="2" eb="3">
      <t>ゲツ</t>
    </rPh>
    <phoneticPr fontId="1"/>
  </si>
  <si>
    <t>水道料金</t>
    <rPh sb="0" eb="2">
      <t>スイドウ</t>
    </rPh>
    <rPh sb="2" eb="4">
      <t>リョウキン</t>
    </rPh>
    <phoneticPr fontId="1"/>
  </si>
  <si>
    <t>下水道使用料</t>
    <rPh sb="0" eb="3">
      <t>ゲスイドウ</t>
    </rPh>
    <rPh sb="3" eb="6">
      <t>シヨウリョウ</t>
    </rPh>
    <phoneticPr fontId="1"/>
  </si>
  <si>
    <t>2か月</t>
    <rPh sb="2" eb="3">
      <t>ゲツ</t>
    </rPh>
    <phoneticPr fontId="1"/>
  </si>
  <si>
    <t>41～80</t>
    <phoneticPr fontId="1"/>
  </si>
  <si>
    <t>81～120</t>
    <phoneticPr fontId="1"/>
  </si>
  <si>
    <t xml:space="preserve">121～      </t>
    <phoneticPr fontId="1"/>
  </si>
  <si>
    <t xml:space="preserve">    ～20</t>
    <phoneticPr fontId="1"/>
  </si>
  <si>
    <t>121～180</t>
    <phoneticPr fontId="1"/>
  </si>
  <si>
    <t>181～240</t>
    <phoneticPr fontId="1"/>
  </si>
  <si>
    <t>241～300</t>
    <phoneticPr fontId="1"/>
  </si>
  <si>
    <t>301～360</t>
    <phoneticPr fontId="1"/>
  </si>
  <si>
    <t xml:space="preserve">361～       </t>
    <phoneticPr fontId="1"/>
  </si>
  <si>
    <t>181～</t>
    <phoneticPr fontId="1"/>
  </si>
  <si>
    <t>121～</t>
    <phoneticPr fontId="1"/>
  </si>
  <si>
    <t>361～</t>
    <phoneticPr fontId="1"/>
  </si>
  <si>
    <t>使用水量</t>
    <rPh sb="0" eb="2">
      <t>シヨウ</t>
    </rPh>
    <rPh sb="2" eb="4">
      <t>スイリョウ</t>
    </rPh>
    <phoneticPr fontId="1"/>
  </si>
  <si>
    <t>算定</t>
    <rPh sb="0" eb="2">
      <t>サンテイ</t>
    </rPh>
    <phoneticPr fontId="1"/>
  </si>
  <si>
    <t>超過水量</t>
    <rPh sb="0" eb="2">
      <t>チョウカ</t>
    </rPh>
    <rPh sb="2" eb="4">
      <t>スイリョウ</t>
    </rPh>
    <phoneticPr fontId="1"/>
  </si>
  <si>
    <t>-</t>
    <phoneticPr fontId="1"/>
  </si>
  <si>
    <t>下水道使用料</t>
    <rPh sb="0" eb="3">
      <t>ゲスイドウ</t>
    </rPh>
    <rPh sb="3" eb="6">
      <t>シヨウリョウ</t>
    </rPh>
    <phoneticPr fontId="1"/>
  </si>
  <si>
    <t>合計</t>
    <rPh sb="0" eb="2">
      <t>ゴウケイ</t>
    </rPh>
    <phoneticPr fontId="1"/>
  </si>
  <si>
    <t>利用あり</t>
  </si>
  <si>
    <t>下水道の
利用状況</t>
    <rPh sb="0" eb="3">
      <t>ゲスイドウ</t>
    </rPh>
    <rPh sb="5" eb="7">
      <t>リヨウ</t>
    </rPh>
    <rPh sb="7" eb="9">
      <t>ジョウキョウ</t>
    </rPh>
    <phoneticPr fontId="1"/>
  </si>
  <si>
    <t>消費税等
10%対象</t>
    <rPh sb="0" eb="3">
      <t>ショウヒゼイ</t>
    </rPh>
    <rPh sb="3" eb="4">
      <t>トウ</t>
    </rPh>
    <rPh sb="8" eb="10">
      <t>タイショウ</t>
    </rPh>
    <phoneticPr fontId="1"/>
  </si>
  <si>
    <t>使用期間</t>
    <rPh sb="0" eb="2">
      <t>シヨウ</t>
    </rPh>
    <rPh sb="2" eb="4">
      <t>キカン</t>
    </rPh>
    <phoneticPr fontId="1"/>
  </si>
  <si>
    <t>算出用</t>
    <rPh sb="0" eb="2">
      <t>サンシュツ</t>
    </rPh>
    <rPh sb="2" eb="3">
      <t>ヨウ</t>
    </rPh>
    <phoneticPr fontId="1"/>
  </si>
  <si>
    <t>甲斐市給水区域</t>
    <rPh sb="0" eb="3">
      <t>カイシ</t>
    </rPh>
    <rPh sb="3" eb="5">
      <t>キュウスイ</t>
    </rPh>
    <rPh sb="5" eb="7">
      <t>クイキ</t>
    </rPh>
    <phoneticPr fontId="1"/>
  </si>
  <si>
    <t>㎜</t>
    <phoneticPr fontId="1"/>
  </si>
  <si>
    <t>※水道管の口径を選択してください</t>
    <rPh sb="1" eb="4">
      <t>スイドウカン</t>
    </rPh>
    <rPh sb="5" eb="7">
      <t>コウケイ</t>
    </rPh>
    <rPh sb="8" eb="10">
      <t>センタク</t>
    </rPh>
    <phoneticPr fontId="1"/>
  </si>
  <si>
    <t>か月</t>
    <rPh sb="1" eb="2">
      <t>ゲツ</t>
    </rPh>
    <phoneticPr fontId="1"/>
  </si>
  <si>
    <t>※使用期間を選択してください</t>
    <rPh sb="1" eb="3">
      <t>シヨウ</t>
    </rPh>
    <rPh sb="3" eb="5">
      <t>キカン</t>
    </rPh>
    <rPh sb="6" eb="8">
      <t>センタク</t>
    </rPh>
    <phoneticPr fontId="1"/>
  </si>
  <si>
    <t>※下水道の利用状況を選択してください</t>
    <rPh sb="1" eb="4">
      <t>ゲスイドウ</t>
    </rPh>
    <rPh sb="5" eb="7">
      <t>リヨウ</t>
    </rPh>
    <rPh sb="7" eb="9">
      <t>ジョウキョウ</t>
    </rPh>
    <rPh sb="10" eb="12">
      <t>センタク</t>
    </rPh>
    <phoneticPr fontId="1"/>
  </si>
  <si>
    <t>　（水道料金のみ算定する場合は「利用なし」を選択）</t>
    <rPh sb="2" eb="4">
      <t>スイドウ</t>
    </rPh>
    <rPh sb="4" eb="6">
      <t>リョウキン</t>
    </rPh>
    <rPh sb="8" eb="10">
      <t>サンテイ</t>
    </rPh>
    <rPh sb="12" eb="14">
      <t>バアイ</t>
    </rPh>
    <rPh sb="16" eb="18">
      <t>リヨウ</t>
    </rPh>
    <rPh sb="22" eb="24">
      <t>センタク</t>
    </rPh>
    <phoneticPr fontId="1"/>
  </si>
  <si>
    <t>料金改定による差額</t>
    <rPh sb="0" eb="2">
      <t>リョウキン</t>
    </rPh>
    <rPh sb="2" eb="4">
      <t>カイテイ</t>
    </rPh>
    <rPh sb="7" eb="9">
      <t>サガク</t>
    </rPh>
    <phoneticPr fontId="1"/>
  </si>
  <si>
    <t>下水道使用料内訳</t>
    <rPh sb="0" eb="3">
      <t>ゲスイドウ</t>
    </rPh>
    <rPh sb="3" eb="6">
      <t>シヨウリョウ</t>
    </rPh>
    <rPh sb="6" eb="8">
      <t>ウチワケ</t>
    </rPh>
    <phoneticPr fontId="1"/>
  </si>
  <si>
    <r>
      <t>水道料金内訳（</t>
    </r>
    <r>
      <rPr>
        <sz val="12"/>
        <color rgb="FF0000FF"/>
        <rFont val="HG丸ｺﾞｼｯｸM-PRO"/>
        <family val="3"/>
        <charset val="128"/>
      </rPr>
      <t>料金改定後</t>
    </r>
    <r>
      <rPr>
        <sz val="12"/>
        <rFont val="HG丸ｺﾞｼｯｸM-PRO"/>
        <family val="3"/>
        <charset val="128"/>
      </rPr>
      <t>）</t>
    </r>
    <rPh sb="0" eb="2">
      <t>スイドウ</t>
    </rPh>
    <rPh sb="2" eb="4">
      <t>リョウキン</t>
    </rPh>
    <rPh sb="4" eb="6">
      <t>ウチワケ</t>
    </rPh>
    <rPh sb="7" eb="9">
      <t>リョウキン</t>
    </rPh>
    <rPh sb="9" eb="11">
      <t>カイテイ</t>
    </rPh>
    <rPh sb="11" eb="12">
      <t>ゴ</t>
    </rPh>
    <phoneticPr fontId="1"/>
  </si>
  <si>
    <t>※甲斐市内であっても、甲府市または昭和町の給水区域に該当する場合は給水区域の市町へお問い合わせください。</t>
    <rPh sb="1" eb="5">
      <t>カイシナイ</t>
    </rPh>
    <rPh sb="11" eb="14">
      <t>コウフシ</t>
    </rPh>
    <rPh sb="17" eb="20">
      <t>ショウワチョウ</t>
    </rPh>
    <rPh sb="21" eb="23">
      <t>キュウスイ</t>
    </rPh>
    <rPh sb="23" eb="25">
      <t>クイキ</t>
    </rPh>
    <rPh sb="26" eb="28">
      <t>ガイトウ</t>
    </rPh>
    <rPh sb="30" eb="32">
      <t>バアイ</t>
    </rPh>
    <rPh sb="33" eb="35">
      <t>キュウスイ</t>
    </rPh>
    <rPh sb="35" eb="37">
      <t>クイキ</t>
    </rPh>
    <rPh sb="38" eb="40">
      <t>シチョウ</t>
    </rPh>
    <rPh sb="42" eb="43">
      <t>ト</t>
    </rPh>
    <rPh sb="44" eb="45">
      <t>ア</t>
    </rPh>
    <phoneticPr fontId="1"/>
  </si>
  <si>
    <t>　（2か月に1回検針のため、基本は2か月）</t>
    <rPh sb="4" eb="5">
      <t>ゲツ</t>
    </rPh>
    <rPh sb="7" eb="8">
      <t>カイ</t>
    </rPh>
    <rPh sb="8" eb="10">
      <t>ケンシン</t>
    </rPh>
    <rPh sb="14" eb="16">
      <t>キホン</t>
    </rPh>
    <rPh sb="19" eb="20">
      <t>ゲツ</t>
    </rPh>
    <phoneticPr fontId="1"/>
  </si>
  <si>
    <t>水道料金・下水道使用料　料金計算表</t>
    <rPh sb="0" eb="2">
      <t>スイドウ</t>
    </rPh>
    <rPh sb="2" eb="4">
      <t>リョウキン</t>
    </rPh>
    <rPh sb="5" eb="8">
      <t>ゲスイドウ</t>
    </rPh>
    <rPh sb="8" eb="11">
      <t>シヨウリョウ</t>
    </rPh>
    <rPh sb="12" eb="14">
      <t>リョウキン</t>
    </rPh>
    <rPh sb="14" eb="16">
      <t>ケイサン</t>
    </rPh>
    <rPh sb="16" eb="17">
      <t>ヒョウ</t>
    </rPh>
    <phoneticPr fontId="1"/>
  </si>
  <si>
    <t>超過水量料金</t>
    <rPh sb="2" eb="4">
      <t>スイリョウ</t>
    </rPh>
    <phoneticPr fontId="1"/>
  </si>
  <si>
    <t>従量料金</t>
    <rPh sb="0" eb="2">
      <t>ジュウリョウ</t>
    </rPh>
    <rPh sb="2" eb="4">
      <t>リョウキン</t>
    </rPh>
    <phoneticPr fontId="1"/>
  </si>
  <si>
    <t>※使用水量（正数値）を入力してください（最大1,000㎥まで）</t>
    <rPh sb="1" eb="3">
      <t>シヨウ</t>
    </rPh>
    <rPh sb="3" eb="5">
      <t>スイリョウ</t>
    </rPh>
    <rPh sb="6" eb="8">
      <t>セイスウ</t>
    </rPh>
    <rPh sb="8" eb="9">
      <t>アタイ</t>
    </rPh>
    <rPh sb="11" eb="13">
      <t>ニュウリョク</t>
    </rPh>
    <rPh sb="20" eb="22">
      <t>サイダイ</t>
    </rPh>
    <phoneticPr fontId="1"/>
  </si>
  <si>
    <r>
      <t>水道料金内訳（</t>
    </r>
    <r>
      <rPr>
        <sz val="12"/>
        <color rgb="FFFF0000"/>
        <rFont val="HG丸ｺﾞｼｯｸM-PRO"/>
        <family val="3"/>
        <charset val="128"/>
      </rPr>
      <t>料金改定前</t>
    </r>
    <r>
      <rPr>
        <sz val="12"/>
        <rFont val="HG丸ｺﾞｼｯｸM-PRO"/>
        <family val="3"/>
        <charset val="128"/>
      </rPr>
      <t>）</t>
    </r>
    <rPh sb="0" eb="2">
      <t>スイドウ</t>
    </rPh>
    <rPh sb="2" eb="4">
      <t>リョウキン</t>
    </rPh>
    <rPh sb="4" eb="6">
      <t>ウチワケ</t>
    </rPh>
    <rPh sb="7" eb="9">
      <t>リョウキン</t>
    </rPh>
    <rPh sb="9" eb="11">
      <t>カイテイ</t>
    </rPh>
    <rPh sb="11" eb="12">
      <t>マエ</t>
    </rPh>
    <phoneticPr fontId="1"/>
  </si>
  <si>
    <r>
      <rPr>
        <sz val="12"/>
        <color rgb="FF0000FF"/>
        <rFont val="HG丸ｺﾞｼｯｸM-PRO"/>
        <family val="3"/>
        <charset val="128"/>
      </rPr>
      <t>料金改定後</t>
    </r>
    <r>
      <rPr>
        <sz val="12"/>
        <rFont val="HG丸ｺﾞｼｯｸM-PRO"/>
        <family val="3"/>
        <charset val="128"/>
      </rPr>
      <t xml:space="preserve">
令和7年4月からの使用分</t>
    </r>
    <rPh sb="0" eb="2">
      <t>リョウキン</t>
    </rPh>
    <rPh sb="2" eb="4">
      <t>カイテイ</t>
    </rPh>
    <rPh sb="4" eb="5">
      <t>ゴ</t>
    </rPh>
    <rPh sb="6" eb="8">
      <t>レイワ</t>
    </rPh>
    <rPh sb="9" eb="10">
      <t>ネン</t>
    </rPh>
    <rPh sb="11" eb="12">
      <t>ガツ</t>
    </rPh>
    <rPh sb="15" eb="17">
      <t>シヨウ</t>
    </rPh>
    <rPh sb="17" eb="18">
      <t>ブン</t>
    </rPh>
    <phoneticPr fontId="1"/>
  </si>
  <si>
    <r>
      <rPr>
        <sz val="12"/>
        <color rgb="FFFF0000"/>
        <rFont val="HG丸ｺﾞｼｯｸM-PRO"/>
        <family val="3"/>
        <charset val="128"/>
      </rPr>
      <t>料金改定前</t>
    </r>
    <r>
      <rPr>
        <sz val="12"/>
        <rFont val="HG丸ｺﾞｼｯｸM-PRO"/>
        <family val="3"/>
        <charset val="128"/>
      </rPr>
      <t xml:space="preserve">
令和7年3月までの使用分</t>
    </r>
    <rPh sb="0" eb="2">
      <t>リョウキン</t>
    </rPh>
    <rPh sb="2" eb="4">
      <t>カイテイ</t>
    </rPh>
    <rPh sb="4" eb="5">
      <t>マエ</t>
    </rPh>
    <rPh sb="6" eb="8">
      <t>レイワ</t>
    </rPh>
    <rPh sb="9" eb="10">
      <t>ネン</t>
    </rPh>
    <rPh sb="11" eb="12">
      <t>ガツ</t>
    </rPh>
    <rPh sb="15" eb="17">
      <t>シヨウ</t>
    </rPh>
    <rPh sb="17" eb="18">
      <t>ブン</t>
    </rPh>
    <phoneticPr fontId="1"/>
  </si>
  <si>
    <t>計算に必要な情報として、「口径」から「使用水量」までを入力してください。</t>
    <rPh sb="0" eb="2">
      <t>ケイサン</t>
    </rPh>
    <rPh sb="3" eb="5">
      <t>ヒツヨウ</t>
    </rPh>
    <rPh sb="6" eb="8">
      <t>ジョウホウ</t>
    </rPh>
    <rPh sb="13" eb="15">
      <t>コウケイ</t>
    </rPh>
    <rPh sb="19" eb="21">
      <t>シヨウ</t>
    </rPh>
    <rPh sb="21" eb="23">
      <t>スイリョウ</t>
    </rPh>
    <rPh sb="27" eb="29">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</si>
</sst>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Red]\(#,##0\)"/>
    <numFmt numFmtId="177" formatCode="#,##0_ ;[Red]\-#,##0\ "/>
    <numFmt numFmtId="178" formatCode="0&quot;～&quot;##"/>
    <numFmt numFmtId="179" formatCode="#,##0_ "/>
    <numFmt numFmtId="180" formatCode="0_ "/>
    <numFmt numFmtId="181" formatCode="0&quot;mm&quot;"/>
  </numFmts>
  <fonts count="15" x14ac:knownFonts="1">
    <font>
      <sz val="11"/>
      <name val="ＭＳ Ｐゴシック"/>
      <family val="3"/>
      <charset val="128"/>
    </font>
    <font>
      <sz val="6"/>
      <name val="ＭＳ Ｐゴシック"/>
      <family val="3"/>
      <charset val="128"/>
    </font>
    <font>
      <sz val="18"/>
      <name val="HG丸ｺﾞｼｯｸM-PRO"/>
      <family val="3"/>
      <charset val="128"/>
    </font>
    <font>
      <b/>
      <sz val="18"/>
      <name val="HG丸ｺﾞｼｯｸM-PRO"/>
      <family val="3"/>
      <charset val="128"/>
    </font>
    <font>
      <b/>
      <sz val="22"/>
      <name val="HG丸ｺﾞｼｯｸM-PRO"/>
      <family val="3"/>
      <charset val="128"/>
    </font>
    <font>
      <b/>
      <sz val="10"/>
      <name val="HG丸ｺﾞｼｯｸM-PRO"/>
      <family val="3"/>
      <charset val="128"/>
    </font>
    <font>
      <sz val="10"/>
      <name val="HG丸ｺﾞｼｯｸM-PRO"/>
      <family val="3"/>
      <charset val="128"/>
    </font>
    <font>
      <sz val="10"/>
      <name val="ＭＳ Ｐゴシック"/>
      <family val="3"/>
      <charset val="128"/>
    </font>
    <font>
      <sz val="12"/>
      <name val="HG丸ｺﾞｼｯｸM-PRO"/>
      <family val="3"/>
      <charset val="128"/>
    </font>
    <font>
      <b/>
      <sz val="12"/>
      <name val="HG丸ｺﾞｼｯｸM-PRO"/>
      <family val="3"/>
      <charset val="128"/>
    </font>
    <font>
      <sz val="12"/>
      <color rgb="FF0000FF"/>
      <name val="HG丸ｺﾞｼｯｸM-PRO"/>
      <family val="3"/>
      <charset val="128"/>
    </font>
    <font>
      <b/>
      <sz val="16"/>
      <name val="HG丸ｺﾞｼｯｸM-PRO"/>
      <family val="3"/>
      <charset val="128"/>
    </font>
    <font>
      <b/>
      <sz val="11"/>
      <color rgb="FFFF3300"/>
      <name val="HG丸ｺﾞｼｯｸM-PRO"/>
      <family val="3"/>
      <charset val="128"/>
    </font>
    <font>
      <sz val="12"/>
      <color rgb="FFFF0000"/>
      <name val="HG丸ｺﾞｼｯｸM-PRO"/>
      <family val="3"/>
      <charset val="128"/>
    </font>
    <font>
      <b/>
      <sz val="12"/>
      <color rgb="FF0000FF"/>
      <name val="HG丸ｺﾞｼｯｸM-PRO"/>
      <family val="3"/>
      <charset val="128"/>
    </font>
  </fonts>
  <fills count="6">
    <fill>
      <patternFill patternType="none"/>
    </fill>
    <fill>
      <patternFill patternType="gray125"/>
    </fill>
    <fill>
      <patternFill patternType="solid">
        <fgColor theme="6" tint="0.79998168889431442"/>
        <bgColor indexed="64"/>
      </patternFill>
    </fill>
    <fill>
      <patternFill patternType="solid">
        <fgColor theme="5" tint="0.79998168889431442"/>
        <bgColor indexed="64"/>
      </patternFill>
    </fill>
    <fill>
      <patternFill patternType="solid">
        <fgColor rgb="FFFFFFCC"/>
        <bgColor indexed="64"/>
      </patternFill>
    </fill>
    <fill>
      <patternFill patternType="solid">
        <fgColor theme="8"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double">
        <color rgb="FF0000FF"/>
      </left>
      <right style="thin">
        <color indexed="64"/>
      </right>
      <top style="double">
        <color rgb="FF0000FF"/>
      </top>
      <bottom style="double">
        <color rgb="FF0000FF"/>
      </bottom>
      <diagonal/>
    </border>
    <border>
      <left style="thin">
        <color indexed="64"/>
      </left>
      <right style="thin">
        <color indexed="64"/>
      </right>
      <top style="double">
        <color rgb="FF0000FF"/>
      </top>
      <bottom style="double">
        <color rgb="FF0000FF"/>
      </bottom>
      <diagonal/>
    </border>
    <border>
      <left style="thin">
        <color indexed="64"/>
      </left>
      <right style="double">
        <color rgb="FF0000FF"/>
      </right>
      <top style="double">
        <color rgb="FF0000FF"/>
      </top>
      <bottom style="double">
        <color rgb="FF0000FF"/>
      </bottom>
      <diagonal/>
    </border>
  </borders>
  <cellStyleXfs count="1">
    <xf numFmtId="0" fontId="0" fillId="0" borderId="0"/>
  </cellStyleXfs>
  <cellXfs count="76">
    <xf numFmtId="0" fontId="0" fillId="0" borderId="0" xfId="0"/>
    <xf numFmtId="3" fontId="2" fillId="0" borderId="1" xfId="0" applyNumberFormat="1" applyFont="1" applyFill="1" applyBorder="1" applyAlignment="1">
      <alignment horizontal="center" vertical="center" shrinkToFit="1"/>
    </xf>
    <xf numFmtId="3" fontId="2" fillId="0" borderId="0" xfId="0" applyNumberFormat="1" applyFont="1" applyFill="1" applyAlignment="1">
      <alignment horizontal="center" vertical="center" shrinkToFit="1"/>
    </xf>
    <xf numFmtId="0" fontId="4" fillId="0" borderId="0" xfId="0" applyFont="1" applyAlignment="1">
      <alignment vertical="center"/>
    </xf>
    <xf numFmtId="3" fontId="2" fillId="0" borderId="1" xfId="0" applyNumberFormat="1" applyFont="1" applyFill="1" applyBorder="1" applyAlignment="1">
      <alignment vertical="center" shrinkToFit="1"/>
    </xf>
    <xf numFmtId="3" fontId="3" fillId="0" borderId="1" xfId="0" applyNumberFormat="1" applyFont="1" applyFill="1" applyBorder="1" applyAlignment="1">
      <alignment vertical="center" shrinkToFit="1"/>
    </xf>
    <xf numFmtId="3" fontId="2" fillId="0" borderId="0" xfId="0" applyNumberFormat="1" applyFont="1" applyFill="1" applyAlignment="1">
      <alignment vertical="center" shrinkToFit="1"/>
    </xf>
    <xf numFmtId="3" fontId="2" fillId="0" borderId="0" xfId="0" applyNumberFormat="1" applyFont="1" applyFill="1" applyAlignment="1">
      <alignment vertical="center"/>
    </xf>
    <xf numFmtId="0" fontId="5" fillId="0" borderId="0" xfId="0" applyFont="1" applyAlignment="1">
      <alignment vertical="center"/>
    </xf>
    <xf numFmtId="9" fontId="5" fillId="0" borderId="0" xfId="0" applyNumberFormat="1" applyFont="1" applyAlignment="1">
      <alignment vertical="center"/>
    </xf>
    <xf numFmtId="178" fontId="2" fillId="0" borderId="1" xfId="0" applyNumberFormat="1" applyFont="1" applyFill="1" applyBorder="1" applyAlignment="1">
      <alignment horizontal="center" vertical="center" shrinkToFit="1"/>
    </xf>
    <xf numFmtId="177" fontId="2" fillId="0" borderId="1" xfId="0" applyNumberFormat="1" applyFont="1" applyFill="1" applyBorder="1" applyAlignment="1">
      <alignment horizontal="right" vertical="center" shrinkToFit="1"/>
    </xf>
    <xf numFmtId="177" fontId="2" fillId="0" borderId="1" xfId="0" applyNumberFormat="1" applyFont="1" applyFill="1" applyBorder="1" applyAlignment="1">
      <alignment horizontal="right" vertical="center"/>
    </xf>
    <xf numFmtId="3" fontId="6" fillId="0" borderId="0" xfId="0" applyNumberFormat="1" applyFont="1" applyFill="1" applyAlignment="1">
      <alignment horizontal="center" vertical="center"/>
    </xf>
    <xf numFmtId="3" fontId="6" fillId="0" borderId="1" xfId="0" applyNumberFormat="1" applyFont="1" applyFill="1" applyBorder="1" applyAlignment="1">
      <alignment horizontal="right" vertical="center"/>
    </xf>
    <xf numFmtId="3" fontId="7" fillId="0" borderId="3" xfId="0" applyNumberFormat="1" applyFont="1" applyFill="1" applyBorder="1" applyAlignment="1">
      <alignment horizontal="right" vertical="center"/>
    </xf>
    <xf numFmtId="3" fontId="6" fillId="0" borderId="4" xfId="0" applyNumberFormat="1" applyFont="1" applyFill="1" applyBorder="1" applyAlignment="1">
      <alignment horizontal="right" vertical="center"/>
    </xf>
    <xf numFmtId="3" fontId="7" fillId="0" borderId="5" xfId="0" applyNumberFormat="1" applyFont="1" applyFill="1" applyBorder="1" applyAlignment="1">
      <alignment horizontal="right" vertical="center"/>
    </xf>
    <xf numFmtId="176" fontId="6" fillId="0" borderId="3" xfId="0" applyNumberFormat="1" applyFont="1" applyFill="1" applyBorder="1" applyAlignment="1">
      <alignment horizontal="right" vertical="center"/>
    </xf>
    <xf numFmtId="176" fontId="6" fillId="0" borderId="4" xfId="0" applyNumberFormat="1" applyFont="1" applyFill="1" applyBorder="1" applyAlignment="1">
      <alignment horizontal="right" vertical="center"/>
    </xf>
    <xf numFmtId="176" fontId="6" fillId="0" borderId="5" xfId="0" applyNumberFormat="1" applyFont="1" applyFill="1" applyBorder="1" applyAlignment="1">
      <alignment horizontal="right" vertical="center"/>
    </xf>
    <xf numFmtId="176" fontId="6" fillId="0" borderId="1" xfId="0" applyNumberFormat="1" applyFont="1" applyFill="1" applyBorder="1" applyAlignment="1">
      <alignment horizontal="right" vertical="center"/>
    </xf>
    <xf numFmtId="3" fontId="6" fillId="0" borderId="1" xfId="0" applyNumberFormat="1" applyFont="1" applyFill="1" applyBorder="1" applyAlignment="1">
      <alignment vertical="center"/>
    </xf>
    <xf numFmtId="3" fontId="6" fillId="0" borderId="3" xfId="0" applyNumberFormat="1" applyFont="1" applyFill="1" applyBorder="1" applyAlignment="1">
      <alignment vertical="center"/>
    </xf>
    <xf numFmtId="3" fontId="6" fillId="0" borderId="4" xfId="0" applyNumberFormat="1" applyFont="1" applyFill="1" applyBorder="1" applyAlignment="1">
      <alignment vertical="center"/>
    </xf>
    <xf numFmtId="3" fontId="6" fillId="0" borderId="1" xfId="0" applyNumberFormat="1" applyFont="1" applyFill="1" applyBorder="1" applyAlignment="1">
      <alignment horizontal="right" vertical="center"/>
    </xf>
    <xf numFmtId="3" fontId="6" fillId="0" borderId="0" xfId="0" applyNumberFormat="1" applyFont="1" applyFill="1" applyBorder="1" applyAlignment="1">
      <alignment vertical="center"/>
    </xf>
    <xf numFmtId="176" fontId="6" fillId="0" borderId="0" xfId="0" applyNumberFormat="1" applyFont="1" applyFill="1" applyBorder="1" applyAlignment="1">
      <alignment horizontal="right" vertical="center"/>
    </xf>
    <xf numFmtId="0" fontId="8" fillId="0" borderId="1" xfId="0" applyNumberFormat="1" applyFont="1" applyFill="1" applyBorder="1" applyAlignment="1">
      <alignment horizontal="center" vertical="center" shrinkToFit="1"/>
    </xf>
    <xf numFmtId="179" fontId="8" fillId="0" borderId="1" xfId="0" applyNumberFormat="1" applyFont="1" applyFill="1" applyBorder="1" applyAlignment="1">
      <alignment vertical="center" shrinkToFit="1"/>
    </xf>
    <xf numFmtId="3" fontId="8" fillId="0" borderId="1" xfId="0" applyNumberFormat="1" applyFont="1" applyFill="1" applyBorder="1" applyAlignment="1">
      <alignment horizontal="center" vertical="center" shrinkToFit="1"/>
    </xf>
    <xf numFmtId="3" fontId="8" fillId="0" borderId="1" xfId="0" applyNumberFormat="1" applyFont="1" applyFill="1" applyBorder="1" applyAlignment="1">
      <alignment horizontal="center" vertical="center" wrapText="1" shrinkToFit="1"/>
    </xf>
    <xf numFmtId="0" fontId="9" fillId="0" borderId="0" xfId="0" applyFont="1" applyAlignment="1">
      <alignment vertical="center"/>
    </xf>
    <xf numFmtId="3" fontId="8" fillId="0" borderId="0" xfId="0" applyNumberFormat="1" applyFont="1" applyFill="1" applyAlignment="1">
      <alignment horizontal="center" vertical="center" shrinkToFit="1"/>
    </xf>
    <xf numFmtId="3" fontId="8" fillId="0" borderId="0" xfId="0" applyNumberFormat="1" applyFont="1" applyFill="1" applyAlignment="1">
      <alignment vertical="center" shrinkToFit="1"/>
    </xf>
    <xf numFmtId="0" fontId="8" fillId="0" borderId="0" xfId="0" applyFont="1"/>
    <xf numFmtId="181" fontId="8" fillId="0" borderId="1" xfId="0" applyNumberFormat="1" applyFont="1" applyFill="1" applyBorder="1" applyAlignment="1">
      <alignment horizontal="center" vertical="center" shrinkToFit="1"/>
    </xf>
    <xf numFmtId="179" fontId="8" fillId="0" borderId="1" xfId="0" applyNumberFormat="1" applyFont="1" applyFill="1" applyBorder="1" applyAlignment="1">
      <alignment horizontal="center" vertical="center" shrinkToFit="1"/>
    </xf>
    <xf numFmtId="3" fontId="8" fillId="0" borderId="8" xfId="0" applyNumberFormat="1" applyFont="1" applyFill="1" applyBorder="1" applyAlignment="1">
      <alignment horizontal="left" vertical="center" wrapText="1" shrinkToFit="1"/>
    </xf>
    <xf numFmtId="3" fontId="8" fillId="5" borderId="1" xfId="0" applyNumberFormat="1" applyFont="1" applyFill="1" applyBorder="1" applyAlignment="1">
      <alignment horizontal="center" vertical="center" shrinkToFit="1"/>
    </xf>
    <xf numFmtId="3" fontId="8" fillId="5" borderId="1" xfId="0" applyNumberFormat="1" applyFont="1" applyFill="1" applyBorder="1" applyAlignment="1">
      <alignment horizontal="center" vertical="center" wrapText="1" shrinkToFit="1"/>
    </xf>
    <xf numFmtId="3" fontId="8" fillId="3" borderId="1" xfId="0" applyNumberFormat="1" applyFont="1" applyFill="1" applyBorder="1" applyAlignment="1">
      <alignment horizontal="center" vertical="center" wrapText="1" shrinkToFit="1"/>
    </xf>
    <xf numFmtId="3" fontId="8" fillId="3" borderId="1" xfId="0" applyNumberFormat="1" applyFont="1" applyFill="1" applyBorder="1" applyAlignment="1">
      <alignment horizontal="center" vertical="center" shrinkToFit="1"/>
    </xf>
    <xf numFmtId="3" fontId="9" fillId="5" borderId="1" xfId="0" applyNumberFormat="1" applyFont="1" applyFill="1" applyBorder="1" applyAlignment="1">
      <alignment horizontal="center" vertical="center" wrapText="1" shrinkToFit="1"/>
    </xf>
    <xf numFmtId="179" fontId="9" fillId="0" borderId="1" xfId="0" applyNumberFormat="1" applyFont="1" applyFill="1" applyBorder="1" applyAlignment="1">
      <alignment vertical="center" shrinkToFit="1"/>
    </xf>
    <xf numFmtId="0" fontId="10" fillId="0" borderId="0" xfId="0" applyFont="1" applyAlignment="1">
      <alignment vertical="top"/>
    </xf>
    <xf numFmtId="0" fontId="8" fillId="0" borderId="0" xfId="0" applyFont="1" applyAlignment="1">
      <alignment horizontal="center" vertical="center"/>
    </xf>
    <xf numFmtId="0" fontId="11" fillId="0" borderId="0" xfId="0" applyFont="1"/>
    <xf numFmtId="0" fontId="11" fillId="0" borderId="0" xfId="0" applyFont="1" applyAlignment="1">
      <alignment vertical="top"/>
    </xf>
    <xf numFmtId="0" fontId="12" fillId="0" borderId="0" xfId="0" applyFont="1" applyAlignment="1">
      <alignment vertical="top"/>
    </xf>
    <xf numFmtId="10" fontId="8" fillId="0" borderId="0" xfId="0" applyNumberFormat="1" applyFont="1"/>
    <xf numFmtId="3" fontId="9" fillId="5" borderId="6" xfId="0" applyNumberFormat="1" applyFont="1" applyFill="1" applyBorder="1" applyAlignment="1">
      <alignment horizontal="center" vertical="center" wrapText="1" shrinkToFit="1"/>
    </xf>
    <xf numFmtId="3" fontId="9" fillId="3" borderId="6" xfId="0" applyNumberFormat="1" applyFont="1" applyFill="1" applyBorder="1" applyAlignment="1">
      <alignment horizontal="center" vertical="center" shrinkToFit="1"/>
    </xf>
    <xf numFmtId="3" fontId="9" fillId="2" borderId="6" xfId="0" applyNumberFormat="1" applyFont="1" applyFill="1" applyBorder="1" applyAlignment="1">
      <alignment horizontal="center" vertical="center" wrapText="1" shrinkToFit="1"/>
    </xf>
    <xf numFmtId="179" fontId="9" fillId="0" borderId="7" xfId="0" applyNumberFormat="1" applyFont="1" applyFill="1" applyBorder="1" applyAlignment="1">
      <alignment vertical="center" shrinkToFit="1"/>
    </xf>
    <xf numFmtId="0" fontId="8" fillId="0" borderId="1" xfId="0" applyFont="1" applyBorder="1" applyAlignment="1">
      <alignment vertical="center"/>
    </xf>
    <xf numFmtId="179" fontId="9" fillId="0" borderId="11" xfId="0" applyNumberFormat="1" applyFont="1" applyFill="1" applyBorder="1" applyAlignment="1">
      <alignment vertical="center" shrinkToFit="1"/>
    </xf>
    <xf numFmtId="179" fontId="9" fillId="0" borderId="12" xfId="0" applyNumberFormat="1" applyFont="1" applyFill="1" applyBorder="1" applyAlignment="1">
      <alignment vertical="center" shrinkToFit="1"/>
    </xf>
    <xf numFmtId="0" fontId="8" fillId="0" borderId="10" xfId="0" applyFont="1" applyBorder="1" applyAlignment="1">
      <alignment vertical="center" wrapText="1"/>
    </xf>
    <xf numFmtId="0" fontId="8" fillId="0" borderId="7" xfId="0" applyFont="1" applyBorder="1" applyAlignment="1">
      <alignment vertical="center" wrapText="1"/>
    </xf>
    <xf numFmtId="3" fontId="8" fillId="0" borderId="0" xfId="0" applyNumberFormat="1" applyFont="1" applyFill="1" applyBorder="1" applyAlignment="1">
      <alignment horizontal="left" vertical="center" wrapText="1" shrinkToFit="1"/>
    </xf>
    <xf numFmtId="180" fontId="8" fillId="4" borderId="9" xfId="0" applyNumberFormat="1" applyFont="1" applyFill="1" applyBorder="1" applyAlignment="1">
      <alignment horizontal="center" vertical="center" shrinkToFit="1"/>
    </xf>
    <xf numFmtId="0" fontId="8" fillId="4" borderId="9" xfId="0" applyNumberFormat="1" applyFont="1" applyFill="1" applyBorder="1" applyAlignment="1">
      <alignment horizontal="center" vertical="center" shrinkToFit="1"/>
    </xf>
    <xf numFmtId="179" fontId="8" fillId="4" borderId="9" xfId="0" applyNumberFormat="1" applyFont="1" applyFill="1" applyBorder="1" applyAlignment="1">
      <alignment horizontal="center" vertical="center" shrinkToFit="1"/>
    </xf>
    <xf numFmtId="3" fontId="9" fillId="5" borderId="9" xfId="0" applyNumberFormat="1" applyFont="1" applyFill="1" applyBorder="1" applyAlignment="1">
      <alignment horizontal="center" vertical="center" shrinkToFit="1"/>
    </xf>
    <xf numFmtId="3" fontId="9" fillId="3" borderId="9" xfId="0" applyNumberFormat="1" applyFont="1" applyFill="1" applyBorder="1" applyAlignment="1">
      <alignment horizontal="center" vertical="center" wrapText="1" shrinkToFit="1"/>
    </xf>
    <xf numFmtId="3" fontId="9" fillId="5" borderId="9" xfId="0" applyNumberFormat="1" applyFont="1" applyFill="1" applyBorder="1" applyAlignment="1">
      <alignment horizontal="center" vertical="center" wrapText="1" shrinkToFit="1"/>
    </xf>
    <xf numFmtId="0" fontId="14" fillId="0" borderId="0" xfId="0" applyFont="1" applyAlignment="1">
      <alignment vertical="top"/>
    </xf>
    <xf numFmtId="3" fontId="6" fillId="0" borderId="1" xfId="0" applyNumberFormat="1" applyFont="1" applyFill="1" applyBorder="1" applyAlignment="1">
      <alignment horizontal="right" vertical="center"/>
    </xf>
    <xf numFmtId="3" fontId="6" fillId="0" borderId="1" xfId="0" applyNumberFormat="1" applyFont="1" applyFill="1" applyBorder="1" applyAlignment="1">
      <alignment horizontal="center" vertical="center"/>
    </xf>
    <xf numFmtId="3" fontId="6" fillId="0" borderId="6" xfId="0" applyNumberFormat="1" applyFont="1" applyFill="1" applyBorder="1" applyAlignment="1">
      <alignment vertical="center"/>
    </xf>
    <xf numFmtId="3" fontId="6" fillId="0" borderId="2" xfId="0" applyNumberFormat="1" applyFont="1" applyFill="1" applyBorder="1" applyAlignment="1">
      <alignment vertical="center"/>
    </xf>
    <xf numFmtId="3" fontId="6" fillId="0" borderId="7" xfId="0" applyNumberFormat="1" applyFont="1" applyFill="1" applyBorder="1" applyAlignment="1">
      <alignment vertical="center"/>
    </xf>
    <xf numFmtId="3" fontId="6" fillId="0" borderId="3"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3" fontId="6" fillId="0" borderId="5" xfId="0" applyNumberFormat="1" applyFont="1" applyFill="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0000FF"/>
      <color rgb="FFFF33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0"/>
  <sheetViews>
    <sheetView showGridLines="0" tabSelected="1" zoomScaleNormal="100" zoomScaleSheetLayoutView="100" workbookViewId="0">
      <selection activeCell="B8" sqref="B8"/>
    </sheetView>
  </sheetViews>
  <sheetFormatPr defaultRowHeight="14.25" x14ac:dyDescent="0.15"/>
  <cols>
    <col min="1" max="1" width="2.625" style="35" customWidth="1"/>
    <col min="2" max="2" width="13.25" style="35" customWidth="1"/>
    <col min="3" max="6" width="9" style="35"/>
    <col min="7" max="7" width="2.625" style="35" customWidth="1"/>
    <col min="8" max="8" width="26.375" style="35" bestFit="1" customWidth="1"/>
    <col min="9" max="12" width="15.25" style="35" customWidth="1"/>
    <col min="13" max="13" width="2.625" style="35" customWidth="1"/>
    <col min="14" max="14" width="9" style="35"/>
    <col min="15" max="15" width="11.625" style="35" bestFit="1" customWidth="1"/>
    <col min="16" max="16384" width="9" style="35"/>
  </cols>
  <sheetData>
    <row r="1" spans="2:15" ht="24.95" customHeight="1" x14ac:dyDescent="0.2">
      <c r="B1" s="47" t="s">
        <v>76</v>
      </c>
    </row>
    <row r="2" spans="2:15" ht="24.95" customHeight="1" x14ac:dyDescent="0.15">
      <c r="B2" s="48" t="s">
        <v>88</v>
      </c>
    </row>
    <row r="3" spans="2:15" ht="15" customHeight="1" x14ac:dyDescent="0.15">
      <c r="B3" s="49" t="s">
        <v>86</v>
      </c>
    </row>
    <row r="4" spans="2:15" ht="15" customHeight="1" x14ac:dyDescent="0.15">
      <c r="B4" s="48"/>
    </row>
    <row r="5" spans="2:15" ht="15" customHeight="1" x14ac:dyDescent="0.15">
      <c r="B5" s="67" t="s">
        <v>95</v>
      </c>
    </row>
    <row r="6" spans="2:15" ht="15" customHeight="1" thickBot="1" x14ac:dyDescent="0.2">
      <c r="B6" s="48"/>
    </row>
    <row r="7" spans="2:15" ht="32.1" customHeight="1" thickBot="1" x14ac:dyDescent="0.2">
      <c r="B7" s="64" t="s">
        <v>37</v>
      </c>
      <c r="I7" s="51" t="s">
        <v>15</v>
      </c>
      <c r="J7" s="52" t="s">
        <v>69</v>
      </c>
      <c r="K7" s="53" t="s">
        <v>70</v>
      </c>
    </row>
    <row r="8" spans="2:15" ht="32.1" customHeight="1" thickTop="1" thickBot="1" x14ac:dyDescent="0.2">
      <c r="B8" s="61">
        <v>13</v>
      </c>
      <c r="C8" s="60" t="s">
        <v>77</v>
      </c>
      <c r="H8" s="58" t="s">
        <v>93</v>
      </c>
      <c r="I8" s="56">
        <f>SUM(I16:L16)</f>
        <v>16255</v>
      </c>
      <c r="J8" s="56">
        <f>SUM(I25:K25)</f>
        <v>10780</v>
      </c>
      <c r="K8" s="57">
        <f>SUM(I8:J8)</f>
        <v>27035</v>
      </c>
    </row>
    <row r="9" spans="2:15" ht="32.1" customHeight="1" thickBot="1" x14ac:dyDescent="0.2">
      <c r="B9" s="45" t="s">
        <v>78</v>
      </c>
      <c r="H9" s="59" t="s">
        <v>94</v>
      </c>
      <c r="I9" s="54">
        <f>SUM(I21:L21)</f>
        <v>13028</v>
      </c>
      <c r="J9" s="54">
        <f>SUM(I25:K25)</f>
        <v>10780</v>
      </c>
      <c r="K9" s="54">
        <f t="shared" ref="K9:K10" si="0">SUM(I9:J9)</f>
        <v>23808</v>
      </c>
    </row>
    <row r="10" spans="2:15" ht="32.1" customHeight="1" thickBot="1" x14ac:dyDescent="0.2">
      <c r="B10" s="64" t="s">
        <v>74</v>
      </c>
      <c r="H10" s="55" t="s">
        <v>83</v>
      </c>
      <c r="I10" s="44">
        <f>I8-I9</f>
        <v>3227</v>
      </c>
      <c r="J10" s="44">
        <f t="shared" ref="J10" si="1">SUM(I24:K24)</f>
        <v>0</v>
      </c>
      <c r="K10" s="44">
        <f t="shared" si="0"/>
        <v>3227</v>
      </c>
      <c r="O10" s="50"/>
    </row>
    <row r="11" spans="2:15" ht="32.1" customHeight="1" thickBot="1" x14ac:dyDescent="0.2">
      <c r="B11" s="61">
        <v>2</v>
      </c>
      <c r="C11" s="60" t="s">
        <v>79</v>
      </c>
    </row>
    <row r="12" spans="2:15" ht="15" customHeight="1" x14ac:dyDescent="0.15">
      <c r="B12" s="45" t="s">
        <v>80</v>
      </c>
    </row>
    <row r="13" spans="2:15" ht="15" customHeight="1" x14ac:dyDescent="0.15">
      <c r="B13" s="45" t="s">
        <v>87</v>
      </c>
    </row>
    <row r="14" spans="2:15" ht="15" customHeight="1" thickBot="1" x14ac:dyDescent="0.2">
      <c r="I14" s="35" t="s">
        <v>85</v>
      </c>
    </row>
    <row r="15" spans="2:15" ht="32.1" customHeight="1" thickBot="1" x14ac:dyDescent="0.2">
      <c r="B15" s="65" t="s">
        <v>72</v>
      </c>
      <c r="I15" s="40" t="s">
        <v>5</v>
      </c>
      <c r="J15" s="39" t="s">
        <v>89</v>
      </c>
      <c r="K15" s="40" t="s">
        <v>41</v>
      </c>
      <c r="L15" s="40" t="s">
        <v>73</v>
      </c>
    </row>
    <row r="16" spans="2:15" ht="32.1" customHeight="1" thickBot="1" x14ac:dyDescent="0.2">
      <c r="B16" s="62" t="s">
        <v>71</v>
      </c>
      <c r="I16" s="29">
        <f>IF($B$11=1,VLOOKUP($B$8,新料金表!$E$3:$G$9,2,FALSE),IF($B$11=2,VLOOKUP($B$8,新料金表!$E$15:$G$21,2,FALSE),""))</f>
        <v>2150</v>
      </c>
      <c r="J16" s="29">
        <f>IF($B$11=1,SUM(新料金表!$M$3:$M$6),IF($B$11=2,SUM(新料金表!$M$15:$M$18),0))</f>
        <v>12508</v>
      </c>
      <c r="K16" s="29">
        <f>IF($B$11=1,VLOOKUP($B$8,新料金表!$E$3:$G$9,3,FALSE),IF($B$11=2,VLOOKUP($B$8,新料金表!$E$15:$G$21,3,FALSE),""))</f>
        <v>120</v>
      </c>
      <c r="L16" s="29">
        <f>ROUNDDOWN(SUM(I16:K16)*1.1-SUM(I16:K16),0)</f>
        <v>1477</v>
      </c>
    </row>
    <row r="17" spans="2:12" ht="15" customHeight="1" x14ac:dyDescent="0.15">
      <c r="B17" s="45" t="s">
        <v>81</v>
      </c>
    </row>
    <row r="18" spans="2:12" ht="15" customHeight="1" x14ac:dyDescent="0.15">
      <c r="B18" s="45" t="s">
        <v>82</v>
      </c>
    </row>
    <row r="19" spans="2:12" ht="15" customHeight="1" thickBot="1" x14ac:dyDescent="0.2">
      <c r="B19" s="45"/>
      <c r="I19" s="35" t="s">
        <v>92</v>
      </c>
    </row>
    <row r="20" spans="2:12" ht="32.1" customHeight="1" thickBot="1" x14ac:dyDescent="0.2">
      <c r="B20" s="66" t="s">
        <v>65</v>
      </c>
      <c r="I20" s="40" t="s">
        <v>5</v>
      </c>
      <c r="J20" s="39" t="s">
        <v>89</v>
      </c>
      <c r="K20" s="40" t="s">
        <v>41</v>
      </c>
      <c r="L20" s="40" t="s">
        <v>73</v>
      </c>
    </row>
    <row r="21" spans="2:12" ht="32.1" customHeight="1" thickBot="1" x14ac:dyDescent="0.2">
      <c r="B21" s="63">
        <v>88</v>
      </c>
      <c r="C21" s="60" t="s">
        <v>9</v>
      </c>
      <c r="I21" s="29">
        <f>IF($B$11=1,VLOOKUP($B$8,旧料金表!$E$3:$G$9,2,FALSE),IF($B$11=2,VLOOKUP($B$8,旧料金表!$E$15:$G$21,2,FALSE),""))</f>
        <v>1720</v>
      </c>
      <c r="J21" s="29">
        <f>IF($B$11=1,SUM(旧料金表!$M$3:$M$6),IF($B$11=2,SUM(旧料金表!$M$15:$M$18),0))</f>
        <v>10004</v>
      </c>
      <c r="K21" s="29">
        <f>IF($B$11=1,VLOOKUP($B$8,旧料金表!$E$3:$G$9,3,FALSE),IF($B$11=2,VLOOKUP($B$8,旧料金表!$E$15:$G$21,3,FALSE),""))</f>
        <v>120</v>
      </c>
      <c r="L21" s="29">
        <f>ROUNDDOWN(SUM(I21:K21)*1.1-SUM(I21:K21),0)</f>
        <v>1184</v>
      </c>
    </row>
    <row r="22" spans="2:12" ht="30" customHeight="1" x14ac:dyDescent="0.15">
      <c r="B22" s="45" t="s">
        <v>91</v>
      </c>
    </row>
    <row r="23" spans="2:12" ht="15" customHeight="1" x14ac:dyDescent="0.15">
      <c r="I23" s="35" t="s">
        <v>84</v>
      </c>
    </row>
    <row r="24" spans="2:12" ht="32.1" customHeight="1" x14ac:dyDescent="0.15">
      <c r="I24" s="41" t="s">
        <v>5</v>
      </c>
      <c r="J24" s="42" t="s">
        <v>90</v>
      </c>
      <c r="K24" s="41" t="s">
        <v>73</v>
      </c>
    </row>
    <row r="25" spans="2:12" ht="32.1" customHeight="1" x14ac:dyDescent="0.15">
      <c r="I25" s="29">
        <f>IF($B$16="利用なし",0,IF($B$11=1,新料金表!$Q$3,IF($B$11=2,新料金表!$Q$15,"")))</f>
        <v>1960</v>
      </c>
      <c r="J25" s="29">
        <f>IF($B$16="利用なし",0,IF($B$11=1,SUM(新料金表!$S$3:$S$11),IF($B$11=2,SUM(新料金表!$S$15:$S$23),0)))</f>
        <v>7840</v>
      </c>
      <c r="K25" s="29">
        <f>ROUNDDOWN(SUM(I25:J25)*1.1-SUM(I25:J25),0)</f>
        <v>980</v>
      </c>
    </row>
    <row r="26" spans="2:12" ht="15" customHeight="1" x14ac:dyDescent="0.15"/>
    <row r="27" spans="2:12" ht="30" customHeight="1" x14ac:dyDescent="0.15"/>
    <row r="28" spans="2:12" ht="30" customHeight="1" x14ac:dyDescent="0.15"/>
    <row r="29" spans="2:12" ht="30" customHeight="1" x14ac:dyDescent="0.15"/>
    <row r="30" spans="2:12" ht="30" customHeight="1" x14ac:dyDescent="0.15"/>
  </sheetData>
  <sheetProtection algorithmName="SHA-512" hashValue="JJ070JuhNu6J+U/2Mu0LY+EHauKx8gjLqjnMUtM7iiqmNZjg0BICzujWIjvaz5Q6dv6kInu5sdQG/dyzR5ZvIw==" saltValue="KC0u26xP90Jf4O7no6vB4w==" spinCount="100000" sheet="1" objects="1" scenarios="1"/>
  <protectedRanges>
    <protectedRange sqref="B8 B11 B16 B21" name="入力範囲"/>
  </protectedRanges>
  <phoneticPr fontId="1"/>
  <dataValidations count="4">
    <dataValidation type="list" showInputMessage="1" showErrorMessage="1" sqref="B11">
      <formula1>"1,2"</formula1>
    </dataValidation>
    <dataValidation type="list" showInputMessage="1" showErrorMessage="1" sqref="B8">
      <formula1>"13,20,25,30,40,50,75"</formula1>
    </dataValidation>
    <dataValidation type="whole" showInputMessage="1" showErrorMessage="1" sqref="B21">
      <formula1>0</formula1>
      <formula2>1000</formula2>
    </dataValidation>
    <dataValidation type="list" showInputMessage="1" showErrorMessage="1" sqref="B16">
      <formula1>"利用あり,利用なし"</formula1>
    </dataValidation>
  </dataValidations>
  <pageMargins left="0.70866141732283472" right="0.70866141732283472" top="0.74803149606299213" bottom="0.74803149606299213" header="0.31496062992125984" footer="0.31496062992125984"/>
  <pageSetup paperSize="9" scale="8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
  <sheetViews>
    <sheetView showGridLines="0" view="pageBreakPreview" zoomScaleNormal="100" zoomScaleSheetLayoutView="100" workbookViewId="0">
      <selection activeCell="B3" sqref="B3"/>
    </sheetView>
  </sheetViews>
  <sheetFormatPr defaultRowHeight="14.25" x14ac:dyDescent="0.15"/>
  <cols>
    <col min="1" max="1" width="9" style="35"/>
    <col min="2" max="2" width="13.25" style="35" customWidth="1"/>
    <col min="3" max="4" width="9" style="35"/>
    <col min="5" max="5" width="9.875" style="34" bestFit="1" customWidth="1"/>
    <col min="6" max="7" width="9.75" style="34" bestFit="1" customWidth="1"/>
    <col min="8" max="8" width="3.625" style="34" customWidth="1"/>
    <col min="9" max="9" width="7.75" style="34" bestFit="1" customWidth="1"/>
    <col min="10" max="10" width="11.375" style="34" bestFit="1" customWidth="1"/>
    <col min="11" max="11" width="9.75" style="34" bestFit="1" customWidth="1"/>
    <col min="12" max="13" width="9.75" style="34" customWidth="1"/>
    <col min="14" max="14" width="3.625" style="34" customWidth="1"/>
    <col min="15" max="15" width="7.75" style="34" bestFit="1" customWidth="1"/>
    <col min="16" max="16" width="15.25" style="34" bestFit="1" customWidth="1"/>
    <col min="17" max="19" width="9.75" style="34" customWidth="1"/>
    <col min="20" max="16384" width="9" style="35"/>
  </cols>
  <sheetData>
    <row r="1" spans="2:19" ht="30" customHeight="1" x14ac:dyDescent="0.15">
      <c r="E1" s="32" t="s">
        <v>49</v>
      </c>
      <c r="F1" s="32"/>
      <c r="G1" s="32"/>
      <c r="H1" s="32"/>
      <c r="I1" s="32"/>
      <c r="J1" s="32" t="s">
        <v>50</v>
      </c>
      <c r="K1" s="32"/>
      <c r="L1" s="32"/>
      <c r="M1" s="32"/>
      <c r="N1" s="32"/>
      <c r="O1" s="32"/>
      <c r="P1" s="32" t="s">
        <v>51</v>
      </c>
      <c r="Q1" s="32"/>
      <c r="R1" s="32"/>
      <c r="S1" s="32"/>
    </row>
    <row r="2" spans="2:19" ht="30" customHeight="1" x14ac:dyDescent="0.15">
      <c r="B2" s="43" t="s">
        <v>65</v>
      </c>
      <c r="E2" s="30" t="s">
        <v>37</v>
      </c>
      <c r="F2" s="31" t="s">
        <v>39</v>
      </c>
      <c r="G2" s="31" t="s">
        <v>41</v>
      </c>
      <c r="H2" s="32"/>
      <c r="I2" s="46" t="s">
        <v>75</v>
      </c>
      <c r="J2" s="30" t="s">
        <v>38</v>
      </c>
      <c r="K2" s="30" t="s">
        <v>25</v>
      </c>
      <c r="L2" s="30" t="s">
        <v>67</v>
      </c>
      <c r="M2" s="30" t="s">
        <v>66</v>
      </c>
      <c r="N2" s="33"/>
      <c r="O2" s="46" t="s">
        <v>75</v>
      </c>
      <c r="P2" s="30" t="s">
        <v>38</v>
      </c>
      <c r="Q2" s="31" t="s">
        <v>43</v>
      </c>
      <c r="R2" s="30" t="s">
        <v>67</v>
      </c>
      <c r="S2" s="30" t="s">
        <v>66</v>
      </c>
    </row>
    <row r="3" spans="2:19" ht="30" customHeight="1" x14ac:dyDescent="0.15">
      <c r="B3" s="37">
        <f>料金計算!$B$21</f>
        <v>88</v>
      </c>
      <c r="C3" s="38" t="s">
        <v>9</v>
      </c>
      <c r="E3" s="36">
        <v>13</v>
      </c>
      <c r="F3" s="29">
        <v>1075</v>
      </c>
      <c r="G3" s="29">
        <v>60</v>
      </c>
      <c r="H3" s="33"/>
      <c r="I3" s="33">
        <v>10</v>
      </c>
      <c r="J3" s="28" t="s">
        <v>26</v>
      </c>
      <c r="K3" s="29">
        <v>161</v>
      </c>
      <c r="L3" s="29">
        <f>IF($B$3-SUM(L4:L6)-I3&lt;0,0,$B$3-SUM(L4:L6)-I3)</f>
        <v>10</v>
      </c>
      <c r="M3" s="29">
        <f>K3*L3</f>
        <v>1610</v>
      </c>
      <c r="N3" s="33"/>
      <c r="O3" s="33" t="s">
        <v>68</v>
      </c>
      <c r="P3" s="28" t="s">
        <v>42</v>
      </c>
      <c r="Q3" s="29">
        <v>980</v>
      </c>
      <c r="R3" s="29">
        <v>0</v>
      </c>
      <c r="S3" s="29">
        <v>0</v>
      </c>
    </row>
    <row r="4" spans="2:19" ht="30" customHeight="1" x14ac:dyDescent="0.15">
      <c r="E4" s="36">
        <v>20</v>
      </c>
      <c r="F4" s="29">
        <f>$F$3</f>
        <v>1075</v>
      </c>
      <c r="G4" s="29">
        <v>120</v>
      </c>
      <c r="H4" s="33"/>
      <c r="I4" s="33">
        <v>20</v>
      </c>
      <c r="J4" s="28" t="s">
        <v>34</v>
      </c>
      <c r="K4" s="29">
        <v>189</v>
      </c>
      <c r="L4" s="29">
        <f>IF($B$3-SUM(L5:L6)-I4&lt;0,0,$B$3-SUM(L5:L6)-I4)</f>
        <v>20</v>
      </c>
      <c r="M4" s="29">
        <f>K4*L4</f>
        <v>3780</v>
      </c>
      <c r="N4" s="33"/>
      <c r="O4" s="33">
        <v>10</v>
      </c>
      <c r="P4" s="28" t="s">
        <v>26</v>
      </c>
      <c r="Q4" s="29">
        <v>100</v>
      </c>
      <c r="R4" s="29">
        <f>IF($B$3-SUM(R5:R11)-O4&lt;0,0,$B$3-SUM(R5:R11)-O4)</f>
        <v>10</v>
      </c>
      <c r="S4" s="29">
        <f>Q4*R4</f>
        <v>1000</v>
      </c>
    </row>
    <row r="5" spans="2:19" ht="30" customHeight="1" x14ac:dyDescent="0.15">
      <c r="E5" s="36">
        <v>25</v>
      </c>
      <c r="F5" s="29">
        <f t="shared" ref="F5:F9" si="0">$F$3</f>
        <v>1075</v>
      </c>
      <c r="G5" s="29">
        <v>130</v>
      </c>
      <c r="H5" s="33"/>
      <c r="I5" s="33">
        <v>40</v>
      </c>
      <c r="J5" s="28" t="s">
        <v>35</v>
      </c>
      <c r="K5" s="29">
        <v>216</v>
      </c>
      <c r="L5" s="29">
        <f>IF($B$3-L6-I5&lt;0,0,$B$3-L6-I5)</f>
        <v>20</v>
      </c>
      <c r="M5" s="29">
        <f>K5*L5</f>
        <v>4320</v>
      </c>
      <c r="N5" s="33"/>
      <c r="O5" s="33">
        <v>20</v>
      </c>
      <c r="P5" s="28" t="s">
        <v>34</v>
      </c>
      <c r="Q5" s="29">
        <v>120</v>
      </c>
      <c r="R5" s="29">
        <f>IF($B$3-SUM(R6:R11)-O5&lt;0,0,$B$3-SUM(R6:R11)-O5)</f>
        <v>20</v>
      </c>
      <c r="S5" s="29">
        <f>Q5*R5</f>
        <v>2400</v>
      </c>
    </row>
    <row r="6" spans="2:19" ht="30" customHeight="1" x14ac:dyDescent="0.15">
      <c r="E6" s="36">
        <v>30</v>
      </c>
      <c r="F6" s="29">
        <f t="shared" si="0"/>
        <v>1075</v>
      </c>
      <c r="G6" s="29">
        <v>130</v>
      </c>
      <c r="H6" s="33"/>
      <c r="I6" s="33">
        <v>60</v>
      </c>
      <c r="J6" s="28" t="s">
        <v>36</v>
      </c>
      <c r="K6" s="29">
        <v>244</v>
      </c>
      <c r="L6" s="29">
        <f>IF($B$3-I6&lt;0,0,$B$3-I6)</f>
        <v>28</v>
      </c>
      <c r="M6" s="29">
        <f>K6*L6</f>
        <v>6832</v>
      </c>
      <c r="N6" s="33"/>
      <c r="O6" s="33">
        <v>40</v>
      </c>
      <c r="P6" s="28" t="s">
        <v>35</v>
      </c>
      <c r="Q6" s="29">
        <v>130</v>
      </c>
      <c r="R6" s="29">
        <f>IF($B$3-SUM(R7:R11)-O6&lt;0,0,$B$3-SUM(R7:R11)-O6)</f>
        <v>20</v>
      </c>
      <c r="S6" s="29">
        <f>Q6*R6</f>
        <v>2600</v>
      </c>
    </row>
    <row r="7" spans="2:19" ht="30" customHeight="1" x14ac:dyDescent="0.15">
      <c r="E7" s="36">
        <v>40</v>
      </c>
      <c r="F7" s="29">
        <f t="shared" si="0"/>
        <v>1075</v>
      </c>
      <c r="G7" s="29">
        <v>250</v>
      </c>
      <c r="H7" s="33"/>
      <c r="I7" s="33"/>
      <c r="J7" s="33"/>
      <c r="K7" s="33"/>
      <c r="L7" s="33"/>
      <c r="M7" s="33"/>
      <c r="N7" s="33"/>
      <c r="O7" s="33">
        <v>60</v>
      </c>
      <c r="P7" s="28" t="s">
        <v>44</v>
      </c>
      <c r="Q7" s="29">
        <v>140</v>
      </c>
      <c r="R7" s="29">
        <f>IF($B$3-SUM(R8:R11)-O7&lt;0,0,$B$3-SUM(R8:R11)-O7)</f>
        <v>28</v>
      </c>
      <c r="S7" s="29">
        <f t="shared" ref="S7:S11" si="1">Q7*R7</f>
        <v>3920</v>
      </c>
    </row>
    <row r="8" spans="2:19" ht="30" customHeight="1" x14ac:dyDescent="0.15">
      <c r="E8" s="36">
        <v>50</v>
      </c>
      <c r="F8" s="29">
        <f t="shared" si="0"/>
        <v>1075</v>
      </c>
      <c r="G8" s="29">
        <v>1300</v>
      </c>
      <c r="H8" s="33"/>
      <c r="I8" s="33"/>
      <c r="J8" s="33"/>
      <c r="K8" s="33"/>
      <c r="L8" s="33"/>
      <c r="M8" s="33"/>
      <c r="N8" s="33"/>
      <c r="O8" s="33">
        <v>90</v>
      </c>
      <c r="P8" s="28" t="s">
        <v>45</v>
      </c>
      <c r="Q8" s="29">
        <v>170</v>
      </c>
      <c r="R8" s="29">
        <f>IF($B$3-SUM(R9:R11)-O8&lt;0,0,$B$3-SUM(R9:R11)-O8)</f>
        <v>0</v>
      </c>
      <c r="S8" s="29">
        <f t="shared" si="1"/>
        <v>0</v>
      </c>
    </row>
    <row r="9" spans="2:19" ht="30" customHeight="1" x14ac:dyDescent="0.15">
      <c r="E9" s="36">
        <v>75</v>
      </c>
      <c r="F9" s="29">
        <f t="shared" si="0"/>
        <v>1075</v>
      </c>
      <c r="G9" s="29">
        <v>1600</v>
      </c>
      <c r="O9" s="34">
        <v>120</v>
      </c>
      <c r="P9" s="28" t="s">
        <v>46</v>
      </c>
      <c r="Q9" s="29">
        <v>180</v>
      </c>
      <c r="R9" s="29">
        <f>IF($B$3-SUM(R10:R11)-O9&lt;0,0,$B$3-SUM(R10:R11)-O9)</f>
        <v>0</v>
      </c>
      <c r="S9" s="29">
        <f t="shared" si="1"/>
        <v>0</v>
      </c>
    </row>
    <row r="10" spans="2:19" ht="30" customHeight="1" x14ac:dyDescent="0.15">
      <c r="O10" s="34">
        <v>150</v>
      </c>
      <c r="P10" s="28" t="s">
        <v>47</v>
      </c>
      <c r="Q10" s="29">
        <v>200</v>
      </c>
      <c r="R10" s="29">
        <f>IF($B$3-R11-O10&lt;0,0,$B$3-R11-O10)</f>
        <v>0</v>
      </c>
      <c r="S10" s="29">
        <f t="shared" si="1"/>
        <v>0</v>
      </c>
    </row>
    <row r="11" spans="2:19" ht="30" customHeight="1" x14ac:dyDescent="0.15">
      <c r="O11" s="34">
        <v>180</v>
      </c>
      <c r="P11" s="28" t="s">
        <v>62</v>
      </c>
      <c r="Q11" s="29">
        <v>210</v>
      </c>
      <c r="R11" s="29">
        <f t="shared" ref="R11" si="2">IF($B$3-O11&lt;0,0,$B$3-O11)</f>
        <v>0</v>
      </c>
      <c r="S11" s="29">
        <f t="shared" si="1"/>
        <v>0</v>
      </c>
    </row>
    <row r="12" spans="2:19" ht="30" customHeight="1" x14ac:dyDescent="0.15"/>
    <row r="13" spans="2:19" ht="30" customHeight="1" x14ac:dyDescent="0.15">
      <c r="E13" s="32" t="s">
        <v>52</v>
      </c>
      <c r="F13" s="32"/>
      <c r="G13" s="32"/>
      <c r="H13" s="32"/>
      <c r="I13" s="32"/>
      <c r="J13" s="32" t="s">
        <v>50</v>
      </c>
      <c r="K13" s="32"/>
      <c r="L13" s="32"/>
      <c r="M13" s="32"/>
      <c r="N13" s="32"/>
      <c r="O13" s="32"/>
      <c r="P13" s="32" t="s">
        <v>51</v>
      </c>
      <c r="Q13" s="32"/>
      <c r="R13" s="32"/>
      <c r="S13" s="32"/>
    </row>
    <row r="14" spans="2:19" ht="30" customHeight="1" x14ac:dyDescent="0.15">
      <c r="E14" s="30" t="s">
        <v>37</v>
      </c>
      <c r="F14" s="31" t="s">
        <v>39</v>
      </c>
      <c r="G14" s="31" t="s">
        <v>41</v>
      </c>
      <c r="H14" s="32"/>
      <c r="I14" s="46" t="s">
        <v>75</v>
      </c>
      <c r="J14" s="30" t="s">
        <v>38</v>
      </c>
      <c r="K14" s="30" t="s">
        <v>25</v>
      </c>
      <c r="L14" s="30" t="s">
        <v>67</v>
      </c>
      <c r="M14" s="30" t="s">
        <v>66</v>
      </c>
      <c r="N14" s="33"/>
      <c r="O14" s="46" t="s">
        <v>75</v>
      </c>
      <c r="P14" s="30" t="s">
        <v>38</v>
      </c>
      <c r="Q14" s="31" t="s">
        <v>43</v>
      </c>
      <c r="R14" s="30" t="s">
        <v>67</v>
      </c>
      <c r="S14" s="30" t="s">
        <v>66</v>
      </c>
    </row>
    <row r="15" spans="2:19" ht="30" customHeight="1" x14ac:dyDescent="0.15">
      <c r="E15" s="36">
        <v>13</v>
      </c>
      <c r="F15" s="29">
        <f>F3*2</f>
        <v>2150</v>
      </c>
      <c r="G15" s="29">
        <f t="shared" ref="G15:G21" si="3">G3*2</f>
        <v>120</v>
      </c>
      <c r="H15" s="33"/>
      <c r="I15" s="33">
        <f>I3*2</f>
        <v>20</v>
      </c>
      <c r="J15" s="28" t="s">
        <v>34</v>
      </c>
      <c r="K15" s="29">
        <f>K3</f>
        <v>161</v>
      </c>
      <c r="L15" s="29">
        <f>IF($B$3-SUM(L16:L18)-I15&lt;0,0,$B$3-SUM(L16:L18)-I15)</f>
        <v>20</v>
      </c>
      <c r="M15" s="29">
        <f>K15*L15</f>
        <v>3220</v>
      </c>
      <c r="N15" s="33"/>
      <c r="O15" s="33" t="s">
        <v>68</v>
      </c>
      <c r="P15" s="28" t="s">
        <v>56</v>
      </c>
      <c r="Q15" s="29">
        <f>Q3*2</f>
        <v>1960</v>
      </c>
      <c r="R15" s="29">
        <v>0</v>
      </c>
      <c r="S15" s="29">
        <v>0</v>
      </c>
    </row>
    <row r="16" spans="2:19" ht="30" customHeight="1" x14ac:dyDescent="0.15">
      <c r="E16" s="36">
        <v>20</v>
      </c>
      <c r="F16" s="29">
        <f t="shared" ref="F16:F21" si="4">F4*2</f>
        <v>2150</v>
      </c>
      <c r="G16" s="29">
        <f t="shared" si="3"/>
        <v>240</v>
      </c>
      <c r="H16" s="33"/>
      <c r="I16" s="33">
        <f>I4*2</f>
        <v>40</v>
      </c>
      <c r="J16" s="28" t="s">
        <v>53</v>
      </c>
      <c r="K16" s="29">
        <f t="shared" ref="K16:K18" si="5">K4</f>
        <v>189</v>
      </c>
      <c r="L16" s="29">
        <f>IF($B$3-SUM(L17:L18)-I16&lt;0,0,$B$3-SUM(L17:L18)-I16)</f>
        <v>40</v>
      </c>
      <c r="M16" s="29">
        <f>K16*L16</f>
        <v>7560</v>
      </c>
      <c r="N16" s="33"/>
      <c r="O16" s="33">
        <f t="shared" ref="O16:O23" si="6">O4*2</f>
        <v>20</v>
      </c>
      <c r="P16" s="28" t="s">
        <v>34</v>
      </c>
      <c r="Q16" s="29">
        <v>100</v>
      </c>
      <c r="R16" s="29">
        <f>IF($B$3-SUM(R17:R23)-O16&lt;0,0,$B$3-SUM(R17:R23)-O16)</f>
        <v>20</v>
      </c>
      <c r="S16" s="29">
        <f>Q16*R16</f>
        <v>2000</v>
      </c>
    </row>
    <row r="17" spans="5:19" ht="30" customHeight="1" x14ac:dyDescent="0.15">
      <c r="E17" s="36">
        <v>25</v>
      </c>
      <c r="F17" s="29">
        <f t="shared" si="4"/>
        <v>2150</v>
      </c>
      <c r="G17" s="29">
        <f t="shared" si="3"/>
        <v>260</v>
      </c>
      <c r="H17" s="33"/>
      <c r="I17" s="33">
        <f>I5*2</f>
        <v>80</v>
      </c>
      <c r="J17" s="28" t="s">
        <v>54</v>
      </c>
      <c r="K17" s="29">
        <f t="shared" si="5"/>
        <v>216</v>
      </c>
      <c r="L17" s="29">
        <f>IF($B$3-L18-I17&lt;0,0,$B$3-L18-I17)</f>
        <v>8</v>
      </c>
      <c r="M17" s="29">
        <f>K17*L17</f>
        <v>1728</v>
      </c>
      <c r="N17" s="33"/>
      <c r="O17" s="33">
        <f t="shared" si="6"/>
        <v>40</v>
      </c>
      <c r="P17" s="28" t="s">
        <v>53</v>
      </c>
      <c r="Q17" s="29">
        <v>120</v>
      </c>
      <c r="R17" s="29">
        <f>IF($B$3-SUM(R18:R23)-O17&lt;0,0,$B$3-SUM(R18:R23)-O17)</f>
        <v>40</v>
      </c>
      <c r="S17" s="29">
        <f>Q17*R17</f>
        <v>4800</v>
      </c>
    </row>
    <row r="18" spans="5:19" ht="30" customHeight="1" x14ac:dyDescent="0.15">
      <c r="E18" s="36">
        <v>30</v>
      </c>
      <c r="F18" s="29">
        <f t="shared" si="4"/>
        <v>2150</v>
      </c>
      <c r="G18" s="29">
        <f t="shared" si="3"/>
        <v>260</v>
      </c>
      <c r="H18" s="33"/>
      <c r="I18" s="33">
        <f>I6*2</f>
        <v>120</v>
      </c>
      <c r="J18" s="28" t="s">
        <v>63</v>
      </c>
      <c r="K18" s="29">
        <f t="shared" si="5"/>
        <v>244</v>
      </c>
      <c r="L18" s="29">
        <f>IF($B$3-I18&lt;0,0,$B$3-I18)</f>
        <v>0</v>
      </c>
      <c r="M18" s="29">
        <f>K18*L18</f>
        <v>0</v>
      </c>
      <c r="N18" s="33"/>
      <c r="O18" s="33">
        <f t="shared" si="6"/>
        <v>80</v>
      </c>
      <c r="P18" s="28" t="s">
        <v>54</v>
      </c>
      <c r="Q18" s="29">
        <v>130</v>
      </c>
      <c r="R18" s="29">
        <f>IF($B$3-SUM(R19:R23)-O18&lt;0,0,$B$3-SUM(R19:R23)-O18)</f>
        <v>8</v>
      </c>
      <c r="S18" s="29">
        <f>Q18*R18</f>
        <v>1040</v>
      </c>
    </row>
    <row r="19" spans="5:19" ht="30" customHeight="1" x14ac:dyDescent="0.15">
      <c r="E19" s="36">
        <v>40</v>
      </c>
      <c r="F19" s="29">
        <f t="shared" si="4"/>
        <v>2150</v>
      </c>
      <c r="G19" s="29">
        <f t="shared" si="3"/>
        <v>500</v>
      </c>
      <c r="H19" s="33"/>
      <c r="I19" s="33"/>
      <c r="J19" s="33"/>
      <c r="K19" s="33"/>
      <c r="L19" s="33"/>
      <c r="M19" s="33"/>
      <c r="N19" s="33"/>
      <c r="O19" s="33">
        <f t="shared" si="6"/>
        <v>120</v>
      </c>
      <c r="P19" s="28" t="s">
        <v>57</v>
      </c>
      <c r="Q19" s="29">
        <v>140</v>
      </c>
      <c r="R19" s="29">
        <f>IF($B$3-SUM(R20:R23)-O19&lt;0,0,$B$3-SUM(R20:R23)-O19)</f>
        <v>0</v>
      </c>
      <c r="S19" s="29">
        <f t="shared" ref="S19:S23" si="7">Q19*R19</f>
        <v>0</v>
      </c>
    </row>
    <row r="20" spans="5:19" ht="30" customHeight="1" x14ac:dyDescent="0.15">
      <c r="E20" s="36">
        <v>50</v>
      </c>
      <c r="F20" s="29">
        <f t="shared" si="4"/>
        <v>2150</v>
      </c>
      <c r="G20" s="29">
        <f t="shared" si="3"/>
        <v>2600</v>
      </c>
      <c r="H20" s="33"/>
      <c r="I20" s="33"/>
      <c r="J20" s="33"/>
      <c r="K20" s="33"/>
      <c r="L20" s="33"/>
      <c r="M20" s="33"/>
      <c r="N20" s="33"/>
      <c r="O20" s="33">
        <f t="shared" si="6"/>
        <v>180</v>
      </c>
      <c r="P20" s="28" t="s">
        <v>58</v>
      </c>
      <c r="Q20" s="29">
        <v>170</v>
      </c>
      <c r="R20" s="29">
        <f>IF($B$3-SUM(R21:R23)-O20&lt;0,0,$B$3-SUM(R21:R23)-O20)</f>
        <v>0</v>
      </c>
      <c r="S20" s="29">
        <f t="shared" si="7"/>
        <v>0</v>
      </c>
    </row>
    <row r="21" spans="5:19" ht="30" customHeight="1" x14ac:dyDescent="0.15">
      <c r="E21" s="36">
        <v>75</v>
      </c>
      <c r="F21" s="29">
        <f t="shared" si="4"/>
        <v>2150</v>
      </c>
      <c r="G21" s="29">
        <f t="shared" si="3"/>
        <v>3200</v>
      </c>
      <c r="O21" s="33">
        <f t="shared" si="6"/>
        <v>240</v>
      </c>
      <c r="P21" s="28" t="s">
        <v>59</v>
      </c>
      <c r="Q21" s="29">
        <v>180</v>
      </c>
      <c r="R21" s="29">
        <f>IF($B$3-SUM(R22:R23)-O21&lt;0,0,$B$3-SUM(R22:R23)-O21)</f>
        <v>0</v>
      </c>
      <c r="S21" s="29">
        <f t="shared" si="7"/>
        <v>0</v>
      </c>
    </row>
    <row r="22" spans="5:19" ht="30" customHeight="1" x14ac:dyDescent="0.15">
      <c r="O22" s="33">
        <f t="shared" si="6"/>
        <v>300</v>
      </c>
      <c r="P22" s="28" t="s">
        <v>60</v>
      </c>
      <c r="Q22" s="29">
        <v>200</v>
      </c>
      <c r="R22" s="29">
        <f>IF($B$3-R23-O22&lt;0,0,$B$3-R23-O22)</f>
        <v>0</v>
      </c>
      <c r="S22" s="29">
        <f t="shared" si="7"/>
        <v>0</v>
      </c>
    </row>
    <row r="23" spans="5:19" ht="30" customHeight="1" x14ac:dyDescent="0.15">
      <c r="O23" s="33">
        <f t="shared" si="6"/>
        <v>360</v>
      </c>
      <c r="P23" s="28" t="s">
        <v>64</v>
      </c>
      <c r="Q23" s="29">
        <v>210</v>
      </c>
      <c r="R23" s="29">
        <f t="shared" ref="R23" si="8">IF($B$3-O23&lt;0,0,$B$3-O23)</f>
        <v>0</v>
      </c>
      <c r="S23" s="29">
        <f t="shared" si="7"/>
        <v>0</v>
      </c>
    </row>
  </sheetData>
  <protectedRanges>
    <protectedRange sqref="B3" name="入力範囲"/>
  </protectedRanges>
  <phoneticPr fontId="1"/>
  <dataValidations count="1">
    <dataValidation type="whole" showInputMessage="1" showErrorMessage="1" sqref="B3">
      <formula1>0</formula1>
      <formula2>10000</formula2>
    </dataValidation>
  </dataValidations>
  <pageMargins left="0.7" right="0.7" top="0.75" bottom="0.75" header="0.3" footer="0.3"/>
  <pageSetup paperSize="9"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23"/>
  <sheetViews>
    <sheetView showGridLines="0" view="pageBreakPreview" zoomScaleNormal="100" zoomScaleSheetLayoutView="100" workbookViewId="0">
      <selection activeCell="B3" sqref="B3"/>
    </sheetView>
  </sheetViews>
  <sheetFormatPr defaultRowHeight="14.25" x14ac:dyDescent="0.15"/>
  <cols>
    <col min="1" max="1" width="9" style="35"/>
    <col min="2" max="2" width="13.25" style="35" customWidth="1"/>
    <col min="3" max="4" width="9" style="35"/>
    <col min="5" max="5" width="9.875" style="34" bestFit="1" customWidth="1"/>
    <col min="6" max="7" width="9.75" style="34" bestFit="1" customWidth="1"/>
    <col min="8" max="8" width="3.625" style="34" customWidth="1"/>
    <col min="9" max="9" width="7.75" style="34" bestFit="1" customWidth="1"/>
    <col min="10" max="10" width="11.375" style="34" bestFit="1" customWidth="1"/>
    <col min="11" max="11" width="9.75" style="34" bestFit="1" customWidth="1"/>
    <col min="12" max="13" width="9.75" style="34" customWidth="1"/>
    <col min="14" max="14" width="3.625" style="34" customWidth="1"/>
    <col min="15" max="15" width="7.75" style="34" bestFit="1" customWidth="1"/>
    <col min="16" max="16" width="15.25" style="34" bestFit="1" customWidth="1"/>
    <col min="17" max="19" width="9.75" style="34" customWidth="1"/>
    <col min="20" max="16384" width="9" style="35"/>
  </cols>
  <sheetData>
    <row r="1" spans="2:19" ht="30" customHeight="1" x14ac:dyDescent="0.15">
      <c r="E1" s="32" t="s">
        <v>49</v>
      </c>
      <c r="F1" s="32"/>
      <c r="G1" s="32"/>
      <c r="H1" s="32"/>
      <c r="I1" s="32"/>
      <c r="J1" s="32" t="s">
        <v>50</v>
      </c>
      <c r="K1" s="32"/>
      <c r="L1" s="32"/>
      <c r="M1" s="32"/>
      <c r="N1" s="32"/>
      <c r="O1" s="32"/>
      <c r="P1" s="32" t="s">
        <v>51</v>
      </c>
      <c r="Q1" s="32"/>
      <c r="R1" s="32"/>
      <c r="S1" s="32"/>
    </row>
    <row r="2" spans="2:19" ht="30" customHeight="1" x14ac:dyDescent="0.15">
      <c r="B2" s="43" t="s">
        <v>65</v>
      </c>
      <c r="E2" s="30" t="s">
        <v>37</v>
      </c>
      <c r="F2" s="31" t="s">
        <v>39</v>
      </c>
      <c r="G2" s="31" t="s">
        <v>41</v>
      </c>
      <c r="H2" s="32"/>
      <c r="I2" s="46" t="s">
        <v>75</v>
      </c>
      <c r="J2" s="30" t="s">
        <v>38</v>
      </c>
      <c r="K2" s="30" t="s">
        <v>25</v>
      </c>
      <c r="L2" s="30" t="s">
        <v>67</v>
      </c>
      <c r="M2" s="30" t="s">
        <v>66</v>
      </c>
      <c r="N2" s="33"/>
      <c r="O2" s="46" t="s">
        <v>75</v>
      </c>
      <c r="P2" s="30" t="s">
        <v>38</v>
      </c>
      <c r="Q2" s="31" t="s">
        <v>43</v>
      </c>
      <c r="R2" s="30" t="s">
        <v>67</v>
      </c>
      <c r="S2" s="30" t="s">
        <v>66</v>
      </c>
    </row>
    <row r="3" spans="2:19" ht="30" customHeight="1" x14ac:dyDescent="0.15">
      <c r="B3" s="37">
        <f>料金計算!$B$21</f>
        <v>88</v>
      </c>
      <c r="C3" s="38" t="s">
        <v>9</v>
      </c>
      <c r="E3" s="36">
        <v>13</v>
      </c>
      <c r="F3" s="29">
        <v>860</v>
      </c>
      <c r="G3" s="29">
        <v>60</v>
      </c>
      <c r="H3" s="33"/>
      <c r="I3" s="33">
        <v>10</v>
      </c>
      <c r="J3" s="28" t="s">
        <v>26</v>
      </c>
      <c r="K3" s="29">
        <v>129</v>
      </c>
      <c r="L3" s="29">
        <f>IF($B$3-SUM(L4:L6)-I3&lt;0,0,$B$3-SUM(L4:L6)-I3)</f>
        <v>10</v>
      </c>
      <c r="M3" s="29">
        <f>K3*L3</f>
        <v>1290</v>
      </c>
      <c r="N3" s="33"/>
      <c r="O3" s="33" t="s">
        <v>68</v>
      </c>
      <c r="P3" s="28" t="s">
        <v>42</v>
      </c>
      <c r="Q3" s="29">
        <v>980</v>
      </c>
      <c r="R3" s="29">
        <v>0</v>
      </c>
      <c r="S3" s="29">
        <v>0</v>
      </c>
    </row>
    <row r="4" spans="2:19" ht="30" customHeight="1" x14ac:dyDescent="0.15">
      <c r="E4" s="36">
        <v>20</v>
      </c>
      <c r="F4" s="29">
        <f>$F$3</f>
        <v>860</v>
      </c>
      <c r="G4" s="29">
        <v>120</v>
      </c>
      <c r="H4" s="33"/>
      <c r="I4" s="33">
        <v>20</v>
      </c>
      <c r="J4" s="28" t="s">
        <v>34</v>
      </c>
      <c r="K4" s="29">
        <v>151</v>
      </c>
      <c r="L4" s="29">
        <f>IF($B$3-SUM(L5:L6)-I4&lt;0,0,$B$3-SUM(L5:L6)-I4)</f>
        <v>20</v>
      </c>
      <c r="M4" s="29">
        <f>K4*L4</f>
        <v>3020</v>
      </c>
      <c r="N4" s="33"/>
      <c r="O4" s="33">
        <v>10</v>
      </c>
      <c r="P4" s="28" t="s">
        <v>26</v>
      </c>
      <c r="Q4" s="29">
        <v>100</v>
      </c>
      <c r="R4" s="29">
        <f>IF($B$3-SUM(R5:R11)-O4&lt;0,0,$B$3-SUM(R5:R11)-O4)</f>
        <v>10</v>
      </c>
      <c r="S4" s="29">
        <f>Q4*R4</f>
        <v>1000</v>
      </c>
    </row>
    <row r="5" spans="2:19" ht="30" customHeight="1" x14ac:dyDescent="0.15">
      <c r="E5" s="36">
        <v>25</v>
      </c>
      <c r="F5" s="29">
        <f t="shared" ref="F5:F9" si="0">$F$3</f>
        <v>860</v>
      </c>
      <c r="G5" s="29">
        <v>130</v>
      </c>
      <c r="H5" s="33"/>
      <c r="I5" s="33">
        <v>40</v>
      </c>
      <c r="J5" s="28" t="s">
        <v>35</v>
      </c>
      <c r="K5" s="29">
        <v>173</v>
      </c>
      <c r="L5" s="29">
        <f>IF($B$3-L6-I5&lt;0,0,$B$3-L6-I5)</f>
        <v>20</v>
      </c>
      <c r="M5" s="29">
        <f>K5*L5</f>
        <v>3460</v>
      </c>
      <c r="N5" s="33"/>
      <c r="O5" s="33">
        <v>20</v>
      </c>
      <c r="P5" s="28" t="s">
        <v>34</v>
      </c>
      <c r="Q5" s="29">
        <v>120</v>
      </c>
      <c r="R5" s="29">
        <f>IF($B$3-SUM(R6:R11)-O5&lt;0,0,$B$3-SUM(R6:R11)-O5)</f>
        <v>20</v>
      </c>
      <c r="S5" s="29">
        <f>Q5*R5</f>
        <v>2400</v>
      </c>
    </row>
    <row r="6" spans="2:19" ht="30" customHeight="1" x14ac:dyDescent="0.15">
      <c r="E6" s="36">
        <v>30</v>
      </c>
      <c r="F6" s="29">
        <f t="shared" si="0"/>
        <v>860</v>
      </c>
      <c r="G6" s="29">
        <v>130</v>
      </c>
      <c r="H6" s="33"/>
      <c r="I6" s="33">
        <v>60</v>
      </c>
      <c r="J6" s="28" t="s">
        <v>36</v>
      </c>
      <c r="K6" s="29">
        <v>195</v>
      </c>
      <c r="L6" s="29">
        <f>IF($B$3-I6&lt;0,0,$B$3-I6)</f>
        <v>28</v>
      </c>
      <c r="M6" s="29">
        <f>K6*L6</f>
        <v>5460</v>
      </c>
      <c r="N6" s="33"/>
      <c r="O6" s="33">
        <v>40</v>
      </c>
      <c r="P6" s="28" t="s">
        <v>35</v>
      </c>
      <c r="Q6" s="29">
        <v>130</v>
      </c>
      <c r="R6" s="29">
        <f>IF($B$3-SUM(R7:R11)-O6&lt;0,0,$B$3-SUM(R7:R11)-O6)</f>
        <v>20</v>
      </c>
      <c r="S6" s="29">
        <f>Q6*R6</f>
        <v>2600</v>
      </c>
    </row>
    <row r="7" spans="2:19" ht="30" customHeight="1" x14ac:dyDescent="0.15">
      <c r="E7" s="36">
        <v>40</v>
      </c>
      <c r="F7" s="29">
        <f t="shared" si="0"/>
        <v>860</v>
      </c>
      <c r="G7" s="29">
        <v>250</v>
      </c>
      <c r="H7" s="33"/>
      <c r="I7" s="33"/>
      <c r="J7" s="33"/>
      <c r="K7" s="33"/>
      <c r="L7" s="33"/>
      <c r="M7" s="33"/>
      <c r="N7" s="33"/>
      <c r="O7" s="33">
        <v>60</v>
      </c>
      <c r="P7" s="28" t="s">
        <v>44</v>
      </c>
      <c r="Q7" s="29">
        <v>140</v>
      </c>
      <c r="R7" s="29">
        <f>IF($B$3-SUM(R8:R11)-O7&lt;0,0,$B$3-SUM(R8:R11)-O7)</f>
        <v>28</v>
      </c>
      <c r="S7" s="29">
        <f t="shared" ref="S7:S11" si="1">Q7*R7</f>
        <v>3920</v>
      </c>
    </row>
    <row r="8" spans="2:19" ht="30" customHeight="1" x14ac:dyDescent="0.15">
      <c r="E8" s="36">
        <v>50</v>
      </c>
      <c r="F8" s="29">
        <f t="shared" si="0"/>
        <v>860</v>
      </c>
      <c r="G8" s="29">
        <v>1300</v>
      </c>
      <c r="H8" s="33"/>
      <c r="I8" s="33"/>
      <c r="J8" s="33"/>
      <c r="K8" s="33"/>
      <c r="L8" s="33"/>
      <c r="M8" s="33"/>
      <c r="N8" s="33"/>
      <c r="O8" s="33">
        <v>90</v>
      </c>
      <c r="P8" s="28" t="s">
        <v>45</v>
      </c>
      <c r="Q8" s="29">
        <v>170</v>
      </c>
      <c r="R8" s="29">
        <f>IF($B$3-SUM(R9:R11)-O8&lt;0,0,$B$3-SUM(R9:R11)-O8)</f>
        <v>0</v>
      </c>
      <c r="S8" s="29">
        <f t="shared" si="1"/>
        <v>0</v>
      </c>
    </row>
    <row r="9" spans="2:19" ht="30" customHeight="1" x14ac:dyDescent="0.15">
      <c r="E9" s="36">
        <v>75</v>
      </c>
      <c r="F9" s="29">
        <f t="shared" si="0"/>
        <v>860</v>
      </c>
      <c r="G9" s="29">
        <v>1600</v>
      </c>
      <c r="O9" s="34">
        <v>120</v>
      </c>
      <c r="P9" s="28" t="s">
        <v>46</v>
      </c>
      <c r="Q9" s="29">
        <v>180</v>
      </c>
      <c r="R9" s="29">
        <f>IF($B$3-SUM(R10:R11)-O9&lt;0,0,$B$3-SUM(R10:R11)-O9)</f>
        <v>0</v>
      </c>
      <c r="S9" s="29">
        <f t="shared" si="1"/>
        <v>0</v>
      </c>
    </row>
    <row r="10" spans="2:19" ht="30" customHeight="1" x14ac:dyDescent="0.15">
      <c r="O10" s="34">
        <v>150</v>
      </c>
      <c r="P10" s="28" t="s">
        <v>47</v>
      </c>
      <c r="Q10" s="29">
        <v>200</v>
      </c>
      <c r="R10" s="29">
        <f>IF($B$3-R11-O10&lt;0,0,$B$3-R11-O10)</f>
        <v>0</v>
      </c>
      <c r="S10" s="29">
        <f t="shared" si="1"/>
        <v>0</v>
      </c>
    </row>
    <row r="11" spans="2:19" ht="30" customHeight="1" x14ac:dyDescent="0.15">
      <c r="O11" s="34">
        <v>180</v>
      </c>
      <c r="P11" s="28" t="s">
        <v>62</v>
      </c>
      <c r="Q11" s="29">
        <v>210</v>
      </c>
      <c r="R11" s="29">
        <f t="shared" ref="R11" si="2">IF($B$3-O11&lt;0,0,$B$3-O11)</f>
        <v>0</v>
      </c>
      <c r="S11" s="29">
        <f t="shared" si="1"/>
        <v>0</v>
      </c>
    </row>
    <row r="12" spans="2:19" ht="30" customHeight="1" x14ac:dyDescent="0.15"/>
    <row r="13" spans="2:19" ht="30" customHeight="1" x14ac:dyDescent="0.15">
      <c r="E13" s="32" t="s">
        <v>52</v>
      </c>
      <c r="F13" s="32"/>
      <c r="G13" s="32"/>
      <c r="H13" s="32"/>
      <c r="I13" s="32"/>
      <c r="J13" s="32" t="s">
        <v>50</v>
      </c>
      <c r="K13" s="32"/>
      <c r="L13" s="32"/>
      <c r="M13" s="32"/>
      <c r="N13" s="32"/>
      <c r="O13" s="32"/>
      <c r="P13" s="32" t="s">
        <v>51</v>
      </c>
      <c r="Q13" s="32"/>
      <c r="R13" s="32"/>
      <c r="S13" s="32"/>
    </row>
    <row r="14" spans="2:19" ht="30" customHeight="1" x14ac:dyDescent="0.15">
      <c r="E14" s="30" t="s">
        <v>37</v>
      </c>
      <c r="F14" s="31" t="s">
        <v>39</v>
      </c>
      <c r="G14" s="31" t="s">
        <v>41</v>
      </c>
      <c r="H14" s="32"/>
      <c r="I14" s="46" t="s">
        <v>75</v>
      </c>
      <c r="J14" s="30" t="s">
        <v>38</v>
      </c>
      <c r="K14" s="30" t="s">
        <v>25</v>
      </c>
      <c r="L14" s="30" t="s">
        <v>67</v>
      </c>
      <c r="M14" s="30" t="s">
        <v>66</v>
      </c>
      <c r="N14" s="33"/>
      <c r="O14" s="46" t="s">
        <v>75</v>
      </c>
      <c r="P14" s="30" t="s">
        <v>38</v>
      </c>
      <c r="Q14" s="31" t="s">
        <v>43</v>
      </c>
      <c r="R14" s="30" t="s">
        <v>67</v>
      </c>
      <c r="S14" s="30" t="s">
        <v>66</v>
      </c>
    </row>
    <row r="15" spans="2:19" ht="30" customHeight="1" x14ac:dyDescent="0.15">
      <c r="E15" s="36">
        <v>13</v>
      </c>
      <c r="F15" s="29">
        <f>F3*2</f>
        <v>1720</v>
      </c>
      <c r="G15" s="29">
        <f t="shared" ref="G15:G21" si="3">G3*2</f>
        <v>120</v>
      </c>
      <c r="H15" s="33"/>
      <c r="I15" s="33">
        <f>I3*2</f>
        <v>20</v>
      </c>
      <c r="J15" s="28" t="s">
        <v>34</v>
      </c>
      <c r="K15" s="29">
        <f>K3</f>
        <v>129</v>
      </c>
      <c r="L15" s="29">
        <f>IF($B$3-SUM(L16:L18)-I15&lt;0,0,$B$3-SUM(L16:L18)-I15)</f>
        <v>20</v>
      </c>
      <c r="M15" s="29">
        <f>K15*L15</f>
        <v>2580</v>
      </c>
      <c r="N15" s="33"/>
      <c r="O15" s="33" t="s">
        <v>68</v>
      </c>
      <c r="P15" s="28" t="s">
        <v>56</v>
      </c>
      <c r="Q15" s="29">
        <f>Q3*2</f>
        <v>1960</v>
      </c>
      <c r="R15" s="29">
        <v>0</v>
      </c>
      <c r="S15" s="29">
        <v>0</v>
      </c>
    </row>
    <row r="16" spans="2:19" ht="30" customHeight="1" x14ac:dyDescent="0.15">
      <c r="E16" s="36">
        <v>20</v>
      </c>
      <c r="F16" s="29">
        <f t="shared" ref="F16:F21" si="4">F4*2</f>
        <v>1720</v>
      </c>
      <c r="G16" s="29">
        <f t="shared" si="3"/>
        <v>240</v>
      </c>
      <c r="H16" s="33"/>
      <c r="I16" s="33">
        <f>I4*2</f>
        <v>40</v>
      </c>
      <c r="J16" s="28" t="s">
        <v>53</v>
      </c>
      <c r="K16" s="29">
        <f t="shared" ref="K16:K18" si="5">K4</f>
        <v>151</v>
      </c>
      <c r="L16" s="29">
        <f>IF($B$3-SUM(L17:L18)-I16&lt;0,0,$B$3-SUM(L17:L18)-I16)</f>
        <v>40</v>
      </c>
      <c r="M16" s="29">
        <f>K16*L16</f>
        <v>6040</v>
      </c>
      <c r="N16" s="33"/>
      <c r="O16" s="33">
        <f t="shared" ref="O16:O23" si="6">O4*2</f>
        <v>20</v>
      </c>
      <c r="P16" s="28" t="s">
        <v>34</v>
      </c>
      <c r="Q16" s="29">
        <v>100</v>
      </c>
      <c r="R16" s="29">
        <f>IF($B$3-SUM(R17:R23)-O16&lt;0,0,$B$3-SUM(R17:R23)-O16)</f>
        <v>20</v>
      </c>
      <c r="S16" s="29">
        <f>Q16*R16</f>
        <v>2000</v>
      </c>
    </row>
    <row r="17" spans="5:19" ht="30" customHeight="1" x14ac:dyDescent="0.15">
      <c r="E17" s="36">
        <v>25</v>
      </c>
      <c r="F17" s="29">
        <f t="shared" si="4"/>
        <v>1720</v>
      </c>
      <c r="G17" s="29">
        <f t="shared" si="3"/>
        <v>260</v>
      </c>
      <c r="H17" s="33"/>
      <c r="I17" s="33">
        <f>I5*2</f>
        <v>80</v>
      </c>
      <c r="J17" s="28" t="s">
        <v>54</v>
      </c>
      <c r="K17" s="29">
        <f t="shared" si="5"/>
        <v>173</v>
      </c>
      <c r="L17" s="29">
        <f>IF($B$3-L18-I17&lt;0,0,$B$3-L18-I17)</f>
        <v>8</v>
      </c>
      <c r="M17" s="29">
        <f>K17*L17</f>
        <v>1384</v>
      </c>
      <c r="N17" s="33"/>
      <c r="O17" s="33">
        <f t="shared" si="6"/>
        <v>40</v>
      </c>
      <c r="P17" s="28" t="s">
        <v>53</v>
      </c>
      <c r="Q17" s="29">
        <v>120</v>
      </c>
      <c r="R17" s="29">
        <f>IF($B$3-SUM(R18:R23)-O17&lt;0,0,$B$3-SUM(R18:R23)-O17)</f>
        <v>40</v>
      </c>
      <c r="S17" s="29">
        <f>Q17*R17</f>
        <v>4800</v>
      </c>
    </row>
    <row r="18" spans="5:19" ht="30" customHeight="1" x14ac:dyDescent="0.15">
      <c r="E18" s="36">
        <v>30</v>
      </c>
      <c r="F18" s="29">
        <f t="shared" si="4"/>
        <v>1720</v>
      </c>
      <c r="G18" s="29">
        <f t="shared" si="3"/>
        <v>260</v>
      </c>
      <c r="H18" s="33"/>
      <c r="I18" s="33">
        <f>I6*2</f>
        <v>120</v>
      </c>
      <c r="J18" s="28" t="s">
        <v>63</v>
      </c>
      <c r="K18" s="29">
        <f t="shared" si="5"/>
        <v>195</v>
      </c>
      <c r="L18" s="29">
        <f>IF($B$3-I18&lt;0,0,$B$3-I18)</f>
        <v>0</v>
      </c>
      <c r="M18" s="29">
        <f>K18*L18</f>
        <v>0</v>
      </c>
      <c r="N18" s="33"/>
      <c r="O18" s="33">
        <f t="shared" si="6"/>
        <v>80</v>
      </c>
      <c r="P18" s="28" t="s">
        <v>54</v>
      </c>
      <c r="Q18" s="29">
        <v>130</v>
      </c>
      <c r="R18" s="29">
        <f>IF($B$3-SUM(R19:R23)-O18&lt;0,0,$B$3-SUM(R19:R23)-O18)</f>
        <v>8</v>
      </c>
      <c r="S18" s="29">
        <f>Q18*R18</f>
        <v>1040</v>
      </c>
    </row>
    <row r="19" spans="5:19" ht="30" customHeight="1" x14ac:dyDescent="0.15">
      <c r="E19" s="36">
        <v>40</v>
      </c>
      <c r="F19" s="29">
        <f t="shared" si="4"/>
        <v>1720</v>
      </c>
      <c r="G19" s="29">
        <f t="shared" si="3"/>
        <v>500</v>
      </c>
      <c r="H19" s="33"/>
      <c r="I19" s="33"/>
      <c r="J19" s="33"/>
      <c r="K19" s="33"/>
      <c r="L19" s="33"/>
      <c r="M19" s="33"/>
      <c r="N19" s="33"/>
      <c r="O19" s="33">
        <f t="shared" si="6"/>
        <v>120</v>
      </c>
      <c r="P19" s="28" t="s">
        <v>57</v>
      </c>
      <c r="Q19" s="29">
        <v>140</v>
      </c>
      <c r="R19" s="29">
        <f>IF($B$3-SUM(R20:R23)-O19&lt;0,0,$B$3-SUM(R20:R23)-O19)</f>
        <v>0</v>
      </c>
      <c r="S19" s="29">
        <f t="shared" ref="S19:S23" si="7">Q19*R19</f>
        <v>0</v>
      </c>
    </row>
    <row r="20" spans="5:19" ht="30" customHeight="1" x14ac:dyDescent="0.15">
      <c r="E20" s="36">
        <v>50</v>
      </c>
      <c r="F20" s="29">
        <f t="shared" si="4"/>
        <v>1720</v>
      </c>
      <c r="G20" s="29">
        <f t="shared" si="3"/>
        <v>2600</v>
      </c>
      <c r="H20" s="33"/>
      <c r="I20" s="33"/>
      <c r="J20" s="33"/>
      <c r="K20" s="33"/>
      <c r="L20" s="33"/>
      <c r="M20" s="33"/>
      <c r="N20" s="33"/>
      <c r="O20" s="33">
        <f t="shared" si="6"/>
        <v>180</v>
      </c>
      <c r="P20" s="28" t="s">
        <v>58</v>
      </c>
      <c r="Q20" s="29">
        <v>170</v>
      </c>
      <c r="R20" s="29">
        <f>IF($B$3-SUM(R21:R23)-O20&lt;0,0,$B$3-SUM(R21:R23)-O20)</f>
        <v>0</v>
      </c>
      <c r="S20" s="29">
        <f t="shared" si="7"/>
        <v>0</v>
      </c>
    </row>
    <row r="21" spans="5:19" ht="30" customHeight="1" x14ac:dyDescent="0.15">
      <c r="E21" s="36">
        <v>75</v>
      </c>
      <c r="F21" s="29">
        <f t="shared" si="4"/>
        <v>1720</v>
      </c>
      <c r="G21" s="29">
        <f t="shared" si="3"/>
        <v>3200</v>
      </c>
      <c r="O21" s="33">
        <f t="shared" si="6"/>
        <v>240</v>
      </c>
      <c r="P21" s="28" t="s">
        <v>59</v>
      </c>
      <c r="Q21" s="29">
        <v>180</v>
      </c>
      <c r="R21" s="29">
        <f>IF($B$3-SUM(R22:R23)-O21&lt;0,0,$B$3-SUM(R22:R23)-O21)</f>
        <v>0</v>
      </c>
      <c r="S21" s="29">
        <f t="shared" si="7"/>
        <v>0</v>
      </c>
    </row>
    <row r="22" spans="5:19" ht="30" customHeight="1" x14ac:dyDescent="0.15">
      <c r="O22" s="33">
        <f t="shared" si="6"/>
        <v>300</v>
      </c>
      <c r="P22" s="28" t="s">
        <v>60</v>
      </c>
      <c r="Q22" s="29">
        <v>200</v>
      </c>
      <c r="R22" s="29">
        <f>IF($B$3-R23-O22&lt;0,0,$B$3-R23-O22)</f>
        <v>0</v>
      </c>
      <c r="S22" s="29">
        <f t="shared" si="7"/>
        <v>0</v>
      </c>
    </row>
    <row r="23" spans="5:19" ht="30" customHeight="1" x14ac:dyDescent="0.15">
      <c r="O23" s="33">
        <f t="shared" si="6"/>
        <v>360</v>
      </c>
      <c r="P23" s="28" t="s">
        <v>64</v>
      </c>
      <c r="Q23" s="29">
        <v>210</v>
      </c>
      <c r="R23" s="29">
        <f t="shared" ref="R23" si="8">IF($B$3-O23&lt;0,0,$B$3-O23)</f>
        <v>0</v>
      </c>
      <c r="S23" s="29">
        <f t="shared" si="7"/>
        <v>0</v>
      </c>
    </row>
  </sheetData>
  <protectedRanges>
    <protectedRange sqref="B3" name="入力範囲_1"/>
  </protectedRanges>
  <phoneticPr fontId="1"/>
  <dataValidations count="1">
    <dataValidation type="whole" showInputMessage="1" showErrorMessage="1" sqref="B3">
      <formula1>0</formula1>
      <formula2>10000</formula2>
    </dataValidation>
  </dataValidations>
  <pageMargins left="0.7" right="0.7" top="0.75" bottom="0.75" header="0.3" footer="0.3"/>
  <pageSetup paperSize="9" scale="4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993"/>
  <sheetViews>
    <sheetView topLeftCell="A988" zoomScale="115" zoomScaleNormal="115" workbookViewId="0">
      <selection activeCell="B3" sqref="B3"/>
    </sheetView>
  </sheetViews>
  <sheetFormatPr defaultColWidth="10.625" defaultRowHeight="37.5" customHeight="1" x14ac:dyDescent="0.15"/>
  <cols>
    <col min="1" max="1" width="20.75" style="2" customWidth="1"/>
    <col min="2" max="3" width="20.75" style="6" customWidth="1"/>
    <col min="4" max="4" width="0.625" style="6" customWidth="1"/>
    <col min="5" max="5" width="20.875" style="6" customWidth="1"/>
    <col min="6" max="7" width="4.75" style="6" customWidth="1"/>
    <col min="8" max="8" width="9.875" style="7" bestFit="1" customWidth="1"/>
    <col min="9" max="9" width="6.125" style="7" bestFit="1" customWidth="1"/>
    <col min="10" max="10" width="3.375" style="7" bestFit="1" customWidth="1"/>
    <col min="11" max="11" width="6.125" style="7" bestFit="1" customWidth="1"/>
    <col min="12" max="12" width="7.75" style="7" bestFit="1" customWidth="1"/>
    <col min="13" max="13" width="4.75" style="6" customWidth="1"/>
    <col min="14" max="14" width="9.875" style="7" bestFit="1" customWidth="1"/>
    <col min="15" max="15" width="6.125" style="7" bestFit="1" customWidth="1"/>
    <col min="16" max="16" width="3.375" style="7" bestFit="1" customWidth="1"/>
    <col min="17" max="17" width="6.125" style="7" bestFit="1" customWidth="1"/>
    <col min="18" max="18" width="7.75" style="7" bestFit="1" customWidth="1"/>
    <col min="19" max="19" width="4.75" style="6" customWidth="1"/>
    <col min="20" max="20" width="9.875" style="6" bestFit="1" customWidth="1"/>
    <col min="21" max="22" width="9.75" style="6" bestFit="1" customWidth="1"/>
    <col min="23" max="23" width="3.625" style="6" customWidth="1"/>
    <col min="24" max="25" width="9.75" style="6" bestFit="1" customWidth="1"/>
    <col min="26" max="26" width="3.625" style="6" customWidth="1"/>
    <col min="27" max="28" width="9.75" style="6" customWidth="1"/>
    <col min="29" max="237" width="4.75" style="6" customWidth="1"/>
    <col min="238" max="16384" width="10.625" style="6"/>
  </cols>
  <sheetData>
    <row r="1" spans="1:28" s="3" customFormat="1" ht="37.5" customHeight="1" x14ac:dyDescent="0.15">
      <c r="A1" s="3" t="s">
        <v>16</v>
      </c>
      <c r="H1" s="8" t="s">
        <v>4</v>
      </c>
      <c r="I1" s="9">
        <v>0.1</v>
      </c>
      <c r="J1" s="9"/>
      <c r="K1" s="8"/>
      <c r="L1" s="8"/>
      <c r="N1" s="13"/>
      <c r="O1" s="13"/>
      <c r="P1" s="9"/>
      <c r="Q1" s="8"/>
      <c r="R1" s="8"/>
      <c r="T1" s="32" t="s">
        <v>49</v>
      </c>
      <c r="X1" s="32" t="s">
        <v>50</v>
      </c>
      <c r="AA1" s="32" t="s">
        <v>51</v>
      </c>
    </row>
    <row r="2" spans="1:28" s="2" customFormat="1" ht="37.5" customHeight="1" x14ac:dyDescent="0.15">
      <c r="A2" s="1" t="s">
        <v>0</v>
      </c>
      <c r="B2" s="1" t="s">
        <v>1</v>
      </c>
      <c r="C2" s="1" t="s">
        <v>3</v>
      </c>
      <c r="D2" s="1"/>
      <c r="E2" s="1" t="s">
        <v>2</v>
      </c>
      <c r="H2" s="13"/>
      <c r="I2" s="13"/>
      <c r="J2" s="13"/>
      <c r="K2" s="13"/>
      <c r="L2" s="13"/>
      <c r="N2" s="13"/>
      <c r="O2" s="13"/>
      <c r="P2" s="13"/>
      <c r="Q2" s="13"/>
      <c r="R2" s="13"/>
      <c r="T2" s="30" t="s">
        <v>37</v>
      </c>
      <c r="U2" s="31" t="s">
        <v>39</v>
      </c>
      <c r="V2" s="31" t="s">
        <v>41</v>
      </c>
      <c r="W2" s="3"/>
      <c r="X2" s="30" t="s">
        <v>38</v>
      </c>
      <c r="Y2" s="30" t="s">
        <v>25</v>
      </c>
      <c r="AA2" s="30" t="s">
        <v>38</v>
      </c>
      <c r="AB2" s="31" t="s">
        <v>43</v>
      </c>
    </row>
    <row r="3" spans="1:28" ht="37.5" customHeight="1" x14ac:dyDescent="0.15">
      <c r="A3" s="10">
        <v>10</v>
      </c>
      <c r="B3" s="11">
        <f>ROUNDDOWN(($L$4+$L$9)*(1+$I$1),0)</f>
        <v>1248</v>
      </c>
      <c r="C3" s="12">
        <f>ROUNDDOWN(($L$23*(1+$I$1)),0)</f>
        <v>1078</v>
      </c>
      <c r="D3" s="4"/>
      <c r="E3" s="5">
        <f>SUM(B3:D3)</f>
        <v>2326</v>
      </c>
      <c r="H3" s="14" t="s">
        <v>10</v>
      </c>
      <c r="I3" s="15" t="s">
        <v>11</v>
      </c>
      <c r="J3" s="16" t="s">
        <v>12</v>
      </c>
      <c r="K3" s="17" t="s">
        <v>11</v>
      </c>
      <c r="L3" s="14" t="s">
        <v>8</v>
      </c>
      <c r="N3" s="25" t="s">
        <v>10</v>
      </c>
      <c r="O3" s="15" t="s">
        <v>9</v>
      </c>
      <c r="P3" s="16" t="s">
        <v>6</v>
      </c>
      <c r="Q3" s="17" t="s">
        <v>9</v>
      </c>
      <c r="R3" s="25" t="s">
        <v>8</v>
      </c>
      <c r="T3" s="28" t="s">
        <v>27</v>
      </c>
      <c r="U3" s="29">
        <v>1075</v>
      </c>
      <c r="V3" s="29">
        <v>60</v>
      </c>
      <c r="W3" s="2"/>
      <c r="X3" s="28" t="s">
        <v>26</v>
      </c>
      <c r="Y3" s="29">
        <v>161</v>
      </c>
      <c r="Z3" s="2"/>
      <c r="AA3" s="28" t="s">
        <v>42</v>
      </c>
      <c r="AB3" s="29">
        <v>980</v>
      </c>
    </row>
    <row r="4" spans="1:28" ht="37.5" customHeight="1" x14ac:dyDescent="0.15">
      <c r="A4" s="1">
        <v>11</v>
      </c>
      <c r="B4" s="11">
        <f>ROUNDDOWN(($L$4+$L$9+$L$5*($A4-$A$3))*(1+$I$1),0)</f>
        <v>1425</v>
      </c>
      <c r="C4" s="11">
        <f t="shared" ref="C4:C13" si="0">ROUNDDOWN(($L$23+$L$24*($A4-$A$3))*(1+$I$1),0)</f>
        <v>1188</v>
      </c>
      <c r="D4" s="4"/>
      <c r="E4" s="5">
        <f t="shared" ref="E4:E67" si="1">SUM(B4:D4)</f>
        <v>2613</v>
      </c>
      <c r="H4" s="14" t="s">
        <v>5</v>
      </c>
      <c r="I4" s="18">
        <v>0</v>
      </c>
      <c r="J4" s="19" t="s">
        <v>12</v>
      </c>
      <c r="K4" s="20">
        <v>10</v>
      </c>
      <c r="L4" s="21">
        <v>1075</v>
      </c>
      <c r="N4" s="25" t="s">
        <v>5</v>
      </c>
      <c r="O4" s="18">
        <v>0</v>
      </c>
      <c r="P4" s="19" t="s">
        <v>6</v>
      </c>
      <c r="Q4" s="20">
        <v>10</v>
      </c>
      <c r="R4" s="21">
        <f>L4*2</f>
        <v>2150</v>
      </c>
      <c r="T4" s="28" t="s">
        <v>28</v>
      </c>
      <c r="U4" s="29">
        <v>1075</v>
      </c>
      <c r="V4" s="29">
        <v>120</v>
      </c>
      <c r="W4" s="2"/>
      <c r="X4" s="28" t="s">
        <v>34</v>
      </c>
      <c r="Y4" s="29">
        <v>189</v>
      </c>
      <c r="Z4" s="2"/>
      <c r="AA4" s="28" t="s">
        <v>26</v>
      </c>
      <c r="AB4" s="29">
        <v>100</v>
      </c>
    </row>
    <row r="5" spans="1:28" ht="37.5" customHeight="1" x14ac:dyDescent="0.15">
      <c r="A5" s="1">
        <v>12</v>
      </c>
      <c r="B5" s="11">
        <f t="shared" ref="B5:B13" si="2">ROUNDDOWN(($L$4+$L$9+$L$5*($A5-$A$3))*(1+$I$1),0)</f>
        <v>1602</v>
      </c>
      <c r="C5" s="11">
        <f t="shared" si="0"/>
        <v>1298</v>
      </c>
      <c r="D5" s="4"/>
      <c r="E5" s="5">
        <f t="shared" si="1"/>
        <v>2900</v>
      </c>
      <c r="H5" s="68" t="s">
        <v>7</v>
      </c>
      <c r="I5" s="18">
        <v>11</v>
      </c>
      <c r="J5" s="19" t="s">
        <v>12</v>
      </c>
      <c r="K5" s="20">
        <v>20</v>
      </c>
      <c r="L5" s="21">
        <v>161</v>
      </c>
      <c r="N5" s="68" t="s">
        <v>7</v>
      </c>
      <c r="O5" s="18">
        <v>11</v>
      </c>
      <c r="P5" s="19" t="s">
        <v>6</v>
      </c>
      <c r="Q5" s="20">
        <v>20</v>
      </c>
      <c r="R5" s="21">
        <f>L5</f>
        <v>161</v>
      </c>
      <c r="T5" s="28" t="s">
        <v>29</v>
      </c>
      <c r="U5" s="29">
        <v>1075</v>
      </c>
      <c r="V5" s="29">
        <v>130</v>
      </c>
      <c r="W5" s="2"/>
      <c r="X5" s="28" t="s">
        <v>35</v>
      </c>
      <c r="Y5" s="29">
        <v>216</v>
      </c>
      <c r="Z5" s="2"/>
      <c r="AA5" s="28" t="s">
        <v>34</v>
      </c>
      <c r="AB5" s="29">
        <v>120</v>
      </c>
    </row>
    <row r="6" spans="1:28" ht="37.5" customHeight="1" x14ac:dyDescent="0.15">
      <c r="A6" s="1">
        <v>13</v>
      </c>
      <c r="B6" s="11">
        <f t="shared" si="2"/>
        <v>1779</v>
      </c>
      <c r="C6" s="11">
        <f t="shared" si="0"/>
        <v>1408</v>
      </c>
      <c r="D6" s="4"/>
      <c r="E6" s="5">
        <f t="shared" si="1"/>
        <v>3187</v>
      </c>
      <c r="H6" s="68"/>
      <c r="I6" s="18">
        <v>21</v>
      </c>
      <c r="J6" s="19" t="s">
        <v>12</v>
      </c>
      <c r="K6" s="20">
        <v>40</v>
      </c>
      <c r="L6" s="21">
        <v>189</v>
      </c>
      <c r="N6" s="68"/>
      <c r="O6" s="18">
        <v>21</v>
      </c>
      <c r="P6" s="19" t="s">
        <v>6</v>
      </c>
      <c r="Q6" s="20">
        <v>40</v>
      </c>
      <c r="R6" s="21">
        <f>L6</f>
        <v>189</v>
      </c>
      <c r="T6" s="28" t="s">
        <v>30</v>
      </c>
      <c r="U6" s="29">
        <v>1075</v>
      </c>
      <c r="V6" s="29">
        <v>130</v>
      </c>
      <c r="W6" s="2"/>
      <c r="X6" s="28" t="s">
        <v>40</v>
      </c>
      <c r="Y6" s="29">
        <v>244</v>
      </c>
      <c r="Z6" s="2"/>
      <c r="AA6" s="28" t="s">
        <v>35</v>
      </c>
      <c r="AB6" s="29">
        <v>130</v>
      </c>
    </row>
    <row r="7" spans="1:28" ht="37.5" customHeight="1" x14ac:dyDescent="0.15">
      <c r="A7" s="1">
        <v>14</v>
      </c>
      <c r="B7" s="11">
        <f t="shared" si="2"/>
        <v>1956</v>
      </c>
      <c r="C7" s="11">
        <f t="shared" si="0"/>
        <v>1518</v>
      </c>
      <c r="D7" s="4"/>
      <c r="E7" s="5">
        <f t="shared" si="1"/>
        <v>3474</v>
      </c>
      <c r="H7" s="68"/>
      <c r="I7" s="18">
        <v>41</v>
      </c>
      <c r="J7" s="19" t="s">
        <v>12</v>
      </c>
      <c r="K7" s="20">
        <v>60</v>
      </c>
      <c r="L7" s="21">
        <v>216</v>
      </c>
      <c r="N7" s="68"/>
      <c r="O7" s="18">
        <v>41</v>
      </c>
      <c r="P7" s="19" t="s">
        <v>6</v>
      </c>
      <c r="Q7" s="20">
        <v>60</v>
      </c>
      <c r="R7" s="21">
        <f>L7</f>
        <v>216</v>
      </c>
      <c r="T7" s="28" t="s">
        <v>31</v>
      </c>
      <c r="U7" s="29">
        <v>1075</v>
      </c>
      <c r="V7" s="29">
        <v>250</v>
      </c>
      <c r="W7" s="2"/>
      <c r="X7" s="2"/>
      <c r="Y7" s="2"/>
      <c r="Z7" s="2"/>
      <c r="AA7" s="28" t="s">
        <v>44</v>
      </c>
      <c r="AB7" s="29">
        <v>140</v>
      </c>
    </row>
    <row r="8" spans="1:28" ht="37.5" customHeight="1" x14ac:dyDescent="0.15">
      <c r="A8" s="1">
        <v>15</v>
      </c>
      <c r="B8" s="11">
        <f t="shared" si="2"/>
        <v>2134</v>
      </c>
      <c r="C8" s="11">
        <f t="shared" si="0"/>
        <v>1628</v>
      </c>
      <c r="D8" s="4"/>
      <c r="E8" s="5">
        <f t="shared" si="1"/>
        <v>3762</v>
      </c>
      <c r="H8" s="68"/>
      <c r="I8" s="18">
        <v>61</v>
      </c>
      <c r="J8" s="19" t="s">
        <v>12</v>
      </c>
      <c r="K8" s="20"/>
      <c r="L8" s="21">
        <v>244</v>
      </c>
      <c r="N8" s="68"/>
      <c r="O8" s="18">
        <v>61</v>
      </c>
      <c r="P8" s="19" t="s">
        <v>6</v>
      </c>
      <c r="Q8" s="20"/>
      <c r="R8" s="21">
        <f>L8</f>
        <v>244</v>
      </c>
      <c r="T8" s="28" t="s">
        <v>32</v>
      </c>
      <c r="U8" s="29">
        <v>1075</v>
      </c>
      <c r="V8" s="29">
        <v>1300</v>
      </c>
      <c r="W8" s="2"/>
      <c r="X8" s="2"/>
      <c r="Y8" s="2"/>
      <c r="Z8" s="2"/>
      <c r="AA8" s="28" t="s">
        <v>45</v>
      </c>
      <c r="AB8" s="29">
        <v>170</v>
      </c>
    </row>
    <row r="9" spans="1:28" ht="37.5" customHeight="1" x14ac:dyDescent="0.15">
      <c r="A9" s="1">
        <v>16</v>
      </c>
      <c r="B9" s="11">
        <f t="shared" si="2"/>
        <v>2311</v>
      </c>
      <c r="C9" s="11">
        <f t="shared" si="0"/>
        <v>1738</v>
      </c>
      <c r="D9" s="4"/>
      <c r="E9" s="5">
        <f t="shared" si="1"/>
        <v>4049</v>
      </c>
      <c r="H9" s="70" t="s">
        <v>13</v>
      </c>
      <c r="I9" s="73" t="s">
        <v>18</v>
      </c>
      <c r="J9" s="74"/>
      <c r="K9" s="75"/>
      <c r="L9" s="20">
        <v>60</v>
      </c>
      <c r="N9" s="70" t="s">
        <v>13</v>
      </c>
      <c r="O9" s="73" t="s">
        <v>18</v>
      </c>
      <c r="P9" s="74"/>
      <c r="Q9" s="75"/>
      <c r="R9" s="20">
        <f>L9*2</f>
        <v>120</v>
      </c>
      <c r="T9" s="28" t="s">
        <v>33</v>
      </c>
      <c r="U9" s="29">
        <v>1075</v>
      </c>
      <c r="V9" s="29">
        <v>1600</v>
      </c>
      <c r="AA9" s="28" t="s">
        <v>46</v>
      </c>
      <c r="AB9" s="29">
        <v>180</v>
      </c>
    </row>
    <row r="10" spans="1:28" ht="37.5" customHeight="1" x14ac:dyDescent="0.15">
      <c r="A10" s="1">
        <v>17</v>
      </c>
      <c r="B10" s="11">
        <f t="shared" si="2"/>
        <v>2488</v>
      </c>
      <c r="C10" s="11">
        <f t="shared" si="0"/>
        <v>1848</v>
      </c>
      <c r="D10" s="4"/>
      <c r="E10" s="5">
        <f t="shared" si="1"/>
        <v>4336</v>
      </c>
      <c r="H10" s="71"/>
      <c r="I10" s="73" t="s">
        <v>19</v>
      </c>
      <c r="J10" s="74"/>
      <c r="K10" s="75"/>
      <c r="L10" s="20">
        <v>120</v>
      </c>
      <c r="N10" s="71"/>
      <c r="O10" s="73" t="s">
        <v>19</v>
      </c>
      <c r="P10" s="74"/>
      <c r="Q10" s="75"/>
      <c r="R10" s="20">
        <f t="shared" ref="R10:R13" si="3">L10*2</f>
        <v>240</v>
      </c>
      <c r="AA10" s="28" t="s">
        <v>47</v>
      </c>
      <c r="AB10" s="29">
        <v>200</v>
      </c>
    </row>
    <row r="11" spans="1:28" ht="37.5" customHeight="1" x14ac:dyDescent="0.15">
      <c r="A11" s="1">
        <v>18</v>
      </c>
      <c r="B11" s="11">
        <f t="shared" si="2"/>
        <v>2665</v>
      </c>
      <c r="C11" s="11">
        <f t="shared" si="0"/>
        <v>1958</v>
      </c>
      <c r="D11" s="4"/>
      <c r="E11" s="5">
        <f t="shared" si="1"/>
        <v>4623</v>
      </c>
      <c r="H11" s="71"/>
      <c r="I11" s="73" t="s">
        <v>20</v>
      </c>
      <c r="J11" s="74"/>
      <c r="K11" s="75"/>
      <c r="L11" s="20">
        <v>130</v>
      </c>
      <c r="N11" s="71"/>
      <c r="O11" s="73" t="s">
        <v>20</v>
      </c>
      <c r="P11" s="74"/>
      <c r="Q11" s="75"/>
      <c r="R11" s="20">
        <f t="shared" si="3"/>
        <v>260</v>
      </c>
      <c r="AA11" s="28" t="s">
        <v>48</v>
      </c>
      <c r="AB11" s="29">
        <v>210</v>
      </c>
    </row>
    <row r="12" spans="1:28" ht="37.5" customHeight="1" x14ac:dyDescent="0.15">
      <c r="A12" s="1">
        <v>19</v>
      </c>
      <c r="B12" s="11">
        <f t="shared" si="2"/>
        <v>2842</v>
      </c>
      <c r="C12" s="11">
        <f t="shared" si="0"/>
        <v>2068</v>
      </c>
      <c r="D12" s="4"/>
      <c r="E12" s="5">
        <f t="shared" si="1"/>
        <v>4910</v>
      </c>
      <c r="H12" s="71"/>
      <c r="I12" s="73" t="s">
        <v>21</v>
      </c>
      <c r="J12" s="74"/>
      <c r="K12" s="75"/>
      <c r="L12" s="20">
        <v>130</v>
      </c>
      <c r="N12" s="71"/>
      <c r="O12" s="73" t="s">
        <v>21</v>
      </c>
      <c r="P12" s="74"/>
      <c r="Q12" s="75"/>
      <c r="R12" s="20">
        <f t="shared" si="3"/>
        <v>260</v>
      </c>
    </row>
    <row r="13" spans="1:28" ht="37.5" customHeight="1" x14ac:dyDescent="0.15">
      <c r="A13" s="1">
        <v>20</v>
      </c>
      <c r="B13" s="11">
        <f t="shared" si="2"/>
        <v>3019</v>
      </c>
      <c r="C13" s="11">
        <f t="shared" si="0"/>
        <v>2178</v>
      </c>
      <c r="D13" s="4"/>
      <c r="E13" s="5">
        <f t="shared" si="1"/>
        <v>5197</v>
      </c>
      <c r="H13" s="71"/>
      <c r="I13" s="73" t="s">
        <v>22</v>
      </c>
      <c r="J13" s="74"/>
      <c r="K13" s="75"/>
      <c r="L13" s="20">
        <v>250</v>
      </c>
      <c r="N13" s="71"/>
      <c r="O13" s="73" t="s">
        <v>22</v>
      </c>
      <c r="P13" s="74"/>
      <c r="Q13" s="75"/>
      <c r="R13" s="20">
        <f t="shared" si="3"/>
        <v>500</v>
      </c>
      <c r="T13" s="32" t="s">
        <v>52</v>
      </c>
      <c r="U13" s="3"/>
      <c r="V13" s="3"/>
      <c r="W13" s="3"/>
      <c r="X13" s="32" t="s">
        <v>50</v>
      </c>
      <c r="Y13" s="3"/>
      <c r="Z13" s="3"/>
      <c r="AA13" s="32" t="s">
        <v>51</v>
      </c>
      <c r="AB13" s="3"/>
    </row>
    <row r="14" spans="1:28" ht="37.5" customHeight="1" x14ac:dyDescent="0.15">
      <c r="A14" s="1">
        <v>21</v>
      </c>
      <c r="B14" s="11">
        <f>ROUNDDOWN(($L$4+$L$9+$L$5*($K$5-$I$5+1)+$L$6*($A14-$A$13))*(1+$I$1),0)</f>
        <v>3227</v>
      </c>
      <c r="C14" s="11">
        <f t="shared" ref="C14:C33" si="4">ROUNDDOWN(($L$23+$L$24*($K$24-$I$24+1)+$L$25*($A14-$A$13))*(1+$I$1),0)</f>
        <v>2310</v>
      </c>
      <c r="D14" s="4"/>
      <c r="E14" s="5">
        <f t="shared" si="1"/>
        <v>5537</v>
      </c>
      <c r="H14" s="71"/>
      <c r="I14" s="73" t="s">
        <v>23</v>
      </c>
      <c r="J14" s="74"/>
      <c r="K14" s="75"/>
      <c r="L14" s="20">
        <v>1300</v>
      </c>
      <c r="N14" s="71"/>
      <c r="O14" s="73" t="s">
        <v>23</v>
      </c>
      <c r="P14" s="74"/>
      <c r="Q14" s="75"/>
      <c r="R14" s="20">
        <f t="shared" ref="R14:R15" si="5">L14*2</f>
        <v>2600</v>
      </c>
      <c r="T14" s="30" t="s">
        <v>37</v>
      </c>
      <c r="U14" s="31" t="s">
        <v>39</v>
      </c>
      <c r="V14" s="31" t="s">
        <v>41</v>
      </c>
      <c r="W14" s="3"/>
      <c r="X14" s="30" t="s">
        <v>38</v>
      </c>
      <c r="Y14" s="30" t="s">
        <v>25</v>
      </c>
      <c r="Z14" s="2"/>
      <c r="AA14" s="30" t="s">
        <v>38</v>
      </c>
      <c r="AB14" s="31" t="s">
        <v>43</v>
      </c>
    </row>
    <row r="15" spans="1:28" ht="37.5" customHeight="1" x14ac:dyDescent="0.15">
      <c r="A15" s="1">
        <v>22</v>
      </c>
      <c r="B15" s="11">
        <f t="shared" ref="B15:B33" si="6">ROUNDDOWN(($L$4+$L$9+$L$5*($K$5-$I$5+1)+$L$6*($A15-$A$13))*(1+$I$1),0)</f>
        <v>3435</v>
      </c>
      <c r="C15" s="11">
        <f t="shared" si="4"/>
        <v>2442</v>
      </c>
      <c r="D15" s="4"/>
      <c r="E15" s="5">
        <f t="shared" si="1"/>
        <v>5877</v>
      </c>
      <c r="H15" s="72"/>
      <c r="I15" s="73" t="s">
        <v>24</v>
      </c>
      <c r="J15" s="74"/>
      <c r="K15" s="75"/>
      <c r="L15" s="20">
        <v>1600</v>
      </c>
      <c r="N15" s="72"/>
      <c r="O15" s="73" t="s">
        <v>24</v>
      </c>
      <c r="P15" s="74"/>
      <c r="Q15" s="75"/>
      <c r="R15" s="20">
        <f t="shared" si="5"/>
        <v>3200</v>
      </c>
      <c r="T15" s="28" t="s">
        <v>18</v>
      </c>
      <c r="U15" s="29">
        <f>U3*2</f>
        <v>2150</v>
      </c>
      <c r="V15" s="29">
        <f t="shared" ref="V15:V21" si="7">V3*2</f>
        <v>120</v>
      </c>
      <c r="W15" s="2"/>
      <c r="X15" s="28" t="s">
        <v>34</v>
      </c>
      <c r="Y15" s="29">
        <v>161</v>
      </c>
      <c r="Z15" s="2"/>
      <c r="AA15" s="28" t="s">
        <v>56</v>
      </c>
      <c r="AB15" s="29">
        <v>980</v>
      </c>
    </row>
    <row r="16" spans="1:28" ht="37.5" customHeight="1" x14ac:dyDescent="0.15">
      <c r="A16" s="1">
        <v>23</v>
      </c>
      <c r="B16" s="11">
        <f t="shared" si="6"/>
        <v>3643</v>
      </c>
      <c r="C16" s="11">
        <f t="shared" si="4"/>
        <v>2574</v>
      </c>
      <c r="D16" s="4"/>
      <c r="E16" s="5">
        <f t="shared" si="1"/>
        <v>6217</v>
      </c>
      <c r="H16" s="26"/>
      <c r="I16" s="26"/>
      <c r="J16" s="26"/>
      <c r="K16" s="26"/>
      <c r="L16" s="27"/>
      <c r="N16" s="26"/>
      <c r="O16" s="26"/>
      <c r="P16" s="26"/>
      <c r="Q16" s="26"/>
      <c r="R16" s="27"/>
      <c r="T16" s="28" t="s">
        <v>19</v>
      </c>
      <c r="U16" s="29">
        <f t="shared" ref="U16:U21" si="8">U4*2</f>
        <v>2150</v>
      </c>
      <c r="V16" s="29">
        <f t="shared" si="7"/>
        <v>240</v>
      </c>
      <c r="W16" s="2"/>
      <c r="X16" s="28" t="s">
        <v>53</v>
      </c>
      <c r="Y16" s="29">
        <v>189</v>
      </c>
      <c r="Z16" s="2"/>
      <c r="AA16" s="28" t="s">
        <v>34</v>
      </c>
      <c r="AB16" s="29">
        <v>100</v>
      </c>
    </row>
    <row r="17" spans="1:28" ht="37.5" customHeight="1" x14ac:dyDescent="0.15">
      <c r="A17" s="1">
        <v>24</v>
      </c>
      <c r="B17" s="11">
        <f t="shared" si="6"/>
        <v>3851</v>
      </c>
      <c r="C17" s="11">
        <f t="shared" si="4"/>
        <v>2706</v>
      </c>
      <c r="D17" s="4"/>
      <c r="E17" s="5">
        <f t="shared" si="1"/>
        <v>6557</v>
      </c>
      <c r="H17" s="26"/>
      <c r="I17" s="26"/>
      <c r="J17" s="26"/>
      <c r="K17" s="26"/>
      <c r="L17" s="27"/>
      <c r="N17" s="26"/>
      <c r="O17" s="26"/>
      <c r="P17" s="26"/>
      <c r="Q17" s="26"/>
      <c r="R17" s="27"/>
      <c r="T17" s="28" t="s">
        <v>20</v>
      </c>
      <c r="U17" s="29">
        <f t="shared" si="8"/>
        <v>2150</v>
      </c>
      <c r="V17" s="29">
        <f t="shared" si="7"/>
        <v>260</v>
      </c>
      <c r="W17" s="2"/>
      <c r="X17" s="28" t="s">
        <v>54</v>
      </c>
      <c r="Y17" s="29">
        <v>216</v>
      </c>
      <c r="Z17" s="2"/>
      <c r="AA17" s="28" t="s">
        <v>53</v>
      </c>
      <c r="AB17" s="29">
        <v>120</v>
      </c>
    </row>
    <row r="18" spans="1:28" ht="37.5" customHeight="1" x14ac:dyDescent="0.15">
      <c r="A18" s="1">
        <v>25</v>
      </c>
      <c r="B18" s="11">
        <f t="shared" si="6"/>
        <v>4059</v>
      </c>
      <c r="C18" s="11">
        <f t="shared" si="4"/>
        <v>2838</v>
      </c>
      <c r="D18" s="4"/>
      <c r="E18" s="5">
        <f t="shared" si="1"/>
        <v>6897</v>
      </c>
      <c r="H18" s="26"/>
      <c r="I18" s="26"/>
      <c r="J18" s="26"/>
      <c r="K18" s="26"/>
      <c r="L18" s="27"/>
      <c r="N18" s="26"/>
      <c r="O18" s="26"/>
      <c r="P18" s="26"/>
      <c r="Q18" s="26"/>
      <c r="R18" s="27"/>
      <c r="T18" s="28" t="s">
        <v>21</v>
      </c>
      <c r="U18" s="29">
        <f t="shared" si="8"/>
        <v>2150</v>
      </c>
      <c r="V18" s="29">
        <f t="shared" si="7"/>
        <v>260</v>
      </c>
      <c r="W18" s="2"/>
      <c r="X18" s="28" t="s">
        <v>55</v>
      </c>
      <c r="Y18" s="29">
        <v>244</v>
      </c>
      <c r="Z18" s="2"/>
      <c r="AA18" s="28" t="s">
        <v>54</v>
      </c>
      <c r="AB18" s="29">
        <v>130</v>
      </c>
    </row>
    <row r="19" spans="1:28" ht="37.5" customHeight="1" x14ac:dyDescent="0.15">
      <c r="A19" s="1">
        <v>26</v>
      </c>
      <c r="B19" s="11">
        <f t="shared" si="6"/>
        <v>4266</v>
      </c>
      <c r="C19" s="11">
        <f t="shared" si="4"/>
        <v>2970</v>
      </c>
      <c r="D19" s="4"/>
      <c r="E19" s="5">
        <f t="shared" si="1"/>
        <v>7236</v>
      </c>
      <c r="H19" s="26"/>
      <c r="I19" s="26"/>
      <c r="J19" s="26"/>
      <c r="K19" s="26"/>
      <c r="L19" s="27"/>
      <c r="N19" s="26"/>
      <c r="O19" s="26"/>
      <c r="P19" s="26"/>
      <c r="Q19" s="26"/>
      <c r="R19" s="27"/>
      <c r="T19" s="28" t="s">
        <v>22</v>
      </c>
      <c r="U19" s="29">
        <f t="shared" si="8"/>
        <v>2150</v>
      </c>
      <c r="V19" s="29">
        <f t="shared" si="7"/>
        <v>500</v>
      </c>
      <c r="W19" s="2"/>
      <c r="X19" s="2"/>
      <c r="Y19" s="2"/>
      <c r="Z19" s="2"/>
      <c r="AA19" s="28" t="s">
        <v>57</v>
      </c>
      <c r="AB19" s="29">
        <v>140</v>
      </c>
    </row>
    <row r="20" spans="1:28" ht="37.5" customHeight="1" x14ac:dyDescent="0.15">
      <c r="A20" s="1">
        <v>27</v>
      </c>
      <c r="B20" s="11">
        <f t="shared" si="6"/>
        <v>4474</v>
      </c>
      <c r="C20" s="11">
        <f t="shared" si="4"/>
        <v>3102</v>
      </c>
      <c r="D20" s="4"/>
      <c r="E20" s="5">
        <f t="shared" si="1"/>
        <v>7576</v>
      </c>
      <c r="H20" s="26"/>
      <c r="I20" s="26"/>
      <c r="J20" s="26"/>
      <c r="K20" s="26"/>
      <c r="L20" s="27"/>
      <c r="N20" s="26"/>
      <c r="O20" s="26"/>
      <c r="P20" s="26"/>
      <c r="Q20" s="26"/>
      <c r="R20" s="27"/>
      <c r="T20" s="28" t="s">
        <v>23</v>
      </c>
      <c r="U20" s="29">
        <f t="shared" si="8"/>
        <v>2150</v>
      </c>
      <c r="V20" s="29">
        <f t="shared" si="7"/>
        <v>2600</v>
      </c>
      <c r="W20" s="2"/>
      <c r="X20" s="2"/>
      <c r="Y20" s="2"/>
      <c r="Z20" s="2"/>
      <c r="AA20" s="28" t="s">
        <v>58</v>
      </c>
      <c r="AB20" s="29">
        <v>170</v>
      </c>
    </row>
    <row r="21" spans="1:28" ht="37.5" customHeight="1" x14ac:dyDescent="0.15">
      <c r="A21" s="1">
        <v>28</v>
      </c>
      <c r="B21" s="11">
        <f t="shared" si="6"/>
        <v>4682</v>
      </c>
      <c r="C21" s="11">
        <f t="shared" si="4"/>
        <v>3234</v>
      </c>
      <c r="D21" s="4"/>
      <c r="E21" s="5">
        <f t="shared" si="1"/>
        <v>7916</v>
      </c>
      <c r="T21" s="28" t="s">
        <v>24</v>
      </c>
      <c r="U21" s="29">
        <f t="shared" si="8"/>
        <v>2150</v>
      </c>
      <c r="V21" s="29">
        <f t="shared" si="7"/>
        <v>3200</v>
      </c>
      <c r="AA21" s="28" t="s">
        <v>59</v>
      </c>
      <c r="AB21" s="29">
        <v>180</v>
      </c>
    </row>
    <row r="22" spans="1:28" ht="37.5" customHeight="1" x14ac:dyDescent="0.15">
      <c r="A22" s="1">
        <v>29</v>
      </c>
      <c r="B22" s="11">
        <f t="shared" si="6"/>
        <v>4890</v>
      </c>
      <c r="C22" s="11">
        <f t="shared" si="4"/>
        <v>3366</v>
      </c>
      <c r="D22" s="4"/>
      <c r="E22" s="5">
        <f t="shared" si="1"/>
        <v>8256</v>
      </c>
      <c r="H22" s="14" t="s">
        <v>14</v>
      </c>
      <c r="I22" s="15" t="s">
        <v>11</v>
      </c>
      <c r="J22" s="16" t="s">
        <v>12</v>
      </c>
      <c r="K22" s="17" t="s">
        <v>11</v>
      </c>
      <c r="L22" s="14" t="s">
        <v>8</v>
      </c>
      <c r="AA22" s="28" t="s">
        <v>60</v>
      </c>
      <c r="AB22" s="29">
        <v>200</v>
      </c>
    </row>
    <row r="23" spans="1:28" ht="37.5" customHeight="1" x14ac:dyDescent="0.15">
      <c r="A23" s="1">
        <v>30</v>
      </c>
      <c r="B23" s="11">
        <f t="shared" si="6"/>
        <v>5098</v>
      </c>
      <c r="C23" s="11">
        <f t="shared" si="4"/>
        <v>3498</v>
      </c>
      <c r="D23" s="4"/>
      <c r="E23" s="5">
        <f t="shared" si="1"/>
        <v>8596</v>
      </c>
      <c r="H23" s="14" t="s">
        <v>5</v>
      </c>
      <c r="I23" s="18">
        <v>0</v>
      </c>
      <c r="J23" s="19" t="s">
        <v>12</v>
      </c>
      <c r="K23" s="20">
        <v>10</v>
      </c>
      <c r="L23" s="21">
        <v>980</v>
      </c>
      <c r="AA23" s="28" t="s">
        <v>61</v>
      </c>
      <c r="AB23" s="29">
        <v>210</v>
      </c>
    </row>
    <row r="24" spans="1:28" ht="37.5" customHeight="1" x14ac:dyDescent="0.15">
      <c r="A24" s="1">
        <f>A23+1</f>
        <v>31</v>
      </c>
      <c r="B24" s="11">
        <f t="shared" si="6"/>
        <v>5306</v>
      </c>
      <c r="C24" s="11">
        <f t="shared" si="4"/>
        <v>3630</v>
      </c>
      <c r="D24" s="4"/>
      <c r="E24" s="5">
        <f t="shared" si="1"/>
        <v>8936</v>
      </c>
      <c r="H24" s="69" t="s">
        <v>7</v>
      </c>
      <c r="I24" s="18">
        <v>11</v>
      </c>
      <c r="J24" s="19" t="s">
        <v>12</v>
      </c>
      <c r="K24" s="20">
        <v>20</v>
      </c>
      <c r="L24" s="21">
        <v>100</v>
      </c>
    </row>
    <row r="25" spans="1:28" ht="37.5" customHeight="1" x14ac:dyDescent="0.15">
      <c r="A25" s="1">
        <f t="shared" ref="A25:A88" si="9">A24+1</f>
        <v>32</v>
      </c>
      <c r="B25" s="11">
        <f t="shared" si="6"/>
        <v>5514</v>
      </c>
      <c r="C25" s="11">
        <f t="shared" si="4"/>
        <v>3762</v>
      </c>
      <c r="D25" s="4"/>
      <c r="E25" s="5">
        <f t="shared" si="1"/>
        <v>9276</v>
      </c>
      <c r="H25" s="69"/>
      <c r="I25" s="18">
        <v>21</v>
      </c>
      <c r="J25" s="19" t="s">
        <v>12</v>
      </c>
      <c r="K25" s="20">
        <v>40</v>
      </c>
      <c r="L25" s="21">
        <v>120</v>
      </c>
    </row>
    <row r="26" spans="1:28" ht="37.5" customHeight="1" x14ac:dyDescent="0.15">
      <c r="A26" s="1">
        <f t="shared" si="9"/>
        <v>33</v>
      </c>
      <c r="B26" s="11">
        <f t="shared" si="6"/>
        <v>5722</v>
      </c>
      <c r="C26" s="11">
        <f t="shared" si="4"/>
        <v>3894</v>
      </c>
      <c r="D26" s="4"/>
      <c r="E26" s="5">
        <f t="shared" si="1"/>
        <v>9616</v>
      </c>
      <c r="H26" s="69"/>
      <c r="I26" s="18">
        <v>41</v>
      </c>
      <c r="J26" s="19" t="s">
        <v>12</v>
      </c>
      <c r="K26" s="20">
        <v>60</v>
      </c>
      <c r="L26" s="21">
        <v>130</v>
      </c>
    </row>
    <row r="27" spans="1:28" ht="37.5" customHeight="1" x14ac:dyDescent="0.15">
      <c r="A27" s="1">
        <f t="shared" si="9"/>
        <v>34</v>
      </c>
      <c r="B27" s="11">
        <f>ROUNDDOWN(($L$4+$L$9+$L$5*($K$5-$I$5+1)+$L$6*($A27-$A$13))*(1+$I$1),0)</f>
        <v>5930</v>
      </c>
      <c r="C27" s="11">
        <f t="shared" si="4"/>
        <v>4026</v>
      </c>
      <c r="D27" s="4"/>
      <c r="E27" s="5">
        <f t="shared" si="1"/>
        <v>9956</v>
      </c>
      <c r="H27" s="69"/>
      <c r="I27" s="18">
        <v>61</v>
      </c>
      <c r="J27" s="19" t="s">
        <v>12</v>
      </c>
      <c r="K27" s="20">
        <v>90</v>
      </c>
      <c r="L27" s="21">
        <v>140</v>
      </c>
    </row>
    <row r="28" spans="1:28" ht="37.5" customHeight="1" x14ac:dyDescent="0.15">
      <c r="A28" s="1">
        <f t="shared" si="9"/>
        <v>35</v>
      </c>
      <c r="B28" s="11">
        <f t="shared" si="6"/>
        <v>6138</v>
      </c>
      <c r="C28" s="11">
        <f t="shared" si="4"/>
        <v>4158</v>
      </c>
      <c r="D28" s="4"/>
      <c r="E28" s="5">
        <f t="shared" si="1"/>
        <v>10296</v>
      </c>
      <c r="H28" s="69"/>
      <c r="I28" s="18">
        <v>91</v>
      </c>
      <c r="J28" s="19" t="s">
        <v>12</v>
      </c>
      <c r="K28" s="20">
        <v>120</v>
      </c>
      <c r="L28" s="21">
        <v>170</v>
      </c>
    </row>
    <row r="29" spans="1:28" ht="37.5" customHeight="1" x14ac:dyDescent="0.15">
      <c r="A29" s="1">
        <f t="shared" si="9"/>
        <v>36</v>
      </c>
      <c r="B29" s="11">
        <f t="shared" si="6"/>
        <v>6345</v>
      </c>
      <c r="C29" s="11">
        <f t="shared" si="4"/>
        <v>4290</v>
      </c>
      <c r="D29" s="4"/>
      <c r="E29" s="5">
        <f t="shared" si="1"/>
        <v>10635</v>
      </c>
      <c r="H29" s="69"/>
      <c r="I29" s="18">
        <v>121</v>
      </c>
      <c r="J29" s="19" t="s">
        <v>12</v>
      </c>
      <c r="K29" s="20">
        <v>150</v>
      </c>
      <c r="L29" s="21">
        <v>180</v>
      </c>
    </row>
    <row r="30" spans="1:28" ht="37.5" customHeight="1" x14ac:dyDescent="0.15">
      <c r="A30" s="1">
        <f t="shared" si="9"/>
        <v>37</v>
      </c>
      <c r="B30" s="11">
        <f t="shared" si="6"/>
        <v>6553</v>
      </c>
      <c r="C30" s="11">
        <f t="shared" si="4"/>
        <v>4422</v>
      </c>
      <c r="D30" s="4"/>
      <c r="E30" s="5">
        <f t="shared" si="1"/>
        <v>10975</v>
      </c>
      <c r="H30" s="69"/>
      <c r="I30" s="18">
        <v>151</v>
      </c>
      <c r="J30" s="19" t="s">
        <v>12</v>
      </c>
      <c r="K30" s="20">
        <v>180</v>
      </c>
      <c r="L30" s="21">
        <v>200</v>
      </c>
    </row>
    <row r="31" spans="1:28" ht="37.5" customHeight="1" x14ac:dyDescent="0.15">
      <c r="A31" s="1">
        <f t="shared" si="9"/>
        <v>38</v>
      </c>
      <c r="B31" s="11">
        <f t="shared" si="6"/>
        <v>6761</v>
      </c>
      <c r="C31" s="11">
        <f t="shared" si="4"/>
        <v>4554</v>
      </c>
      <c r="D31" s="4"/>
      <c r="E31" s="5">
        <f t="shared" si="1"/>
        <v>11315</v>
      </c>
      <c r="H31" s="69"/>
      <c r="I31" s="18">
        <v>181</v>
      </c>
      <c r="J31" s="19" t="s">
        <v>12</v>
      </c>
      <c r="K31" s="20"/>
      <c r="L31" s="21">
        <v>210</v>
      </c>
    </row>
    <row r="32" spans="1:28" ht="37.5" customHeight="1" x14ac:dyDescent="0.15">
      <c r="A32" s="1">
        <f t="shared" si="9"/>
        <v>39</v>
      </c>
      <c r="B32" s="11">
        <f t="shared" si="6"/>
        <v>6969</v>
      </c>
      <c r="C32" s="11">
        <f t="shared" si="4"/>
        <v>4686</v>
      </c>
      <c r="D32" s="4"/>
      <c r="E32" s="5">
        <f t="shared" si="1"/>
        <v>11655</v>
      </c>
    </row>
    <row r="33" spans="1:5" ht="37.5" customHeight="1" x14ac:dyDescent="0.15">
      <c r="A33" s="1">
        <f t="shared" si="9"/>
        <v>40</v>
      </c>
      <c r="B33" s="11">
        <f t="shared" si="6"/>
        <v>7177</v>
      </c>
      <c r="C33" s="11">
        <f t="shared" si="4"/>
        <v>4818</v>
      </c>
      <c r="D33" s="4"/>
      <c r="E33" s="5">
        <f t="shared" si="1"/>
        <v>11995</v>
      </c>
    </row>
    <row r="34" spans="1:5" ht="37.5" customHeight="1" x14ac:dyDescent="0.15">
      <c r="A34" s="1">
        <f t="shared" si="9"/>
        <v>41</v>
      </c>
      <c r="B34" s="11">
        <f>ROUNDDOWN(($L$4+$L$9+$L$5*($K$5-$I$5+1)+$L$6*($K$6-$I$6+1)+$L$7*($A34-$A$33))*(1+$I$1),0)</f>
        <v>7415</v>
      </c>
      <c r="C34" s="11">
        <f t="shared" ref="C34:C53" si="10">ROUNDDOWN(($L$23+$L$24*($K$24-$I$24+1)+$L$25*($K$25-$I$25+1)+$L$26*($A34-$A$33))*(1+$I$1),0)</f>
        <v>4961</v>
      </c>
      <c r="D34" s="4"/>
      <c r="E34" s="5">
        <f t="shared" si="1"/>
        <v>12376</v>
      </c>
    </row>
    <row r="35" spans="1:5" ht="37.5" customHeight="1" x14ac:dyDescent="0.15">
      <c r="A35" s="1">
        <f t="shared" si="9"/>
        <v>42</v>
      </c>
      <c r="B35" s="11">
        <f>ROUNDDOWN(($L$4+$L$9+$L$5*($K$5-$I$5+1)+$L$6*($K$6-$I$6+1)+$L$7*($A35-$A$33))*(1+$I$1),0)</f>
        <v>7652</v>
      </c>
      <c r="C35" s="11">
        <f t="shared" si="10"/>
        <v>5104</v>
      </c>
      <c r="D35" s="4"/>
      <c r="E35" s="5">
        <f t="shared" si="1"/>
        <v>12756</v>
      </c>
    </row>
    <row r="36" spans="1:5" ht="37.5" customHeight="1" x14ac:dyDescent="0.15">
      <c r="A36" s="1">
        <f t="shared" si="9"/>
        <v>43</v>
      </c>
      <c r="B36" s="11">
        <f t="shared" ref="B36:B53" si="11">ROUNDDOWN(($L$4+$L$9+$L$5*($K$5-$I$5+1)+$L$6*($K$6-$I$6+1)+$L$7*($A36-$A$33))*(1+$I$1),0)</f>
        <v>7890</v>
      </c>
      <c r="C36" s="11">
        <f t="shared" si="10"/>
        <v>5247</v>
      </c>
      <c r="D36" s="4"/>
      <c r="E36" s="5">
        <f t="shared" si="1"/>
        <v>13137</v>
      </c>
    </row>
    <row r="37" spans="1:5" ht="37.5" customHeight="1" x14ac:dyDescent="0.15">
      <c r="A37" s="1">
        <f t="shared" si="9"/>
        <v>44</v>
      </c>
      <c r="B37" s="11">
        <f t="shared" si="11"/>
        <v>8127</v>
      </c>
      <c r="C37" s="11">
        <f t="shared" si="10"/>
        <v>5390</v>
      </c>
      <c r="D37" s="4"/>
      <c r="E37" s="5">
        <f t="shared" si="1"/>
        <v>13517</v>
      </c>
    </row>
    <row r="38" spans="1:5" ht="37.5" customHeight="1" x14ac:dyDescent="0.15">
      <c r="A38" s="1">
        <f t="shared" si="9"/>
        <v>45</v>
      </c>
      <c r="B38" s="11">
        <f t="shared" si="11"/>
        <v>8365</v>
      </c>
      <c r="C38" s="11">
        <f t="shared" si="10"/>
        <v>5533</v>
      </c>
      <c r="D38" s="4"/>
      <c r="E38" s="5">
        <f t="shared" si="1"/>
        <v>13898</v>
      </c>
    </row>
    <row r="39" spans="1:5" ht="37.5" customHeight="1" x14ac:dyDescent="0.15">
      <c r="A39" s="1">
        <f t="shared" si="9"/>
        <v>46</v>
      </c>
      <c r="B39" s="11">
        <f t="shared" si="11"/>
        <v>8603</v>
      </c>
      <c r="C39" s="11">
        <f t="shared" si="10"/>
        <v>5676</v>
      </c>
      <c r="D39" s="4"/>
      <c r="E39" s="5">
        <f t="shared" si="1"/>
        <v>14279</v>
      </c>
    </row>
    <row r="40" spans="1:5" ht="37.5" customHeight="1" x14ac:dyDescent="0.15">
      <c r="A40" s="1">
        <f t="shared" si="9"/>
        <v>47</v>
      </c>
      <c r="B40" s="11">
        <f t="shared" si="11"/>
        <v>8840</v>
      </c>
      <c r="C40" s="11">
        <f t="shared" si="10"/>
        <v>5819</v>
      </c>
      <c r="D40" s="4"/>
      <c r="E40" s="5">
        <f t="shared" si="1"/>
        <v>14659</v>
      </c>
    </row>
    <row r="41" spans="1:5" ht="37.5" customHeight="1" x14ac:dyDescent="0.15">
      <c r="A41" s="1">
        <f t="shared" si="9"/>
        <v>48</v>
      </c>
      <c r="B41" s="11">
        <f t="shared" si="11"/>
        <v>9078</v>
      </c>
      <c r="C41" s="11">
        <f t="shared" si="10"/>
        <v>5962</v>
      </c>
      <c r="D41" s="4"/>
      <c r="E41" s="5">
        <f t="shared" si="1"/>
        <v>15040</v>
      </c>
    </row>
    <row r="42" spans="1:5" ht="37.5" customHeight="1" x14ac:dyDescent="0.15">
      <c r="A42" s="1">
        <f t="shared" si="9"/>
        <v>49</v>
      </c>
      <c r="B42" s="11">
        <f t="shared" si="11"/>
        <v>9315</v>
      </c>
      <c r="C42" s="11">
        <f t="shared" si="10"/>
        <v>6105</v>
      </c>
      <c r="D42" s="4"/>
      <c r="E42" s="5">
        <f t="shared" si="1"/>
        <v>15420</v>
      </c>
    </row>
    <row r="43" spans="1:5" ht="37.5" customHeight="1" x14ac:dyDescent="0.15">
      <c r="A43" s="1">
        <f t="shared" si="9"/>
        <v>50</v>
      </c>
      <c r="B43" s="11">
        <f t="shared" si="11"/>
        <v>9553</v>
      </c>
      <c r="C43" s="11">
        <f t="shared" si="10"/>
        <v>6248</v>
      </c>
      <c r="D43" s="4"/>
      <c r="E43" s="5">
        <f t="shared" si="1"/>
        <v>15801</v>
      </c>
    </row>
    <row r="44" spans="1:5" ht="37.5" customHeight="1" x14ac:dyDescent="0.15">
      <c r="A44" s="1">
        <f t="shared" si="9"/>
        <v>51</v>
      </c>
      <c r="B44" s="11">
        <f t="shared" si="11"/>
        <v>9791</v>
      </c>
      <c r="C44" s="11">
        <f t="shared" si="10"/>
        <v>6391</v>
      </c>
      <c r="D44" s="4"/>
      <c r="E44" s="5">
        <f t="shared" si="1"/>
        <v>16182</v>
      </c>
    </row>
    <row r="45" spans="1:5" ht="37.5" customHeight="1" x14ac:dyDescent="0.15">
      <c r="A45" s="1">
        <f t="shared" si="9"/>
        <v>52</v>
      </c>
      <c r="B45" s="11">
        <f t="shared" si="11"/>
        <v>10028</v>
      </c>
      <c r="C45" s="11">
        <f t="shared" si="10"/>
        <v>6534</v>
      </c>
      <c r="D45" s="4"/>
      <c r="E45" s="5">
        <f t="shared" si="1"/>
        <v>16562</v>
      </c>
    </row>
    <row r="46" spans="1:5" ht="37.5" customHeight="1" x14ac:dyDescent="0.15">
      <c r="A46" s="1">
        <f t="shared" si="9"/>
        <v>53</v>
      </c>
      <c r="B46" s="11">
        <f t="shared" si="11"/>
        <v>10266</v>
      </c>
      <c r="C46" s="11">
        <f t="shared" si="10"/>
        <v>6677</v>
      </c>
      <c r="D46" s="4"/>
      <c r="E46" s="5">
        <f t="shared" si="1"/>
        <v>16943</v>
      </c>
    </row>
    <row r="47" spans="1:5" ht="37.5" customHeight="1" x14ac:dyDescent="0.15">
      <c r="A47" s="1">
        <f t="shared" si="9"/>
        <v>54</v>
      </c>
      <c r="B47" s="11">
        <f t="shared" si="11"/>
        <v>10503</v>
      </c>
      <c r="C47" s="11">
        <f t="shared" si="10"/>
        <v>6820</v>
      </c>
      <c r="D47" s="4"/>
      <c r="E47" s="5">
        <f t="shared" si="1"/>
        <v>17323</v>
      </c>
    </row>
    <row r="48" spans="1:5" ht="37.5" customHeight="1" x14ac:dyDescent="0.15">
      <c r="A48" s="1">
        <f t="shared" si="9"/>
        <v>55</v>
      </c>
      <c r="B48" s="11">
        <f t="shared" si="11"/>
        <v>10741</v>
      </c>
      <c r="C48" s="11">
        <f t="shared" si="10"/>
        <v>6963</v>
      </c>
      <c r="D48" s="4"/>
      <c r="E48" s="5">
        <f t="shared" si="1"/>
        <v>17704</v>
      </c>
    </row>
    <row r="49" spans="1:5" ht="37.5" customHeight="1" x14ac:dyDescent="0.15">
      <c r="A49" s="1">
        <f t="shared" si="9"/>
        <v>56</v>
      </c>
      <c r="B49" s="11">
        <f t="shared" si="11"/>
        <v>10979</v>
      </c>
      <c r="C49" s="11">
        <f t="shared" si="10"/>
        <v>7106</v>
      </c>
      <c r="D49" s="4"/>
      <c r="E49" s="5">
        <f t="shared" si="1"/>
        <v>18085</v>
      </c>
    </row>
    <row r="50" spans="1:5" ht="37.5" customHeight="1" x14ac:dyDescent="0.15">
      <c r="A50" s="1">
        <f t="shared" si="9"/>
        <v>57</v>
      </c>
      <c r="B50" s="11">
        <f t="shared" si="11"/>
        <v>11216</v>
      </c>
      <c r="C50" s="11">
        <f t="shared" si="10"/>
        <v>7249</v>
      </c>
      <c r="D50" s="4"/>
      <c r="E50" s="5">
        <f t="shared" si="1"/>
        <v>18465</v>
      </c>
    </row>
    <row r="51" spans="1:5" ht="37.5" customHeight="1" x14ac:dyDescent="0.15">
      <c r="A51" s="1">
        <f t="shared" si="9"/>
        <v>58</v>
      </c>
      <c r="B51" s="11">
        <f t="shared" si="11"/>
        <v>11454</v>
      </c>
      <c r="C51" s="11">
        <f t="shared" si="10"/>
        <v>7392</v>
      </c>
      <c r="D51" s="4"/>
      <c r="E51" s="5">
        <f t="shared" si="1"/>
        <v>18846</v>
      </c>
    </row>
    <row r="52" spans="1:5" ht="37.5" customHeight="1" x14ac:dyDescent="0.15">
      <c r="A52" s="1">
        <f t="shared" si="9"/>
        <v>59</v>
      </c>
      <c r="B52" s="11">
        <f t="shared" si="11"/>
        <v>11691</v>
      </c>
      <c r="C52" s="11">
        <f t="shared" si="10"/>
        <v>7535</v>
      </c>
      <c r="D52" s="4"/>
      <c r="E52" s="5">
        <f t="shared" si="1"/>
        <v>19226</v>
      </c>
    </row>
    <row r="53" spans="1:5" ht="37.5" customHeight="1" x14ac:dyDescent="0.15">
      <c r="A53" s="1">
        <f t="shared" si="9"/>
        <v>60</v>
      </c>
      <c r="B53" s="11">
        <f t="shared" si="11"/>
        <v>11929</v>
      </c>
      <c r="C53" s="11">
        <f t="shared" si="10"/>
        <v>7678</v>
      </c>
      <c r="D53" s="4"/>
      <c r="E53" s="5">
        <f t="shared" si="1"/>
        <v>19607</v>
      </c>
    </row>
    <row r="54" spans="1:5" ht="37.5" customHeight="1" x14ac:dyDescent="0.15">
      <c r="A54" s="1">
        <f t="shared" si="9"/>
        <v>61</v>
      </c>
      <c r="B54" s="11">
        <f>ROUNDDOWN(($L$4+$L$9+$L$5*($K$5-$I$5+1)+$L$6*($K$6-$I$6+1)+$L$7*($K$7-$I$7+1)+$L$8*($A54-$A$53))*(1+$I$1),0)</f>
        <v>12197</v>
      </c>
      <c r="C54" s="11">
        <f t="shared" ref="C54:C83" si="12">ROUNDDOWN(($L$23+$L$24*($K$24-$I$24+1)+$L$25*($K$25-$I$25+1)+$L$26*($K$26-$I$26+1)+$L$27*($A54-$A$53))*(1+$I$1),0)</f>
        <v>7832</v>
      </c>
      <c r="D54" s="4"/>
      <c r="E54" s="5">
        <f t="shared" si="1"/>
        <v>20029</v>
      </c>
    </row>
    <row r="55" spans="1:5" ht="37.5" customHeight="1" x14ac:dyDescent="0.15">
      <c r="A55" s="1">
        <f t="shared" si="9"/>
        <v>62</v>
      </c>
      <c r="B55" s="11">
        <f t="shared" ref="B55:B118" si="13">ROUNDDOWN(($L$4+$L$9+$L$5*($K$5-$I$5+1)+$L$6*($K$6-$I$6+1)+$L$7*($K$7-$I$7+1)+$L$8*($A55-$A$53))*(1+$I$1),0)</f>
        <v>12466</v>
      </c>
      <c r="C55" s="11">
        <f t="shared" si="12"/>
        <v>7986</v>
      </c>
      <c r="D55" s="4"/>
      <c r="E55" s="5">
        <f t="shared" si="1"/>
        <v>20452</v>
      </c>
    </row>
    <row r="56" spans="1:5" ht="37.5" customHeight="1" x14ac:dyDescent="0.15">
      <c r="A56" s="1">
        <f t="shared" si="9"/>
        <v>63</v>
      </c>
      <c r="B56" s="11">
        <f t="shared" si="13"/>
        <v>12734</v>
      </c>
      <c r="C56" s="11">
        <f t="shared" si="12"/>
        <v>8140</v>
      </c>
      <c r="D56" s="4"/>
      <c r="E56" s="5">
        <f t="shared" si="1"/>
        <v>20874</v>
      </c>
    </row>
    <row r="57" spans="1:5" ht="37.5" customHeight="1" x14ac:dyDescent="0.15">
      <c r="A57" s="1">
        <f t="shared" si="9"/>
        <v>64</v>
      </c>
      <c r="B57" s="11">
        <f t="shared" si="13"/>
        <v>13003</v>
      </c>
      <c r="C57" s="11">
        <f t="shared" si="12"/>
        <v>8294</v>
      </c>
      <c r="D57" s="4"/>
      <c r="E57" s="5">
        <f t="shared" si="1"/>
        <v>21297</v>
      </c>
    </row>
    <row r="58" spans="1:5" ht="37.5" customHeight="1" x14ac:dyDescent="0.15">
      <c r="A58" s="1">
        <f t="shared" si="9"/>
        <v>65</v>
      </c>
      <c r="B58" s="11">
        <f t="shared" si="13"/>
        <v>13271</v>
      </c>
      <c r="C58" s="11">
        <f t="shared" si="12"/>
        <v>8448</v>
      </c>
      <c r="D58" s="4"/>
      <c r="E58" s="5">
        <f t="shared" si="1"/>
        <v>21719</v>
      </c>
    </row>
    <row r="59" spans="1:5" ht="37.5" customHeight="1" x14ac:dyDescent="0.15">
      <c r="A59" s="1">
        <f t="shared" si="9"/>
        <v>66</v>
      </c>
      <c r="B59" s="11">
        <f t="shared" si="13"/>
        <v>13539</v>
      </c>
      <c r="C59" s="11">
        <f t="shared" si="12"/>
        <v>8602</v>
      </c>
      <c r="D59" s="4"/>
      <c r="E59" s="5">
        <f t="shared" si="1"/>
        <v>22141</v>
      </c>
    </row>
    <row r="60" spans="1:5" ht="37.5" customHeight="1" x14ac:dyDescent="0.15">
      <c r="A60" s="1">
        <f t="shared" si="9"/>
        <v>67</v>
      </c>
      <c r="B60" s="11">
        <f t="shared" si="13"/>
        <v>13808</v>
      </c>
      <c r="C60" s="11">
        <f t="shared" si="12"/>
        <v>8756</v>
      </c>
      <c r="D60" s="4"/>
      <c r="E60" s="5">
        <f t="shared" si="1"/>
        <v>22564</v>
      </c>
    </row>
    <row r="61" spans="1:5" ht="37.5" customHeight="1" x14ac:dyDescent="0.15">
      <c r="A61" s="1">
        <f t="shared" si="9"/>
        <v>68</v>
      </c>
      <c r="B61" s="11">
        <f t="shared" si="13"/>
        <v>14076</v>
      </c>
      <c r="C61" s="11">
        <f t="shared" si="12"/>
        <v>8910</v>
      </c>
      <c r="D61" s="4"/>
      <c r="E61" s="5">
        <f t="shared" si="1"/>
        <v>22986</v>
      </c>
    </row>
    <row r="62" spans="1:5" ht="37.5" customHeight="1" x14ac:dyDescent="0.15">
      <c r="A62" s="1">
        <f t="shared" si="9"/>
        <v>69</v>
      </c>
      <c r="B62" s="11">
        <f t="shared" si="13"/>
        <v>14345</v>
      </c>
      <c r="C62" s="11">
        <f t="shared" si="12"/>
        <v>9064</v>
      </c>
      <c r="D62" s="4"/>
      <c r="E62" s="5">
        <f t="shared" si="1"/>
        <v>23409</v>
      </c>
    </row>
    <row r="63" spans="1:5" ht="37.5" customHeight="1" x14ac:dyDescent="0.15">
      <c r="A63" s="1">
        <f t="shared" si="9"/>
        <v>70</v>
      </c>
      <c r="B63" s="11">
        <f t="shared" si="13"/>
        <v>14613</v>
      </c>
      <c r="C63" s="11">
        <f t="shared" si="12"/>
        <v>9218</v>
      </c>
      <c r="D63" s="4"/>
      <c r="E63" s="5">
        <f t="shared" si="1"/>
        <v>23831</v>
      </c>
    </row>
    <row r="64" spans="1:5" ht="37.5" customHeight="1" x14ac:dyDescent="0.15">
      <c r="A64" s="1">
        <f t="shared" si="9"/>
        <v>71</v>
      </c>
      <c r="B64" s="11">
        <f t="shared" si="13"/>
        <v>14881</v>
      </c>
      <c r="C64" s="11">
        <f t="shared" si="12"/>
        <v>9372</v>
      </c>
      <c r="D64" s="4"/>
      <c r="E64" s="5">
        <f t="shared" si="1"/>
        <v>24253</v>
      </c>
    </row>
    <row r="65" spans="1:5" ht="37.5" customHeight="1" x14ac:dyDescent="0.15">
      <c r="A65" s="1">
        <f t="shared" si="9"/>
        <v>72</v>
      </c>
      <c r="B65" s="11">
        <f t="shared" si="13"/>
        <v>15150</v>
      </c>
      <c r="C65" s="11">
        <f t="shared" si="12"/>
        <v>9526</v>
      </c>
      <c r="D65" s="4"/>
      <c r="E65" s="5">
        <f t="shared" si="1"/>
        <v>24676</v>
      </c>
    </row>
    <row r="66" spans="1:5" ht="37.5" customHeight="1" x14ac:dyDescent="0.15">
      <c r="A66" s="1">
        <f t="shared" si="9"/>
        <v>73</v>
      </c>
      <c r="B66" s="11">
        <f t="shared" si="13"/>
        <v>15418</v>
      </c>
      <c r="C66" s="11">
        <f t="shared" si="12"/>
        <v>9680</v>
      </c>
      <c r="D66" s="4"/>
      <c r="E66" s="5">
        <f t="shared" si="1"/>
        <v>25098</v>
      </c>
    </row>
    <row r="67" spans="1:5" ht="37.5" customHeight="1" x14ac:dyDescent="0.15">
      <c r="A67" s="1">
        <f t="shared" si="9"/>
        <v>74</v>
      </c>
      <c r="B67" s="11">
        <f t="shared" si="13"/>
        <v>15687</v>
      </c>
      <c r="C67" s="11">
        <f t="shared" si="12"/>
        <v>9834</v>
      </c>
      <c r="D67" s="4"/>
      <c r="E67" s="5">
        <f t="shared" si="1"/>
        <v>25521</v>
      </c>
    </row>
    <row r="68" spans="1:5" ht="37.5" customHeight="1" x14ac:dyDescent="0.15">
      <c r="A68" s="1">
        <f t="shared" si="9"/>
        <v>75</v>
      </c>
      <c r="B68" s="11">
        <f t="shared" si="13"/>
        <v>15955</v>
      </c>
      <c r="C68" s="11">
        <f t="shared" si="12"/>
        <v>9988</v>
      </c>
      <c r="D68" s="4"/>
      <c r="E68" s="5">
        <f t="shared" ref="E68:E131" si="14">SUM(B68:D68)</f>
        <v>25943</v>
      </c>
    </row>
    <row r="69" spans="1:5" ht="37.5" customHeight="1" x14ac:dyDescent="0.15">
      <c r="A69" s="1">
        <f t="shared" si="9"/>
        <v>76</v>
      </c>
      <c r="B69" s="11">
        <f t="shared" si="13"/>
        <v>16223</v>
      </c>
      <c r="C69" s="11">
        <f t="shared" si="12"/>
        <v>10142</v>
      </c>
      <c r="D69" s="4"/>
      <c r="E69" s="5">
        <f t="shared" si="14"/>
        <v>26365</v>
      </c>
    </row>
    <row r="70" spans="1:5" ht="37.5" customHeight="1" x14ac:dyDescent="0.15">
      <c r="A70" s="1">
        <f t="shared" si="9"/>
        <v>77</v>
      </c>
      <c r="B70" s="11">
        <f t="shared" si="13"/>
        <v>16492</v>
      </c>
      <c r="C70" s="11">
        <f t="shared" si="12"/>
        <v>10296</v>
      </c>
      <c r="D70" s="4"/>
      <c r="E70" s="5">
        <f t="shared" si="14"/>
        <v>26788</v>
      </c>
    </row>
    <row r="71" spans="1:5" ht="37.5" customHeight="1" x14ac:dyDescent="0.15">
      <c r="A71" s="1">
        <f t="shared" si="9"/>
        <v>78</v>
      </c>
      <c r="B71" s="11">
        <f t="shared" si="13"/>
        <v>16760</v>
      </c>
      <c r="C71" s="11">
        <f t="shared" si="12"/>
        <v>10450</v>
      </c>
      <c r="D71" s="4"/>
      <c r="E71" s="5">
        <f t="shared" si="14"/>
        <v>27210</v>
      </c>
    </row>
    <row r="72" spans="1:5" ht="37.5" customHeight="1" x14ac:dyDescent="0.15">
      <c r="A72" s="1">
        <f t="shared" si="9"/>
        <v>79</v>
      </c>
      <c r="B72" s="11">
        <f t="shared" si="13"/>
        <v>17029</v>
      </c>
      <c r="C72" s="11">
        <f t="shared" si="12"/>
        <v>10604</v>
      </c>
      <c r="D72" s="4"/>
      <c r="E72" s="5">
        <f t="shared" si="14"/>
        <v>27633</v>
      </c>
    </row>
    <row r="73" spans="1:5" ht="37.5" customHeight="1" x14ac:dyDescent="0.15">
      <c r="A73" s="1">
        <f t="shared" si="9"/>
        <v>80</v>
      </c>
      <c r="B73" s="11">
        <f t="shared" si="13"/>
        <v>17297</v>
      </c>
      <c r="C73" s="11">
        <f t="shared" si="12"/>
        <v>10758</v>
      </c>
      <c r="D73" s="4"/>
      <c r="E73" s="5">
        <f t="shared" si="14"/>
        <v>28055</v>
      </c>
    </row>
    <row r="74" spans="1:5" ht="37.5" customHeight="1" x14ac:dyDescent="0.15">
      <c r="A74" s="1">
        <f t="shared" si="9"/>
        <v>81</v>
      </c>
      <c r="B74" s="11">
        <f t="shared" si="13"/>
        <v>17565</v>
      </c>
      <c r="C74" s="11">
        <f t="shared" si="12"/>
        <v>10912</v>
      </c>
      <c r="D74" s="4"/>
      <c r="E74" s="5">
        <f t="shared" si="14"/>
        <v>28477</v>
      </c>
    </row>
    <row r="75" spans="1:5" ht="37.5" customHeight="1" x14ac:dyDescent="0.15">
      <c r="A75" s="1">
        <f t="shared" si="9"/>
        <v>82</v>
      </c>
      <c r="B75" s="11">
        <f t="shared" si="13"/>
        <v>17834</v>
      </c>
      <c r="C75" s="11">
        <f t="shared" si="12"/>
        <v>11066</v>
      </c>
      <c r="D75" s="4"/>
      <c r="E75" s="5">
        <f t="shared" si="14"/>
        <v>28900</v>
      </c>
    </row>
    <row r="76" spans="1:5" ht="37.5" customHeight="1" x14ac:dyDescent="0.15">
      <c r="A76" s="1">
        <f t="shared" si="9"/>
        <v>83</v>
      </c>
      <c r="B76" s="11">
        <f t="shared" si="13"/>
        <v>18102</v>
      </c>
      <c r="C76" s="11">
        <f t="shared" si="12"/>
        <v>11220</v>
      </c>
      <c r="D76" s="4"/>
      <c r="E76" s="5">
        <f t="shared" si="14"/>
        <v>29322</v>
      </c>
    </row>
    <row r="77" spans="1:5" ht="37.5" customHeight="1" x14ac:dyDescent="0.15">
      <c r="A77" s="1">
        <f t="shared" si="9"/>
        <v>84</v>
      </c>
      <c r="B77" s="11">
        <f t="shared" si="13"/>
        <v>18371</v>
      </c>
      <c r="C77" s="11">
        <f t="shared" si="12"/>
        <v>11374</v>
      </c>
      <c r="D77" s="4"/>
      <c r="E77" s="5">
        <f t="shared" si="14"/>
        <v>29745</v>
      </c>
    </row>
    <row r="78" spans="1:5" ht="37.5" customHeight="1" x14ac:dyDescent="0.15">
      <c r="A78" s="1">
        <f t="shared" si="9"/>
        <v>85</v>
      </c>
      <c r="B78" s="11">
        <f t="shared" si="13"/>
        <v>18639</v>
      </c>
      <c r="C78" s="11">
        <f t="shared" si="12"/>
        <v>11528</v>
      </c>
      <c r="D78" s="4"/>
      <c r="E78" s="5">
        <f t="shared" si="14"/>
        <v>30167</v>
      </c>
    </row>
    <row r="79" spans="1:5" ht="37.5" customHeight="1" x14ac:dyDescent="0.15">
      <c r="A79" s="1">
        <f t="shared" si="9"/>
        <v>86</v>
      </c>
      <c r="B79" s="11">
        <f t="shared" si="13"/>
        <v>18907</v>
      </c>
      <c r="C79" s="11">
        <f t="shared" si="12"/>
        <v>11682</v>
      </c>
      <c r="D79" s="4"/>
      <c r="E79" s="5">
        <f t="shared" si="14"/>
        <v>30589</v>
      </c>
    </row>
    <row r="80" spans="1:5" ht="37.5" customHeight="1" x14ac:dyDescent="0.15">
      <c r="A80" s="1">
        <f t="shared" si="9"/>
        <v>87</v>
      </c>
      <c r="B80" s="11">
        <f t="shared" si="13"/>
        <v>19176</v>
      </c>
      <c r="C80" s="11">
        <f t="shared" si="12"/>
        <v>11836</v>
      </c>
      <c r="D80" s="4"/>
      <c r="E80" s="5">
        <f t="shared" si="14"/>
        <v>31012</v>
      </c>
    </row>
    <row r="81" spans="1:5" ht="37.5" customHeight="1" x14ac:dyDescent="0.15">
      <c r="A81" s="1">
        <f t="shared" si="9"/>
        <v>88</v>
      </c>
      <c r="B81" s="11">
        <f t="shared" si="13"/>
        <v>19444</v>
      </c>
      <c r="C81" s="11">
        <f t="shared" si="12"/>
        <v>11990</v>
      </c>
      <c r="D81" s="4"/>
      <c r="E81" s="5">
        <f t="shared" si="14"/>
        <v>31434</v>
      </c>
    </row>
    <row r="82" spans="1:5" ht="37.5" customHeight="1" x14ac:dyDescent="0.15">
      <c r="A82" s="1">
        <f t="shared" si="9"/>
        <v>89</v>
      </c>
      <c r="B82" s="11">
        <f t="shared" si="13"/>
        <v>19713</v>
      </c>
      <c r="C82" s="11">
        <f t="shared" si="12"/>
        <v>12144</v>
      </c>
      <c r="D82" s="4"/>
      <c r="E82" s="5">
        <f t="shared" si="14"/>
        <v>31857</v>
      </c>
    </row>
    <row r="83" spans="1:5" ht="37.5" customHeight="1" x14ac:dyDescent="0.15">
      <c r="A83" s="1">
        <f t="shared" si="9"/>
        <v>90</v>
      </c>
      <c r="B83" s="11">
        <f t="shared" si="13"/>
        <v>19981</v>
      </c>
      <c r="C83" s="11">
        <f t="shared" si="12"/>
        <v>12298</v>
      </c>
      <c r="D83" s="4"/>
      <c r="E83" s="5">
        <f t="shared" si="14"/>
        <v>32279</v>
      </c>
    </row>
    <row r="84" spans="1:5" ht="37.5" customHeight="1" x14ac:dyDescent="0.15">
      <c r="A84" s="1">
        <f t="shared" si="9"/>
        <v>91</v>
      </c>
      <c r="B84" s="11">
        <f t="shared" si="13"/>
        <v>20249</v>
      </c>
      <c r="C84" s="11">
        <f t="shared" ref="C84:C113" si="15">ROUNDDOWN(($L$23+$L$24*($K$24-$I$24+1)+$L$25*($K$25-$I$25+1)+$L$26*($K$26-$I$26+1)+$L$27*($K$27-$I$27+1)+$L$28*($A84-$A$83))*(1+$I$1),0)</f>
        <v>12485</v>
      </c>
      <c r="D84" s="4"/>
      <c r="E84" s="5">
        <f t="shared" si="14"/>
        <v>32734</v>
      </c>
    </row>
    <row r="85" spans="1:5" ht="37.5" customHeight="1" x14ac:dyDescent="0.15">
      <c r="A85" s="1">
        <f t="shared" si="9"/>
        <v>92</v>
      </c>
      <c r="B85" s="11">
        <f t="shared" si="13"/>
        <v>20518</v>
      </c>
      <c r="C85" s="11">
        <f t="shared" si="15"/>
        <v>12672</v>
      </c>
      <c r="D85" s="4"/>
      <c r="E85" s="5">
        <f t="shared" si="14"/>
        <v>33190</v>
      </c>
    </row>
    <row r="86" spans="1:5" ht="37.5" customHeight="1" x14ac:dyDescent="0.15">
      <c r="A86" s="1">
        <f t="shared" si="9"/>
        <v>93</v>
      </c>
      <c r="B86" s="11">
        <f t="shared" si="13"/>
        <v>20786</v>
      </c>
      <c r="C86" s="11">
        <f t="shared" si="15"/>
        <v>12859</v>
      </c>
      <c r="D86" s="4"/>
      <c r="E86" s="5">
        <f t="shared" si="14"/>
        <v>33645</v>
      </c>
    </row>
    <row r="87" spans="1:5" ht="37.5" customHeight="1" x14ac:dyDescent="0.15">
      <c r="A87" s="1">
        <f t="shared" si="9"/>
        <v>94</v>
      </c>
      <c r="B87" s="11">
        <f t="shared" si="13"/>
        <v>21055</v>
      </c>
      <c r="C87" s="11">
        <f t="shared" si="15"/>
        <v>13046</v>
      </c>
      <c r="D87" s="4"/>
      <c r="E87" s="5">
        <f t="shared" si="14"/>
        <v>34101</v>
      </c>
    </row>
    <row r="88" spans="1:5" ht="37.5" customHeight="1" x14ac:dyDescent="0.15">
      <c r="A88" s="1">
        <f t="shared" si="9"/>
        <v>95</v>
      </c>
      <c r="B88" s="11">
        <f t="shared" si="13"/>
        <v>21323</v>
      </c>
      <c r="C88" s="11">
        <f t="shared" si="15"/>
        <v>13233</v>
      </c>
      <c r="D88" s="4"/>
      <c r="E88" s="5">
        <f t="shared" si="14"/>
        <v>34556</v>
      </c>
    </row>
    <row r="89" spans="1:5" ht="37.5" customHeight="1" x14ac:dyDescent="0.15">
      <c r="A89" s="1">
        <f t="shared" ref="A89:A152" si="16">A88+1</f>
        <v>96</v>
      </c>
      <c r="B89" s="11">
        <f t="shared" si="13"/>
        <v>21591</v>
      </c>
      <c r="C89" s="11">
        <f t="shared" si="15"/>
        <v>13420</v>
      </c>
      <c r="D89" s="4"/>
      <c r="E89" s="5">
        <f t="shared" si="14"/>
        <v>35011</v>
      </c>
    </row>
    <row r="90" spans="1:5" ht="37.5" customHeight="1" x14ac:dyDescent="0.15">
      <c r="A90" s="1">
        <f t="shared" si="16"/>
        <v>97</v>
      </c>
      <c r="B90" s="11">
        <f t="shared" si="13"/>
        <v>21860</v>
      </c>
      <c r="C90" s="11">
        <f t="shared" si="15"/>
        <v>13607</v>
      </c>
      <c r="D90" s="4"/>
      <c r="E90" s="5">
        <f t="shared" si="14"/>
        <v>35467</v>
      </c>
    </row>
    <row r="91" spans="1:5" ht="37.5" customHeight="1" x14ac:dyDescent="0.15">
      <c r="A91" s="1">
        <f t="shared" si="16"/>
        <v>98</v>
      </c>
      <c r="B91" s="11">
        <f t="shared" si="13"/>
        <v>22128</v>
      </c>
      <c r="C91" s="11">
        <f t="shared" si="15"/>
        <v>13794</v>
      </c>
      <c r="D91" s="4"/>
      <c r="E91" s="5">
        <f t="shared" si="14"/>
        <v>35922</v>
      </c>
    </row>
    <row r="92" spans="1:5" ht="37.5" customHeight="1" x14ac:dyDescent="0.15">
      <c r="A92" s="1">
        <f t="shared" si="16"/>
        <v>99</v>
      </c>
      <c r="B92" s="11">
        <f t="shared" si="13"/>
        <v>22397</v>
      </c>
      <c r="C92" s="11">
        <f t="shared" si="15"/>
        <v>13981</v>
      </c>
      <c r="D92" s="4"/>
      <c r="E92" s="5">
        <f t="shared" si="14"/>
        <v>36378</v>
      </c>
    </row>
    <row r="93" spans="1:5" ht="37.5" customHeight="1" x14ac:dyDescent="0.15">
      <c r="A93" s="1">
        <f t="shared" si="16"/>
        <v>100</v>
      </c>
      <c r="B93" s="11">
        <f t="shared" si="13"/>
        <v>22665</v>
      </c>
      <c r="C93" s="11">
        <f t="shared" si="15"/>
        <v>14168</v>
      </c>
      <c r="D93" s="4"/>
      <c r="E93" s="5">
        <f t="shared" si="14"/>
        <v>36833</v>
      </c>
    </row>
    <row r="94" spans="1:5" ht="37.5" customHeight="1" x14ac:dyDescent="0.15">
      <c r="A94" s="1">
        <f t="shared" si="16"/>
        <v>101</v>
      </c>
      <c r="B94" s="11">
        <f t="shared" si="13"/>
        <v>22933</v>
      </c>
      <c r="C94" s="11">
        <f t="shared" si="15"/>
        <v>14355</v>
      </c>
      <c r="D94" s="4"/>
      <c r="E94" s="5">
        <f t="shared" si="14"/>
        <v>37288</v>
      </c>
    </row>
    <row r="95" spans="1:5" ht="37.5" customHeight="1" x14ac:dyDescent="0.15">
      <c r="A95" s="1">
        <f t="shared" si="16"/>
        <v>102</v>
      </c>
      <c r="B95" s="11">
        <f t="shared" si="13"/>
        <v>23202</v>
      </c>
      <c r="C95" s="11">
        <f t="shared" si="15"/>
        <v>14542</v>
      </c>
      <c r="D95" s="4"/>
      <c r="E95" s="5">
        <f t="shared" si="14"/>
        <v>37744</v>
      </c>
    </row>
    <row r="96" spans="1:5" ht="37.5" customHeight="1" x14ac:dyDescent="0.15">
      <c r="A96" s="1">
        <f t="shared" si="16"/>
        <v>103</v>
      </c>
      <c r="B96" s="11">
        <f t="shared" si="13"/>
        <v>23470</v>
      </c>
      <c r="C96" s="11">
        <f t="shared" si="15"/>
        <v>14729</v>
      </c>
      <c r="D96" s="4"/>
      <c r="E96" s="5">
        <f t="shared" si="14"/>
        <v>38199</v>
      </c>
    </row>
    <row r="97" spans="1:5" ht="37.5" customHeight="1" x14ac:dyDescent="0.15">
      <c r="A97" s="1">
        <f t="shared" si="16"/>
        <v>104</v>
      </c>
      <c r="B97" s="11">
        <f t="shared" si="13"/>
        <v>23739</v>
      </c>
      <c r="C97" s="11">
        <f t="shared" si="15"/>
        <v>14916</v>
      </c>
      <c r="D97" s="4"/>
      <c r="E97" s="5">
        <f t="shared" si="14"/>
        <v>38655</v>
      </c>
    </row>
    <row r="98" spans="1:5" ht="37.5" customHeight="1" x14ac:dyDescent="0.15">
      <c r="A98" s="1">
        <f t="shared" si="16"/>
        <v>105</v>
      </c>
      <c r="B98" s="11">
        <f t="shared" si="13"/>
        <v>24007</v>
      </c>
      <c r="C98" s="11">
        <f t="shared" si="15"/>
        <v>15103</v>
      </c>
      <c r="D98" s="4"/>
      <c r="E98" s="5">
        <f t="shared" si="14"/>
        <v>39110</v>
      </c>
    </row>
    <row r="99" spans="1:5" ht="37.5" customHeight="1" x14ac:dyDescent="0.15">
      <c r="A99" s="1">
        <f t="shared" si="16"/>
        <v>106</v>
      </c>
      <c r="B99" s="11">
        <f t="shared" si="13"/>
        <v>24275</v>
      </c>
      <c r="C99" s="11">
        <f t="shared" si="15"/>
        <v>15290</v>
      </c>
      <c r="D99" s="4"/>
      <c r="E99" s="5">
        <f t="shared" si="14"/>
        <v>39565</v>
      </c>
    </row>
    <row r="100" spans="1:5" ht="37.5" customHeight="1" x14ac:dyDescent="0.15">
      <c r="A100" s="1">
        <f t="shared" si="16"/>
        <v>107</v>
      </c>
      <c r="B100" s="11">
        <f t="shared" si="13"/>
        <v>24544</v>
      </c>
      <c r="C100" s="11">
        <f t="shared" si="15"/>
        <v>15477</v>
      </c>
      <c r="D100" s="4"/>
      <c r="E100" s="5">
        <f t="shared" si="14"/>
        <v>40021</v>
      </c>
    </row>
    <row r="101" spans="1:5" ht="37.5" customHeight="1" x14ac:dyDescent="0.15">
      <c r="A101" s="1">
        <f t="shared" si="16"/>
        <v>108</v>
      </c>
      <c r="B101" s="11">
        <f t="shared" si="13"/>
        <v>24812</v>
      </c>
      <c r="C101" s="11">
        <f t="shared" si="15"/>
        <v>15664</v>
      </c>
      <c r="D101" s="4"/>
      <c r="E101" s="5">
        <f t="shared" si="14"/>
        <v>40476</v>
      </c>
    </row>
    <row r="102" spans="1:5" ht="37.5" customHeight="1" x14ac:dyDescent="0.15">
      <c r="A102" s="1">
        <f t="shared" si="16"/>
        <v>109</v>
      </c>
      <c r="B102" s="11">
        <f t="shared" si="13"/>
        <v>25081</v>
      </c>
      <c r="C102" s="11">
        <f t="shared" si="15"/>
        <v>15851</v>
      </c>
      <c r="D102" s="4"/>
      <c r="E102" s="5">
        <f t="shared" si="14"/>
        <v>40932</v>
      </c>
    </row>
    <row r="103" spans="1:5" ht="37.5" customHeight="1" x14ac:dyDescent="0.15">
      <c r="A103" s="1">
        <f t="shared" si="16"/>
        <v>110</v>
      </c>
      <c r="B103" s="11">
        <f t="shared" si="13"/>
        <v>25349</v>
      </c>
      <c r="C103" s="11">
        <f t="shared" si="15"/>
        <v>16038</v>
      </c>
      <c r="D103" s="4"/>
      <c r="E103" s="5">
        <f t="shared" si="14"/>
        <v>41387</v>
      </c>
    </row>
    <row r="104" spans="1:5" ht="37.5" customHeight="1" x14ac:dyDescent="0.15">
      <c r="A104" s="1">
        <f t="shared" si="16"/>
        <v>111</v>
      </c>
      <c r="B104" s="11">
        <f t="shared" si="13"/>
        <v>25617</v>
      </c>
      <c r="C104" s="11">
        <f t="shared" si="15"/>
        <v>16225</v>
      </c>
      <c r="D104" s="4"/>
      <c r="E104" s="5">
        <f t="shared" si="14"/>
        <v>41842</v>
      </c>
    </row>
    <row r="105" spans="1:5" ht="37.5" customHeight="1" x14ac:dyDescent="0.15">
      <c r="A105" s="1">
        <f t="shared" si="16"/>
        <v>112</v>
      </c>
      <c r="B105" s="11">
        <f t="shared" si="13"/>
        <v>25886</v>
      </c>
      <c r="C105" s="11">
        <f t="shared" si="15"/>
        <v>16412</v>
      </c>
      <c r="D105" s="4"/>
      <c r="E105" s="5">
        <f t="shared" si="14"/>
        <v>42298</v>
      </c>
    </row>
    <row r="106" spans="1:5" ht="37.5" customHeight="1" x14ac:dyDescent="0.15">
      <c r="A106" s="1">
        <f t="shared" si="16"/>
        <v>113</v>
      </c>
      <c r="B106" s="11">
        <f t="shared" si="13"/>
        <v>26154</v>
      </c>
      <c r="C106" s="11">
        <f t="shared" si="15"/>
        <v>16599</v>
      </c>
      <c r="D106" s="4"/>
      <c r="E106" s="5">
        <f t="shared" si="14"/>
        <v>42753</v>
      </c>
    </row>
    <row r="107" spans="1:5" ht="37.5" customHeight="1" x14ac:dyDescent="0.15">
      <c r="A107" s="1">
        <f t="shared" si="16"/>
        <v>114</v>
      </c>
      <c r="B107" s="11">
        <f t="shared" si="13"/>
        <v>26423</v>
      </c>
      <c r="C107" s="11">
        <f t="shared" si="15"/>
        <v>16786</v>
      </c>
      <c r="D107" s="4"/>
      <c r="E107" s="5">
        <f t="shared" si="14"/>
        <v>43209</v>
      </c>
    </row>
    <row r="108" spans="1:5" ht="37.5" customHeight="1" x14ac:dyDescent="0.15">
      <c r="A108" s="1">
        <f t="shared" si="16"/>
        <v>115</v>
      </c>
      <c r="B108" s="11">
        <f t="shared" si="13"/>
        <v>26691</v>
      </c>
      <c r="C108" s="11">
        <f t="shared" si="15"/>
        <v>16973</v>
      </c>
      <c r="D108" s="4"/>
      <c r="E108" s="5">
        <f t="shared" si="14"/>
        <v>43664</v>
      </c>
    </row>
    <row r="109" spans="1:5" ht="37.5" customHeight="1" x14ac:dyDescent="0.15">
      <c r="A109" s="1">
        <f t="shared" si="16"/>
        <v>116</v>
      </c>
      <c r="B109" s="11">
        <f t="shared" si="13"/>
        <v>26959</v>
      </c>
      <c r="C109" s="11">
        <f t="shared" si="15"/>
        <v>17160</v>
      </c>
      <c r="D109" s="4"/>
      <c r="E109" s="5">
        <f t="shared" si="14"/>
        <v>44119</v>
      </c>
    </row>
    <row r="110" spans="1:5" ht="37.5" customHeight="1" x14ac:dyDescent="0.15">
      <c r="A110" s="1">
        <f t="shared" si="16"/>
        <v>117</v>
      </c>
      <c r="B110" s="11">
        <f t="shared" si="13"/>
        <v>27228</v>
      </c>
      <c r="C110" s="11">
        <f t="shared" si="15"/>
        <v>17347</v>
      </c>
      <c r="D110" s="4"/>
      <c r="E110" s="5">
        <f t="shared" si="14"/>
        <v>44575</v>
      </c>
    </row>
    <row r="111" spans="1:5" ht="37.5" customHeight="1" x14ac:dyDescent="0.15">
      <c r="A111" s="1">
        <f t="shared" si="16"/>
        <v>118</v>
      </c>
      <c r="B111" s="11">
        <f t="shared" si="13"/>
        <v>27496</v>
      </c>
      <c r="C111" s="11">
        <f t="shared" si="15"/>
        <v>17534</v>
      </c>
      <c r="D111" s="4"/>
      <c r="E111" s="5">
        <f t="shared" si="14"/>
        <v>45030</v>
      </c>
    </row>
    <row r="112" spans="1:5" ht="37.5" customHeight="1" x14ac:dyDescent="0.15">
      <c r="A112" s="1">
        <f t="shared" si="16"/>
        <v>119</v>
      </c>
      <c r="B112" s="11">
        <f t="shared" si="13"/>
        <v>27765</v>
      </c>
      <c r="C112" s="11">
        <f t="shared" si="15"/>
        <v>17721</v>
      </c>
      <c r="D112" s="4"/>
      <c r="E112" s="5">
        <f t="shared" si="14"/>
        <v>45486</v>
      </c>
    </row>
    <row r="113" spans="1:5" ht="37.5" customHeight="1" x14ac:dyDescent="0.15">
      <c r="A113" s="1">
        <f t="shared" si="16"/>
        <v>120</v>
      </c>
      <c r="B113" s="11">
        <f t="shared" si="13"/>
        <v>28033</v>
      </c>
      <c r="C113" s="11">
        <f t="shared" si="15"/>
        <v>17908</v>
      </c>
      <c r="D113" s="4"/>
      <c r="E113" s="5">
        <f t="shared" si="14"/>
        <v>45941</v>
      </c>
    </row>
    <row r="114" spans="1:5" ht="37.5" customHeight="1" x14ac:dyDescent="0.15">
      <c r="A114" s="1">
        <f t="shared" si="16"/>
        <v>121</v>
      </c>
      <c r="B114" s="11">
        <f t="shared" si="13"/>
        <v>28301</v>
      </c>
      <c r="C114" s="11">
        <f t="shared" ref="C114:C143" si="17">ROUNDDOWN(($L$23+$L$24*($K$24-$I$24+1)+$L$25*($K$25-$I$25+1)+$L$26*($K$26-$I$26+1)+$L$27*($K$27-$I$27+1)+$L$28*($K$28-$I$28+1)+$L$29*($A114-$A$113))*(1+$I$1),0)</f>
        <v>18106</v>
      </c>
      <c r="D114" s="4"/>
      <c r="E114" s="5">
        <f t="shared" si="14"/>
        <v>46407</v>
      </c>
    </row>
    <row r="115" spans="1:5" ht="37.5" customHeight="1" x14ac:dyDescent="0.15">
      <c r="A115" s="1">
        <f t="shared" si="16"/>
        <v>122</v>
      </c>
      <c r="B115" s="11">
        <f t="shared" si="13"/>
        <v>28570</v>
      </c>
      <c r="C115" s="11">
        <f t="shared" si="17"/>
        <v>18304</v>
      </c>
      <c r="D115" s="4"/>
      <c r="E115" s="5">
        <f t="shared" si="14"/>
        <v>46874</v>
      </c>
    </row>
    <row r="116" spans="1:5" ht="37.5" customHeight="1" x14ac:dyDescent="0.15">
      <c r="A116" s="1">
        <f t="shared" si="16"/>
        <v>123</v>
      </c>
      <c r="B116" s="11">
        <f t="shared" si="13"/>
        <v>28838</v>
      </c>
      <c r="C116" s="11">
        <f t="shared" si="17"/>
        <v>18502</v>
      </c>
      <c r="D116" s="4"/>
      <c r="E116" s="5">
        <f t="shared" si="14"/>
        <v>47340</v>
      </c>
    </row>
    <row r="117" spans="1:5" ht="37.5" customHeight="1" x14ac:dyDescent="0.15">
      <c r="A117" s="1">
        <f t="shared" si="16"/>
        <v>124</v>
      </c>
      <c r="B117" s="11">
        <f t="shared" si="13"/>
        <v>29107</v>
      </c>
      <c r="C117" s="11">
        <f t="shared" si="17"/>
        <v>18700</v>
      </c>
      <c r="D117" s="4"/>
      <c r="E117" s="5">
        <f t="shared" si="14"/>
        <v>47807</v>
      </c>
    </row>
    <row r="118" spans="1:5" ht="37.5" customHeight="1" x14ac:dyDescent="0.15">
      <c r="A118" s="1">
        <f t="shared" si="16"/>
        <v>125</v>
      </c>
      <c r="B118" s="11">
        <f t="shared" si="13"/>
        <v>29375</v>
      </c>
      <c r="C118" s="11">
        <f t="shared" si="17"/>
        <v>18898</v>
      </c>
      <c r="D118" s="4"/>
      <c r="E118" s="5">
        <f t="shared" si="14"/>
        <v>48273</v>
      </c>
    </row>
    <row r="119" spans="1:5" ht="37.5" customHeight="1" x14ac:dyDescent="0.15">
      <c r="A119" s="1">
        <f t="shared" si="16"/>
        <v>126</v>
      </c>
      <c r="B119" s="11">
        <f t="shared" ref="B119:B182" si="18">ROUNDDOWN(($L$4+$L$9+$L$5*($K$5-$I$5+1)+$L$6*($K$6-$I$6+1)+$L$7*($K$7-$I$7+1)+$L$8*($A119-$A$53))*(1+$I$1),0)</f>
        <v>29643</v>
      </c>
      <c r="C119" s="11">
        <f t="shared" si="17"/>
        <v>19096</v>
      </c>
      <c r="D119" s="4"/>
      <c r="E119" s="5">
        <f t="shared" si="14"/>
        <v>48739</v>
      </c>
    </row>
    <row r="120" spans="1:5" ht="37.5" customHeight="1" x14ac:dyDescent="0.15">
      <c r="A120" s="1">
        <f t="shared" si="16"/>
        <v>127</v>
      </c>
      <c r="B120" s="11">
        <f t="shared" si="18"/>
        <v>29912</v>
      </c>
      <c r="C120" s="11">
        <f t="shared" si="17"/>
        <v>19294</v>
      </c>
      <c r="D120" s="4"/>
      <c r="E120" s="5">
        <f t="shared" si="14"/>
        <v>49206</v>
      </c>
    </row>
    <row r="121" spans="1:5" ht="37.5" customHeight="1" x14ac:dyDescent="0.15">
      <c r="A121" s="1">
        <f t="shared" si="16"/>
        <v>128</v>
      </c>
      <c r="B121" s="11">
        <f t="shared" si="18"/>
        <v>30180</v>
      </c>
      <c r="C121" s="11">
        <f t="shared" si="17"/>
        <v>19492</v>
      </c>
      <c r="D121" s="4"/>
      <c r="E121" s="5">
        <f t="shared" si="14"/>
        <v>49672</v>
      </c>
    </row>
    <row r="122" spans="1:5" ht="37.5" customHeight="1" x14ac:dyDescent="0.15">
      <c r="A122" s="1">
        <f t="shared" si="16"/>
        <v>129</v>
      </c>
      <c r="B122" s="11">
        <f t="shared" si="18"/>
        <v>30449</v>
      </c>
      <c r="C122" s="11">
        <f t="shared" si="17"/>
        <v>19690</v>
      </c>
      <c r="D122" s="4"/>
      <c r="E122" s="5">
        <f t="shared" si="14"/>
        <v>50139</v>
      </c>
    </row>
    <row r="123" spans="1:5" ht="37.5" customHeight="1" x14ac:dyDescent="0.15">
      <c r="A123" s="1">
        <f t="shared" si="16"/>
        <v>130</v>
      </c>
      <c r="B123" s="11">
        <f t="shared" si="18"/>
        <v>30717</v>
      </c>
      <c r="C123" s="11">
        <f t="shared" si="17"/>
        <v>19888</v>
      </c>
      <c r="D123" s="4"/>
      <c r="E123" s="5">
        <f t="shared" si="14"/>
        <v>50605</v>
      </c>
    </row>
    <row r="124" spans="1:5" ht="37.5" customHeight="1" x14ac:dyDescent="0.15">
      <c r="A124" s="1">
        <f t="shared" si="16"/>
        <v>131</v>
      </c>
      <c r="B124" s="11">
        <f t="shared" si="18"/>
        <v>30985</v>
      </c>
      <c r="C124" s="11">
        <f t="shared" si="17"/>
        <v>20086</v>
      </c>
      <c r="D124" s="4"/>
      <c r="E124" s="5">
        <f t="shared" si="14"/>
        <v>51071</v>
      </c>
    </row>
    <row r="125" spans="1:5" ht="37.5" customHeight="1" x14ac:dyDescent="0.15">
      <c r="A125" s="1">
        <f t="shared" si="16"/>
        <v>132</v>
      </c>
      <c r="B125" s="11">
        <f t="shared" si="18"/>
        <v>31254</v>
      </c>
      <c r="C125" s="11">
        <f t="shared" si="17"/>
        <v>20284</v>
      </c>
      <c r="D125" s="4"/>
      <c r="E125" s="5">
        <f t="shared" si="14"/>
        <v>51538</v>
      </c>
    </row>
    <row r="126" spans="1:5" ht="37.5" customHeight="1" x14ac:dyDescent="0.15">
      <c r="A126" s="1">
        <f t="shared" si="16"/>
        <v>133</v>
      </c>
      <c r="B126" s="11">
        <f t="shared" si="18"/>
        <v>31522</v>
      </c>
      <c r="C126" s="11">
        <f t="shared" si="17"/>
        <v>20482</v>
      </c>
      <c r="D126" s="4"/>
      <c r="E126" s="5">
        <f t="shared" si="14"/>
        <v>52004</v>
      </c>
    </row>
    <row r="127" spans="1:5" ht="37.5" customHeight="1" x14ac:dyDescent="0.15">
      <c r="A127" s="1">
        <f t="shared" si="16"/>
        <v>134</v>
      </c>
      <c r="B127" s="11">
        <f t="shared" si="18"/>
        <v>31791</v>
      </c>
      <c r="C127" s="11">
        <f t="shared" si="17"/>
        <v>20680</v>
      </c>
      <c r="D127" s="4"/>
      <c r="E127" s="5">
        <f t="shared" si="14"/>
        <v>52471</v>
      </c>
    </row>
    <row r="128" spans="1:5" ht="37.5" customHeight="1" x14ac:dyDescent="0.15">
      <c r="A128" s="1">
        <f t="shared" si="16"/>
        <v>135</v>
      </c>
      <c r="B128" s="11">
        <f t="shared" si="18"/>
        <v>32059</v>
      </c>
      <c r="C128" s="11">
        <f t="shared" si="17"/>
        <v>20878</v>
      </c>
      <c r="D128" s="4"/>
      <c r="E128" s="5">
        <f t="shared" si="14"/>
        <v>52937</v>
      </c>
    </row>
    <row r="129" spans="1:5" ht="37.5" customHeight="1" x14ac:dyDescent="0.15">
      <c r="A129" s="1">
        <f t="shared" si="16"/>
        <v>136</v>
      </c>
      <c r="B129" s="11">
        <f t="shared" si="18"/>
        <v>32327</v>
      </c>
      <c r="C129" s="11">
        <f t="shared" si="17"/>
        <v>21076</v>
      </c>
      <c r="D129" s="4"/>
      <c r="E129" s="5">
        <f t="shared" si="14"/>
        <v>53403</v>
      </c>
    </row>
    <row r="130" spans="1:5" ht="37.5" customHeight="1" x14ac:dyDescent="0.15">
      <c r="A130" s="1">
        <f t="shared" si="16"/>
        <v>137</v>
      </c>
      <c r="B130" s="11">
        <f t="shared" si="18"/>
        <v>32596</v>
      </c>
      <c r="C130" s="11">
        <f t="shared" si="17"/>
        <v>21274</v>
      </c>
      <c r="D130" s="4"/>
      <c r="E130" s="5">
        <f t="shared" si="14"/>
        <v>53870</v>
      </c>
    </row>
    <row r="131" spans="1:5" ht="37.5" customHeight="1" x14ac:dyDescent="0.15">
      <c r="A131" s="1">
        <f t="shared" si="16"/>
        <v>138</v>
      </c>
      <c r="B131" s="11">
        <f t="shared" si="18"/>
        <v>32864</v>
      </c>
      <c r="C131" s="11">
        <f t="shared" si="17"/>
        <v>21472</v>
      </c>
      <c r="D131" s="4"/>
      <c r="E131" s="5">
        <f t="shared" si="14"/>
        <v>54336</v>
      </c>
    </row>
    <row r="132" spans="1:5" ht="37.5" customHeight="1" x14ac:dyDescent="0.15">
      <c r="A132" s="1">
        <f t="shared" si="16"/>
        <v>139</v>
      </c>
      <c r="B132" s="11">
        <f t="shared" si="18"/>
        <v>33133</v>
      </c>
      <c r="C132" s="11">
        <f t="shared" si="17"/>
        <v>21670</v>
      </c>
      <c r="D132" s="4"/>
      <c r="E132" s="5">
        <f t="shared" ref="E132:E195" si="19">SUM(B132:D132)</f>
        <v>54803</v>
      </c>
    </row>
    <row r="133" spans="1:5" ht="37.5" customHeight="1" x14ac:dyDescent="0.15">
      <c r="A133" s="1">
        <f t="shared" si="16"/>
        <v>140</v>
      </c>
      <c r="B133" s="11">
        <f t="shared" si="18"/>
        <v>33401</v>
      </c>
      <c r="C133" s="11">
        <f t="shared" si="17"/>
        <v>21868</v>
      </c>
      <c r="D133" s="4"/>
      <c r="E133" s="5">
        <f t="shared" si="19"/>
        <v>55269</v>
      </c>
    </row>
    <row r="134" spans="1:5" ht="37.5" customHeight="1" x14ac:dyDescent="0.15">
      <c r="A134" s="1">
        <f t="shared" si="16"/>
        <v>141</v>
      </c>
      <c r="B134" s="11">
        <f t="shared" si="18"/>
        <v>33669</v>
      </c>
      <c r="C134" s="11">
        <f t="shared" si="17"/>
        <v>22066</v>
      </c>
      <c r="D134" s="4"/>
      <c r="E134" s="5">
        <f t="shared" si="19"/>
        <v>55735</v>
      </c>
    </row>
    <row r="135" spans="1:5" ht="37.5" customHeight="1" x14ac:dyDescent="0.15">
      <c r="A135" s="1">
        <f t="shared" si="16"/>
        <v>142</v>
      </c>
      <c r="B135" s="11">
        <f t="shared" si="18"/>
        <v>33938</v>
      </c>
      <c r="C135" s="11">
        <f t="shared" si="17"/>
        <v>22264</v>
      </c>
      <c r="D135" s="4"/>
      <c r="E135" s="5">
        <f t="shared" si="19"/>
        <v>56202</v>
      </c>
    </row>
    <row r="136" spans="1:5" ht="37.5" customHeight="1" x14ac:dyDescent="0.15">
      <c r="A136" s="1">
        <f t="shared" si="16"/>
        <v>143</v>
      </c>
      <c r="B136" s="11">
        <f t="shared" si="18"/>
        <v>34206</v>
      </c>
      <c r="C136" s="11">
        <f t="shared" si="17"/>
        <v>22462</v>
      </c>
      <c r="D136" s="4"/>
      <c r="E136" s="5">
        <f t="shared" si="19"/>
        <v>56668</v>
      </c>
    </row>
    <row r="137" spans="1:5" ht="37.5" customHeight="1" x14ac:dyDescent="0.15">
      <c r="A137" s="1">
        <f t="shared" si="16"/>
        <v>144</v>
      </c>
      <c r="B137" s="11">
        <f t="shared" si="18"/>
        <v>34475</v>
      </c>
      <c r="C137" s="11">
        <f t="shared" si="17"/>
        <v>22660</v>
      </c>
      <c r="D137" s="4"/>
      <c r="E137" s="5">
        <f t="shared" si="19"/>
        <v>57135</v>
      </c>
    </row>
    <row r="138" spans="1:5" ht="37.5" customHeight="1" x14ac:dyDescent="0.15">
      <c r="A138" s="1">
        <f t="shared" si="16"/>
        <v>145</v>
      </c>
      <c r="B138" s="11">
        <f t="shared" si="18"/>
        <v>34743</v>
      </c>
      <c r="C138" s="11">
        <f t="shared" si="17"/>
        <v>22858</v>
      </c>
      <c r="D138" s="4"/>
      <c r="E138" s="5">
        <f t="shared" si="19"/>
        <v>57601</v>
      </c>
    </row>
    <row r="139" spans="1:5" ht="37.5" customHeight="1" x14ac:dyDescent="0.15">
      <c r="A139" s="1">
        <f t="shared" si="16"/>
        <v>146</v>
      </c>
      <c r="B139" s="11">
        <f t="shared" si="18"/>
        <v>35011</v>
      </c>
      <c r="C139" s="11">
        <f t="shared" si="17"/>
        <v>23056</v>
      </c>
      <c r="D139" s="4"/>
      <c r="E139" s="5">
        <f t="shared" si="19"/>
        <v>58067</v>
      </c>
    </row>
    <row r="140" spans="1:5" ht="37.5" customHeight="1" x14ac:dyDescent="0.15">
      <c r="A140" s="1">
        <f t="shared" si="16"/>
        <v>147</v>
      </c>
      <c r="B140" s="11">
        <f t="shared" si="18"/>
        <v>35280</v>
      </c>
      <c r="C140" s="11">
        <f t="shared" si="17"/>
        <v>23254</v>
      </c>
      <c r="D140" s="4"/>
      <c r="E140" s="5">
        <f t="shared" si="19"/>
        <v>58534</v>
      </c>
    </row>
    <row r="141" spans="1:5" ht="37.5" customHeight="1" x14ac:dyDescent="0.15">
      <c r="A141" s="1">
        <f t="shared" si="16"/>
        <v>148</v>
      </c>
      <c r="B141" s="11">
        <f t="shared" si="18"/>
        <v>35548</v>
      </c>
      <c r="C141" s="11">
        <f t="shared" si="17"/>
        <v>23452</v>
      </c>
      <c r="D141" s="4"/>
      <c r="E141" s="5">
        <f t="shared" si="19"/>
        <v>59000</v>
      </c>
    </row>
    <row r="142" spans="1:5" ht="37.5" customHeight="1" x14ac:dyDescent="0.15">
      <c r="A142" s="1">
        <f t="shared" si="16"/>
        <v>149</v>
      </c>
      <c r="B142" s="11">
        <f t="shared" si="18"/>
        <v>35817</v>
      </c>
      <c r="C142" s="11">
        <f t="shared" si="17"/>
        <v>23650</v>
      </c>
      <c r="D142" s="4"/>
      <c r="E142" s="5">
        <f t="shared" si="19"/>
        <v>59467</v>
      </c>
    </row>
    <row r="143" spans="1:5" ht="37.5" customHeight="1" x14ac:dyDescent="0.15">
      <c r="A143" s="1">
        <f t="shared" si="16"/>
        <v>150</v>
      </c>
      <c r="B143" s="11">
        <f t="shared" si="18"/>
        <v>36085</v>
      </c>
      <c r="C143" s="11">
        <f t="shared" si="17"/>
        <v>23848</v>
      </c>
      <c r="D143" s="4"/>
      <c r="E143" s="5">
        <f t="shared" si="19"/>
        <v>59933</v>
      </c>
    </row>
    <row r="144" spans="1:5" ht="37.5" customHeight="1" x14ac:dyDescent="0.15">
      <c r="A144" s="1">
        <f t="shared" si="16"/>
        <v>151</v>
      </c>
      <c r="B144" s="11">
        <f t="shared" si="18"/>
        <v>36353</v>
      </c>
      <c r="C144" s="11">
        <f t="shared" ref="C144:C173" si="20">ROUNDDOWN(($L$23+$L$24*($K$24-$I$24+1)+$L$25*($K$25-$I$25+1)+$L$26*($K$26-$I$26+1)+$L$27*($K$27-$I$27+1)+$L$28*($K$28-$I$28+1)+$L$29*($K$29-$I$29+1)+$L$30*($A144-$A$143))*(1+$I$1),0)</f>
        <v>24068</v>
      </c>
      <c r="D144" s="4"/>
      <c r="E144" s="5">
        <f t="shared" si="19"/>
        <v>60421</v>
      </c>
    </row>
    <row r="145" spans="1:5" ht="37.5" customHeight="1" x14ac:dyDescent="0.15">
      <c r="A145" s="1">
        <f t="shared" si="16"/>
        <v>152</v>
      </c>
      <c r="B145" s="11">
        <f t="shared" si="18"/>
        <v>36622</v>
      </c>
      <c r="C145" s="11">
        <f t="shared" si="20"/>
        <v>24288</v>
      </c>
      <c r="D145" s="4"/>
      <c r="E145" s="5">
        <f t="shared" si="19"/>
        <v>60910</v>
      </c>
    </row>
    <row r="146" spans="1:5" ht="37.5" customHeight="1" x14ac:dyDescent="0.15">
      <c r="A146" s="1">
        <f t="shared" si="16"/>
        <v>153</v>
      </c>
      <c r="B146" s="11">
        <f t="shared" si="18"/>
        <v>36890</v>
      </c>
      <c r="C146" s="11">
        <f t="shared" si="20"/>
        <v>24508</v>
      </c>
      <c r="D146" s="4"/>
      <c r="E146" s="5">
        <f t="shared" si="19"/>
        <v>61398</v>
      </c>
    </row>
    <row r="147" spans="1:5" ht="37.5" customHeight="1" x14ac:dyDescent="0.15">
      <c r="A147" s="1">
        <f t="shared" si="16"/>
        <v>154</v>
      </c>
      <c r="B147" s="11">
        <f t="shared" si="18"/>
        <v>37159</v>
      </c>
      <c r="C147" s="11">
        <f t="shared" si="20"/>
        <v>24728</v>
      </c>
      <c r="D147" s="4"/>
      <c r="E147" s="5">
        <f t="shared" si="19"/>
        <v>61887</v>
      </c>
    </row>
    <row r="148" spans="1:5" ht="37.5" customHeight="1" x14ac:dyDescent="0.15">
      <c r="A148" s="1">
        <f t="shared" si="16"/>
        <v>155</v>
      </c>
      <c r="B148" s="11">
        <f t="shared" si="18"/>
        <v>37427</v>
      </c>
      <c r="C148" s="11">
        <f t="shared" si="20"/>
        <v>24948</v>
      </c>
      <c r="D148" s="4"/>
      <c r="E148" s="5">
        <f t="shared" si="19"/>
        <v>62375</v>
      </c>
    </row>
    <row r="149" spans="1:5" ht="37.5" customHeight="1" x14ac:dyDescent="0.15">
      <c r="A149" s="1">
        <f t="shared" si="16"/>
        <v>156</v>
      </c>
      <c r="B149" s="11">
        <f t="shared" si="18"/>
        <v>37695</v>
      </c>
      <c r="C149" s="11">
        <f t="shared" si="20"/>
        <v>25168</v>
      </c>
      <c r="D149" s="4"/>
      <c r="E149" s="5">
        <f t="shared" si="19"/>
        <v>62863</v>
      </c>
    </row>
    <row r="150" spans="1:5" ht="37.5" customHeight="1" x14ac:dyDescent="0.15">
      <c r="A150" s="1">
        <f t="shared" si="16"/>
        <v>157</v>
      </c>
      <c r="B150" s="11">
        <f t="shared" si="18"/>
        <v>37964</v>
      </c>
      <c r="C150" s="11">
        <f t="shared" si="20"/>
        <v>25388</v>
      </c>
      <c r="D150" s="4"/>
      <c r="E150" s="5">
        <f t="shared" si="19"/>
        <v>63352</v>
      </c>
    </row>
    <row r="151" spans="1:5" ht="37.5" customHeight="1" x14ac:dyDescent="0.15">
      <c r="A151" s="1">
        <f t="shared" si="16"/>
        <v>158</v>
      </c>
      <c r="B151" s="11">
        <f t="shared" si="18"/>
        <v>38232</v>
      </c>
      <c r="C151" s="11">
        <f t="shared" si="20"/>
        <v>25608</v>
      </c>
      <c r="D151" s="4"/>
      <c r="E151" s="5">
        <f t="shared" si="19"/>
        <v>63840</v>
      </c>
    </row>
    <row r="152" spans="1:5" ht="37.5" customHeight="1" x14ac:dyDescent="0.15">
      <c r="A152" s="1">
        <f t="shared" si="16"/>
        <v>159</v>
      </c>
      <c r="B152" s="11">
        <f t="shared" si="18"/>
        <v>38501</v>
      </c>
      <c r="C152" s="11">
        <f t="shared" si="20"/>
        <v>25828</v>
      </c>
      <c r="D152" s="4"/>
      <c r="E152" s="5">
        <f t="shared" si="19"/>
        <v>64329</v>
      </c>
    </row>
    <row r="153" spans="1:5" ht="37.5" customHeight="1" x14ac:dyDescent="0.15">
      <c r="A153" s="1">
        <f t="shared" ref="A153:A216" si="21">A152+1</f>
        <v>160</v>
      </c>
      <c r="B153" s="11">
        <f t="shared" si="18"/>
        <v>38769</v>
      </c>
      <c r="C153" s="11">
        <f t="shared" si="20"/>
        <v>26048</v>
      </c>
      <c r="D153" s="4"/>
      <c r="E153" s="5">
        <f t="shared" si="19"/>
        <v>64817</v>
      </c>
    </row>
    <row r="154" spans="1:5" ht="37.5" customHeight="1" x14ac:dyDescent="0.15">
      <c r="A154" s="1">
        <f t="shared" si="21"/>
        <v>161</v>
      </c>
      <c r="B154" s="11">
        <f t="shared" si="18"/>
        <v>39037</v>
      </c>
      <c r="C154" s="11">
        <f t="shared" si="20"/>
        <v>26268</v>
      </c>
      <c r="D154" s="4"/>
      <c r="E154" s="5">
        <f t="shared" si="19"/>
        <v>65305</v>
      </c>
    </row>
    <row r="155" spans="1:5" ht="37.5" customHeight="1" x14ac:dyDescent="0.15">
      <c r="A155" s="1">
        <f t="shared" si="21"/>
        <v>162</v>
      </c>
      <c r="B155" s="11">
        <f t="shared" si="18"/>
        <v>39306</v>
      </c>
      <c r="C155" s="11">
        <f t="shared" si="20"/>
        <v>26488</v>
      </c>
      <c r="D155" s="4"/>
      <c r="E155" s="5">
        <f t="shared" si="19"/>
        <v>65794</v>
      </c>
    </row>
    <row r="156" spans="1:5" ht="37.5" customHeight="1" x14ac:dyDescent="0.15">
      <c r="A156" s="1">
        <f t="shared" si="21"/>
        <v>163</v>
      </c>
      <c r="B156" s="11">
        <f t="shared" si="18"/>
        <v>39574</v>
      </c>
      <c r="C156" s="11">
        <f t="shared" si="20"/>
        <v>26708</v>
      </c>
      <c r="D156" s="4"/>
      <c r="E156" s="5">
        <f t="shared" si="19"/>
        <v>66282</v>
      </c>
    </row>
    <row r="157" spans="1:5" ht="37.5" customHeight="1" x14ac:dyDescent="0.15">
      <c r="A157" s="1">
        <f t="shared" si="21"/>
        <v>164</v>
      </c>
      <c r="B157" s="11">
        <f t="shared" si="18"/>
        <v>39843</v>
      </c>
      <c r="C157" s="11">
        <f t="shared" si="20"/>
        <v>26928</v>
      </c>
      <c r="D157" s="4"/>
      <c r="E157" s="5">
        <f t="shared" si="19"/>
        <v>66771</v>
      </c>
    </row>
    <row r="158" spans="1:5" ht="37.5" customHeight="1" x14ac:dyDescent="0.15">
      <c r="A158" s="1">
        <f t="shared" si="21"/>
        <v>165</v>
      </c>
      <c r="B158" s="11">
        <f t="shared" si="18"/>
        <v>40111</v>
      </c>
      <c r="C158" s="11">
        <f t="shared" si="20"/>
        <v>27148</v>
      </c>
      <c r="D158" s="4"/>
      <c r="E158" s="5">
        <f t="shared" si="19"/>
        <v>67259</v>
      </c>
    </row>
    <row r="159" spans="1:5" ht="37.5" customHeight="1" x14ac:dyDescent="0.15">
      <c r="A159" s="1">
        <f t="shared" si="21"/>
        <v>166</v>
      </c>
      <c r="B159" s="11">
        <f t="shared" si="18"/>
        <v>40379</v>
      </c>
      <c r="C159" s="11">
        <f t="shared" si="20"/>
        <v>27368</v>
      </c>
      <c r="D159" s="4"/>
      <c r="E159" s="5">
        <f t="shared" si="19"/>
        <v>67747</v>
      </c>
    </row>
    <row r="160" spans="1:5" ht="37.5" customHeight="1" x14ac:dyDescent="0.15">
      <c r="A160" s="1">
        <f t="shared" si="21"/>
        <v>167</v>
      </c>
      <c r="B160" s="11">
        <f t="shared" si="18"/>
        <v>40648</v>
      </c>
      <c r="C160" s="11">
        <f t="shared" si="20"/>
        <v>27588</v>
      </c>
      <c r="D160" s="4"/>
      <c r="E160" s="5">
        <f t="shared" si="19"/>
        <v>68236</v>
      </c>
    </row>
    <row r="161" spans="1:5" ht="37.5" customHeight="1" x14ac:dyDescent="0.15">
      <c r="A161" s="1">
        <f t="shared" si="21"/>
        <v>168</v>
      </c>
      <c r="B161" s="11">
        <f t="shared" si="18"/>
        <v>40916</v>
      </c>
      <c r="C161" s="11">
        <f t="shared" si="20"/>
        <v>27808</v>
      </c>
      <c r="D161" s="4"/>
      <c r="E161" s="5">
        <f t="shared" si="19"/>
        <v>68724</v>
      </c>
    </row>
    <row r="162" spans="1:5" ht="37.5" customHeight="1" x14ac:dyDescent="0.15">
      <c r="A162" s="1">
        <f t="shared" si="21"/>
        <v>169</v>
      </c>
      <c r="B162" s="11">
        <f t="shared" si="18"/>
        <v>41185</v>
      </c>
      <c r="C162" s="11">
        <f t="shared" si="20"/>
        <v>28028</v>
      </c>
      <c r="D162" s="4"/>
      <c r="E162" s="5">
        <f t="shared" si="19"/>
        <v>69213</v>
      </c>
    </row>
    <row r="163" spans="1:5" ht="37.5" customHeight="1" x14ac:dyDescent="0.15">
      <c r="A163" s="1">
        <f t="shared" si="21"/>
        <v>170</v>
      </c>
      <c r="B163" s="11">
        <f t="shared" si="18"/>
        <v>41453</v>
      </c>
      <c r="C163" s="11">
        <f t="shared" si="20"/>
        <v>28248</v>
      </c>
      <c r="D163" s="4"/>
      <c r="E163" s="5">
        <f t="shared" si="19"/>
        <v>69701</v>
      </c>
    </row>
    <row r="164" spans="1:5" ht="37.5" customHeight="1" x14ac:dyDescent="0.15">
      <c r="A164" s="1">
        <f t="shared" si="21"/>
        <v>171</v>
      </c>
      <c r="B164" s="11">
        <f t="shared" si="18"/>
        <v>41721</v>
      </c>
      <c r="C164" s="11">
        <f t="shared" si="20"/>
        <v>28468</v>
      </c>
      <c r="D164" s="4"/>
      <c r="E164" s="5">
        <f t="shared" si="19"/>
        <v>70189</v>
      </c>
    </row>
    <row r="165" spans="1:5" ht="37.5" customHeight="1" x14ac:dyDescent="0.15">
      <c r="A165" s="1">
        <f t="shared" si="21"/>
        <v>172</v>
      </c>
      <c r="B165" s="11">
        <f t="shared" si="18"/>
        <v>41990</v>
      </c>
      <c r="C165" s="11">
        <f t="shared" si="20"/>
        <v>28688</v>
      </c>
      <c r="D165" s="4"/>
      <c r="E165" s="5">
        <f t="shared" si="19"/>
        <v>70678</v>
      </c>
    </row>
    <row r="166" spans="1:5" ht="37.5" customHeight="1" x14ac:dyDescent="0.15">
      <c r="A166" s="1">
        <f t="shared" si="21"/>
        <v>173</v>
      </c>
      <c r="B166" s="11">
        <f t="shared" si="18"/>
        <v>42258</v>
      </c>
      <c r="C166" s="11">
        <f t="shared" si="20"/>
        <v>28908</v>
      </c>
      <c r="D166" s="4"/>
      <c r="E166" s="5">
        <f t="shared" si="19"/>
        <v>71166</v>
      </c>
    </row>
    <row r="167" spans="1:5" ht="37.5" customHeight="1" x14ac:dyDescent="0.15">
      <c r="A167" s="1">
        <f t="shared" si="21"/>
        <v>174</v>
      </c>
      <c r="B167" s="11">
        <f t="shared" si="18"/>
        <v>42527</v>
      </c>
      <c r="C167" s="11">
        <f t="shared" si="20"/>
        <v>29128</v>
      </c>
      <c r="D167" s="4"/>
      <c r="E167" s="5">
        <f t="shared" si="19"/>
        <v>71655</v>
      </c>
    </row>
    <row r="168" spans="1:5" ht="37.5" customHeight="1" x14ac:dyDescent="0.15">
      <c r="A168" s="1">
        <f t="shared" si="21"/>
        <v>175</v>
      </c>
      <c r="B168" s="11">
        <f t="shared" si="18"/>
        <v>42795</v>
      </c>
      <c r="C168" s="11">
        <f t="shared" si="20"/>
        <v>29348</v>
      </c>
      <c r="D168" s="4"/>
      <c r="E168" s="5">
        <f t="shared" si="19"/>
        <v>72143</v>
      </c>
    </row>
    <row r="169" spans="1:5" ht="37.5" customHeight="1" x14ac:dyDescent="0.15">
      <c r="A169" s="1">
        <f t="shared" si="21"/>
        <v>176</v>
      </c>
      <c r="B169" s="11">
        <f t="shared" si="18"/>
        <v>43063</v>
      </c>
      <c r="C169" s="11">
        <f t="shared" si="20"/>
        <v>29568</v>
      </c>
      <c r="D169" s="4"/>
      <c r="E169" s="5">
        <f t="shared" si="19"/>
        <v>72631</v>
      </c>
    </row>
    <row r="170" spans="1:5" ht="37.5" customHeight="1" x14ac:dyDescent="0.15">
      <c r="A170" s="1">
        <f t="shared" si="21"/>
        <v>177</v>
      </c>
      <c r="B170" s="11">
        <f t="shared" si="18"/>
        <v>43332</v>
      </c>
      <c r="C170" s="11">
        <f t="shared" si="20"/>
        <v>29788</v>
      </c>
      <c r="D170" s="4"/>
      <c r="E170" s="5">
        <f t="shared" si="19"/>
        <v>73120</v>
      </c>
    </row>
    <row r="171" spans="1:5" ht="37.5" customHeight="1" x14ac:dyDescent="0.15">
      <c r="A171" s="1">
        <f t="shared" si="21"/>
        <v>178</v>
      </c>
      <c r="B171" s="11">
        <f t="shared" si="18"/>
        <v>43600</v>
      </c>
      <c r="C171" s="11">
        <f t="shared" si="20"/>
        <v>30008</v>
      </c>
      <c r="D171" s="4"/>
      <c r="E171" s="5">
        <f t="shared" si="19"/>
        <v>73608</v>
      </c>
    </row>
    <row r="172" spans="1:5" ht="37.5" customHeight="1" x14ac:dyDescent="0.15">
      <c r="A172" s="1">
        <f t="shared" si="21"/>
        <v>179</v>
      </c>
      <c r="B172" s="11">
        <f t="shared" si="18"/>
        <v>43869</v>
      </c>
      <c r="C172" s="11">
        <f t="shared" si="20"/>
        <v>30228</v>
      </c>
      <c r="D172" s="4"/>
      <c r="E172" s="5">
        <f t="shared" si="19"/>
        <v>74097</v>
      </c>
    </row>
    <row r="173" spans="1:5" ht="37.5" customHeight="1" x14ac:dyDescent="0.15">
      <c r="A173" s="1">
        <f t="shared" si="21"/>
        <v>180</v>
      </c>
      <c r="B173" s="11">
        <f t="shared" si="18"/>
        <v>44137</v>
      </c>
      <c r="C173" s="11">
        <f t="shared" si="20"/>
        <v>30448</v>
      </c>
      <c r="D173" s="4"/>
      <c r="E173" s="5">
        <f t="shared" si="19"/>
        <v>74585</v>
      </c>
    </row>
    <row r="174" spans="1:5" ht="37.5" customHeight="1" x14ac:dyDescent="0.15">
      <c r="A174" s="1">
        <f t="shared" si="21"/>
        <v>181</v>
      </c>
      <c r="B174" s="11">
        <f t="shared" si="18"/>
        <v>44405</v>
      </c>
      <c r="C174" s="11">
        <f t="shared" ref="C174:C237" si="22">ROUNDDOWN(($L$23+$L$24*($K$24-$I$24+1)+$L$25*($K$25-$I$25+1)+$L$26*($K$26-$I$26+1)+$L$27*($K$27-$I$27+1)+$L$28*($K$28-$I$28+1)+$L$29*($K$29-$I$29+1)+$L$30*($K$30-$I$30+1)+$L$31*($A174-$A$173))*(1+$I$1),0)</f>
        <v>30679</v>
      </c>
      <c r="D174" s="4"/>
      <c r="E174" s="5">
        <f t="shared" si="19"/>
        <v>75084</v>
      </c>
    </row>
    <row r="175" spans="1:5" ht="37.5" customHeight="1" x14ac:dyDescent="0.15">
      <c r="A175" s="1">
        <f t="shared" si="21"/>
        <v>182</v>
      </c>
      <c r="B175" s="11">
        <f t="shared" si="18"/>
        <v>44674</v>
      </c>
      <c r="C175" s="11">
        <f t="shared" si="22"/>
        <v>30910</v>
      </c>
      <c r="D175" s="4"/>
      <c r="E175" s="5">
        <f t="shared" si="19"/>
        <v>75584</v>
      </c>
    </row>
    <row r="176" spans="1:5" ht="37.5" customHeight="1" x14ac:dyDescent="0.15">
      <c r="A176" s="1">
        <f t="shared" si="21"/>
        <v>183</v>
      </c>
      <c r="B176" s="11">
        <f t="shared" si="18"/>
        <v>44942</v>
      </c>
      <c r="C176" s="11">
        <f t="shared" si="22"/>
        <v>31141</v>
      </c>
      <c r="D176" s="4"/>
      <c r="E176" s="5">
        <f t="shared" si="19"/>
        <v>76083</v>
      </c>
    </row>
    <row r="177" spans="1:5" ht="37.5" customHeight="1" x14ac:dyDescent="0.15">
      <c r="A177" s="1">
        <f t="shared" si="21"/>
        <v>184</v>
      </c>
      <c r="B177" s="11">
        <f t="shared" si="18"/>
        <v>45211</v>
      </c>
      <c r="C177" s="11">
        <f t="shared" si="22"/>
        <v>31372</v>
      </c>
      <c r="D177" s="4"/>
      <c r="E177" s="5">
        <f t="shared" si="19"/>
        <v>76583</v>
      </c>
    </row>
    <row r="178" spans="1:5" ht="37.5" customHeight="1" x14ac:dyDescent="0.15">
      <c r="A178" s="1">
        <f t="shared" si="21"/>
        <v>185</v>
      </c>
      <c r="B178" s="11">
        <f t="shared" si="18"/>
        <v>45479</v>
      </c>
      <c r="C178" s="11">
        <f t="shared" si="22"/>
        <v>31603</v>
      </c>
      <c r="D178" s="4"/>
      <c r="E178" s="5">
        <f t="shared" si="19"/>
        <v>77082</v>
      </c>
    </row>
    <row r="179" spans="1:5" ht="37.5" customHeight="1" x14ac:dyDescent="0.15">
      <c r="A179" s="1">
        <f t="shared" si="21"/>
        <v>186</v>
      </c>
      <c r="B179" s="11">
        <f t="shared" si="18"/>
        <v>45747</v>
      </c>
      <c r="C179" s="11">
        <f t="shared" si="22"/>
        <v>31834</v>
      </c>
      <c r="D179" s="4"/>
      <c r="E179" s="5">
        <f t="shared" si="19"/>
        <v>77581</v>
      </c>
    </row>
    <row r="180" spans="1:5" ht="37.5" customHeight="1" x14ac:dyDescent="0.15">
      <c r="A180" s="1">
        <f t="shared" si="21"/>
        <v>187</v>
      </c>
      <c r="B180" s="11">
        <f t="shared" si="18"/>
        <v>46016</v>
      </c>
      <c r="C180" s="11">
        <f t="shared" si="22"/>
        <v>32065</v>
      </c>
      <c r="D180" s="4"/>
      <c r="E180" s="5">
        <f t="shared" si="19"/>
        <v>78081</v>
      </c>
    </row>
    <row r="181" spans="1:5" ht="37.5" customHeight="1" x14ac:dyDescent="0.15">
      <c r="A181" s="1">
        <f t="shared" si="21"/>
        <v>188</v>
      </c>
      <c r="B181" s="11">
        <f t="shared" si="18"/>
        <v>46284</v>
      </c>
      <c r="C181" s="11">
        <f t="shared" si="22"/>
        <v>32296</v>
      </c>
      <c r="D181" s="4"/>
      <c r="E181" s="5">
        <f t="shared" si="19"/>
        <v>78580</v>
      </c>
    </row>
    <row r="182" spans="1:5" ht="37.5" customHeight="1" x14ac:dyDescent="0.15">
      <c r="A182" s="1">
        <f t="shared" si="21"/>
        <v>189</v>
      </c>
      <c r="B182" s="11">
        <f t="shared" si="18"/>
        <v>46553</v>
      </c>
      <c r="C182" s="11">
        <f t="shared" si="22"/>
        <v>32527</v>
      </c>
      <c r="D182" s="4"/>
      <c r="E182" s="5">
        <f t="shared" si="19"/>
        <v>79080</v>
      </c>
    </row>
    <row r="183" spans="1:5" ht="37.5" customHeight="1" x14ac:dyDescent="0.15">
      <c r="A183" s="1">
        <f t="shared" si="21"/>
        <v>190</v>
      </c>
      <c r="B183" s="11">
        <f t="shared" ref="B183:B246" si="23">ROUNDDOWN(($L$4+$L$9+$L$5*($K$5-$I$5+1)+$L$6*($K$6-$I$6+1)+$L$7*($K$7-$I$7+1)+$L$8*($A183-$A$53))*(1+$I$1),0)</f>
        <v>46821</v>
      </c>
      <c r="C183" s="11">
        <f t="shared" si="22"/>
        <v>32758</v>
      </c>
      <c r="D183" s="4"/>
      <c r="E183" s="5">
        <f t="shared" si="19"/>
        <v>79579</v>
      </c>
    </row>
    <row r="184" spans="1:5" ht="37.5" customHeight="1" x14ac:dyDescent="0.15">
      <c r="A184" s="1">
        <f t="shared" si="21"/>
        <v>191</v>
      </c>
      <c r="B184" s="11">
        <f t="shared" si="23"/>
        <v>47089</v>
      </c>
      <c r="C184" s="11">
        <f t="shared" si="22"/>
        <v>32989</v>
      </c>
      <c r="D184" s="4"/>
      <c r="E184" s="5">
        <f t="shared" si="19"/>
        <v>80078</v>
      </c>
    </row>
    <row r="185" spans="1:5" ht="37.5" customHeight="1" x14ac:dyDescent="0.15">
      <c r="A185" s="1">
        <f t="shared" si="21"/>
        <v>192</v>
      </c>
      <c r="B185" s="11">
        <f t="shared" si="23"/>
        <v>47358</v>
      </c>
      <c r="C185" s="11">
        <f t="shared" si="22"/>
        <v>33220</v>
      </c>
      <c r="D185" s="4"/>
      <c r="E185" s="5">
        <f t="shared" si="19"/>
        <v>80578</v>
      </c>
    </row>
    <row r="186" spans="1:5" ht="37.5" customHeight="1" x14ac:dyDescent="0.15">
      <c r="A186" s="1">
        <f t="shared" si="21"/>
        <v>193</v>
      </c>
      <c r="B186" s="11">
        <f t="shared" si="23"/>
        <v>47626</v>
      </c>
      <c r="C186" s="11">
        <f t="shared" si="22"/>
        <v>33451</v>
      </c>
      <c r="D186" s="4"/>
      <c r="E186" s="5">
        <f t="shared" si="19"/>
        <v>81077</v>
      </c>
    </row>
    <row r="187" spans="1:5" ht="37.5" customHeight="1" x14ac:dyDescent="0.15">
      <c r="A187" s="1">
        <f t="shared" si="21"/>
        <v>194</v>
      </c>
      <c r="B187" s="11">
        <f t="shared" si="23"/>
        <v>47895</v>
      </c>
      <c r="C187" s="11">
        <f t="shared" si="22"/>
        <v>33682</v>
      </c>
      <c r="D187" s="4"/>
      <c r="E187" s="5">
        <f t="shared" si="19"/>
        <v>81577</v>
      </c>
    </row>
    <row r="188" spans="1:5" ht="37.5" customHeight="1" x14ac:dyDescent="0.15">
      <c r="A188" s="1">
        <f t="shared" si="21"/>
        <v>195</v>
      </c>
      <c r="B188" s="11">
        <f t="shared" si="23"/>
        <v>48163</v>
      </c>
      <c r="C188" s="11">
        <f t="shared" si="22"/>
        <v>33913</v>
      </c>
      <c r="D188" s="4"/>
      <c r="E188" s="5">
        <f t="shared" si="19"/>
        <v>82076</v>
      </c>
    </row>
    <row r="189" spans="1:5" ht="37.5" customHeight="1" x14ac:dyDescent="0.15">
      <c r="A189" s="1">
        <f t="shared" si="21"/>
        <v>196</v>
      </c>
      <c r="B189" s="11">
        <f t="shared" si="23"/>
        <v>48431</v>
      </c>
      <c r="C189" s="11">
        <f t="shared" si="22"/>
        <v>34144</v>
      </c>
      <c r="D189" s="4"/>
      <c r="E189" s="5">
        <f t="shared" si="19"/>
        <v>82575</v>
      </c>
    </row>
    <row r="190" spans="1:5" ht="37.5" customHeight="1" x14ac:dyDescent="0.15">
      <c r="A190" s="1">
        <f t="shared" si="21"/>
        <v>197</v>
      </c>
      <c r="B190" s="11">
        <f t="shared" si="23"/>
        <v>48700</v>
      </c>
      <c r="C190" s="11">
        <f t="shared" si="22"/>
        <v>34375</v>
      </c>
      <c r="D190" s="4"/>
      <c r="E190" s="5">
        <f t="shared" si="19"/>
        <v>83075</v>
      </c>
    </row>
    <row r="191" spans="1:5" ht="37.5" customHeight="1" x14ac:dyDescent="0.15">
      <c r="A191" s="1">
        <f t="shared" si="21"/>
        <v>198</v>
      </c>
      <c r="B191" s="11">
        <f t="shared" si="23"/>
        <v>48968</v>
      </c>
      <c r="C191" s="11">
        <f t="shared" si="22"/>
        <v>34606</v>
      </c>
      <c r="D191" s="4"/>
      <c r="E191" s="5">
        <f t="shared" si="19"/>
        <v>83574</v>
      </c>
    </row>
    <row r="192" spans="1:5" ht="37.5" customHeight="1" x14ac:dyDescent="0.15">
      <c r="A192" s="1">
        <f t="shared" si="21"/>
        <v>199</v>
      </c>
      <c r="B192" s="11">
        <f t="shared" si="23"/>
        <v>49237</v>
      </c>
      <c r="C192" s="11">
        <f t="shared" si="22"/>
        <v>34837</v>
      </c>
      <c r="D192" s="4"/>
      <c r="E192" s="5">
        <f t="shared" si="19"/>
        <v>84074</v>
      </c>
    </row>
    <row r="193" spans="1:5" ht="37.5" customHeight="1" x14ac:dyDescent="0.15">
      <c r="A193" s="1">
        <f t="shared" si="21"/>
        <v>200</v>
      </c>
      <c r="B193" s="11">
        <f t="shared" si="23"/>
        <v>49505</v>
      </c>
      <c r="C193" s="11">
        <f t="shared" si="22"/>
        <v>35068</v>
      </c>
      <c r="D193" s="4"/>
      <c r="E193" s="5">
        <f t="shared" si="19"/>
        <v>84573</v>
      </c>
    </row>
    <row r="194" spans="1:5" ht="37.5" customHeight="1" x14ac:dyDescent="0.15">
      <c r="A194" s="1">
        <f t="shared" si="21"/>
        <v>201</v>
      </c>
      <c r="B194" s="11">
        <f t="shared" si="23"/>
        <v>49773</v>
      </c>
      <c r="C194" s="11">
        <f t="shared" si="22"/>
        <v>35299</v>
      </c>
      <c r="D194" s="4"/>
      <c r="E194" s="5">
        <f t="shared" si="19"/>
        <v>85072</v>
      </c>
    </row>
    <row r="195" spans="1:5" ht="37.5" customHeight="1" x14ac:dyDescent="0.15">
      <c r="A195" s="1">
        <f t="shared" si="21"/>
        <v>202</v>
      </c>
      <c r="B195" s="11">
        <f t="shared" si="23"/>
        <v>50042</v>
      </c>
      <c r="C195" s="11">
        <f t="shared" si="22"/>
        <v>35530</v>
      </c>
      <c r="D195" s="4"/>
      <c r="E195" s="5">
        <f t="shared" si="19"/>
        <v>85572</v>
      </c>
    </row>
    <row r="196" spans="1:5" ht="37.5" customHeight="1" x14ac:dyDescent="0.15">
      <c r="A196" s="1">
        <f t="shared" si="21"/>
        <v>203</v>
      </c>
      <c r="B196" s="11">
        <f t="shared" si="23"/>
        <v>50310</v>
      </c>
      <c r="C196" s="11">
        <f t="shared" si="22"/>
        <v>35761</v>
      </c>
      <c r="D196" s="4"/>
      <c r="E196" s="5">
        <f t="shared" ref="E196:E259" si="24">SUM(B196:D196)</f>
        <v>86071</v>
      </c>
    </row>
    <row r="197" spans="1:5" ht="37.5" customHeight="1" x14ac:dyDescent="0.15">
      <c r="A197" s="1">
        <f t="shared" si="21"/>
        <v>204</v>
      </c>
      <c r="B197" s="11">
        <f t="shared" si="23"/>
        <v>50579</v>
      </c>
      <c r="C197" s="11">
        <f t="shared" si="22"/>
        <v>35992</v>
      </c>
      <c r="D197" s="4"/>
      <c r="E197" s="5">
        <f t="shared" si="24"/>
        <v>86571</v>
      </c>
    </row>
    <row r="198" spans="1:5" ht="37.5" customHeight="1" x14ac:dyDescent="0.15">
      <c r="A198" s="1">
        <f t="shared" si="21"/>
        <v>205</v>
      </c>
      <c r="B198" s="11">
        <f t="shared" si="23"/>
        <v>50847</v>
      </c>
      <c r="C198" s="11">
        <f t="shared" si="22"/>
        <v>36223</v>
      </c>
      <c r="D198" s="4"/>
      <c r="E198" s="5">
        <f t="shared" si="24"/>
        <v>87070</v>
      </c>
    </row>
    <row r="199" spans="1:5" ht="37.5" customHeight="1" x14ac:dyDescent="0.15">
      <c r="A199" s="1">
        <f t="shared" si="21"/>
        <v>206</v>
      </c>
      <c r="B199" s="11">
        <f t="shared" si="23"/>
        <v>51115</v>
      </c>
      <c r="C199" s="11">
        <f t="shared" si="22"/>
        <v>36454</v>
      </c>
      <c r="D199" s="4"/>
      <c r="E199" s="5">
        <f t="shared" si="24"/>
        <v>87569</v>
      </c>
    </row>
    <row r="200" spans="1:5" ht="37.5" customHeight="1" x14ac:dyDescent="0.15">
      <c r="A200" s="1">
        <f t="shared" si="21"/>
        <v>207</v>
      </c>
      <c r="B200" s="11">
        <f t="shared" si="23"/>
        <v>51384</v>
      </c>
      <c r="C200" s="11">
        <f t="shared" si="22"/>
        <v>36685</v>
      </c>
      <c r="D200" s="4"/>
      <c r="E200" s="5">
        <f t="shared" si="24"/>
        <v>88069</v>
      </c>
    </row>
    <row r="201" spans="1:5" ht="37.5" customHeight="1" x14ac:dyDescent="0.15">
      <c r="A201" s="1">
        <f t="shared" si="21"/>
        <v>208</v>
      </c>
      <c r="B201" s="11">
        <f t="shared" si="23"/>
        <v>51652</v>
      </c>
      <c r="C201" s="11">
        <f t="shared" si="22"/>
        <v>36916</v>
      </c>
      <c r="D201" s="4"/>
      <c r="E201" s="5">
        <f t="shared" si="24"/>
        <v>88568</v>
      </c>
    </row>
    <row r="202" spans="1:5" ht="37.5" customHeight="1" x14ac:dyDescent="0.15">
      <c r="A202" s="1">
        <f t="shared" si="21"/>
        <v>209</v>
      </c>
      <c r="B202" s="11">
        <f t="shared" si="23"/>
        <v>51921</v>
      </c>
      <c r="C202" s="11">
        <f t="shared" si="22"/>
        <v>37147</v>
      </c>
      <c r="D202" s="4"/>
      <c r="E202" s="5">
        <f t="shared" si="24"/>
        <v>89068</v>
      </c>
    </row>
    <row r="203" spans="1:5" ht="37.5" customHeight="1" x14ac:dyDescent="0.15">
      <c r="A203" s="1">
        <f t="shared" si="21"/>
        <v>210</v>
      </c>
      <c r="B203" s="11">
        <f t="shared" si="23"/>
        <v>52189</v>
      </c>
      <c r="C203" s="11">
        <f t="shared" si="22"/>
        <v>37378</v>
      </c>
      <c r="D203" s="4"/>
      <c r="E203" s="5">
        <f t="shared" si="24"/>
        <v>89567</v>
      </c>
    </row>
    <row r="204" spans="1:5" ht="37.5" customHeight="1" x14ac:dyDescent="0.15">
      <c r="A204" s="1">
        <f t="shared" si="21"/>
        <v>211</v>
      </c>
      <c r="B204" s="11">
        <f t="shared" si="23"/>
        <v>52457</v>
      </c>
      <c r="C204" s="11">
        <f t="shared" si="22"/>
        <v>37609</v>
      </c>
      <c r="D204" s="4"/>
      <c r="E204" s="5">
        <f t="shared" si="24"/>
        <v>90066</v>
      </c>
    </row>
    <row r="205" spans="1:5" ht="37.5" customHeight="1" x14ac:dyDescent="0.15">
      <c r="A205" s="1">
        <f t="shared" si="21"/>
        <v>212</v>
      </c>
      <c r="B205" s="11">
        <f t="shared" si="23"/>
        <v>52726</v>
      </c>
      <c r="C205" s="11">
        <f t="shared" si="22"/>
        <v>37840</v>
      </c>
      <c r="D205" s="4"/>
      <c r="E205" s="5">
        <f t="shared" si="24"/>
        <v>90566</v>
      </c>
    </row>
    <row r="206" spans="1:5" ht="37.5" customHeight="1" x14ac:dyDescent="0.15">
      <c r="A206" s="1">
        <f t="shared" si="21"/>
        <v>213</v>
      </c>
      <c r="B206" s="11">
        <f t="shared" si="23"/>
        <v>52994</v>
      </c>
      <c r="C206" s="11">
        <f t="shared" si="22"/>
        <v>38071</v>
      </c>
      <c r="D206" s="4"/>
      <c r="E206" s="5">
        <f t="shared" si="24"/>
        <v>91065</v>
      </c>
    </row>
    <row r="207" spans="1:5" ht="37.5" customHeight="1" x14ac:dyDescent="0.15">
      <c r="A207" s="1">
        <f t="shared" si="21"/>
        <v>214</v>
      </c>
      <c r="B207" s="11">
        <f t="shared" si="23"/>
        <v>53263</v>
      </c>
      <c r="C207" s="11">
        <f t="shared" si="22"/>
        <v>38302</v>
      </c>
      <c r="D207" s="4"/>
      <c r="E207" s="5">
        <f t="shared" si="24"/>
        <v>91565</v>
      </c>
    </row>
    <row r="208" spans="1:5" ht="37.5" customHeight="1" x14ac:dyDescent="0.15">
      <c r="A208" s="1">
        <f t="shared" si="21"/>
        <v>215</v>
      </c>
      <c r="B208" s="11">
        <f t="shared" si="23"/>
        <v>53531</v>
      </c>
      <c r="C208" s="11">
        <f t="shared" si="22"/>
        <v>38533</v>
      </c>
      <c r="D208" s="4"/>
      <c r="E208" s="5">
        <f t="shared" si="24"/>
        <v>92064</v>
      </c>
    </row>
    <row r="209" spans="1:5" ht="37.5" customHeight="1" x14ac:dyDescent="0.15">
      <c r="A209" s="1">
        <f t="shared" si="21"/>
        <v>216</v>
      </c>
      <c r="B209" s="11">
        <f t="shared" si="23"/>
        <v>53799</v>
      </c>
      <c r="C209" s="11">
        <f t="shared" si="22"/>
        <v>38764</v>
      </c>
      <c r="D209" s="4"/>
      <c r="E209" s="5">
        <f t="shared" si="24"/>
        <v>92563</v>
      </c>
    </row>
    <row r="210" spans="1:5" ht="37.5" customHeight="1" x14ac:dyDescent="0.15">
      <c r="A210" s="1">
        <f t="shared" si="21"/>
        <v>217</v>
      </c>
      <c r="B210" s="11">
        <f t="shared" si="23"/>
        <v>54068</v>
      </c>
      <c r="C210" s="11">
        <f t="shared" si="22"/>
        <v>38995</v>
      </c>
      <c r="D210" s="4"/>
      <c r="E210" s="5">
        <f t="shared" si="24"/>
        <v>93063</v>
      </c>
    </row>
    <row r="211" spans="1:5" ht="37.5" customHeight="1" x14ac:dyDescent="0.15">
      <c r="A211" s="1">
        <f t="shared" si="21"/>
        <v>218</v>
      </c>
      <c r="B211" s="11">
        <f t="shared" si="23"/>
        <v>54336</v>
      </c>
      <c r="C211" s="11">
        <f t="shared" si="22"/>
        <v>39226</v>
      </c>
      <c r="D211" s="4"/>
      <c r="E211" s="5">
        <f t="shared" si="24"/>
        <v>93562</v>
      </c>
    </row>
    <row r="212" spans="1:5" ht="37.5" customHeight="1" x14ac:dyDescent="0.15">
      <c r="A212" s="1">
        <f t="shared" si="21"/>
        <v>219</v>
      </c>
      <c r="B212" s="11">
        <f t="shared" si="23"/>
        <v>54605</v>
      </c>
      <c r="C212" s="11">
        <f t="shared" si="22"/>
        <v>39457</v>
      </c>
      <c r="D212" s="4"/>
      <c r="E212" s="5">
        <f t="shared" si="24"/>
        <v>94062</v>
      </c>
    </row>
    <row r="213" spans="1:5" ht="37.5" customHeight="1" x14ac:dyDescent="0.15">
      <c r="A213" s="1">
        <f t="shared" si="21"/>
        <v>220</v>
      </c>
      <c r="B213" s="11">
        <f t="shared" si="23"/>
        <v>54873</v>
      </c>
      <c r="C213" s="11">
        <f t="shared" si="22"/>
        <v>39688</v>
      </c>
      <c r="D213" s="4"/>
      <c r="E213" s="5">
        <f t="shared" si="24"/>
        <v>94561</v>
      </c>
    </row>
    <row r="214" spans="1:5" ht="37.5" customHeight="1" x14ac:dyDescent="0.15">
      <c r="A214" s="1">
        <f t="shared" si="21"/>
        <v>221</v>
      </c>
      <c r="B214" s="11">
        <f t="shared" si="23"/>
        <v>55141</v>
      </c>
      <c r="C214" s="11">
        <f t="shared" si="22"/>
        <v>39919</v>
      </c>
      <c r="D214" s="4"/>
      <c r="E214" s="5">
        <f t="shared" si="24"/>
        <v>95060</v>
      </c>
    </row>
    <row r="215" spans="1:5" ht="37.5" customHeight="1" x14ac:dyDescent="0.15">
      <c r="A215" s="1">
        <f t="shared" si="21"/>
        <v>222</v>
      </c>
      <c r="B215" s="11">
        <f t="shared" si="23"/>
        <v>55410</v>
      </c>
      <c r="C215" s="11">
        <f t="shared" si="22"/>
        <v>40150</v>
      </c>
      <c r="D215" s="4"/>
      <c r="E215" s="5">
        <f t="shared" si="24"/>
        <v>95560</v>
      </c>
    </row>
    <row r="216" spans="1:5" ht="37.5" customHeight="1" x14ac:dyDescent="0.15">
      <c r="A216" s="1">
        <f t="shared" si="21"/>
        <v>223</v>
      </c>
      <c r="B216" s="11">
        <f t="shared" si="23"/>
        <v>55678</v>
      </c>
      <c r="C216" s="11">
        <f t="shared" si="22"/>
        <v>40381</v>
      </c>
      <c r="D216" s="4"/>
      <c r="E216" s="5">
        <f t="shared" si="24"/>
        <v>96059</v>
      </c>
    </row>
    <row r="217" spans="1:5" ht="37.5" customHeight="1" x14ac:dyDescent="0.15">
      <c r="A217" s="1">
        <f t="shared" ref="A217:A280" si="25">A216+1</f>
        <v>224</v>
      </c>
      <c r="B217" s="11">
        <f t="shared" si="23"/>
        <v>55947</v>
      </c>
      <c r="C217" s="11">
        <f t="shared" si="22"/>
        <v>40612</v>
      </c>
      <c r="D217" s="4"/>
      <c r="E217" s="5">
        <f t="shared" si="24"/>
        <v>96559</v>
      </c>
    </row>
    <row r="218" spans="1:5" ht="37.5" customHeight="1" x14ac:dyDescent="0.15">
      <c r="A218" s="1">
        <f t="shared" si="25"/>
        <v>225</v>
      </c>
      <c r="B218" s="11">
        <f t="shared" si="23"/>
        <v>56215</v>
      </c>
      <c r="C218" s="11">
        <f t="shared" si="22"/>
        <v>40843</v>
      </c>
      <c r="D218" s="4"/>
      <c r="E218" s="5">
        <f t="shared" si="24"/>
        <v>97058</v>
      </c>
    </row>
    <row r="219" spans="1:5" ht="37.5" customHeight="1" x14ac:dyDescent="0.15">
      <c r="A219" s="1">
        <f t="shared" si="25"/>
        <v>226</v>
      </c>
      <c r="B219" s="11">
        <f t="shared" si="23"/>
        <v>56483</v>
      </c>
      <c r="C219" s="11">
        <f t="shared" si="22"/>
        <v>41074</v>
      </c>
      <c r="D219" s="4"/>
      <c r="E219" s="5">
        <f t="shared" si="24"/>
        <v>97557</v>
      </c>
    </row>
    <row r="220" spans="1:5" ht="37.5" customHeight="1" x14ac:dyDescent="0.15">
      <c r="A220" s="1">
        <f t="shared" si="25"/>
        <v>227</v>
      </c>
      <c r="B220" s="11">
        <f t="shared" si="23"/>
        <v>56752</v>
      </c>
      <c r="C220" s="11">
        <f t="shared" si="22"/>
        <v>41305</v>
      </c>
      <c r="D220" s="4"/>
      <c r="E220" s="5">
        <f t="shared" si="24"/>
        <v>98057</v>
      </c>
    </row>
    <row r="221" spans="1:5" ht="37.5" customHeight="1" x14ac:dyDescent="0.15">
      <c r="A221" s="1">
        <f t="shared" si="25"/>
        <v>228</v>
      </c>
      <c r="B221" s="11">
        <f t="shared" si="23"/>
        <v>57020</v>
      </c>
      <c r="C221" s="11">
        <f t="shared" si="22"/>
        <v>41536</v>
      </c>
      <c r="D221" s="4"/>
      <c r="E221" s="5">
        <f t="shared" si="24"/>
        <v>98556</v>
      </c>
    </row>
    <row r="222" spans="1:5" ht="37.5" customHeight="1" x14ac:dyDescent="0.15">
      <c r="A222" s="1">
        <f t="shared" si="25"/>
        <v>229</v>
      </c>
      <c r="B222" s="11">
        <f t="shared" si="23"/>
        <v>57289</v>
      </c>
      <c r="C222" s="11">
        <f t="shared" si="22"/>
        <v>41767</v>
      </c>
      <c r="D222" s="4"/>
      <c r="E222" s="5">
        <f t="shared" si="24"/>
        <v>99056</v>
      </c>
    </row>
    <row r="223" spans="1:5" ht="37.5" customHeight="1" x14ac:dyDescent="0.15">
      <c r="A223" s="1">
        <f t="shared" si="25"/>
        <v>230</v>
      </c>
      <c r="B223" s="11">
        <f t="shared" si="23"/>
        <v>57557</v>
      </c>
      <c r="C223" s="11">
        <f t="shared" si="22"/>
        <v>41998</v>
      </c>
      <c r="D223" s="4"/>
      <c r="E223" s="5">
        <f t="shared" si="24"/>
        <v>99555</v>
      </c>
    </row>
    <row r="224" spans="1:5" ht="37.5" customHeight="1" x14ac:dyDescent="0.15">
      <c r="A224" s="1">
        <f t="shared" si="25"/>
        <v>231</v>
      </c>
      <c r="B224" s="11">
        <f t="shared" si="23"/>
        <v>57825</v>
      </c>
      <c r="C224" s="11">
        <f t="shared" si="22"/>
        <v>42229</v>
      </c>
      <c r="D224" s="4"/>
      <c r="E224" s="5">
        <f t="shared" si="24"/>
        <v>100054</v>
      </c>
    </row>
    <row r="225" spans="1:5" ht="37.5" customHeight="1" x14ac:dyDescent="0.15">
      <c r="A225" s="1">
        <f t="shared" si="25"/>
        <v>232</v>
      </c>
      <c r="B225" s="11">
        <f t="shared" si="23"/>
        <v>58094</v>
      </c>
      <c r="C225" s="11">
        <f t="shared" si="22"/>
        <v>42460</v>
      </c>
      <c r="D225" s="4"/>
      <c r="E225" s="5">
        <f t="shared" si="24"/>
        <v>100554</v>
      </c>
    </row>
    <row r="226" spans="1:5" ht="37.5" customHeight="1" x14ac:dyDescent="0.15">
      <c r="A226" s="1">
        <f t="shared" si="25"/>
        <v>233</v>
      </c>
      <c r="B226" s="11">
        <f t="shared" si="23"/>
        <v>58362</v>
      </c>
      <c r="C226" s="11">
        <f t="shared" si="22"/>
        <v>42691</v>
      </c>
      <c r="D226" s="4"/>
      <c r="E226" s="5">
        <f t="shared" si="24"/>
        <v>101053</v>
      </c>
    </row>
    <row r="227" spans="1:5" ht="37.5" customHeight="1" x14ac:dyDescent="0.15">
      <c r="A227" s="1">
        <f t="shared" si="25"/>
        <v>234</v>
      </c>
      <c r="B227" s="11">
        <f t="shared" si="23"/>
        <v>58631</v>
      </c>
      <c r="C227" s="11">
        <f t="shared" si="22"/>
        <v>42922</v>
      </c>
      <c r="D227" s="4"/>
      <c r="E227" s="5">
        <f t="shared" si="24"/>
        <v>101553</v>
      </c>
    </row>
    <row r="228" spans="1:5" ht="37.5" customHeight="1" x14ac:dyDescent="0.15">
      <c r="A228" s="1">
        <f t="shared" si="25"/>
        <v>235</v>
      </c>
      <c r="B228" s="11">
        <f t="shared" si="23"/>
        <v>58899</v>
      </c>
      <c r="C228" s="11">
        <f t="shared" si="22"/>
        <v>43153</v>
      </c>
      <c r="D228" s="4"/>
      <c r="E228" s="5">
        <f t="shared" si="24"/>
        <v>102052</v>
      </c>
    </row>
    <row r="229" spans="1:5" ht="37.5" customHeight="1" x14ac:dyDescent="0.15">
      <c r="A229" s="1">
        <f t="shared" si="25"/>
        <v>236</v>
      </c>
      <c r="B229" s="11">
        <f t="shared" si="23"/>
        <v>59167</v>
      </c>
      <c r="C229" s="11">
        <f t="shared" si="22"/>
        <v>43384</v>
      </c>
      <c r="D229" s="4"/>
      <c r="E229" s="5">
        <f t="shared" si="24"/>
        <v>102551</v>
      </c>
    </row>
    <row r="230" spans="1:5" ht="37.5" customHeight="1" x14ac:dyDescent="0.15">
      <c r="A230" s="1">
        <f t="shared" si="25"/>
        <v>237</v>
      </c>
      <c r="B230" s="11">
        <f t="shared" si="23"/>
        <v>59436</v>
      </c>
      <c r="C230" s="11">
        <f t="shared" si="22"/>
        <v>43615</v>
      </c>
      <c r="D230" s="4"/>
      <c r="E230" s="5">
        <f t="shared" si="24"/>
        <v>103051</v>
      </c>
    </row>
    <row r="231" spans="1:5" ht="37.5" customHeight="1" x14ac:dyDescent="0.15">
      <c r="A231" s="1">
        <f t="shared" si="25"/>
        <v>238</v>
      </c>
      <c r="B231" s="11">
        <f t="shared" si="23"/>
        <v>59704</v>
      </c>
      <c r="C231" s="11">
        <f t="shared" si="22"/>
        <v>43846</v>
      </c>
      <c r="D231" s="4"/>
      <c r="E231" s="5">
        <f t="shared" si="24"/>
        <v>103550</v>
      </c>
    </row>
    <row r="232" spans="1:5" ht="37.5" customHeight="1" x14ac:dyDescent="0.15">
      <c r="A232" s="1">
        <f t="shared" si="25"/>
        <v>239</v>
      </c>
      <c r="B232" s="11">
        <f t="shared" si="23"/>
        <v>59973</v>
      </c>
      <c r="C232" s="11">
        <f t="shared" si="22"/>
        <v>44077</v>
      </c>
      <c r="D232" s="4"/>
      <c r="E232" s="5">
        <f t="shared" si="24"/>
        <v>104050</v>
      </c>
    </row>
    <row r="233" spans="1:5" ht="37.5" customHeight="1" x14ac:dyDescent="0.15">
      <c r="A233" s="1">
        <f t="shared" si="25"/>
        <v>240</v>
      </c>
      <c r="B233" s="11">
        <f t="shared" si="23"/>
        <v>60241</v>
      </c>
      <c r="C233" s="11">
        <f t="shared" si="22"/>
        <v>44308</v>
      </c>
      <c r="D233" s="4"/>
      <c r="E233" s="5">
        <f t="shared" si="24"/>
        <v>104549</v>
      </c>
    </row>
    <row r="234" spans="1:5" ht="37.5" customHeight="1" x14ac:dyDescent="0.15">
      <c r="A234" s="1">
        <f t="shared" si="25"/>
        <v>241</v>
      </c>
      <c r="B234" s="11">
        <f t="shared" si="23"/>
        <v>60509</v>
      </c>
      <c r="C234" s="11">
        <f t="shared" si="22"/>
        <v>44539</v>
      </c>
      <c r="D234" s="4"/>
      <c r="E234" s="5">
        <f t="shared" si="24"/>
        <v>105048</v>
      </c>
    </row>
    <row r="235" spans="1:5" ht="37.5" customHeight="1" x14ac:dyDescent="0.15">
      <c r="A235" s="1">
        <f t="shared" si="25"/>
        <v>242</v>
      </c>
      <c r="B235" s="11">
        <f t="shared" si="23"/>
        <v>60778</v>
      </c>
      <c r="C235" s="11">
        <f t="shared" si="22"/>
        <v>44770</v>
      </c>
      <c r="D235" s="4"/>
      <c r="E235" s="5">
        <f t="shared" si="24"/>
        <v>105548</v>
      </c>
    </row>
    <row r="236" spans="1:5" ht="37.5" customHeight="1" x14ac:dyDescent="0.15">
      <c r="A236" s="1">
        <f t="shared" si="25"/>
        <v>243</v>
      </c>
      <c r="B236" s="11">
        <f t="shared" si="23"/>
        <v>61046</v>
      </c>
      <c r="C236" s="11">
        <f t="shared" si="22"/>
        <v>45001</v>
      </c>
      <c r="D236" s="4"/>
      <c r="E236" s="5">
        <f t="shared" si="24"/>
        <v>106047</v>
      </c>
    </row>
    <row r="237" spans="1:5" ht="37.5" customHeight="1" x14ac:dyDescent="0.15">
      <c r="A237" s="1">
        <f t="shared" si="25"/>
        <v>244</v>
      </c>
      <c r="B237" s="11">
        <f t="shared" si="23"/>
        <v>61315</v>
      </c>
      <c r="C237" s="11">
        <f t="shared" si="22"/>
        <v>45232</v>
      </c>
      <c r="D237" s="4"/>
      <c r="E237" s="5">
        <f t="shared" si="24"/>
        <v>106547</v>
      </c>
    </row>
    <row r="238" spans="1:5" ht="37.5" customHeight="1" x14ac:dyDescent="0.15">
      <c r="A238" s="1">
        <f t="shared" si="25"/>
        <v>245</v>
      </c>
      <c r="B238" s="11">
        <f t="shared" si="23"/>
        <v>61583</v>
      </c>
      <c r="C238" s="11">
        <f t="shared" ref="C238:C301" si="26">ROUNDDOWN(($L$23+$L$24*($K$24-$I$24+1)+$L$25*($K$25-$I$25+1)+$L$26*($K$26-$I$26+1)+$L$27*($K$27-$I$27+1)+$L$28*($K$28-$I$28+1)+$L$29*($K$29-$I$29+1)+$L$30*($K$30-$I$30+1)+$L$31*($A238-$A$173))*(1+$I$1),0)</f>
        <v>45463</v>
      </c>
      <c r="D238" s="4"/>
      <c r="E238" s="5">
        <f t="shared" si="24"/>
        <v>107046</v>
      </c>
    </row>
    <row r="239" spans="1:5" ht="37.5" customHeight="1" x14ac:dyDescent="0.15">
      <c r="A239" s="1">
        <f t="shared" si="25"/>
        <v>246</v>
      </c>
      <c r="B239" s="11">
        <f t="shared" si="23"/>
        <v>61851</v>
      </c>
      <c r="C239" s="11">
        <f t="shared" si="26"/>
        <v>45694</v>
      </c>
      <c r="D239" s="4"/>
      <c r="E239" s="5">
        <f t="shared" si="24"/>
        <v>107545</v>
      </c>
    </row>
    <row r="240" spans="1:5" ht="37.5" customHeight="1" x14ac:dyDescent="0.15">
      <c r="A240" s="1">
        <f t="shared" si="25"/>
        <v>247</v>
      </c>
      <c r="B240" s="11">
        <f t="shared" si="23"/>
        <v>62120</v>
      </c>
      <c r="C240" s="11">
        <f t="shared" si="26"/>
        <v>45925</v>
      </c>
      <c r="D240" s="4"/>
      <c r="E240" s="5">
        <f t="shared" si="24"/>
        <v>108045</v>
      </c>
    </row>
    <row r="241" spans="1:5" ht="37.5" customHeight="1" x14ac:dyDescent="0.15">
      <c r="A241" s="1">
        <f t="shared" si="25"/>
        <v>248</v>
      </c>
      <c r="B241" s="11">
        <f t="shared" si="23"/>
        <v>62388</v>
      </c>
      <c r="C241" s="11">
        <f t="shared" si="26"/>
        <v>46156</v>
      </c>
      <c r="D241" s="4"/>
      <c r="E241" s="5">
        <f t="shared" si="24"/>
        <v>108544</v>
      </c>
    </row>
    <row r="242" spans="1:5" ht="37.5" customHeight="1" x14ac:dyDescent="0.15">
      <c r="A242" s="1">
        <f t="shared" si="25"/>
        <v>249</v>
      </c>
      <c r="B242" s="11">
        <f t="shared" si="23"/>
        <v>62657</v>
      </c>
      <c r="C242" s="11">
        <f t="shared" si="26"/>
        <v>46387</v>
      </c>
      <c r="D242" s="4"/>
      <c r="E242" s="5">
        <f t="shared" si="24"/>
        <v>109044</v>
      </c>
    </row>
    <row r="243" spans="1:5" ht="37.5" customHeight="1" x14ac:dyDescent="0.15">
      <c r="A243" s="1">
        <f t="shared" si="25"/>
        <v>250</v>
      </c>
      <c r="B243" s="11">
        <f t="shared" si="23"/>
        <v>62925</v>
      </c>
      <c r="C243" s="11">
        <f t="shared" si="26"/>
        <v>46618</v>
      </c>
      <c r="D243" s="4"/>
      <c r="E243" s="5">
        <f t="shared" si="24"/>
        <v>109543</v>
      </c>
    </row>
    <row r="244" spans="1:5" ht="37.5" customHeight="1" x14ac:dyDescent="0.15">
      <c r="A244" s="1">
        <f t="shared" si="25"/>
        <v>251</v>
      </c>
      <c r="B244" s="11">
        <f t="shared" si="23"/>
        <v>63193</v>
      </c>
      <c r="C244" s="11">
        <f t="shared" si="26"/>
        <v>46849</v>
      </c>
      <c r="D244" s="4"/>
      <c r="E244" s="5">
        <f t="shared" si="24"/>
        <v>110042</v>
      </c>
    </row>
    <row r="245" spans="1:5" ht="37.5" customHeight="1" x14ac:dyDescent="0.15">
      <c r="A245" s="1">
        <f t="shared" si="25"/>
        <v>252</v>
      </c>
      <c r="B245" s="11">
        <f t="shared" si="23"/>
        <v>63462</v>
      </c>
      <c r="C245" s="11">
        <f t="shared" si="26"/>
        <v>47080</v>
      </c>
      <c r="D245" s="4"/>
      <c r="E245" s="5">
        <f t="shared" si="24"/>
        <v>110542</v>
      </c>
    </row>
    <row r="246" spans="1:5" ht="37.5" customHeight="1" x14ac:dyDescent="0.15">
      <c r="A246" s="1">
        <f t="shared" si="25"/>
        <v>253</v>
      </c>
      <c r="B246" s="11">
        <f t="shared" si="23"/>
        <v>63730</v>
      </c>
      <c r="C246" s="11">
        <f t="shared" si="26"/>
        <v>47311</v>
      </c>
      <c r="D246" s="4"/>
      <c r="E246" s="5">
        <f t="shared" si="24"/>
        <v>111041</v>
      </c>
    </row>
    <row r="247" spans="1:5" ht="37.5" customHeight="1" x14ac:dyDescent="0.15">
      <c r="A247" s="1">
        <f t="shared" si="25"/>
        <v>254</v>
      </c>
      <c r="B247" s="11">
        <f t="shared" ref="B247:B310" si="27">ROUNDDOWN(($L$4+$L$9+$L$5*($K$5-$I$5+1)+$L$6*($K$6-$I$6+1)+$L$7*($K$7-$I$7+1)+$L$8*($A247-$A$53))*(1+$I$1),0)</f>
        <v>63999</v>
      </c>
      <c r="C247" s="11">
        <f t="shared" si="26"/>
        <v>47542</v>
      </c>
      <c r="D247" s="4"/>
      <c r="E247" s="5">
        <f t="shared" si="24"/>
        <v>111541</v>
      </c>
    </row>
    <row r="248" spans="1:5" ht="37.5" customHeight="1" x14ac:dyDescent="0.15">
      <c r="A248" s="1">
        <f t="shared" si="25"/>
        <v>255</v>
      </c>
      <c r="B248" s="11">
        <f t="shared" si="27"/>
        <v>64267</v>
      </c>
      <c r="C248" s="11">
        <f t="shared" si="26"/>
        <v>47773</v>
      </c>
      <c r="D248" s="4"/>
      <c r="E248" s="5">
        <f t="shared" si="24"/>
        <v>112040</v>
      </c>
    </row>
    <row r="249" spans="1:5" ht="37.5" customHeight="1" x14ac:dyDescent="0.15">
      <c r="A249" s="1">
        <f t="shared" si="25"/>
        <v>256</v>
      </c>
      <c r="B249" s="11">
        <f t="shared" si="27"/>
        <v>64535</v>
      </c>
      <c r="C249" s="11">
        <f t="shared" si="26"/>
        <v>48004</v>
      </c>
      <c r="D249" s="4"/>
      <c r="E249" s="5">
        <f t="shared" si="24"/>
        <v>112539</v>
      </c>
    </row>
    <row r="250" spans="1:5" ht="37.5" customHeight="1" x14ac:dyDescent="0.15">
      <c r="A250" s="1">
        <f t="shared" si="25"/>
        <v>257</v>
      </c>
      <c r="B250" s="11">
        <f t="shared" si="27"/>
        <v>64804</v>
      </c>
      <c r="C250" s="11">
        <f t="shared" si="26"/>
        <v>48235</v>
      </c>
      <c r="D250" s="4"/>
      <c r="E250" s="5">
        <f t="shared" si="24"/>
        <v>113039</v>
      </c>
    </row>
    <row r="251" spans="1:5" ht="37.5" customHeight="1" x14ac:dyDescent="0.15">
      <c r="A251" s="1">
        <f t="shared" si="25"/>
        <v>258</v>
      </c>
      <c r="B251" s="11">
        <f t="shared" si="27"/>
        <v>65072</v>
      </c>
      <c r="C251" s="11">
        <f t="shared" si="26"/>
        <v>48466</v>
      </c>
      <c r="D251" s="4"/>
      <c r="E251" s="5">
        <f t="shared" si="24"/>
        <v>113538</v>
      </c>
    </row>
    <row r="252" spans="1:5" ht="37.5" customHeight="1" x14ac:dyDescent="0.15">
      <c r="A252" s="1">
        <f t="shared" si="25"/>
        <v>259</v>
      </c>
      <c r="B252" s="11">
        <f t="shared" si="27"/>
        <v>65341</v>
      </c>
      <c r="C252" s="11">
        <f t="shared" si="26"/>
        <v>48697</v>
      </c>
      <c r="D252" s="4"/>
      <c r="E252" s="5">
        <f t="shared" si="24"/>
        <v>114038</v>
      </c>
    </row>
    <row r="253" spans="1:5" ht="37.5" customHeight="1" x14ac:dyDescent="0.15">
      <c r="A253" s="1">
        <f t="shared" si="25"/>
        <v>260</v>
      </c>
      <c r="B253" s="11">
        <f t="shared" si="27"/>
        <v>65609</v>
      </c>
      <c r="C253" s="11">
        <f t="shared" si="26"/>
        <v>48928</v>
      </c>
      <c r="D253" s="4"/>
      <c r="E253" s="5">
        <f t="shared" si="24"/>
        <v>114537</v>
      </c>
    </row>
    <row r="254" spans="1:5" ht="37.5" customHeight="1" x14ac:dyDescent="0.15">
      <c r="A254" s="1">
        <f t="shared" si="25"/>
        <v>261</v>
      </c>
      <c r="B254" s="11">
        <f t="shared" si="27"/>
        <v>65877</v>
      </c>
      <c r="C254" s="11">
        <f t="shared" si="26"/>
        <v>49159</v>
      </c>
      <c r="D254" s="4"/>
      <c r="E254" s="5">
        <f t="shared" si="24"/>
        <v>115036</v>
      </c>
    </row>
    <row r="255" spans="1:5" ht="37.5" customHeight="1" x14ac:dyDescent="0.15">
      <c r="A255" s="1">
        <f t="shared" si="25"/>
        <v>262</v>
      </c>
      <c r="B255" s="11">
        <f t="shared" si="27"/>
        <v>66146</v>
      </c>
      <c r="C255" s="11">
        <f t="shared" si="26"/>
        <v>49390</v>
      </c>
      <c r="D255" s="4"/>
      <c r="E255" s="5">
        <f t="shared" si="24"/>
        <v>115536</v>
      </c>
    </row>
    <row r="256" spans="1:5" ht="37.5" customHeight="1" x14ac:dyDescent="0.15">
      <c r="A256" s="1">
        <f t="shared" si="25"/>
        <v>263</v>
      </c>
      <c r="B256" s="11">
        <f t="shared" si="27"/>
        <v>66414</v>
      </c>
      <c r="C256" s="11">
        <f t="shared" si="26"/>
        <v>49621</v>
      </c>
      <c r="D256" s="4"/>
      <c r="E256" s="5">
        <f t="shared" si="24"/>
        <v>116035</v>
      </c>
    </row>
    <row r="257" spans="1:5" ht="37.5" customHeight="1" x14ac:dyDescent="0.15">
      <c r="A257" s="1">
        <f t="shared" si="25"/>
        <v>264</v>
      </c>
      <c r="B257" s="11">
        <f t="shared" si="27"/>
        <v>66683</v>
      </c>
      <c r="C257" s="11">
        <f t="shared" si="26"/>
        <v>49852</v>
      </c>
      <c r="D257" s="4"/>
      <c r="E257" s="5">
        <f t="shared" si="24"/>
        <v>116535</v>
      </c>
    </row>
    <row r="258" spans="1:5" ht="37.5" customHeight="1" x14ac:dyDescent="0.15">
      <c r="A258" s="1">
        <f t="shared" si="25"/>
        <v>265</v>
      </c>
      <c r="B258" s="11">
        <f t="shared" si="27"/>
        <v>66951</v>
      </c>
      <c r="C258" s="11">
        <f t="shared" si="26"/>
        <v>50083</v>
      </c>
      <c r="D258" s="4"/>
      <c r="E258" s="5">
        <f t="shared" si="24"/>
        <v>117034</v>
      </c>
    </row>
    <row r="259" spans="1:5" ht="37.5" customHeight="1" x14ac:dyDescent="0.15">
      <c r="A259" s="1">
        <f t="shared" si="25"/>
        <v>266</v>
      </c>
      <c r="B259" s="11">
        <f t="shared" si="27"/>
        <v>67219</v>
      </c>
      <c r="C259" s="11">
        <f t="shared" si="26"/>
        <v>50314</v>
      </c>
      <c r="D259" s="4"/>
      <c r="E259" s="5">
        <f t="shared" si="24"/>
        <v>117533</v>
      </c>
    </row>
    <row r="260" spans="1:5" ht="37.5" customHeight="1" x14ac:dyDescent="0.15">
      <c r="A260" s="1">
        <f t="shared" si="25"/>
        <v>267</v>
      </c>
      <c r="B260" s="11">
        <f t="shared" si="27"/>
        <v>67488</v>
      </c>
      <c r="C260" s="11">
        <f t="shared" si="26"/>
        <v>50545</v>
      </c>
      <c r="D260" s="4"/>
      <c r="E260" s="5">
        <f t="shared" ref="E260:E323" si="28">SUM(B260:D260)</f>
        <v>118033</v>
      </c>
    </row>
    <row r="261" spans="1:5" ht="37.5" customHeight="1" x14ac:dyDescent="0.15">
      <c r="A261" s="1">
        <f t="shared" si="25"/>
        <v>268</v>
      </c>
      <c r="B261" s="11">
        <f t="shared" si="27"/>
        <v>67756</v>
      </c>
      <c r="C261" s="11">
        <f t="shared" si="26"/>
        <v>50776</v>
      </c>
      <c r="D261" s="4"/>
      <c r="E261" s="5">
        <f t="shared" si="28"/>
        <v>118532</v>
      </c>
    </row>
    <row r="262" spans="1:5" ht="37.5" customHeight="1" x14ac:dyDescent="0.15">
      <c r="A262" s="1">
        <f t="shared" si="25"/>
        <v>269</v>
      </c>
      <c r="B262" s="11">
        <f t="shared" si="27"/>
        <v>68025</v>
      </c>
      <c r="C262" s="11">
        <f t="shared" si="26"/>
        <v>51007</v>
      </c>
      <c r="D262" s="4"/>
      <c r="E262" s="5">
        <f t="shared" si="28"/>
        <v>119032</v>
      </c>
    </row>
    <row r="263" spans="1:5" ht="37.5" customHeight="1" x14ac:dyDescent="0.15">
      <c r="A263" s="1">
        <f t="shared" si="25"/>
        <v>270</v>
      </c>
      <c r="B263" s="11">
        <f t="shared" si="27"/>
        <v>68293</v>
      </c>
      <c r="C263" s="11">
        <f t="shared" si="26"/>
        <v>51238</v>
      </c>
      <c r="D263" s="4"/>
      <c r="E263" s="5">
        <f t="shared" si="28"/>
        <v>119531</v>
      </c>
    </row>
    <row r="264" spans="1:5" ht="37.5" customHeight="1" x14ac:dyDescent="0.15">
      <c r="A264" s="1">
        <f t="shared" si="25"/>
        <v>271</v>
      </c>
      <c r="B264" s="11">
        <f t="shared" si="27"/>
        <v>68561</v>
      </c>
      <c r="C264" s="11">
        <f t="shared" si="26"/>
        <v>51469</v>
      </c>
      <c r="D264" s="4"/>
      <c r="E264" s="5">
        <f t="shared" si="28"/>
        <v>120030</v>
      </c>
    </row>
    <row r="265" spans="1:5" ht="37.5" customHeight="1" x14ac:dyDescent="0.15">
      <c r="A265" s="1">
        <f t="shared" si="25"/>
        <v>272</v>
      </c>
      <c r="B265" s="11">
        <f t="shared" si="27"/>
        <v>68830</v>
      </c>
      <c r="C265" s="11">
        <f t="shared" si="26"/>
        <v>51700</v>
      </c>
      <c r="D265" s="4"/>
      <c r="E265" s="5">
        <f t="shared" si="28"/>
        <v>120530</v>
      </c>
    </row>
    <row r="266" spans="1:5" ht="37.5" customHeight="1" x14ac:dyDescent="0.15">
      <c r="A266" s="1">
        <f t="shared" si="25"/>
        <v>273</v>
      </c>
      <c r="B266" s="11">
        <f t="shared" si="27"/>
        <v>69098</v>
      </c>
      <c r="C266" s="11">
        <f t="shared" si="26"/>
        <v>51931</v>
      </c>
      <c r="D266" s="4"/>
      <c r="E266" s="5">
        <f t="shared" si="28"/>
        <v>121029</v>
      </c>
    </row>
    <row r="267" spans="1:5" ht="37.5" customHeight="1" x14ac:dyDescent="0.15">
      <c r="A267" s="1">
        <f t="shared" si="25"/>
        <v>274</v>
      </c>
      <c r="B267" s="11">
        <f t="shared" si="27"/>
        <v>69367</v>
      </c>
      <c r="C267" s="11">
        <f t="shared" si="26"/>
        <v>52162</v>
      </c>
      <c r="D267" s="4"/>
      <c r="E267" s="5">
        <f t="shared" si="28"/>
        <v>121529</v>
      </c>
    </row>
    <row r="268" spans="1:5" ht="37.5" customHeight="1" x14ac:dyDescent="0.15">
      <c r="A268" s="1">
        <f t="shared" si="25"/>
        <v>275</v>
      </c>
      <c r="B268" s="11">
        <f t="shared" si="27"/>
        <v>69635</v>
      </c>
      <c r="C268" s="11">
        <f t="shared" si="26"/>
        <v>52393</v>
      </c>
      <c r="D268" s="4"/>
      <c r="E268" s="5">
        <f t="shared" si="28"/>
        <v>122028</v>
      </c>
    </row>
    <row r="269" spans="1:5" ht="37.5" customHeight="1" x14ac:dyDescent="0.15">
      <c r="A269" s="1">
        <f t="shared" si="25"/>
        <v>276</v>
      </c>
      <c r="B269" s="11">
        <f t="shared" si="27"/>
        <v>69903</v>
      </c>
      <c r="C269" s="11">
        <f t="shared" si="26"/>
        <v>52624</v>
      </c>
      <c r="D269" s="4"/>
      <c r="E269" s="5">
        <f t="shared" si="28"/>
        <v>122527</v>
      </c>
    </row>
    <row r="270" spans="1:5" ht="37.5" customHeight="1" x14ac:dyDescent="0.15">
      <c r="A270" s="1">
        <f t="shared" si="25"/>
        <v>277</v>
      </c>
      <c r="B270" s="11">
        <f t="shared" si="27"/>
        <v>70172</v>
      </c>
      <c r="C270" s="11">
        <f t="shared" si="26"/>
        <v>52855</v>
      </c>
      <c r="D270" s="4"/>
      <c r="E270" s="5">
        <f t="shared" si="28"/>
        <v>123027</v>
      </c>
    </row>
    <row r="271" spans="1:5" ht="37.5" customHeight="1" x14ac:dyDescent="0.15">
      <c r="A271" s="1">
        <f t="shared" si="25"/>
        <v>278</v>
      </c>
      <c r="B271" s="11">
        <f t="shared" si="27"/>
        <v>70440</v>
      </c>
      <c r="C271" s="11">
        <f t="shared" si="26"/>
        <v>53086</v>
      </c>
      <c r="D271" s="4"/>
      <c r="E271" s="5">
        <f t="shared" si="28"/>
        <v>123526</v>
      </c>
    </row>
    <row r="272" spans="1:5" ht="37.5" customHeight="1" x14ac:dyDescent="0.15">
      <c r="A272" s="1">
        <f t="shared" si="25"/>
        <v>279</v>
      </c>
      <c r="B272" s="11">
        <f t="shared" si="27"/>
        <v>70709</v>
      </c>
      <c r="C272" s="11">
        <f t="shared" si="26"/>
        <v>53317</v>
      </c>
      <c r="D272" s="4"/>
      <c r="E272" s="5">
        <f t="shared" si="28"/>
        <v>124026</v>
      </c>
    </row>
    <row r="273" spans="1:5" ht="37.5" customHeight="1" x14ac:dyDescent="0.15">
      <c r="A273" s="1">
        <f t="shared" si="25"/>
        <v>280</v>
      </c>
      <c r="B273" s="11">
        <f t="shared" si="27"/>
        <v>70977</v>
      </c>
      <c r="C273" s="11">
        <f t="shared" si="26"/>
        <v>53548</v>
      </c>
      <c r="D273" s="4"/>
      <c r="E273" s="5">
        <f t="shared" si="28"/>
        <v>124525</v>
      </c>
    </row>
    <row r="274" spans="1:5" ht="37.5" customHeight="1" x14ac:dyDescent="0.15">
      <c r="A274" s="1">
        <f t="shared" si="25"/>
        <v>281</v>
      </c>
      <c r="B274" s="11">
        <f t="shared" si="27"/>
        <v>71245</v>
      </c>
      <c r="C274" s="11">
        <f t="shared" si="26"/>
        <v>53779</v>
      </c>
      <c r="D274" s="4"/>
      <c r="E274" s="5">
        <f t="shared" si="28"/>
        <v>125024</v>
      </c>
    </row>
    <row r="275" spans="1:5" ht="37.5" customHeight="1" x14ac:dyDescent="0.15">
      <c r="A275" s="1">
        <f t="shared" si="25"/>
        <v>282</v>
      </c>
      <c r="B275" s="11">
        <f t="shared" si="27"/>
        <v>71514</v>
      </c>
      <c r="C275" s="11">
        <f t="shared" si="26"/>
        <v>54010</v>
      </c>
      <c r="D275" s="4"/>
      <c r="E275" s="5">
        <f t="shared" si="28"/>
        <v>125524</v>
      </c>
    </row>
    <row r="276" spans="1:5" ht="37.5" customHeight="1" x14ac:dyDescent="0.15">
      <c r="A276" s="1">
        <f t="shared" si="25"/>
        <v>283</v>
      </c>
      <c r="B276" s="11">
        <f t="shared" si="27"/>
        <v>71782</v>
      </c>
      <c r="C276" s="11">
        <f t="shared" si="26"/>
        <v>54241</v>
      </c>
      <c r="D276" s="4"/>
      <c r="E276" s="5">
        <f t="shared" si="28"/>
        <v>126023</v>
      </c>
    </row>
    <row r="277" spans="1:5" ht="37.5" customHeight="1" x14ac:dyDescent="0.15">
      <c r="A277" s="1">
        <f t="shared" si="25"/>
        <v>284</v>
      </c>
      <c r="B277" s="11">
        <f t="shared" si="27"/>
        <v>72051</v>
      </c>
      <c r="C277" s="11">
        <f t="shared" si="26"/>
        <v>54472</v>
      </c>
      <c r="D277" s="4"/>
      <c r="E277" s="5">
        <f t="shared" si="28"/>
        <v>126523</v>
      </c>
    </row>
    <row r="278" spans="1:5" ht="37.5" customHeight="1" x14ac:dyDescent="0.15">
      <c r="A278" s="1">
        <f t="shared" si="25"/>
        <v>285</v>
      </c>
      <c r="B278" s="11">
        <f t="shared" si="27"/>
        <v>72319</v>
      </c>
      <c r="C278" s="11">
        <f t="shared" si="26"/>
        <v>54703</v>
      </c>
      <c r="D278" s="4"/>
      <c r="E278" s="5">
        <f t="shared" si="28"/>
        <v>127022</v>
      </c>
    </row>
    <row r="279" spans="1:5" ht="37.5" customHeight="1" x14ac:dyDescent="0.15">
      <c r="A279" s="1">
        <f t="shared" si="25"/>
        <v>286</v>
      </c>
      <c r="B279" s="11">
        <f t="shared" si="27"/>
        <v>72587</v>
      </c>
      <c r="C279" s="11">
        <f t="shared" si="26"/>
        <v>54934</v>
      </c>
      <c r="D279" s="4"/>
      <c r="E279" s="5">
        <f t="shared" si="28"/>
        <v>127521</v>
      </c>
    </row>
    <row r="280" spans="1:5" ht="37.5" customHeight="1" x14ac:dyDescent="0.15">
      <c r="A280" s="1">
        <f t="shared" si="25"/>
        <v>287</v>
      </c>
      <c r="B280" s="11">
        <f t="shared" si="27"/>
        <v>72856</v>
      </c>
      <c r="C280" s="11">
        <f t="shared" si="26"/>
        <v>55165</v>
      </c>
      <c r="D280" s="4"/>
      <c r="E280" s="5">
        <f t="shared" si="28"/>
        <v>128021</v>
      </c>
    </row>
    <row r="281" spans="1:5" ht="37.5" customHeight="1" x14ac:dyDescent="0.15">
      <c r="A281" s="1">
        <f t="shared" ref="A281:A344" si="29">A280+1</f>
        <v>288</v>
      </c>
      <c r="B281" s="11">
        <f t="shared" si="27"/>
        <v>73124</v>
      </c>
      <c r="C281" s="11">
        <f t="shared" si="26"/>
        <v>55396</v>
      </c>
      <c r="D281" s="4"/>
      <c r="E281" s="5">
        <f t="shared" si="28"/>
        <v>128520</v>
      </c>
    </row>
    <row r="282" spans="1:5" ht="37.5" customHeight="1" x14ac:dyDescent="0.15">
      <c r="A282" s="1">
        <f t="shared" si="29"/>
        <v>289</v>
      </c>
      <c r="B282" s="11">
        <f t="shared" si="27"/>
        <v>73393</v>
      </c>
      <c r="C282" s="11">
        <f t="shared" si="26"/>
        <v>55627</v>
      </c>
      <c r="D282" s="4"/>
      <c r="E282" s="5">
        <f t="shared" si="28"/>
        <v>129020</v>
      </c>
    </row>
    <row r="283" spans="1:5" ht="37.5" customHeight="1" x14ac:dyDescent="0.15">
      <c r="A283" s="1">
        <f t="shared" si="29"/>
        <v>290</v>
      </c>
      <c r="B283" s="11">
        <f t="shared" si="27"/>
        <v>73661</v>
      </c>
      <c r="C283" s="11">
        <f t="shared" si="26"/>
        <v>55858</v>
      </c>
      <c r="D283" s="4"/>
      <c r="E283" s="5">
        <f t="shared" si="28"/>
        <v>129519</v>
      </c>
    </row>
    <row r="284" spans="1:5" ht="37.5" customHeight="1" x14ac:dyDescent="0.15">
      <c r="A284" s="1">
        <f t="shared" si="29"/>
        <v>291</v>
      </c>
      <c r="B284" s="11">
        <f t="shared" si="27"/>
        <v>73929</v>
      </c>
      <c r="C284" s="11">
        <f t="shared" si="26"/>
        <v>56089</v>
      </c>
      <c r="D284" s="4"/>
      <c r="E284" s="5">
        <f t="shared" si="28"/>
        <v>130018</v>
      </c>
    </row>
    <row r="285" spans="1:5" ht="37.5" customHeight="1" x14ac:dyDescent="0.15">
      <c r="A285" s="1">
        <f t="shared" si="29"/>
        <v>292</v>
      </c>
      <c r="B285" s="11">
        <f t="shared" si="27"/>
        <v>74198</v>
      </c>
      <c r="C285" s="11">
        <f t="shared" si="26"/>
        <v>56320</v>
      </c>
      <c r="D285" s="4"/>
      <c r="E285" s="5">
        <f t="shared" si="28"/>
        <v>130518</v>
      </c>
    </row>
    <row r="286" spans="1:5" ht="37.5" customHeight="1" x14ac:dyDescent="0.15">
      <c r="A286" s="1">
        <f t="shared" si="29"/>
        <v>293</v>
      </c>
      <c r="B286" s="11">
        <f t="shared" si="27"/>
        <v>74466</v>
      </c>
      <c r="C286" s="11">
        <f t="shared" si="26"/>
        <v>56551</v>
      </c>
      <c r="D286" s="4"/>
      <c r="E286" s="5">
        <f t="shared" si="28"/>
        <v>131017</v>
      </c>
    </row>
    <row r="287" spans="1:5" ht="37.5" customHeight="1" x14ac:dyDescent="0.15">
      <c r="A287" s="1">
        <f t="shared" si="29"/>
        <v>294</v>
      </c>
      <c r="B287" s="11">
        <f t="shared" si="27"/>
        <v>74735</v>
      </c>
      <c r="C287" s="11">
        <f t="shared" si="26"/>
        <v>56782</v>
      </c>
      <c r="D287" s="4"/>
      <c r="E287" s="5">
        <f t="shared" si="28"/>
        <v>131517</v>
      </c>
    </row>
    <row r="288" spans="1:5" ht="37.5" customHeight="1" x14ac:dyDescent="0.15">
      <c r="A288" s="1">
        <f t="shared" si="29"/>
        <v>295</v>
      </c>
      <c r="B288" s="11">
        <f t="shared" si="27"/>
        <v>75003</v>
      </c>
      <c r="C288" s="11">
        <f t="shared" si="26"/>
        <v>57013</v>
      </c>
      <c r="D288" s="4"/>
      <c r="E288" s="5">
        <f t="shared" si="28"/>
        <v>132016</v>
      </c>
    </row>
    <row r="289" spans="1:5" ht="37.5" customHeight="1" x14ac:dyDescent="0.15">
      <c r="A289" s="1">
        <f t="shared" si="29"/>
        <v>296</v>
      </c>
      <c r="B289" s="11">
        <f t="shared" si="27"/>
        <v>75271</v>
      </c>
      <c r="C289" s="11">
        <f t="shared" si="26"/>
        <v>57244</v>
      </c>
      <c r="D289" s="4"/>
      <c r="E289" s="5">
        <f t="shared" si="28"/>
        <v>132515</v>
      </c>
    </row>
    <row r="290" spans="1:5" ht="37.5" customHeight="1" x14ac:dyDescent="0.15">
      <c r="A290" s="1">
        <f t="shared" si="29"/>
        <v>297</v>
      </c>
      <c r="B290" s="11">
        <f t="shared" si="27"/>
        <v>75540</v>
      </c>
      <c r="C290" s="11">
        <f t="shared" si="26"/>
        <v>57475</v>
      </c>
      <c r="D290" s="4"/>
      <c r="E290" s="5">
        <f t="shared" si="28"/>
        <v>133015</v>
      </c>
    </row>
    <row r="291" spans="1:5" ht="37.5" customHeight="1" x14ac:dyDescent="0.15">
      <c r="A291" s="1">
        <f t="shared" si="29"/>
        <v>298</v>
      </c>
      <c r="B291" s="11">
        <f t="shared" si="27"/>
        <v>75808</v>
      </c>
      <c r="C291" s="11">
        <f t="shared" si="26"/>
        <v>57706</v>
      </c>
      <c r="D291" s="4"/>
      <c r="E291" s="5">
        <f t="shared" si="28"/>
        <v>133514</v>
      </c>
    </row>
    <row r="292" spans="1:5" ht="37.5" customHeight="1" x14ac:dyDescent="0.15">
      <c r="A292" s="1">
        <f t="shared" si="29"/>
        <v>299</v>
      </c>
      <c r="B292" s="11">
        <f t="shared" si="27"/>
        <v>76077</v>
      </c>
      <c r="C292" s="11">
        <f t="shared" si="26"/>
        <v>57937</v>
      </c>
      <c r="D292" s="4"/>
      <c r="E292" s="5">
        <f t="shared" si="28"/>
        <v>134014</v>
      </c>
    </row>
    <row r="293" spans="1:5" ht="37.5" customHeight="1" x14ac:dyDescent="0.15">
      <c r="A293" s="1">
        <f t="shared" si="29"/>
        <v>300</v>
      </c>
      <c r="B293" s="11">
        <f t="shared" si="27"/>
        <v>76345</v>
      </c>
      <c r="C293" s="11">
        <f t="shared" si="26"/>
        <v>58168</v>
      </c>
      <c r="D293" s="4"/>
      <c r="E293" s="5">
        <f t="shared" si="28"/>
        <v>134513</v>
      </c>
    </row>
    <row r="294" spans="1:5" ht="37.5" customHeight="1" x14ac:dyDescent="0.15">
      <c r="A294" s="1">
        <f t="shared" si="29"/>
        <v>301</v>
      </c>
      <c r="B294" s="11">
        <f t="shared" si="27"/>
        <v>76613</v>
      </c>
      <c r="C294" s="11">
        <f t="shared" si="26"/>
        <v>58399</v>
      </c>
      <c r="D294" s="4"/>
      <c r="E294" s="5">
        <f t="shared" si="28"/>
        <v>135012</v>
      </c>
    </row>
    <row r="295" spans="1:5" ht="37.5" customHeight="1" x14ac:dyDescent="0.15">
      <c r="A295" s="1">
        <f t="shared" si="29"/>
        <v>302</v>
      </c>
      <c r="B295" s="11">
        <f t="shared" si="27"/>
        <v>76882</v>
      </c>
      <c r="C295" s="11">
        <f t="shared" si="26"/>
        <v>58630</v>
      </c>
      <c r="D295" s="4"/>
      <c r="E295" s="5">
        <f t="shared" si="28"/>
        <v>135512</v>
      </c>
    </row>
    <row r="296" spans="1:5" ht="37.5" customHeight="1" x14ac:dyDescent="0.15">
      <c r="A296" s="1">
        <f t="shared" si="29"/>
        <v>303</v>
      </c>
      <c r="B296" s="11">
        <f t="shared" si="27"/>
        <v>77150</v>
      </c>
      <c r="C296" s="11">
        <f t="shared" si="26"/>
        <v>58861</v>
      </c>
      <c r="D296" s="4"/>
      <c r="E296" s="5">
        <f t="shared" si="28"/>
        <v>136011</v>
      </c>
    </row>
    <row r="297" spans="1:5" ht="37.5" customHeight="1" x14ac:dyDescent="0.15">
      <c r="A297" s="1">
        <f t="shared" si="29"/>
        <v>304</v>
      </c>
      <c r="B297" s="11">
        <f t="shared" si="27"/>
        <v>77419</v>
      </c>
      <c r="C297" s="11">
        <f t="shared" si="26"/>
        <v>59092</v>
      </c>
      <c r="D297" s="4"/>
      <c r="E297" s="5">
        <f t="shared" si="28"/>
        <v>136511</v>
      </c>
    </row>
    <row r="298" spans="1:5" ht="37.5" customHeight="1" x14ac:dyDescent="0.15">
      <c r="A298" s="1">
        <f t="shared" si="29"/>
        <v>305</v>
      </c>
      <c r="B298" s="11">
        <f t="shared" si="27"/>
        <v>77687</v>
      </c>
      <c r="C298" s="11">
        <f t="shared" si="26"/>
        <v>59323</v>
      </c>
      <c r="D298" s="4"/>
      <c r="E298" s="5">
        <f t="shared" si="28"/>
        <v>137010</v>
      </c>
    </row>
    <row r="299" spans="1:5" ht="37.5" customHeight="1" x14ac:dyDescent="0.15">
      <c r="A299" s="1">
        <f t="shared" si="29"/>
        <v>306</v>
      </c>
      <c r="B299" s="11">
        <f t="shared" si="27"/>
        <v>77955</v>
      </c>
      <c r="C299" s="11">
        <f t="shared" si="26"/>
        <v>59554</v>
      </c>
      <c r="D299" s="4"/>
      <c r="E299" s="5">
        <f t="shared" si="28"/>
        <v>137509</v>
      </c>
    </row>
    <row r="300" spans="1:5" ht="37.5" customHeight="1" x14ac:dyDescent="0.15">
      <c r="A300" s="1">
        <f t="shared" si="29"/>
        <v>307</v>
      </c>
      <c r="B300" s="11">
        <f t="shared" si="27"/>
        <v>78224</v>
      </c>
      <c r="C300" s="11">
        <f t="shared" si="26"/>
        <v>59785</v>
      </c>
      <c r="D300" s="4"/>
      <c r="E300" s="5">
        <f t="shared" si="28"/>
        <v>138009</v>
      </c>
    </row>
    <row r="301" spans="1:5" ht="37.5" customHeight="1" x14ac:dyDescent="0.15">
      <c r="A301" s="1">
        <f t="shared" si="29"/>
        <v>308</v>
      </c>
      <c r="B301" s="11">
        <f t="shared" si="27"/>
        <v>78492</v>
      </c>
      <c r="C301" s="11">
        <f t="shared" si="26"/>
        <v>60016</v>
      </c>
      <c r="D301" s="4"/>
      <c r="E301" s="5">
        <f t="shared" si="28"/>
        <v>138508</v>
      </c>
    </row>
    <row r="302" spans="1:5" ht="37.5" customHeight="1" x14ac:dyDescent="0.15">
      <c r="A302" s="1">
        <f t="shared" si="29"/>
        <v>309</v>
      </c>
      <c r="B302" s="11">
        <f t="shared" si="27"/>
        <v>78761</v>
      </c>
      <c r="C302" s="11">
        <f t="shared" ref="C302:C365" si="30">ROUNDDOWN(($L$23+$L$24*($K$24-$I$24+1)+$L$25*($K$25-$I$25+1)+$L$26*($K$26-$I$26+1)+$L$27*($K$27-$I$27+1)+$L$28*($K$28-$I$28+1)+$L$29*($K$29-$I$29+1)+$L$30*($K$30-$I$30+1)+$L$31*($A302-$A$173))*(1+$I$1),0)</f>
        <v>60247</v>
      </c>
      <c r="D302" s="4"/>
      <c r="E302" s="5">
        <f t="shared" si="28"/>
        <v>139008</v>
      </c>
    </row>
    <row r="303" spans="1:5" ht="37.5" customHeight="1" x14ac:dyDescent="0.15">
      <c r="A303" s="1">
        <f t="shared" si="29"/>
        <v>310</v>
      </c>
      <c r="B303" s="11">
        <f t="shared" si="27"/>
        <v>79029</v>
      </c>
      <c r="C303" s="11">
        <f t="shared" si="30"/>
        <v>60478</v>
      </c>
      <c r="D303" s="4"/>
      <c r="E303" s="5">
        <f t="shared" si="28"/>
        <v>139507</v>
      </c>
    </row>
    <row r="304" spans="1:5" ht="37.5" customHeight="1" x14ac:dyDescent="0.15">
      <c r="A304" s="1">
        <f t="shared" si="29"/>
        <v>311</v>
      </c>
      <c r="B304" s="11">
        <f t="shared" si="27"/>
        <v>79297</v>
      </c>
      <c r="C304" s="11">
        <f t="shared" si="30"/>
        <v>60709</v>
      </c>
      <c r="D304" s="4"/>
      <c r="E304" s="5">
        <f t="shared" si="28"/>
        <v>140006</v>
      </c>
    </row>
    <row r="305" spans="1:5" ht="37.5" customHeight="1" x14ac:dyDescent="0.15">
      <c r="A305" s="1">
        <f t="shared" si="29"/>
        <v>312</v>
      </c>
      <c r="B305" s="11">
        <f t="shared" si="27"/>
        <v>79566</v>
      </c>
      <c r="C305" s="11">
        <f t="shared" si="30"/>
        <v>60940</v>
      </c>
      <c r="D305" s="4"/>
      <c r="E305" s="5">
        <f t="shared" si="28"/>
        <v>140506</v>
      </c>
    </row>
    <row r="306" spans="1:5" ht="37.5" customHeight="1" x14ac:dyDescent="0.15">
      <c r="A306" s="1">
        <f t="shared" si="29"/>
        <v>313</v>
      </c>
      <c r="B306" s="11">
        <f t="shared" si="27"/>
        <v>79834</v>
      </c>
      <c r="C306" s="11">
        <f t="shared" si="30"/>
        <v>61171</v>
      </c>
      <c r="D306" s="4"/>
      <c r="E306" s="5">
        <f t="shared" si="28"/>
        <v>141005</v>
      </c>
    </row>
    <row r="307" spans="1:5" ht="37.5" customHeight="1" x14ac:dyDescent="0.15">
      <c r="A307" s="1">
        <f t="shared" si="29"/>
        <v>314</v>
      </c>
      <c r="B307" s="11">
        <f t="shared" si="27"/>
        <v>80103</v>
      </c>
      <c r="C307" s="11">
        <f t="shared" si="30"/>
        <v>61402</v>
      </c>
      <c r="D307" s="4"/>
      <c r="E307" s="5">
        <f t="shared" si="28"/>
        <v>141505</v>
      </c>
    </row>
    <row r="308" spans="1:5" ht="37.5" customHeight="1" x14ac:dyDescent="0.15">
      <c r="A308" s="1">
        <f t="shared" si="29"/>
        <v>315</v>
      </c>
      <c r="B308" s="11">
        <f t="shared" si="27"/>
        <v>80371</v>
      </c>
      <c r="C308" s="11">
        <f t="shared" si="30"/>
        <v>61633</v>
      </c>
      <c r="D308" s="4"/>
      <c r="E308" s="5">
        <f t="shared" si="28"/>
        <v>142004</v>
      </c>
    </row>
    <row r="309" spans="1:5" ht="37.5" customHeight="1" x14ac:dyDescent="0.15">
      <c r="A309" s="1">
        <f t="shared" si="29"/>
        <v>316</v>
      </c>
      <c r="B309" s="11">
        <f t="shared" si="27"/>
        <v>80639</v>
      </c>
      <c r="C309" s="11">
        <f t="shared" si="30"/>
        <v>61864</v>
      </c>
      <c r="D309" s="4"/>
      <c r="E309" s="5">
        <f t="shared" si="28"/>
        <v>142503</v>
      </c>
    </row>
    <row r="310" spans="1:5" ht="37.5" customHeight="1" x14ac:dyDescent="0.15">
      <c r="A310" s="1">
        <f t="shared" si="29"/>
        <v>317</v>
      </c>
      <c r="B310" s="11">
        <f t="shared" si="27"/>
        <v>80908</v>
      </c>
      <c r="C310" s="11">
        <f t="shared" si="30"/>
        <v>62095</v>
      </c>
      <c r="D310" s="4"/>
      <c r="E310" s="5">
        <f t="shared" si="28"/>
        <v>143003</v>
      </c>
    </row>
    <row r="311" spans="1:5" ht="37.5" customHeight="1" x14ac:dyDescent="0.15">
      <c r="A311" s="1">
        <f t="shared" si="29"/>
        <v>318</v>
      </c>
      <c r="B311" s="11">
        <f t="shared" ref="B311:B374" si="31">ROUNDDOWN(($L$4+$L$9+$L$5*($K$5-$I$5+1)+$L$6*($K$6-$I$6+1)+$L$7*($K$7-$I$7+1)+$L$8*($A311-$A$53))*(1+$I$1),0)</f>
        <v>81176</v>
      </c>
      <c r="C311" s="11">
        <f t="shared" si="30"/>
        <v>62326</v>
      </c>
      <c r="D311" s="4"/>
      <c r="E311" s="5">
        <f t="shared" si="28"/>
        <v>143502</v>
      </c>
    </row>
    <row r="312" spans="1:5" ht="37.5" customHeight="1" x14ac:dyDescent="0.15">
      <c r="A312" s="1">
        <f t="shared" si="29"/>
        <v>319</v>
      </c>
      <c r="B312" s="11">
        <f t="shared" si="31"/>
        <v>81445</v>
      </c>
      <c r="C312" s="11">
        <f t="shared" si="30"/>
        <v>62557</v>
      </c>
      <c r="D312" s="4"/>
      <c r="E312" s="5">
        <f t="shared" si="28"/>
        <v>144002</v>
      </c>
    </row>
    <row r="313" spans="1:5" ht="37.5" customHeight="1" x14ac:dyDescent="0.15">
      <c r="A313" s="1">
        <f t="shared" si="29"/>
        <v>320</v>
      </c>
      <c r="B313" s="11">
        <f t="shared" si="31"/>
        <v>81713</v>
      </c>
      <c r="C313" s="11">
        <f t="shared" si="30"/>
        <v>62788</v>
      </c>
      <c r="D313" s="4"/>
      <c r="E313" s="5">
        <f t="shared" si="28"/>
        <v>144501</v>
      </c>
    </row>
    <row r="314" spans="1:5" ht="37.5" customHeight="1" x14ac:dyDescent="0.15">
      <c r="A314" s="1">
        <f t="shared" si="29"/>
        <v>321</v>
      </c>
      <c r="B314" s="11">
        <f t="shared" si="31"/>
        <v>81981</v>
      </c>
      <c r="C314" s="11">
        <f t="shared" si="30"/>
        <v>63019</v>
      </c>
      <c r="D314" s="4"/>
      <c r="E314" s="5">
        <f t="shared" si="28"/>
        <v>145000</v>
      </c>
    </row>
    <row r="315" spans="1:5" ht="37.5" customHeight="1" x14ac:dyDescent="0.15">
      <c r="A315" s="1">
        <f t="shared" si="29"/>
        <v>322</v>
      </c>
      <c r="B315" s="11">
        <f t="shared" si="31"/>
        <v>82250</v>
      </c>
      <c r="C315" s="11">
        <f t="shared" si="30"/>
        <v>63250</v>
      </c>
      <c r="D315" s="4"/>
      <c r="E315" s="5">
        <f t="shared" si="28"/>
        <v>145500</v>
      </c>
    </row>
    <row r="316" spans="1:5" ht="37.5" customHeight="1" x14ac:dyDescent="0.15">
      <c r="A316" s="1">
        <f t="shared" si="29"/>
        <v>323</v>
      </c>
      <c r="B316" s="11">
        <f t="shared" si="31"/>
        <v>82518</v>
      </c>
      <c r="C316" s="11">
        <f t="shared" si="30"/>
        <v>63481</v>
      </c>
      <c r="D316" s="4"/>
      <c r="E316" s="5">
        <f t="shared" si="28"/>
        <v>145999</v>
      </c>
    </row>
    <row r="317" spans="1:5" ht="37.5" customHeight="1" x14ac:dyDescent="0.15">
      <c r="A317" s="1">
        <f t="shared" si="29"/>
        <v>324</v>
      </c>
      <c r="B317" s="11">
        <f t="shared" si="31"/>
        <v>82787</v>
      </c>
      <c r="C317" s="11">
        <f t="shared" si="30"/>
        <v>63712</v>
      </c>
      <c r="D317" s="4"/>
      <c r="E317" s="5">
        <f t="shared" si="28"/>
        <v>146499</v>
      </c>
    </row>
    <row r="318" spans="1:5" ht="37.5" customHeight="1" x14ac:dyDescent="0.15">
      <c r="A318" s="1">
        <f t="shared" si="29"/>
        <v>325</v>
      </c>
      <c r="B318" s="11">
        <f t="shared" si="31"/>
        <v>83055</v>
      </c>
      <c r="C318" s="11">
        <f t="shared" si="30"/>
        <v>63943</v>
      </c>
      <c r="D318" s="4"/>
      <c r="E318" s="5">
        <f t="shared" si="28"/>
        <v>146998</v>
      </c>
    </row>
    <row r="319" spans="1:5" ht="37.5" customHeight="1" x14ac:dyDescent="0.15">
      <c r="A319" s="1">
        <f t="shared" si="29"/>
        <v>326</v>
      </c>
      <c r="B319" s="11">
        <f t="shared" si="31"/>
        <v>83323</v>
      </c>
      <c r="C319" s="11">
        <f t="shared" si="30"/>
        <v>64174</v>
      </c>
      <c r="D319" s="4"/>
      <c r="E319" s="5">
        <f t="shared" si="28"/>
        <v>147497</v>
      </c>
    </row>
    <row r="320" spans="1:5" ht="37.5" customHeight="1" x14ac:dyDescent="0.15">
      <c r="A320" s="1">
        <f t="shared" si="29"/>
        <v>327</v>
      </c>
      <c r="B320" s="11">
        <f t="shared" si="31"/>
        <v>83592</v>
      </c>
      <c r="C320" s="11">
        <f t="shared" si="30"/>
        <v>64405</v>
      </c>
      <c r="D320" s="4"/>
      <c r="E320" s="5">
        <f t="shared" si="28"/>
        <v>147997</v>
      </c>
    </row>
    <row r="321" spans="1:5" ht="37.5" customHeight="1" x14ac:dyDescent="0.15">
      <c r="A321" s="1">
        <f t="shared" si="29"/>
        <v>328</v>
      </c>
      <c r="B321" s="11">
        <f t="shared" si="31"/>
        <v>83860</v>
      </c>
      <c r="C321" s="11">
        <f t="shared" si="30"/>
        <v>64636</v>
      </c>
      <c r="D321" s="4"/>
      <c r="E321" s="5">
        <f t="shared" si="28"/>
        <v>148496</v>
      </c>
    </row>
    <row r="322" spans="1:5" ht="37.5" customHeight="1" x14ac:dyDescent="0.15">
      <c r="A322" s="1">
        <f t="shared" si="29"/>
        <v>329</v>
      </c>
      <c r="B322" s="11">
        <f t="shared" si="31"/>
        <v>84129</v>
      </c>
      <c r="C322" s="11">
        <f t="shared" si="30"/>
        <v>64867</v>
      </c>
      <c r="D322" s="4"/>
      <c r="E322" s="5">
        <f t="shared" si="28"/>
        <v>148996</v>
      </c>
    </row>
    <row r="323" spans="1:5" ht="37.5" customHeight="1" x14ac:dyDescent="0.15">
      <c r="A323" s="1">
        <f t="shared" si="29"/>
        <v>330</v>
      </c>
      <c r="B323" s="11">
        <f t="shared" si="31"/>
        <v>84397</v>
      </c>
      <c r="C323" s="11">
        <f t="shared" si="30"/>
        <v>65098</v>
      </c>
      <c r="D323" s="4"/>
      <c r="E323" s="5">
        <f t="shared" si="28"/>
        <v>149495</v>
      </c>
    </row>
    <row r="324" spans="1:5" ht="37.5" customHeight="1" x14ac:dyDescent="0.15">
      <c r="A324" s="1">
        <f t="shared" si="29"/>
        <v>331</v>
      </c>
      <c r="B324" s="11">
        <f t="shared" si="31"/>
        <v>84665</v>
      </c>
      <c r="C324" s="11">
        <f t="shared" si="30"/>
        <v>65329</v>
      </c>
      <c r="D324" s="4"/>
      <c r="E324" s="5">
        <f t="shared" ref="E324:E387" si="32">SUM(B324:D324)</f>
        <v>149994</v>
      </c>
    </row>
    <row r="325" spans="1:5" ht="37.5" customHeight="1" x14ac:dyDescent="0.15">
      <c r="A325" s="1">
        <f t="shared" si="29"/>
        <v>332</v>
      </c>
      <c r="B325" s="11">
        <f t="shared" si="31"/>
        <v>84934</v>
      </c>
      <c r="C325" s="11">
        <f t="shared" si="30"/>
        <v>65560</v>
      </c>
      <c r="D325" s="4"/>
      <c r="E325" s="5">
        <f t="shared" si="32"/>
        <v>150494</v>
      </c>
    </row>
    <row r="326" spans="1:5" ht="37.5" customHeight="1" x14ac:dyDescent="0.15">
      <c r="A326" s="1">
        <f t="shared" si="29"/>
        <v>333</v>
      </c>
      <c r="B326" s="11">
        <f t="shared" si="31"/>
        <v>85202</v>
      </c>
      <c r="C326" s="11">
        <f t="shared" si="30"/>
        <v>65791</v>
      </c>
      <c r="D326" s="4"/>
      <c r="E326" s="5">
        <f t="shared" si="32"/>
        <v>150993</v>
      </c>
    </row>
    <row r="327" spans="1:5" ht="37.5" customHeight="1" x14ac:dyDescent="0.15">
      <c r="A327" s="1">
        <f t="shared" si="29"/>
        <v>334</v>
      </c>
      <c r="B327" s="11">
        <f t="shared" si="31"/>
        <v>85471</v>
      </c>
      <c r="C327" s="11">
        <f t="shared" si="30"/>
        <v>66022</v>
      </c>
      <c r="D327" s="4"/>
      <c r="E327" s="5">
        <f t="shared" si="32"/>
        <v>151493</v>
      </c>
    </row>
    <row r="328" spans="1:5" ht="37.5" customHeight="1" x14ac:dyDescent="0.15">
      <c r="A328" s="1">
        <f t="shared" si="29"/>
        <v>335</v>
      </c>
      <c r="B328" s="11">
        <f t="shared" si="31"/>
        <v>85739</v>
      </c>
      <c r="C328" s="11">
        <f t="shared" si="30"/>
        <v>66253</v>
      </c>
      <c r="D328" s="4"/>
      <c r="E328" s="5">
        <f t="shared" si="32"/>
        <v>151992</v>
      </c>
    </row>
    <row r="329" spans="1:5" ht="37.5" customHeight="1" x14ac:dyDescent="0.15">
      <c r="A329" s="1">
        <f t="shared" si="29"/>
        <v>336</v>
      </c>
      <c r="B329" s="11">
        <f t="shared" si="31"/>
        <v>86007</v>
      </c>
      <c r="C329" s="11">
        <f t="shared" si="30"/>
        <v>66484</v>
      </c>
      <c r="D329" s="4"/>
      <c r="E329" s="5">
        <f t="shared" si="32"/>
        <v>152491</v>
      </c>
    </row>
    <row r="330" spans="1:5" ht="37.5" customHeight="1" x14ac:dyDescent="0.15">
      <c r="A330" s="1">
        <f t="shared" si="29"/>
        <v>337</v>
      </c>
      <c r="B330" s="11">
        <f t="shared" si="31"/>
        <v>86276</v>
      </c>
      <c r="C330" s="11">
        <f t="shared" si="30"/>
        <v>66715</v>
      </c>
      <c r="D330" s="4"/>
      <c r="E330" s="5">
        <f t="shared" si="32"/>
        <v>152991</v>
      </c>
    </row>
    <row r="331" spans="1:5" ht="37.5" customHeight="1" x14ac:dyDescent="0.15">
      <c r="A331" s="1">
        <f t="shared" si="29"/>
        <v>338</v>
      </c>
      <c r="B331" s="11">
        <f t="shared" si="31"/>
        <v>86544</v>
      </c>
      <c r="C331" s="11">
        <f t="shared" si="30"/>
        <v>66946</v>
      </c>
      <c r="D331" s="4"/>
      <c r="E331" s="5">
        <f t="shared" si="32"/>
        <v>153490</v>
      </c>
    </row>
    <row r="332" spans="1:5" ht="37.5" customHeight="1" x14ac:dyDescent="0.15">
      <c r="A332" s="1">
        <f t="shared" si="29"/>
        <v>339</v>
      </c>
      <c r="B332" s="11">
        <f t="shared" si="31"/>
        <v>86813</v>
      </c>
      <c r="C332" s="11">
        <f t="shared" si="30"/>
        <v>67177</v>
      </c>
      <c r="D332" s="4"/>
      <c r="E332" s="5">
        <f t="shared" si="32"/>
        <v>153990</v>
      </c>
    </row>
    <row r="333" spans="1:5" ht="37.5" customHeight="1" x14ac:dyDescent="0.15">
      <c r="A333" s="1">
        <f t="shared" si="29"/>
        <v>340</v>
      </c>
      <c r="B333" s="11">
        <f t="shared" si="31"/>
        <v>87081</v>
      </c>
      <c r="C333" s="11">
        <f t="shared" si="30"/>
        <v>67408</v>
      </c>
      <c r="D333" s="4"/>
      <c r="E333" s="5">
        <f t="shared" si="32"/>
        <v>154489</v>
      </c>
    </row>
    <row r="334" spans="1:5" ht="37.5" customHeight="1" x14ac:dyDescent="0.15">
      <c r="A334" s="1">
        <f t="shared" si="29"/>
        <v>341</v>
      </c>
      <c r="B334" s="11">
        <f t="shared" si="31"/>
        <v>87349</v>
      </c>
      <c r="C334" s="11">
        <f t="shared" si="30"/>
        <v>67639</v>
      </c>
      <c r="D334" s="4"/>
      <c r="E334" s="5">
        <f t="shared" si="32"/>
        <v>154988</v>
      </c>
    </row>
    <row r="335" spans="1:5" ht="37.5" customHeight="1" x14ac:dyDescent="0.15">
      <c r="A335" s="1">
        <f t="shared" si="29"/>
        <v>342</v>
      </c>
      <c r="B335" s="11">
        <f t="shared" si="31"/>
        <v>87618</v>
      </c>
      <c r="C335" s="11">
        <f t="shared" si="30"/>
        <v>67870</v>
      </c>
      <c r="D335" s="4"/>
      <c r="E335" s="5">
        <f t="shared" si="32"/>
        <v>155488</v>
      </c>
    </row>
    <row r="336" spans="1:5" ht="37.5" customHeight="1" x14ac:dyDescent="0.15">
      <c r="A336" s="1">
        <f t="shared" si="29"/>
        <v>343</v>
      </c>
      <c r="B336" s="11">
        <f t="shared" si="31"/>
        <v>87886</v>
      </c>
      <c r="C336" s="11">
        <f t="shared" si="30"/>
        <v>68101</v>
      </c>
      <c r="D336" s="4"/>
      <c r="E336" s="5">
        <f t="shared" si="32"/>
        <v>155987</v>
      </c>
    </row>
    <row r="337" spans="1:5" ht="37.5" customHeight="1" x14ac:dyDescent="0.15">
      <c r="A337" s="1">
        <f t="shared" si="29"/>
        <v>344</v>
      </c>
      <c r="B337" s="11">
        <f t="shared" si="31"/>
        <v>88155</v>
      </c>
      <c r="C337" s="11">
        <f t="shared" si="30"/>
        <v>68332</v>
      </c>
      <c r="D337" s="4"/>
      <c r="E337" s="5">
        <f t="shared" si="32"/>
        <v>156487</v>
      </c>
    </row>
    <row r="338" spans="1:5" ht="37.5" customHeight="1" x14ac:dyDescent="0.15">
      <c r="A338" s="1">
        <f t="shared" si="29"/>
        <v>345</v>
      </c>
      <c r="B338" s="11">
        <f t="shared" si="31"/>
        <v>88423</v>
      </c>
      <c r="C338" s="11">
        <f t="shared" si="30"/>
        <v>68563</v>
      </c>
      <c r="D338" s="4"/>
      <c r="E338" s="5">
        <f t="shared" si="32"/>
        <v>156986</v>
      </c>
    </row>
    <row r="339" spans="1:5" ht="37.5" customHeight="1" x14ac:dyDescent="0.15">
      <c r="A339" s="1">
        <f t="shared" si="29"/>
        <v>346</v>
      </c>
      <c r="B339" s="11">
        <f t="shared" si="31"/>
        <v>88691</v>
      </c>
      <c r="C339" s="11">
        <f t="shared" si="30"/>
        <v>68794</v>
      </c>
      <c r="D339" s="4"/>
      <c r="E339" s="5">
        <f t="shared" si="32"/>
        <v>157485</v>
      </c>
    </row>
    <row r="340" spans="1:5" ht="37.5" customHeight="1" x14ac:dyDescent="0.15">
      <c r="A340" s="1">
        <f t="shared" si="29"/>
        <v>347</v>
      </c>
      <c r="B340" s="11">
        <f t="shared" si="31"/>
        <v>88960</v>
      </c>
      <c r="C340" s="11">
        <f t="shared" si="30"/>
        <v>69025</v>
      </c>
      <c r="D340" s="4"/>
      <c r="E340" s="5">
        <f t="shared" si="32"/>
        <v>157985</v>
      </c>
    </row>
    <row r="341" spans="1:5" ht="37.5" customHeight="1" x14ac:dyDescent="0.15">
      <c r="A341" s="1">
        <f t="shared" si="29"/>
        <v>348</v>
      </c>
      <c r="B341" s="11">
        <f t="shared" si="31"/>
        <v>89228</v>
      </c>
      <c r="C341" s="11">
        <f t="shared" si="30"/>
        <v>69256</v>
      </c>
      <c r="D341" s="4"/>
      <c r="E341" s="5">
        <f t="shared" si="32"/>
        <v>158484</v>
      </c>
    </row>
    <row r="342" spans="1:5" ht="37.5" customHeight="1" x14ac:dyDescent="0.15">
      <c r="A342" s="1">
        <f t="shared" si="29"/>
        <v>349</v>
      </c>
      <c r="B342" s="11">
        <f t="shared" si="31"/>
        <v>89497</v>
      </c>
      <c r="C342" s="11">
        <f t="shared" si="30"/>
        <v>69487</v>
      </c>
      <c r="D342" s="4"/>
      <c r="E342" s="5">
        <f t="shared" si="32"/>
        <v>158984</v>
      </c>
    </row>
    <row r="343" spans="1:5" ht="37.5" customHeight="1" x14ac:dyDescent="0.15">
      <c r="A343" s="1">
        <f t="shared" si="29"/>
        <v>350</v>
      </c>
      <c r="B343" s="11">
        <f t="shared" si="31"/>
        <v>89765</v>
      </c>
      <c r="C343" s="11">
        <f t="shared" si="30"/>
        <v>69718</v>
      </c>
      <c r="D343" s="4"/>
      <c r="E343" s="5">
        <f t="shared" si="32"/>
        <v>159483</v>
      </c>
    </row>
    <row r="344" spans="1:5" ht="37.5" customHeight="1" x14ac:dyDescent="0.15">
      <c r="A344" s="1">
        <f t="shared" si="29"/>
        <v>351</v>
      </c>
      <c r="B344" s="11">
        <f t="shared" si="31"/>
        <v>90033</v>
      </c>
      <c r="C344" s="11">
        <f t="shared" si="30"/>
        <v>69949</v>
      </c>
      <c r="D344" s="4"/>
      <c r="E344" s="5">
        <f t="shared" si="32"/>
        <v>159982</v>
      </c>
    </row>
    <row r="345" spans="1:5" ht="37.5" customHeight="1" x14ac:dyDescent="0.15">
      <c r="A345" s="1">
        <f t="shared" ref="A345:A408" si="33">A344+1</f>
        <v>352</v>
      </c>
      <c r="B345" s="11">
        <f t="shared" si="31"/>
        <v>90302</v>
      </c>
      <c r="C345" s="11">
        <f t="shared" si="30"/>
        <v>70180</v>
      </c>
      <c r="D345" s="4"/>
      <c r="E345" s="5">
        <f t="shared" si="32"/>
        <v>160482</v>
      </c>
    </row>
    <row r="346" spans="1:5" ht="37.5" customHeight="1" x14ac:dyDescent="0.15">
      <c r="A346" s="1">
        <f t="shared" si="33"/>
        <v>353</v>
      </c>
      <c r="B346" s="11">
        <f t="shared" si="31"/>
        <v>90570</v>
      </c>
      <c r="C346" s="11">
        <f t="shared" si="30"/>
        <v>70411</v>
      </c>
      <c r="D346" s="4"/>
      <c r="E346" s="5">
        <f t="shared" si="32"/>
        <v>160981</v>
      </c>
    </row>
    <row r="347" spans="1:5" ht="37.5" customHeight="1" x14ac:dyDescent="0.15">
      <c r="A347" s="1">
        <f t="shared" si="33"/>
        <v>354</v>
      </c>
      <c r="B347" s="11">
        <f t="shared" si="31"/>
        <v>90839</v>
      </c>
      <c r="C347" s="11">
        <f t="shared" si="30"/>
        <v>70642</v>
      </c>
      <c r="D347" s="4"/>
      <c r="E347" s="5">
        <f t="shared" si="32"/>
        <v>161481</v>
      </c>
    </row>
    <row r="348" spans="1:5" ht="37.5" customHeight="1" x14ac:dyDescent="0.15">
      <c r="A348" s="1">
        <f t="shared" si="33"/>
        <v>355</v>
      </c>
      <c r="B348" s="11">
        <f t="shared" si="31"/>
        <v>91107</v>
      </c>
      <c r="C348" s="11">
        <f t="shared" si="30"/>
        <v>70873</v>
      </c>
      <c r="D348" s="4"/>
      <c r="E348" s="5">
        <f t="shared" si="32"/>
        <v>161980</v>
      </c>
    </row>
    <row r="349" spans="1:5" ht="37.5" customHeight="1" x14ac:dyDescent="0.15">
      <c r="A349" s="1">
        <f t="shared" si="33"/>
        <v>356</v>
      </c>
      <c r="B349" s="11">
        <f t="shared" si="31"/>
        <v>91375</v>
      </c>
      <c r="C349" s="11">
        <f t="shared" si="30"/>
        <v>71104</v>
      </c>
      <c r="D349" s="4"/>
      <c r="E349" s="5">
        <f t="shared" si="32"/>
        <v>162479</v>
      </c>
    </row>
    <row r="350" spans="1:5" ht="37.5" customHeight="1" x14ac:dyDescent="0.15">
      <c r="A350" s="1">
        <f t="shared" si="33"/>
        <v>357</v>
      </c>
      <c r="B350" s="11">
        <f t="shared" si="31"/>
        <v>91644</v>
      </c>
      <c r="C350" s="11">
        <f t="shared" si="30"/>
        <v>71335</v>
      </c>
      <c r="D350" s="4"/>
      <c r="E350" s="5">
        <f t="shared" si="32"/>
        <v>162979</v>
      </c>
    </row>
    <row r="351" spans="1:5" ht="37.5" customHeight="1" x14ac:dyDescent="0.15">
      <c r="A351" s="1">
        <f t="shared" si="33"/>
        <v>358</v>
      </c>
      <c r="B351" s="11">
        <f t="shared" si="31"/>
        <v>91912</v>
      </c>
      <c r="C351" s="11">
        <f t="shared" si="30"/>
        <v>71566</v>
      </c>
      <c r="D351" s="4"/>
      <c r="E351" s="5">
        <f t="shared" si="32"/>
        <v>163478</v>
      </c>
    </row>
    <row r="352" spans="1:5" ht="37.5" customHeight="1" x14ac:dyDescent="0.15">
      <c r="A352" s="1">
        <f t="shared" si="33"/>
        <v>359</v>
      </c>
      <c r="B352" s="11">
        <f t="shared" si="31"/>
        <v>92181</v>
      </c>
      <c r="C352" s="11">
        <f t="shared" si="30"/>
        <v>71797</v>
      </c>
      <c r="D352" s="4"/>
      <c r="E352" s="5">
        <f t="shared" si="32"/>
        <v>163978</v>
      </c>
    </row>
    <row r="353" spans="1:5" ht="37.5" customHeight="1" x14ac:dyDescent="0.15">
      <c r="A353" s="1">
        <f t="shared" si="33"/>
        <v>360</v>
      </c>
      <c r="B353" s="11">
        <f t="shared" si="31"/>
        <v>92449</v>
      </c>
      <c r="C353" s="11">
        <f t="shared" si="30"/>
        <v>72028</v>
      </c>
      <c r="D353" s="4"/>
      <c r="E353" s="5">
        <f t="shared" si="32"/>
        <v>164477</v>
      </c>
    </row>
    <row r="354" spans="1:5" ht="37.5" customHeight="1" x14ac:dyDescent="0.15">
      <c r="A354" s="1">
        <f t="shared" si="33"/>
        <v>361</v>
      </c>
      <c r="B354" s="11">
        <f t="shared" si="31"/>
        <v>92717</v>
      </c>
      <c r="C354" s="11">
        <f t="shared" si="30"/>
        <v>72259</v>
      </c>
      <c r="D354" s="4"/>
      <c r="E354" s="5">
        <f t="shared" si="32"/>
        <v>164976</v>
      </c>
    </row>
    <row r="355" spans="1:5" ht="37.5" customHeight="1" x14ac:dyDescent="0.15">
      <c r="A355" s="1">
        <f t="shared" si="33"/>
        <v>362</v>
      </c>
      <c r="B355" s="11">
        <f t="shared" si="31"/>
        <v>92986</v>
      </c>
      <c r="C355" s="11">
        <f t="shared" si="30"/>
        <v>72490</v>
      </c>
      <c r="D355" s="4"/>
      <c r="E355" s="5">
        <f t="shared" si="32"/>
        <v>165476</v>
      </c>
    </row>
    <row r="356" spans="1:5" ht="37.5" customHeight="1" x14ac:dyDescent="0.15">
      <c r="A356" s="1">
        <f t="shared" si="33"/>
        <v>363</v>
      </c>
      <c r="B356" s="11">
        <f t="shared" si="31"/>
        <v>93254</v>
      </c>
      <c r="C356" s="11">
        <f t="shared" si="30"/>
        <v>72721</v>
      </c>
      <c r="D356" s="4"/>
      <c r="E356" s="5">
        <f t="shared" si="32"/>
        <v>165975</v>
      </c>
    </row>
    <row r="357" spans="1:5" ht="37.5" customHeight="1" x14ac:dyDescent="0.15">
      <c r="A357" s="1">
        <f t="shared" si="33"/>
        <v>364</v>
      </c>
      <c r="B357" s="11">
        <f t="shared" si="31"/>
        <v>93523</v>
      </c>
      <c r="C357" s="11">
        <f t="shared" si="30"/>
        <v>72952</v>
      </c>
      <c r="D357" s="4"/>
      <c r="E357" s="5">
        <f t="shared" si="32"/>
        <v>166475</v>
      </c>
    </row>
    <row r="358" spans="1:5" ht="37.5" customHeight="1" x14ac:dyDescent="0.15">
      <c r="A358" s="1">
        <f t="shared" si="33"/>
        <v>365</v>
      </c>
      <c r="B358" s="11">
        <f t="shared" si="31"/>
        <v>93791</v>
      </c>
      <c r="C358" s="11">
        <f t="shared" si="30"/>
        <v>73183</v>
      </c>
      <c r="D358" s="4"/>
      <c r="E358" s="5">
        <f t="shared" si="32"/>
        <v>166974</v>
      </c>
    </row>
    <row r="359" spans="1:5" ht="37.5" customHeight="1" x14ac:dyDescent="0.15">
      <c r="A359" s="1">
        <f t="shared" si="33"/>
        <v>366</v>
      </c>
      <c r="B359" s="11">
        <f t="shared" si="31"/>
        <v>94059</v>
      </c>
      <c r="C359" s="11">
        <f t="shared" si="30"/>
        <v>73414</v>
      </c>
      <c r="D359" s="4"/>
      <c r="E359" s="5">
        <f t="shared" si="32"/>
        <v>167473</v>
      </c>
    </row>
    <row r="360" spans="1:5" ht="37.5" customHeight="1" x14ac:dyDescent="0.15">
      <c r="A360" s="1">
        <f t="shared" si="33"/>
        <v>367</v>
      </c>
      <c r="B360" s="11">
        <f t="shared" si="31"/>
        <v>94328</v>
      </c>
      <c r="C360" s="11">
        <f t="shared" si="30"/>
        <v>73645</v>
      </c>
      <c r="D360" s="4"/>
      <c r="E360" s="5">
        <f t="shared" si="32"/>
        <v>167973</v>
      </c>
    </row>
    <row r="361" spans="1:5" ht="37.5" customHeight="1" x14ac:dyDescent="0.15">
      <c r="A361" s="1">
        <f t="shared" si="33"/>
        <v>368</v>
      </c>
      <c r="B361" s="11">
        <f t="shared" si="31"/>
        <v>94596</v>
      </c>
      <c r="C361" s="11">
        <f t="shared" si="30"/>
        <v>73876</v>
      </c>
      <c r="D361" s="4"/>
      <c r="E361" s="5">
        <f t="shared" si="32"/>
        <v>168472</v>
      </c>
    </row>
    <row r="362" spans="1:5" ht="37.5" customHeight="1" x14ac:dyDescent="0.15">
      <c r="A362" s="1">
        <f t="shared" si="33"/>
        <v>369</v>
      </c>
      <c r="B362" s="11">
        <f t="shared" si="31"/>
        <v>94865</v>
      </c>
      <c r="C362" s="11">
        <f t="shared" si="30"/>
        <v>74107</v>
      </c>
      <c r="D362" s="4"/>
      <c r="E362" s="5">
        <f t="shared" si="32"/>
        <v>168972</v>
      </c>
    </row>
    <row r="363" spans="1:5" ht="37.5" customHeight="1" x14ac:dyDescent="0.15">
      <c r="A363" s="1">
        <f t="shared" si="33"/>
        <v>370</v>
      </c>
      <c r="B363" s="11">
        <f t="shared" si="31"/>
        <v>95133</v>
      </c>
      <c r="C363" s="11">
        <f t="shared" si="30"/>
        <v>74338</v>
      </c>
      <c r="D363" s="4"/>
      <c r="E363" s="5">
        <f t="shared" si="32"/>
        <v>169471</v>
      </c>
    </row>
    <row r="364" spans="1:5" ht="37.5" customHeight="1" x14ac:dyDescent="0.15">
      <c r="A364" s="1">
        <f t="shared" si="33"/>
        <v>371</v>
      </c>
      <c r="B364" s="11">
        <f t="shared" si="31"/>
        <v>95401</v>
      </c>
      <c r="C364" s="11">
        <f t="shared" si="30"/>
        <v>74569</v>
      </c>
      <c r="D364" s="4"/>
      <c r="E364" s="5">
        <f t="shared" si="32"/>
        <v>169970</v>
      </c>
    </row>
    <row r="365" spans="1:5" ht="37.5" customHeight="1" x14ac:dyDescent="0.15">
      <c r="A365" s="1">
        <f t="shared" si="33"/>
        <v>372</v>
      </c>
      <c r="B365" s="11">
        <f t="shared" si="31"/>
        <v>95670</v>
      </c>
      <c r="C365" s="11">
        <f t="shared" si="30"/>
        <v>74800</v>
      </c>
      <c r="D365" s="4"/>
      <c r="E365" s="5">
        <f t="shared" si="32"/>
        <v>170470</v>
      </c>
    </row>
    <row r="366" spans="1:5" ht="37.5" customHeight="1" x14ac:dyDescent="0.15">
      <c r="A366" s="1">
        <f t="shared" si="33"/>
        <v>373</v>
      </c>
      <c r="B366" s="11">
        <f t="shared" si="31"/>
        <v>95938</v>
      </c>
      <c r="C366" s="11">
        <f t="shared" ref="C366:C429" si="34">ROUNDDOWN(($L$23+$L$24*($K$24-$I$24+1)+$L$25*($K$25-$I$25+1)+$L$26*($K$26-$I$26+1)+$L$27*($K$27-$I$27+1)+$L$28*($K$28-$I$28+1)+$L$29*($K$29-$I$29+1)+$L$30*($K$30-$I$30+1)+$L$31*($A366-$A$173))*(1+$I$1),0)</f>
        <v>75031</v>
      </c>
      <c r="D366" s="4"/>
      <c r="E366" s="5">
        <f t="shared" si="32"/>
        <v>170969</v>
      </c>
    </row>
    <row r="367" spans="1:5" ht="37.5" customHeight="1" x14ac:dyDescent="0.15">
      <c r="A367" s="1">
        <f t="shared" si="33"/>
        <v>374</v>
      </c>
      <c r="B367" s="11">
        <f t="shared" si="31"/>
        <v>96207</v>
      </c>
      <c r="C367" s="11">
        <f t="shared" si="34"/>
        <v>75262</v>
      </c>
      <c r="D367" s="4"/>
      <c r="E367" s="5">
        <f t="shared" si="32"/>
        <v>171469</v>
      </c>
    </row>
    <row r="368" spans="1:5" ht="37.5" customHeight="1" x14ac:dyDescent="0.15">
      <c r="A368" s="1">
        <f t="shared" si="33"/>
        <v>375</v>
      </c>
      <c r="B368" s="11">
        <f t="shared" si="31"/>
        <v>96475</v>
      </c>
      <c r="C368" s="11">
        <f t="shared" si="34"/>
        <v>75493</v>
      </c>
      <c r="D368" s="4"/>
      <c r="E368" s="5">
        <f t="shared" si="32"/>
        <v>171968</v>
      </c>
    </row>
    <row r="369" spans="1:5" ht="37.5" customHeight="1" x14ac:dyDescent="0.15">
      <c r="A369" s="1">
        <f t="shared" si="33"/>
        <v>376</v>
      </c>
      <c r="B369" s="11">
        <f t="shared" si="31"/>
        <v>96743</v>
      </c>
      <c r="C369" s="11">
        <f t="shared" si="34"/>
        <v>75724</v>
      </c>
      <c r="D369" s="4"/>
      <c r="E369" s="5">
        <f t="shared" si="32"/>
        <v>172467</v>
      </c>
    </row>
    <row r="370" spans="1:5" ht="37.5" customHeight="1" x14ac:dyDescent="0.15">
      <c r="A370" s="1">
        <f t="shared" si="33"/>
        <v>377</v>
      </c>
      <c r="B370" s="11">
        <f t="shared" si="31"/>
        <v>97012</v>
      </c>
      <c r="C370" s="11">
        <f t="shared" si="34"/>
        <v>75955</v>
      </c>
      <c r="D370" s="4"/>
      <c r="E370" s="5">
        <f t="shared" si="32"/>
        <v>172967</v>
      </c>
    </row>
    <row r="371" spans="1:5" ht="37.5" customHeight="1" x14ac:dyDescent="0.15">
      <c r="A371" s="1">
        <f t="shared" si="33"/>
        <v>378</v>
      </c>
      <c r="B371" s="11">
        <f t="shared" si="31"/>
        <v>97280</v>
      </c>
      <c r="C371" s="11">
        <f t="shared" si="34"/>
        <v>76186</v>
      </c>
      <c r="D371" s="4"/>
      <c r="E371" s="5">
        <f t="shared" si="32"/>
        <v>173466</v>
      </c>
    </row>
    <row r="372" spans="1:5" ht="37.5" customHeight="1" x14ac:dyDescent="0.15">
      <c r="A372" s="1">
        <f t="shared" si="33"/>
        <v>379</v>
      </c>
      <c r="B372" s="11">
        <f t="shared" si="31"/>
        <v>97549</v>
      </c>
      <c r="C372" s="11">
        <f t="shared" si="34"/>
        <v>76417</v>
      </c>
      <c r="D372" s="4"/>
      <c r="E372" s="5">
        <f t="shared" si="32"/>
        <v>173966</v>
      </c>
    </row>
    <row r="373" spans="1:5" ht="37.5" customHeight="1" x14ac:dyDescent="0.15">
      <c r="A373" s="1">
        <f t="shared" si="33"/>
        <v>380</v>
      </c>
      <c r="B373" s="11">
        <f t="shared" si="31"/>
        <v>97817</v>
      </c>
      <c r="C373" s="11">
        <f t="shared" si="34"/>
        <v>76648</v>
      </c>
      <c r="D373" s="4"/>
      <c r="E373" s="5">
        <f t="shared" si="32"/>
        <v>174465</v>
      </c>
    </row>
    <row r="374" spans="1:5" ht="37.5" customHeight="1" x14ac:dyDescent="0.15">
      <c r="A374" s="1">
        <f t="shared" si="33"/>
        <v>381</v>
      </c>
      <c r="B374" s="11">
        <f t="shared" si="31"/>
        <v>98085</v>
      </c>
      <c r="C374" s="11">
        <f t="shared" si="34"/>
        <v>76879</v>
      </c>
      <c r="D374" s="4"/>
      <c r="E374" s="5">
        <f t="shared" si="32"/>
        <v>174964</v>
      </c>
    </row>
    <row r="375" spans="1:5" ht="37.5" customHeight="1" x14ac:dyDescent="0.15">
      <c r="A375" s="1">
        <f t="shared" si="33"/>
        <v>382</v>
      </c>
      <c r="B375" s="11">
        <f t="shared" ref="B375:B438" si="35">ROUNDDOWN(($L$4+$L$9+$L$5*($K$5-$I$5+1)+$L$6*($K$6-$I$6+1)+$L$7*($K$7-$I$7+1)+$L$8*($A375-$A$53))*(1+$I$1),0)</f>
        <v>98354</v>
      </c>
      <c r="C375" s="11">
        <f t="shared" si="34"/>
        <v>77110</v>
      </c>
      <c r="D375" s="4"/>
      <c r="E375" s="5">
        <f t="shared" si="32"/>
        <v>175464</v>
      </c>
    </row>
    <row r="376" spans="1:5" ht="37.5" customHeight="1" x14ac:dyDescent="0.15">
      <c r="A376" s="1">
        <f t="shared" si="33"/>
        <v>383</v>
      </c>
      <c r="B376" s="11">
        <f t="shared" si="35"/>
        <v>98622</v>
      </c>
      <c r="C376" s="11">
        <f t="shared" si="34"/>
        <v>77341</v>
      </c>
      <c r="D376" s="4"/>
      <c r="E376" s="5">
        <f t="shared" si="32"/>
        <v>175963</v>
      </c>
    </row>
    <row r="377" spans="1:5" ht="37.5" customHeight="1" x14ac:dyDescent="0.15">
      <c r="A377" s="1">
        <f t="shared" si="33"/>
        <v>384</v>
      </c>
      <c r="B377" s="11">
        <f t="shared" si="35"/>
        <v>98891</v>
      </c>
      <c r="C377" s="11">
        <f t="shared" si="34"/>
        <v>77572</v>
      </c>
      <c r="D377" s="4"/>
      <c r="E377" s="5">
        <f t="shared" si="32"/>
        <v>176463</v>
      </c>
    </row>
    <row r="378" spans="1:5" ht="37.5" customHeight="1" x14ac:dyDescent="0.15">
      <c r="A378" s="1">
        <f t="shared" si="33"/>
        <v>385</v>
      </c>
      <c r="B378" s="11">
        <f t="shared" si="35"/>
        <v>99159</v>
      </c>
      <c r="C378" s="11">
        <f t="shared" si="34"/>
        <v>77803</v>
      </c>
      <c r="D378" s="4"/>
      <c r="E378" s="5">
        <f t="shared" si="32"/>
        <v>176962</v>
      </c>
    </row>
    <row r="379" spans="1:5" ht="37.5" customHeight="1" x14ac:dyDescent="0.15">
      <c r="A379" s="1">
        <f t="shared" si="33"/>
        <v>386</v>
      </c>
      <c r="B379" s="11">
        <f t="shared" si="35"/>
        <v>99427</v>
      </c>
      <c r="C379" s="11">
        <f t="shared" si="34"/>
        <v>78034</v>
      </c>
      <c r="D379" s="4"/>
      <c r="E379" s="5">
        <f t="shared" si="32"/>
        <v>177461</v>
      </c>
    </row>
    <row r="380" spans="1:5" ht="37.5" customHeight="1" x14ac:dyDescent="0.15">
      <c r="A380" s="1">
        <f t="shared" si="33"/>
        <v>387</v>
      </c>
      <c r="B380" s="11">
        <f t="shared" si="35"/>
        <v>99696</v>
      </c>
      <c r="C380" s="11">
        <f t="shared" si="34"/>
        <v>78265</v>
      </c>
      <c r="D380" s="4"/>
      <c r="E380" s="5">
        <f t="shared" si="32"/>
        <v>177961</v>
      </c>
    </row>
    <row r="381" spans="1:5" ht="37.5" customHeight="1" x14ac:dyDescent="0.15">
      <c r="A381" s="1">
        <f t="shared" si="33"/>
        <v>388</v>
      </c>
      <c r="B381" s="11">
        <f t="shared" si="35"/>
        <v>99964</v>
      </c>
      <c r="C381" s="11">
        <f t="shared" si="34"/>
        <v>78496</v>
      </c>
      <c r="D381" s="4"/>
      <c r="E381" s="5">
        <f t="shared" si="32"/>
        <v>178460</v>
      </c>
    </row>
    <row r="382" spans="1:5" ht="37.5" customHeight="1" x14ac:dyDescent="0.15">
      <c r="A382" s="1">
        <f t="shared" si="33"/>
        <v>389</v>
      </c>
      <c r="B382" s="11">
        <f t="shared" si="35"/>
        <v>100233</v>
      </c>
      <c r="C382" s="11">
        <f t="shared" si="34"/>
        <v>78727</v>
      </c>
      <c r="D382" s="4"/>
      <c r="E382" s="5">
        <f t="shared" si="32"/>
        <v>178960</v>
      </c>
    </row>
    <row r="383" spans="1:5" ht="37.5" customHeight="1" x14ac:dyDescent="0.15">
      <c r="A383" s="1">
        <f t="shared" si="33"/>
        <v>390</v>
      </c>
      <c r="B383" s="11">
        <f t="shared" si="35"/>
        <v>100501</v>
      </c>
      <c r="C383" s="11">
        <f t="shared" si="34"/>
        <v>78958</v>
      </c>
      <c r="D383" s="4"/>
      <c r="E383" s="5">
        <f t="shared" si="32"/>
        <v>179459</v>
      </c>
    </row>
    <row r="384" spans="1:5" ht="37.5" customHeight="1" x14ac:dyDescent="0.15">
      <c r="A384" s="1">
        <f t="shared" si="33"/>
        <v>391</v>
      </c>
      <c r="B384" s="11">
        <f t="shared" si="35"/>
        <v>100769</v>
      </c>
      <c r="C384" s="11">
        <f t="shared" si="34"/>
        <v>79189</v>
      </c>
      <c r="D384" s="4"/>
      <c r="E384" s="5">
        <f t="shared" si="32"/>
        <v>179958</v>
      </c>
    </row>
    <row r="385" spans="1:5" ht="37.5" customHeight="1" x14ac:dyDescent="0.15">
      <c r="A385" s="1">
        <f t="shared" si="33"/>
        <v>392</v>
      </c>
      <c r="B385" s="11">
        <f t="shared" si="35"/>
        <v>101038</v>
      </c>
      <c r="C385" s="11">
        <f t="shared" si="34"/>
        <v>79420</v>
      </c>
      <c r="D385" s="4"/>
      <c r="E385" s="5">
        <f t="shared" si="32"/>
        <v>180458</v>
      </c>
    </row>
    <row r="386" spans="1:5" ht="37.5" customHeight="1" x14ac:dyDescent="0.15">
      <c r="A386" s="1">
        <f t="shared" si="33"/>
        <v>393</v>
      </c>
      <c r="B386" s="11">
        <f t="shared" si="35"/>
        <v>101306</v>
      </c>
      <c r="C386" s="11">
        <f t="shared" si="34"/>
        <v>79651</v>
      </c>
      <c r="D386" s="4"/>
      <c r="E386" s="5">
        <f t="shared" si="32"/>
        <v>180957</v>
      </c>
    </row>
    <row r="387" spans="1:5" ht="37.5" customHeight="1" x14ac:dyDescent="0.15">
      <c r="A387" s="1">
        <f t="shared" si="33"/>
        <v>394</v>
      </c>
      <c r="B387" s="11">
        <f t="shared" si="35"/>
        <v>101575</v>
      </c>
      <c r="C387" s="11">
        <f t="shared" si="34"/>
        <v>79882</v>
      </c>
      <c r="D387" s="4"/>
      <c r="E387" s="5">
        <f t="shared" si="32"/>
        <v>181457</v>
      </c>
    </row>
    <row r="388" spans="1:5" ht="37.5" customHeight="1" x14ac:dyDescent="0.15">
      <c r="A388" s="1">
        <f t="shared" si="33"/>
        <v>395</v>
      </c>
      <c r="B388" s="11">
        <f t="shared" si="35"/>
        <v>101843</v>
      </c>
      <c r="C388" s="11">
        <f t="shared" si="34"/>
        <v>80113</v>
      </c>
      <c r="D388" s="4"/>
      <c r="E388" s="5">
        <f t="shared" ref="E388:E451" si="36">SUM(B388:D388)</f>
        <v>181956</v>
      </c>
    </row>
    <row r="389" spans="1:5" ht="37.5" customHeight="1" x14ac:dyDescent="0.15">
      <c r="A389" s="1">
        <f t="shared" si="33"/>
        <v>396</v>
      </c>
      <c r="B389" s="11">
        <f t="shared" si="35"/>
        <v>102111</v>
      </c>
      <c r="C389" s="11">
        <f t="shared" si="34"/>
        <v>80344</v>
      </c>
      <c r="D389" s="4"/>
      <c r="E389" s="5">
        <f t="shared" si="36"/>
        <v>182455</v>
      </c>
    </row>
    <row r="390" spans="1:5" ht="37.5" customHeight="1" x14ac:dyDescent="0.15">
      <c r="A390" s="1">
        <f t="shared" si="33"/>
        <v>397</v>
      </c>
      <c r="B390" s="11">
        <f t="shared" si="35"/>
        <v>102380</v>
      </c>
      <c r="C390" s="11">
        <f t="shared" si="34"/>
        <v>80575</v>
      </c>
      <c r="D390" s="4"/>
      <c r="E390" s="5">
        <f t="shared" si="36"/>
        <v>182955</v>
      </c>
    </row>
    <row r="391" spans="1:5" ht="37.5" customHeight="1" x14ac:dyDescent="0.15">
      <c r="A391" s="1">
        <f t="shared" si="33"/>
        <v>398</v>
      </c>
      <c r="B391" s="11">
        <f t="shared" si="35"/>
        <v>102648</v>
      </c>
      <c r="C391" s="11">
        <f t="shared" si="34"/>
        <v>80806</v>
      </c>
      <c r="D391" s="4"/>
      <c r="E391" s="5">
        <f t="shared" si="36"/>
        <v>183454</v>
      </c>
    </row>
    <row r="392" spans="1:5" ht="37.5" customHeight="1" x14ac:dyDescent="0.15">
      <c r="A392" s="1">
        <f t="shared" si="33"/>
        <v>399</v>
      </c>
      <c r="B392" s="11">
        <f t="shared" si="35"/>
        <v>102917</v>
      </c>
      <c r="C392" s="11">
        <f t="shared" si="34"/>
        <v>81037</v>
      </c>
      <c r="D392" s="4"/>
      <c r="E392" s="5">
        <f t="shared" si="36"/>
        <v>183954</v>
      </c>
    </row>
    <row r="393" spans="1:5" ht="37.5" customHeight="1" x14ac:dyDescent="0.15">
      <c r="A393" s="1">
        <f t="shared" si="33"/>
        <v>400</v>
      </c>
      <c r="B393" s="11">
        <f t="shared" si="35"/>
        <v>103185</v>
      </c>
      <c r="C393" s="11">
        <f t="shared" si="34"/>
        <v>81268</v>
      </c>
      <c r="D393" s="4"/>
      <c r="E393" s="5">
        <f t="shared" si="36"/>
        <v>184453</v>
      </c>
    </row>
    <row r="394" spans="1:5" ht="37.5" customHeight="1" x14ac:dyDescent="0.15">
      <c r="A394" s="1">
        <f t="shared" si="33"/>
        <v>401</v>
      </c>
      <c r="B394" s="11">
        <f t="shared" si="35"/>
        <v>103453</v>
      </c>
      <c r="C394" s="11">
        <f t="shared" si="34"/>
        <v>81499</v>
      </c>
      <c r="D394" s="4"/>
      <c r="E394" s="5">
        <f t="shared" si="36"/>
        <v>184952</v>
      </c>
    </row>
    <row r="395" spans="1:5" ht="37.5" customHeight="1" x14ac:dyDescent="0.15">
      <c r="A395" s="1">
        <f t="shared" si="33"/>
        <v>402</v>
      </c>
      <c r="B395" s="11">
        <f t="shared" si="35"/>
        <v>103722</v>
      </c>
      <c r="C395" s="11">
        <f t="shared" si="34"/>
        <v>81730</v>
      </c>
      <c r="D395" s="4"/>
      <c r="E395" s="5">
        <f t="shared" si="36"/>
        <v>185452</v>
      </c>
    </row>
    <row r="396" spans="1:5" ht="37.5" customHeight="1" x14ac:dyDescent="0.15">
      <c r="A396" s="1">
        <f t="shared" si="33"/>
        <v>403</v>
      </c>
      <c r="B396" s="11">
        <f t="shared" si="35"/>
        <v>103990</v>
      </c>
      <c r="C396" s="11">
        <f t="shared" si="34"/>
        <v>81961</v>
      </c>
      <c r="D396" s="4"/>
      <c r="E396" s="5">
        <f t="shared" si="36"/>
        <v>185951</v>
      </c>
    </row>
    <row r="397" spans="1:5" ht="37.5" customHeight="1" x14ac:dyDescent="0.15">
      <c r="A397" s="1">
        <f t="shared" si="33"/>
        <v>404</v>
      </c>
      <c r="B397" s="11">
        <f t="shared" si="35"/>
        <v>104259</v>
      </c>
      <c r="C397" s="11">
        <f t="shared" si="34"/>
        <v>82192</v>
      </c>
      <c r="D397" s="4"/>
      <c r="E397" s="5">
        <f t="shared" si="36"/>
        <v>186451</v>
      </c>
    </row>
    <row r="398" spans="1:5" ht="37.5" customHeight="1" x14ac:dyDescent="0.15">
      <c r="A398" s="1">
        <f t="shared" si="33"/>
        <v>405</v>
      </c>
      <c r="B398" s="11">
        <f t="shared" si="35"/>
        <v>104527</v>
      </c>
      <c r="C398" s="11">
        <f t="shared" si="34"/>
        <v>82423</v>
      </c>
      <c r="D398" s="4"/>
      <c r="E398" s="5">
        <f t="shared" si="36"/>
        <v>186950</v>
      </c>
    </row>
    <row r="399" spans="1:5" ht="37.5" customHeight="1" x14ac:dyDescent="0.15">
      <c r="A399" s="1">
        <f t="shared" si="33"/>
        <v>406</v>
      </c>
      <c r="B399" s="11">
        <f t="shared" si="35"/>
        <v>104795</v>
      </c>
      <c r="C399" s="11">
        <f t="shared" si="34"/>
        <v>82654</v>
      </c>
      <c r="D399" s="4"/>
      <c r="E399" s="5">
        <f t="shared" si="36"/>
        <v>187449</v>
      </c>
    </row>
    <row r="400" spans="1:5" ht="37.5" customHeight="1" x14ac:dyDescent="0.15">
      <c r="A400" s="1">
        <f t="shared" si="33"/>
        <v>407</v>
      </c>
      <c r="B400" s="11">
        <f t="shared" si="35"/>
        <v>105064</v>
      </c>
      <c r="C400" s="11">
        <f t="shared" si="34"/>
        <v>82885</v>
      </c>
      <c r="D400" s="4"/>
      <c r="E400" s="5">
        <f t="shared" si="36"/>
        <v>187949</v>
      </c>
    </row>
    <row r="401" spans="1:5" ht="37.5" customHeight="1" x14ac:dyDescent="0.15">
      <c r="A401" s="1">
        <f t="shared" si="33"/>
        <v>408</v>
      </c>
      <c r="B401" s="11">
        <f t="shared" si="35"/>
        <v>105332</v>
      </c>
      <c r="C401" s="11">
        <f t="shared" si="34"/>
        <v>83116</v>
      </c>
      <c r="D401" s="4"/>
      <c r="E401" s="5">
        <f t="shared" si="36"/>
        <v>188448</v>
      </c>
    </row>
    <row r="402" spans="1:5" ht="37.5" customHeight="1" x14ac:dyDescent="0.15">
      <c r="A402" s="1">
        <f t="shared" si="33"/>
        <v>409</v>
      </c>
      <c r="B402" s="11">
        <f t="shared" si="35"/>
        <v>105601</v>
      </c>
      <c r="C402" s="11">
        <f t="shared" si="34"/>
        <v>83347</v>
      </c>
      <c r="D402" s="4"/>
      <c r="E402" s="5">
        <f t="shared" si="36"/>
        <v>188948</v>
      </c>
    </row>
    <row r="403" spans="1:5" ht="37.5" customHeight="1" x14ac:dyDescent="0.15">
      <c r="A403" s="1">
        <f t="shared" si="33"/>
        <v>410</v>
      </c>
      <c r="B403" s="11">
        <f t="shared" si="35"/>
        <v>105869</v>
      </c>
      <c r="C403" s="11">
        <f t="shared" si="34"/>
        <v>83578</v>
      </c>
      <c r="D403" s="4"/>
      <c r="E403" s="5">
        <f t="shared" si="36"/>
        <v>189447</v>
      </c>
    </row>
    <row r="404" spans="1:5" ht="37.5" customHeight="1" x14ac:dyDescent="0.15">
      <c r="A404" s="1">
        <f t="shared" si="33"/>
        <v>411</v>
      </c>
      <c r="B404" s="11">
        <f t="shared" si="35"/>
        <v>106137</v>
      </c>
      <c r="C404" s="11">
        <f t="shared" si="34"/>
        <v>83809</v>
      </c>
      <c r="D404" s="4"/>
      <c r="E404" s="5">
        <f t="shared" si="36"/>
        <v>189946</v>
      </c>
    </row>
    <row r="405" spans="1:5" ht="37.5" customHeight="1" x14ac:dyDescent="0.15">
      <c r="A405" s="1">
        <f t="shared" si="33"/>
        <v>412</v>
      </c>
      <c r="B405" s="11">
        <f t="shared" si="35"/>
        <v>106406</v>
      </c>
      <c r="C405" s="11">
        <f t="shared" si="34"/>
        <v>84040</v>
      </c>
      <c r="D405" s="4"/>
      <c r="E405" s="5">
        <f t="shared" si="36"/>
        <v>190446</v>
      </c>
    </row>
    <row r="406" spans="1:5" ht="37.5" customHeight="1" x14ac:dyDescent="0.15">
      <c r="A406" s="1">
        <f t="shared" si="33"/>
        <v>413</v>
      </c>
      <c r="B406" s="11">
        <f t="shared" si="35"/>
        <v>106674</v>
      </c>
      <c r="C406" s="11">
        <f t="shared" si="34"/>
        <v>84271</v>
      </c>
      <c r="D406" s="4"/>
      <c r="E406" s="5">
        <f t="shared" si="36"/>
        <v>190945</v>
      </c>
    </row>
    <row r="407" spans="1:5" ht="37.5" customHeight="1" x14ac:dyDescent="0.15">
      <c r="A407" s="1">
        <f t="shared" si="33"/>
        <v>414</v>
      </c>
      <c r="B407" s="11">
        <f t="shared" si="35"/>
        <v>106943</v>
      </c>
      <c r="C407" s="11">
        <f t="shared" si="34"/>
        <v>84502</v>
      </c>
      <c r="D407" s="4"/>
      <c r="E407" s="5">
        <f t="shared" si="36"/>
        <v>191445</v>
      </c>
    </row>
    <row r="408" spans="1:5" ht="37.5" customHeight="1" x14ac:dyDescent="0.15">
      <c r="A408" s="1">
        <f t="shared" si="33"/>
        <v>415</v>
      </c>
      <c r="B408" s="11">
        <f t="shared" si="35"/>
        <v>107211</v>
      </c>
      <c r="C408" s="11">
        <f t="shared" si="34"/>
        <v>84733</v>
      </c>
      <c r="D408" s="4"/>
      <c r="E408" s="5">
        <f t="shared" si="36"/>
        <v>191944</v>
      </c>
    </row>
    <row r="409" spans="1:5" ht="37.5" customHeight="1" x14ac:dyDescent="0.15">
      <c r="A409" s="1">
        <f t="shared" ref="A409:A472" si="37">A408+1</f>
        <v>416</v>
      </c>
      <c r="B409" s="11">
        <f t="shared" si="35"/>
        <v>107479</v>
      </c>
      <c r="C409" s="11">
        <f t="shared" si="34"/>
        <v>84964</v>
      </c>
      <c r="D409" s="4"/>
      <c r="E409" s="5">
        <f t="shared" si="36"/>
        <v>192443</v>
      </c>
    </row>
    <row r="410" spans="1:5" ht="37.5" customHeight="1" x14ac:dyDescent="0.15">
      <c r="A410" s="1">
        <f t="shared" si="37"/>
        <v>417</v>
      </c>
      <c r="B410" s="11">
        <f t="shared" si="35"/>
        <v>107748</v>
      </c>
      <c r="C410" s="11">
        <f t="shared" si="34"/>
        <v>85195</v>
      </c>
      <c r="D410" s="4"/>
      <c r="E410" s="5">
        <f t="shared" si="36"/>
        <v>192943</v>
      </c>
    </row>
    <row r="411" spans="1:5" ht="37.5" customHeight="1" x14ac:dyDescent="0.15">
      <c r="A411" s="1">
        <f t="shared" si="37"/>
        <v>418</v>
      </c>
      <c r="B411" s="11">
        <f t="shared" si="35"/>
        <v>108016</v>
      </c>
      <c r="C411" s="11">
        <f t="shared" si="34"/>
        <v>85426</v>
      </c>
      <c r="D411" s="4"/>
      <c r="E411" s="5">
        <f t="shared" si="36"/>
        <v>193442</v>
      </c>
    </row>
    <row r="412" spans="1:5" ht="37.5" customHeight="1" x14ac:dyDescent="0.15">
      <c r="A412" s="1">
        <f t="shared" si="37"/>
        <v>419</v>
      </c>
      <c r="B412" s="11">
        <f t="shared" si="35"/>
        <v>108285</v>
      </c>
      <c r="C412" s="11">
        <f t="shared" si="34"/>
        <v>85657</v>
      </c>
      <c r="D412" s="4"/>
      <c r="E412" s="5">
        <f t="shared" si="36"/>
        <v>193942</v>
      </c>
    </row>
    <row r="413" spans="1:5" ht="37.5" customHeight="1" x14ac:dyDescent="0.15">
      <c r="A413" s="1">
        <f t="shared" si="37"/>
        <v>420</v>
      </c>
      <c r="B413" s="11">
        <f t="shared" si="35"/>
        <v>108553</v>
      </c>
      <c r="C413" s="11">
        <f t="shared" si="34"/>
        <v>85888</v>
      </c>
      <c r="D413" s="4"/>
      <c r="E413" s="5">
        <f t="shared" si="36"/>
        <v>194441</v>
      </c>
    </row>
    <row r="414" spans="1:5" ht="37.5" customHeight="1" x14ac:dyDescent="0.15">
      <c r="A414" s="1">
        <f t="shared" si="37"/>
        <v>421</v>
      </c>
      <c r="B414" s="11">
        <f t="shared" si="35"/>
        <v>108821</v>
      </c>
      <c r="C414" s="11">
        <f t="shared" si="34"/>
        <v>86119</v>
      </c>
      <c r="D414" s="4"/>
      <c r="E414" s="5">
        <f t="shared" si="36"/>
        <v>194940</v>
      </c>
    </row>
    <row r="415" spans="1:5" ht="37.5" customHeight="1" x14ac:dyDescent="0.15">
      <c r="A415" s="1">
        <f t="shared" si="37"/>
        <v>422</v>
      </c>
      <c r="B415" s="11">
        <f t="shared" si="35"/>
        <v>109090</v>
      </c>
      <c r="C415" s="11">
        <f t="shared" si="34"/>
        <v>86350</v>
      </c>
      <c r="D415" s="4"/>
      <c r="E415" s="5">
        <f t="shared" si="36"/>
        <v>195440</v>
      </c>
    </row>
    <row r="416" spans="1:5" ht="37.5" customHeight="1" x14ac:dyDescent="0.15">
      <c r="A416" s="1">
        <f t="shared" si="37"/>
        <v>423</v>
      </c>
      <c r="B416" s="11">
        <f t="shared" si="35"/>
        <v>109358</v>
      </c>
      <c r="C416" s="11">
        <f t="shared" si="34"/>
        <v>86581</v>
      </c>
      <c r="D416" s="4"/>
      <c r="E416" s="5">
        <f t="shared" si="36"/>
        <v>195939</v>
      </c>
    </row>
    <row r="417" spans="1:5" ht="37.5" customHeight="1" x14ac:dyDescent="0.15">
      <c r="A417" s="1">
        <f t="shared" si="37"/>
        <v>424</v>
      </c>
      <c r="B417" s="11">
        <f t="shared" si="35"/>
        <v>109627</v>
      </c>
      <c r="C417" s="11">
        <f t="shared" si="34"/>
        <v>86812</v>
      </c>
      <c r="D417" s="4"/>
      <c r="E417" s="5">
        <f t="shared" si="36"/>
        <v>196439</v>
      </c>
    </row>
    <row r="418" spans="1:5" ht="37.5" customHeight="1" x14ac:dyDescent="0.15">
      <c r="A418" s="1">
        <f t="shared" si="37"/>
        <v>425</v>
      </c>
      <c r="B418" s="11">
        <f t="shared" si="35"/>
        <v>109895</v>
      </c>
      <c r="C418" s="11">
        <f t="shared" si="34"/>
        <v>87043</v>
      </c>
      <c r="D418" s="4"/>
      <c r="E418" s="5">
        <f t="shared" si="36"/>
        <v>196938</v>
      </c>
    </row>
    <row r="419" spans="1:5" ht="37.5" customHeight="1" x14ac:dyDescent="0.15">
      <c r="A419" s="1">
        <f t="shared" si="37"/>
        <v>426</v>
      </c>
      <c r="B419" s="11">
        <f t="shared" si="35"/>
        <v>110163</v>
      </c>
      <c r="C419" s="11">
        <f t="shared" si="34"/>
        <v>87274</v>
      </c>
      <c r="D419" s="4"/>
      <c r="E419" s="5">
        <f t="shared" si="36"/>
        <v>197437</v>
      </c>
    </row>
    <row r="420" spans="1:5" ht="37.5" customHeight="1" x14ac:dyDescent="0.15">
      <c r="A420" s="1">
        <f t="shared" si="37"/>
        <v>427</v>
      </c>
      <c r="B420" s="11">
        <f t="shared" si="35"/>
        <v>110432</v>
      </c>
      <c r="C420" s="11">
        <f t="shared" si="34"/>
        <v>87505</v>
      </c>
      <c r="D420" s="4"/>
      <c r="E420" s="5">
        <f t="shared" si="36"/>
        <v>197937</v>
      </c>
    </row>
    <row r="421" spans="1:5" ht="37.5" customHeight="1" x14ac:dyDescent="0.15">
      <c r="A421" s="1">
        <f t="shared" si="37"/>
        <v>428</v>
      </c>
      <c r="B421" s="11">
        <f t="shared" si="35"/>
        <v>110700</v>
      </c>
      <c r="C421" s="11">
        <f t="shared" si="34"/>
        <v>87736</v>
      </c>
      <c r="D421" s="4"/>
      <c r="E421" s="5">
        <f t="shared" si="36"/>
        <v>198436</v>
      </c>
    </row>
    <row r="422" spans="1:5" ht="37.5" customHeight="1" x14ac:dyDescent="0.15">
      <c r="A422" s="1">
        <f t="shared" si="37"/>
        <v>429</v>
      </c>
      <c r="B422" s="11">
        <f t="shared" si="35"/>
        <v>110969</v>
      </c>
      <c r="C422" s="11">
        <f t="shared" si="34"/>
        <v>87967</v>
      </c>
      <c r="D422" s="4"/>
      <c r="E422" s="5">
        <f t="shared" si="36"/>
        <v>198936</v>
      </c>
    </row>
    <row r="423" spans="1:5" ht="37.5" customHeight="1" x14ac:dyDescent="0.15">
      <c r="A423" s="1">
        <f t="shared" si="37"/>
        <v>430</v>
      </c>
      <c r="B423" s="11">
        <f t="shared" si="35"/>
        <v>111237</v>
      </c>
      <c r="C423" s="11">
        <f t="shared" si="34"/>
        <v>88198</v>
      </c>
      <c r="D423" s="4"/>
      <c r="E423" s="5">
        <f t="shared" si="36"/>
        <v>199435</v>
      </c>
    </row>
    <row r="424" spans="1:5" ht="37.5" customHeight="1" x14ac:dyDescent="0.15">
      <c r="A424" s="1">
        <f t="shared" si="37"/>
        <v>431</v>
      </c>
      <c r="B424" s="11">
        <f t="shared" si="35"/>
        <v>111505</v>
      </c>
      <c r="C424" s="11">
        <f t="shared" si="34"/>
        <v>88429</v>
      </c>
      <c r="D424" s="4"/>
      <c r="E424" s="5">
        <f t="shared" si="36"/>
        <v>199934</v>
      </c>
    </row>
    <row r="425" spans="1:5" ht="37.5" customHeight="1" x14ac:dyDescent="0.15">
      <c r="A425" s="1">
        <f t="shared" si="37"/>
        <v>432</v>
      </c>
      <c r="B425" s="11">
        <f t="shared" si="35"/>
        <v>111774</v>
      </c>
      <c r="C425" s="11">
        <f t="shared" si="34"/>
        <v>88660</v>
      </c>
      <c r="D425" s="4"/>
      <c r="E425" s="5">
        <f t="shared" si="36"/>
        <v>200434</v>
      </c>
    </row>
    <row r="426" spans="1:5" ht="37.5" customHeight="1" x14ac:dyDescent="0.15">
      <c r="A426" s="1">
        <f t="shared" si="37"/>
        <v>433</v>
      </c>
      <c r="B426" s="11">
        <f t="shared" si="35"/>
        <v>112042</v>
      </c>
      <c r="C426" s="11">
        <f t="shared" si="34"/>
        <v>88891</v>
      </c>
      <c r="D426" s="4"/>
      <c r="E426" s="5">
        <f t="shared" si="36"/>
        <v>200933</v>
      </c>
    </row>
    <row r="427" spans="1:5" ht="37.5" customHeight="1" x14ac:dyDescent="0.15">
      <c r="A427" s="1">
        <f t="shared" si="37"/>
        <v>434</v>
      </c>
      <c r="B427" s="11">
        <f t="shared" si="35"/>
        <v>112311</v>
      </c>
      <c r="C427" s="11">
        <f t="shared" si="34"/>
        <v>89122</v>
      </c>
      <c r="D427" s="4"/>
      <c r="E427" s="5">
        <f t="shared" si="36"/>
        <v>201433</v>
      </c>
    </row>
    <row r="428" spans="1:5" ht="37.5" customHeight="1" x14ac:dyDescent="0.15">
      <c r="A428" s="1">
        <f t="shared" si="37"/>
        <v>435</v>
      </c>
      <c r="B428" s="11">
        <f t="shared" si="35"/>
        <v>112579</v>
      </c>
      <c r="C428" s="11">
        <f t="shared" si="34"/>
        <v>89353</v>
      </c>
      <c r="D428" s="4"/>
      <c r="E428" s="5">
        <f t="shared" si="36"/>
        <v>201932</v>
      </c>
    </row>
    <row r="429" spans="1:5" ht="37.5" customHeight="1" x14ac:dyDescent="0.15">
      <c r="A429" s="1">
        <f t="shared" si="37"/>
        <v>436</v>
      </c>
      <c r="B429" s="11">
        <f t="shared" si="35"/>
        <v>112847</v>
      </c>
      <c r="C429" s="11">
        <f t="shared" si="34"/>
        <v>89584</v>
      </c>
      <c r="D429" s="4"/>
      <c r="E429" s="5">
        <f t="shared" si="36"/>
        <v>202431</v>
      </c>
    </row>
    <row r="430" spans="1:5" ht="37.5" customHeight="1" x14ac:dyDescent="0.15">
      <c r="A430" s="1">
        <f t="shared" si="37"/>
        <v>437</v>
      </c>
      <c r="B430" s="11">
        <f t="shared" si="35"/>
        <v>113116</v>
      </c>
      <c r="C430" s="11">
        <f t="shared" ref="C430:C493" si="38">ROUNDDOWN(($L$23+$L$24*($K$24-$I$24+1)+$L$25*($K$25-$I$25+1)+$L$26*($K$26-$I$26+1)+$L$27*($K$27-$I$27+1)+$L$28*($K$28-$I$28+1)+$L$29*($K$29-$I$29+1)+$L$30*($K$30-$I$30+1)+$L$31*($A430-$A$173))*(1+$I$1),0)</f>
        <v>89815</v>
      </c>
      <c r="D430" s="4"/>
      <c r="E430" s="5">
        <f t="shared" si="36"/>
        <v>202931</v>
      </c>
    </row>
    <row r="431" spans="1:5" ht="37.5" customHeight="1" x14ac:dyDescent="0.15">
      <c r="A431" s="1">
        <f t="shared" si="37"/>
        <v>438</v>
      </c>
      <c r="B431" s="11">
        <f t="shared" si="35"/>
        <v>113384</v>
      </c>
      <c r="C431" s="11">
        <f t="shared" si="38"/>
        <v>90046</v>
      </c>
      <c r="D431" s="4"/>
      <c r="E431" s="5">
        <f t="shared" si="36"/>
        <v>203430</v>
      </c>
    </row>
    <row r="432" spans="1:5" ht="37.5" customHeight="1" x14ac:dyDescent="0.15">
      <c r="A432" s="1">
        <f t="shared" si="37"/>
        <v>439</v>
      </c>
      <c r="B432" s="11">
        <f t="shared" si="35"/>
        <v>113653</v>
      </c>
      <c r="C432" s="11">
        <f t="shared" si="38"/>
        <v>90277</v>
      </c>
      <c r="D432" s="4"/>
      <c r="E432" s="5">
        <f t="shared" si="36"/>
        <v>203930</v>
      </c>
    </row>
    <row r="433" spans="1:5" ht="37.5" customHeight="1" x14ac:dyDescent="0.15">
      <c r="A433" s="1">
        <f t="shared" si="37"/>
        <v>440</v>
      </c>
      <c r="B433" s="11">
        <f t="shared" si="35"/>
        <v>113921</v>
      </c>
      <c r="C433" s="11">
        <f t="shared" si="38"/>
        <v>90508</v>
      </c>
      <c r="D433" s="4"/>
      <c r="E433" s="5">
        <f t="shared" si="36"/>
        <v>204429</v>
      </c>
    </row>
    <row r="434" spans="1:5" ht="37.5" customHeight="1" x14ac:dyDescent="0.15">
      <c r="A434" s="1">
        <f t="shared" si="37"/>
        <v>441</v>
      </c>
      <c r="B434" s="11">
        <f t="shared" si="35"/>
        <v>114189</v>
      </c>
      <c r="C434" s="11">
        <f t="shared" si="38"/>
        <v>90739</v>
      </c>
      <c r="D434" s="4"/>
      <c r="E434" s="5">
        <f t="shared" si="36"/>
        <v>204928</v>
      </c>
    </row>
    <row r="435" spans="1:5" ht="37.5" customHeight="1" x14ac:dyDescent="0.15">
      <c r="A435" s="1">
        <f t="shared" si="37"/>
        <v>442</v>
      </c>
      <c r="B435" s="11">
        <f t="shared" si="35"/>
        <v>114458</v>
      </c>
      <c r="C435" s="11">
        <f t="shared" si="38"/>
        <v>90970</v>
      </c>
      <c r="D435" s="4"/>
      <c r="E435" s="5">
        <f t="shared" si="36"/>
        <v>205428</v>
      </c>
    </row>
    <row r="436" spans="1:5" ht="37.5" customHeight="1" x14ac:dyDescent="0.15">
      <c r="A436" s="1">
        <f t="shared" si="37"/>
        <v>443</v>
      </c>
      <c r="B436" s="11">
        <f t="shared" si="35"/>
        <v>114726</v>
      </c>
      <c r="C436" s="11">
        <f t="shared" si="38"/>
        <v>91201</v>
      </c>
      <c r="D436" s="4"/>
      <c r="E436" s="5">
        <f t="shared" si="36"/>
        <v>205927</v>
      </c>
    </row>
    <row r="437" spans="1:5" ht="37.5" customHeight="1" x14ac:dyDescent="0.15">
      <c r="A437" s="1">
        <f t="shared" si="37"/>
        <v>444</v>
      </c>
      <c r="B437" s="11">
        <f t="shared" si="35"/>
        <v>114995</v>
      </c>
      <c r="C437" s="11">
        <f t="shared" si="38"/>
        <v>91432</v>
      </c>
      <c r="D437" s="4"/>
      <c r="E437" s="5">
        <f t="shared" si="36"/>
        <v>206427</v>
      </c>
    </row>
    <row r="438" spans="1:5" ht="37.5" customHeight="1" x14ac:dyDescent="0.15">
      <c r="A438" s="1">
        <f t="shared" si="37"/>
        <v>445</v>
      </c>
      <c r="B438" s="11">
        <f t="shared" si="35"/>
        <v>115263</v>
      </c>
      <c r="C438" s="11">
        <f t="shared" si="38"/>
        <v>91663</v>
      </c>
      <c r="D438" s="4"/>
      <c r="E438" s="5">
        <f t="shared" si="36"/>
        <v>206926</v>
      </c>
    </row>
    <row r="439" spans="1:5" ht="37.5" customHeight="1" x14ac:dyDescent="0.15">
      <c r="A439" s="1">
        <f t="shared" si="37"/>
        <v>446</v>
      </c>
      <c r="B439" s="11">
        <f t="shared" ref="B439:B502" si="39">ROUNDDOWN(($L$4+$L$9+$L$5*($K$5-$I$5+1)+$L$6*($K$6-$I$6+1)+$L$7*($K$7-$I$7+1)+$L$8*($A439-$A$53))*(1+$I$1),0)</f>
        <v>115531</v>
      </c>
      <c r="C439" s="11">
        <f t="shared" si="38"/>
        <v>91894</v>
      </c>
      <c r="D439" s="4"/>
      <c r="E439" s="5">
        <f t="shared" si="36"/>
        <v>207425</v>
      </c>
    </row>
    <row r="440" spans="1:5" ht="37.5" customHeight="1" x14ac:dyDescent="0.15">
      <c r="A440" s="1">
        <f t="shared" si="37"/>
        <v>447</v>
      </c>
      <c r="B440" s="11">
        <f t="shared" si="39"/>
        <v>115800</v>
      </c>
      <c r="C440" s="11">
        <f t="shared" si="38"/>
        <v>92125</v>
      </c>
      <c r="D440" s="4"/>
      <c r="E440" s="5">
        <f t="shared" si="36"/>
        <v>207925</v>
      </c>
    </row>
    <row r="441" spans="1:5" ht="37.5" customHeight="1" x14ac:dyDescent="0.15">
      <c r="A441" s="1">
        <f t="shared" si="37"/>
        <v>448</v>
      </c>
      <c r="B441" s="11">
        <f t="shared" si="39"/>
        <v>116068</v>
      </c>
      <c r="C441" s="11">
        <f t="shared" si="38"/>
        <v>92356</v>
      </c>
      <c r="D441" s="4"/>
      <c r="E441" s="5">
        <f t="shared" si="36"/>
        <v>208424</v>
      </c>
    </row>
    <row r="442" spans="1:5" ht="37.5" customHeight="1" x14ac:dyDescent="0.15">
      <c r="A442" s="1">
        <f t="shared" si="37"/>
        <v>449</v>
      </c>
      <c r="B442" s="11">
        <f t="shared" si="39"/>
        <v>116337</v>
      </c>
      <c r="C442" s="11">
        <f t="shared" si="38"/>
        <v>92587</v>
      </c>
      <c r="D442" s="4"/>
      <c r="E442" s="5">
        <f t="shared" si="36"/>
        <v>208924</v>
      </c>
    </row>
    <row r="443" spans="1:5" ht="37.5" customHeight="1" x14ac:dyDescent="0.15">
      <c r="A443" s="1">
        <f t="shared" si="37"/>
        <v>450</v>
      </c>
      <c r="B443" s="11">
        <f t="shared" si="39"/>
        <v>116605</v>
      </c>
      <c r="C443" s="11">
        <f t="shared" si="38"/>
        <v>92818</v>
      </c>
      <c r="D443" s="4"/>
      <c r="E443" s="5">
        <f t="shared" si="36"/>
        <v>209423</v>
      </c>
    </row>
    <row r="444" spans="1:5" ht="37.5" customHeight="1" x14ac:dyDescent="0.15">
      <c r="A444" s="1">
        <f t="shared" si="37"/>
        <v>451</v>
      </c>
      <c r="B444" s="11">
        <f t="shared" si="39"/>
        <v>116873</v>
      </c>
      <c r="C444" s="11">
        <f t="shared" si="38"/>
        <v>93049</v>
      </c>
      <c r="D444" s="4"/>
      <c r="E444" s="5">
        <f t="shared" si="36"/>
        <v>209922</v>
      </c>
    </row>
    <row r="445" spans="1:5" ht="37.5" customHeight="1" x14ac:dyDescent="0.15">
      <c r="A445" s="1">
        <f t="shared" si="37"/>
        <v>452</v>
      </c>
      <c r="B445" s="11">
        <f t="shared" si="39"/>
        <v>117142</v>
      </c>
      <c r="C445" s="11">
        <f t="shared" si="38"/>
        <v>93280</v>
      </c>
      <c r="D445" s="4"/>
      <c r="E445" s="5">
        <f t="shared" si="36"/>
        <v>210422</v>
      </c>
    </row>
    <row r="446" spans="1:5" ht="37.5" customHeight="1" x14ac:dyDescent="0.15">
      <c r="A446" s="1">
        <f t="shared" si="37"/>
        <v>453</v>
      </c>
      <c r="B446" s="11">
        <f t="shared" si="39"/>
        <v>117410</v>
      </c>
      <c r="C446" s="11">
        <f t="shared" si="38"/>
        <v>93511</v>
      </c>
      <c r="D446" s="4"/>
      <c r="E446" s="5">
        <f t="shared" si="36"/>
        <v>210921</v>
      </c>
    </row>
    <row r="447" spans="1:5" ht="37.5" customHeight="1" x14ac:dyDescent="0.15">
      <c r="A447" s="1">
        <f t="shared" si="37"/>
        <v>454</v>
      </c>
      <c r="B447" s="11">
        <f t="shared" si="39"/>
        <v>117679</v>
      </c>
      <c r="C447" s="11">
        <f t="shared" si="38"/>
        <v>93742</v>
      </c>
      <c r="D447" s="4"/>
      <c r="E447" s="5">
        <f t="shared" si="36"/>
        <v>211421</v>
      </c>
    </row>
    <row r="448" spans="1:5" ht="37.5" customHeight="1" x14ac:dyDescent="0.15">
      <c r="A448" s="1">
        <f t="shared" si="37"/>
        <v>455</v>
      </c>
      <c r="B448" s="11">
        <f t="shared" si="39"/>
        <v>117947</v>
      </c>
      <c r="C448" s="11">
        <f t="shared" si="38"/>
        <v>93973</v>
      </c>
      <c r="D448" s="4"/>
      <c r="E448" s="5">
        <f t="shared" si="36"/>
        <v>211920</v>
      </c>
    </row>
    <row r="449" spans="1:5" ht="37.5" customHeight="1" x14ac:dyDescent="0.15">
      <c r="A449" s="1">
        <f t="shared" si="37"/>
        <v>456</v>
      </c>
      <c r="B449" s="11">
        <f t="shared" si="39"/>
        <v>118215</v>
      </c>
      <c r="C449" s="11">
        <f t="shared" si="38"/>
        <v>94204</v>
      </c>
      <c r="D449" s="4"/>
      <c r="E449" s="5">
        <f t="shared" si="36"/>
        <v>212419</v>
      </c>
    </row>
    <row r="450" spans="1:5" ht="37.5" customHeight="1" x14ac:dyDescent="0.15">
      <c r="A450" s="1">
        <f t="shared" si="37"/>
        <v>457</v>
      </c>
      <c r="B450" s="11">
        <f t="shared" si="39"/>
        <v>118484</v>
      </c>
      <c r="C450" s="11">
        <f t="shared" si="38"/>
        <v>94435</v>
      </c>
      <c r="D450" s="4"/>
      <c r="E450" s="5">
        <f t="shared" si="36"/>
        <v>212919</v>
      </c>
    </row>
    <row r="451" spans="1:5" ht="37.5" customHeight="1" x14ac:dyDescent="0.15">
      <c r="A451" s="1">
        <f t="shared" si="37"/>
        <v>458</v>
      </c>
      <c r="B451" s="11">
        <f t="shared" si="39"/>
        <v>118752</v>
      </c>
      <c r="C451" s="11">
        <f t="shared" si="38"/>
        <v>94666</v>
      </c>
      <c r="D451" s="4"/>
      <c r="E451" s="5">
        <f t="shared" si="36"/>
        <v>213418</v>
      </c>
    </row>
    <row r="452" spans="1:5" ht="37.5" customHeight="1" x14ac:dyDescent="0.15">
      <c r="A452" s="1">
        <f t="shared" si="37"/>
        <v>459</v>
      </c>
      <c r="B452" s="11">
        <f t="shared" si="39"/>
        <v>119021</v>
      </c>
      <c r="C452" s="11">
        <f t="shared" si="38"/>
        <v>94897</v>
      </c>
      <c r="D452" s="4"/>
      <c r="E452" s="5">
        <f t="shared" ref="E452:E515" si="40">SUM(B452:D452)</f>
        <v>213918</v>
      </c>
    </row>
    <row r="453" spans="1:5" ht="37.5" customHeight="1" x14ac:dyDescent="0.15">
      <c r="A453" s="1">
        <f t="shared" si="37"/>
        <v>460</v>
      </c>
      <c r="B453" s="11">
        <f t="shared" si="39"/>
        <v>119289</v>
      </c>
      <c r="C453" s="11">
        <f t="shared" si="38"/>
        <v>95128</v>
      </c>
      <c r="D453" s="4"/>
      <c r="E453" s="5">
        <f t="shared" si="40"/>
        <v>214417</v>
      </c>
    </row>
    <row r="454" spans="1:5" ht="37.5" customHeight="1" x14ac:dyDescent="0.15">
      <c r="A454" s="1">
        <f t="shared" si="37"/>
        <v>461</v>
      </c>
      <c r="B454" s="11">
        <f t="shared" si="39"/>
        <v>119557</v>
      </c>
      <c r="C454" s="11">
        <f t="shared" si="38"/>
        <v>95359</v>
      </c>
      <c r="D454" s="4"/>
      <c r="E454" s="5">
        <f t="shared" si="40"/>
        <v>214916</v>
      </c>
    </row>
    <row r="455" spans="1:5" ht="37.5" customHeight="1" x14ac:dyDescent="0.15">
      <c r="A455" s="1">
        <f t="shared" si="37"/>
        <v>462</v>
      </c>
      <c r="B455" s="11">
        <f t="shared" si="39"/>
        <v>119826</v>
      </c>
      <c r="C455" s="11">
        <f t="shared" si="38"/>
        <v>95590</v>
      </c>
      <c r="D455" s="4"/>
      <c r="E455" s="5">
        <f t="shared" si="40"/>
        <v>215416</v>
      </c>
    </row>
    <row r="456" spans="1:5" ht="37.5" customHeight="1" x14ac:dyDescent="0.15">
      <c r="A456" s="1">
        <f t="shared" si="37"/>
        <v>463</v>
      </c>
      <c r="B456" s="11">
        <f t="shared" si="39"/>
        <v>120094</v>
      </c>
      <c r="C456" s="11">
        <f t="shared" si="38"/>
        <v>95821</v>
      </c>
      <c r="D456" s="4"/>
      <c r="E456" s="5">
        <f t="shared" si="40"/>
        <v>215915</v>
      </c>
    </row>
    <row r="457" spans="1:5" ht="37.5" customHeight="1" x14ac:dyDescent="0.15">
      <c r="A457" s="1">
        <f t="shared" si="37"/>
        <v>464</v>
      </c>
      <c r="B457" s="11">
        <f t="shared" si="39"/>
        <v>120363</v>
      </c>
      <c r="C457" s="11">
        <f t="shared" si="38"/>
        <v>96052</v>
      </c>
      <c r="D457" s="4"/>
      <c r="E457" s="5">
        <f t="shared" si="40"/>
        <v>216415</v>
      </c>
    </row>
    <row r="458" spans="1:5" ht="37.5" customHeight="1" x14ac:dyDescent="0.15">
      <c r="A458" s="1">
        <f t="shared" si="37"/>
        <v>465</v>
      </c>
      <c r="B458" s="11">
        <f t="shared" si="39"/>
        <v>120631</v>
      </c>
      <c r="C458" s="11">
        <f t="shared" si="38"/>
        <v>96283</v>
      </c>
      <c r="D458" s="4"/>
      <c r="E458" s="5">
        <f t="shared" si="40"/>
        <v>216914</v>
      </c>
    </row>
    <row r="459" spans="1:5" ht="37.5" customHeight="1" x14ac:dyDescent="0.15">
      <c r="A459" s="1">
        <f t="shared" si="37"/>
        <v>466</v>
      </c>
      <c r="B459" s="11">
        <f t="shared" si="39"/>
        <v>120899</v>
      </c>
      <c r="C459" s="11">
        <f t="shared" si="38"/>
        <v>96514</v>
      </c>
      <c r="D459" s="4"/>
      <c r="E459" s="5">
        <f t="shared" si="40"/>
        <v>217413</v>
      </c>
    </row>
    <row r="460" spans="1:5" ht="37.5" customHeight="1" x14ac:dyDescent="0.15">
      <c r="A460" s="1">
        <f t="shared" si="37"/>
        <v>467</v>
      </c>
      <c r="B460" s="11">
        <f t="shared" si="39"/>
        <v>121168</v>
      </c>
      <c r="C460" s="11">
        <f t="shared" si="38"/>
        <v>96745</v>
      </c>
      <c r="D460" s="4"/>
      <c r="E460" s="5">
        <f t="shared" si="40"/>
        <v>217913</v>
      </c>
    </row>
    <row r="461" spans="1:5" ht="37.5" customHeight="1" x14ac:dyDescent="0.15">
      <c r="A461" s="1">
        <f t="shared" si="37"/>
        <v>468</v>
      </c>
      <c r="B461" s="11">
        <f t="shared" si="39"/>
        <v>121436</v>
      </c>
      <c r="C461" s="11">
        <f t="shared" si="38"/>
        <v>96976</v>
      </c>
      <c r="D461" s="4"/>
      <c r="E461" s="5">
        <f t="shared" si="40"/>
        <v>218412</v>
      </c>
    </row>
    <row r="462" spans="1:5" ht="37.5" customHeight="1" x14ac:dyDescent="0.15">
      <c r="A462" s="1">
        <f t="shared" si="37"/>
        <v>469</v>
      </c>
      <c r="B462" s="11">
        <f t="shared" si="39"/>
        <v>121705</v>
      </c>
      <c r="C462" s="11">
        <f t="shared" si="38"/>
        <v>97207</v>
      </c>
      <c r="D462" s="4"/>
      <c r="E462" s="5">
        <f t="shared" si="40"/>
        <v>218912</v>
      </c>
    </row>
    <row r="463" spans="1:5" ht="37.5" customHeight="1" x14ac:dyDescent="0.15">
      <c r="A463" s="1">
        <f t="shared" si="37"/>
        <v>470</v>
      </c>
      <c r="B463" s="11">
        <f t="shared" si="39"/>
        <v>121973</v>
      </c>
      <c r="C463" s="11">
        <f t="shared" si="38"/>
        <v>97438</v>
      </c>
      <c r="D463" s="4"/>
      <c r="E463" s="5">
        <f t="shared" si="40"/>
        <v>219411</v>
      </c>
    </row>
    <row r="464" spans="1:5" ht="37.5" customHeight="1" x14ac:dyDescent="0.15">
      <c r="A464" s="1">
        <f t="shared" si="37"/>
        <v>471</v>
      </c>
      <c r="B464" s="11">
        <f t="shared" si="39"/>
        <v>122241</v>
      </c>
      <c r="C464" s="11">
        <f t="shared" si="38"/>
        <v>97669</v>
      </c>
      <c r="D464" s="4"/>
      <c r="E464" s="5">
        <f t="shared" si="40"/>
        <v>219910</v>
      </c>
    </row>
    <row r="465" spans="1:5" ht="37.5" customHeight="1" x14ac:dyDescent="0.15">
      <c r="A465" s="1">
        <f t="shared" si="37"/>
        <v>472</v>
      </c>
      <c r="B465" s="11">
        <f t="shared" si="39"/>
        <v>122510</v>
      </c>
      <c r="C465" s="11">
        <f t="shared" si="38"/>
        <v>97900</v>
      </c>
      <c r="D465" s="4"/>
      <c r="E465" s="5">
        <f t="shared" si="40"/>
        <v>220410</v>
      </c>
    </row>
    <row r="466" spans="1:5" ht="37.5" customHeight="1" x14ac:dyDescent="0.15">
      <c r="A466" s="1">
        <f t="shared" si="37"/>
        <v>473</v>
      </c>
      <c r="B466" s="11">
        <f t="shared" si="39"/>
        <v>122778</v>
      </c>
      <c r="C466" s="11">
        <f t="shared" si="38"/>
        <v>98131</v>
      </c>
      <c r="D466" s="4"/>
      <c r="E466" s="5">
        <f t="shared" si="40"/>
        <v>220909</v>
      </c>
    </row>
    <row r="467" spans="1:5" ht="37.5" customHeight="1" x14ac:dyDescent="0.15">
      <c r="A467" s="1">
        <f t="shared" si="37"/>
        <v>474</v>
      </c>
      <c r="B467" s="11">
        <f t="shared" si="39"/>
        <v>123047</v>
      </c>
      <c r="C467" s="11">
        <f t="shared" si="38"/>
        <v>98362</v>
      </c>
      <c r="D467" s="4"/>
      <c r="E467" s="5">
        <f t="shared" si="40"/>
        <v>221409</v>
      </c>
    </row>
    <row r="468" spans="1:5" ht="37.5" customHeight="1" x14ac:dyDescent="0.15">
      <c r="A468" s="1">
        <f t="shared" si="37"/>
        <v>475</v>
      </c>
      <c r="B468" s="11">
        <f t="shared" si="39"/>
        <v>123315</v>
      </c>
      <c r="C468" s="11">
        <f t="shared" si="38"/>
        <v>98593</v>
      </c>
      <c r="D468" s="4"/>
      <c r="E468" s="5">
        <f t="shared" si="40"/>
        <v>221908</v>
      </c>
    </row>
    <row r="469" spans="1:5" ht="37.5" customHeight="1" x14ac:dyDescent="0.15">
      <c r="A469" s="1">
        <f t="shared" si="37"/>
        <v>476</v>
      </c>
      <c r="B469" s="11">
        <f t="shared" si="39"/>
        <v>123583</v>
      </c>
      <c r="C469" s="11">
        <f t="shared" si="38"/>
        <v>98824</v>
      </c>
      <c r="D469" s="4"/>
      <c r="E469" s="5">
        <f t="shared" si="40"/>
        <v>222407</v>
      </c>
    </row>
    <row r="470" spans="1:5" ht="37.5" customHeight="1" x14ac:dyDescent="0.15">
      <c r="A470" s="1">
        <f t="shared" si="37"/>
        <v>477</v>
      </c>
      <c r="B470" s="11">
        <f t="shared" si="39"/>
        <v>123852</v>
      </c>
      <c r="C470" s="11">
        <f t="shared" si="38"/>
        <v>99055</v>
      </c>
      <c r="D470" s="4"/>
      <c r="E470" s="5">
        <f t="shared" si="40"/>
        <v>222907</v>
      </c>
    </row>
    <row r="471" spans="1:5" ht="37.5" customHeight="1" x14ac:dyDescent="0.15">
      <c r="A471" s="1">
        <f t="shared" si="37"/>
        <v>478</v>
      </c>
      <c r="B471" s="11">
        <f t="shared" si="39"/>
        <v>124120</v>
      </c>
      <c r="C471" s="11">
        <f t="shared" si="38"/>
        <v>99286</v>
      </c>
      <c r="D471" s="4"/>
      <c r="E471" s="5">
        <f t="shared" si="40"/>
        <v>223406</v>
      </c>
    </row>
    <row r="472" spans="1:5" ht="37.5" customHeight="1" x14ac:dyDescent="0.15">
      <c r="A472" s="1">
        <f t="shared" si="37"/>
        <v>479</v>
      </c>
      <c r="B472" s="11">
        <f t="shared" si="39"/>
        <v>124389</v>
      </c>
      <c r="C472" s="11">
        <f t="shared" si="38"/>
        <v>99517</v>
      </c>
      <c r="D472" s="4"/>
      <c r="E472" s="5">
        <f t="shared" si="40"/>
        <v>223906</v>
      </c>
    </row>
    <row r="473" spans="1:5" ht="37.5" customHeight="1" x14ac:dyDescent="0.15">
      <c r="A473" s="1">
        <f t="shared" ref="A473:A536" si="41">A472+1</f>
        <v>480</v>
      </c>
      <c r="B473" s="11">
        <f t="shared" si="39"/>
        <v>124657</v>
      </c>
      <c r="C473" s="11">
        <f t="shared" si="38"/>
        <v>99748</v>
      </c>
      <c r="D473" s="4"/>
      <c r="E473" s="5">
        <f t="shared" si="40"/>
        <v>224405</v>
      </c>
    </row>
    <row r="474" spans="1:5" ht="37.5" customHeight="1" x14ac:dyDescent="0.15">
      <c r="A474" s="1">
        <f t="shared" si="41"/>
        <v>481</v>
      </c>
      <c r="B474" s="11">
        <f t="shared" si="39"/>
        <v>124925</v>
      </c>
      <c r="C474" s="11">
        <f t="shared" si="38"/>
        <v>99979</v>
      </c>
      <c r="D474" s="4"/>
      <c r="E474" s="5">
        <f t="shared" si="40"/>
        <v>224904</v>
      </c>
    </row>
    <row r="475" spans="1:5" ht="37.5" customHeight="1" x14ac:dyDescent="0.15">
      <c r="A475" s="1">
        <f t="shared" si="41"/>
        <v>482</v>
      </c>
      <c r="B475" s="11">
        <f t="shared" si="39"/>
        <v>125194</v>
      </c>
      <c r="C475" s="11">
        <f t="shared" si="38"/>
        <v>100210</v>
      </c>
      <c r="D475" s="4"/>
      <c r="E475" s="5">
        <f t="shared" si="40"/>
        <v>225404</v>
      </c>
    </row>
    <row r="476" spans="1:5" ht="37.5" customHeight="1" x14ac:dyDescent="0.15">
      <c r="A476" s="1">
        <f t="shared" si="41"/>
        <v>483</v>
      </c>
      <c r="B476" s="11">
        <f t="shared" si="39"/>
        <v>125462</v>
      </c>
      <c r="C476" s="11">
        <f t="shared" si="38"/>
        <v>100441</v>
      </c>
      <c r="D476" s="4"/>
      <c r="E476" s="5">
        <f t="shared" si="40"/>
        <v>225903</v>
      </c>
    </row>
    <row r="477" spans="1:5" ht="37.5" customHeight="1" x14ac:dyDescent="0.15">
      <c r="A477" s="1">
        <f t="shared" si="41"/>
        <v>484</v>
      </c>
      <c r="B477" s="11">
        <f t="shared" si="39"/>
        <v>125731</v>
      </c>
      <c r="C477" s="11">
        <f t="shared" si="38"/>
        <v>100672</v>
      </c>
      <c r="D477" s="4"/>
      <c r="E477" s="5">
        <f t="shared" si="40"/>
        <v>226403</v>
      </c>
    </row>
    <row r="478" spans="1:5" ht="37.5" customHeight="1" x14ac:dyDescent="0.15">
      <c r="A478" s="1">
        <f t="shared" si="41"/>
        <v>485</v>
      </c>
      <c r="B478" s="11">
        <f t="shared" si="39"/>
        <v>125999</v>
      </c>
      <c r="C478" s="11">
        <f t="shared" si="38"/>
        <v>100903</v>
      </c>
      <c r="D478" s="4"/>
      <c r="E478" s="5">
        <f t="shared" si="40"/>
        <v>226902</v>
      </c>
    </row>
    <row r="479" spans="1:5" ht="37.5" customHeight="1" x14ac:dyDescent="0.15">
      <c r="A479" s="1">
        <f t="shared" si="41"/>
        <v>486</v>
      </c>
      <c r="B479" s="11">
        <f t="shared" si="39"/>
        <v>126267</v>
      </c>
      <c r="C479" s="11">
        <f t="shared" si="38"/>
        <v>101134</v>
      </c>
      <c r="D479" s="4"/>
      <c r="E479" s="5">
        <f t="shared" si="40"/>
        <v>227401</v>
      </c>
    </row>
    <row r="480" spans="1:5" ht="37.5" customHeight="1" x14ac:dyDescent="0.15">
      <c r="A480" s="1">
        <f t="shared" si="41"/>
        <v>487</v>
      </c>
      <c r="B480" s="11">
        <f t="shared" si="39"/>
        <v>126536</v>
      </c>
      <c r="C480" s="11">
        <f t="shared" si="38"/>
        <v>101365</v>
      </c>
      <c r="D480" s="4"/>
      <c r="E480" s="5">
        <f t="shared" si="40"/>
        <v>227901</v>
      </c>
    </row>
    <row r="481" spans="1:5" ht="37.5" customHeight="1" x14ac:dyDescent="0.15">
      <c r="A481" s="1">
        <f t="shared" si="41"/>
        <v>488</v>
      </c>
      <c r="B481" s="11">
        <f t="shared" si="39"/>
        <v>126804</v>
      </c>
      <c r="C481" s="11">
        <f t="shared" si="38"/>
        <v>101596</v>
      </c>
      <c r="D481" s="4"/>
      <c r="E481" s="5">
        <f t="shared" si="40"/>
        <v>228400</v>
      </c>
    </row>
    <row r="482" spans="1:5" ht="37.5" customHeight="1" x14ac:dyDescent="0.15">
      <c r="A482" s="1">
        <f t="shared" si="41"/>
        <v>489</v>
      </c>
      <c r="B482" s="11">
        <f t="shared" si="39"/>
        <v>127073</v>
      </c>
      <c r="C482" s="11">
        <f t="shared" si="38"/>
        <v>101827</v>
      </c>
      <c r="D482" s="4"/>
      <c r="E482" s="5">
        <f t="shared" si="40"/>
        <v>228900</v>
      </c>
    </row>
    <row r="483" spans="1:5" ht="37.5" customHeight="1" x14ac:dyDescent="0.15">
      <c r="A483" s="1">
        <f t="shared" si="41"/>
        <v>490</v>
      </c>
      <c r="B483" s="11">
        <f t="shared" si="39"/>
        <v>127341</v>
      </c>
      <c r="C483" s="11">
        <f t="shared" si="38"/>
        <v>102058</v>
      </c>
      <c r="D483" s="4"/>
      <c r="E483" s="5">
        <f t="shared" si="40"/>
        <v>229399</v>
      </c>
    </row>
    <row r="484" spans="1:5" ht="37.5" customHeight="1" x14ac:dyDescent="0.15">
      <c r="A484" s="1">
        <f t="shared" si="41"/>
        <v>491</v>
      </c>
      <c r="B484" s="11">
        <f t="shared" si="39"/>
        <v>127609</v>
      </c>
      <c r="C484" s="11">
        <f t="shared" si="38"/>
        <v>102289</v>
      </c>
      <c r="D484" s="4"/>
      <c r="E484" s="5">
        <f t="shared" si="40"/>
        <v>229898</v>
      </c>
    </row>
    <row r="485" spans="1:5" ht="37.5" customHeight="1" x14ac:dyDescent="0.15">
      <c r="A485" s="1">
        <f t="shared" si="41"/>
        <v>492</v>
      </c>
      <c r="B485" s="11">
        <f t="shared" si="39"/>
        <v>127878</v>
      </c>
      <c r="C485" s="11">
        <f t="shared" si="38"/>
        <v>102520</v>
      </c>
      <c r="D485" s="4"/>
      <c r="E485" s="5">
        <f t="shared" si="40"/>
        <v>230398</v>
      </c>
    </row>
    <row r="486" spans="1:5" ht="37.5" customHeight="1" x14ac:dyDescent="0.15">
      <c r="A486" s="1">
        <f t="shared" si="41"/>
        <v>493</v>
      </c>
      <c r="B486" s="11">
        <f t="shared" si="39"/>
        <v>128146</v>
      </c>
      <c r="C486" s="11">
        <f t="shared" si="38"/>
        <v>102751</v>
      </c>
      <c r="D486" s="4"/>
      <c r="E486" s="5">
        <f t="shared" si="40"/>
        <v>230897</v>
      </c>
    </row>
    <row r="487" spans="1:5" ht="37.5" customHeight="1" x14ac:dyDescent="0.15">
      <c r="A487" s="1">
        <f t="shared" si="41"/>
        <v>494</v>
      </c>
      <c r="B487" s="11">
        <f t="shared" si="39"/>
        <v>128415</v>
      </c>
      <c r="C487" s="11">
        <f t="shared" si="38"/>
        <v>102982</v>
      </c>
      <c r="D487" s="4"/>
      <c r="E487" s="5">
        <f t="shared" si="40"/>
        <v>231397</v>
      </c>
    </row>
    <row r="488" spans="1:5" ht="37.5" customHeight="1" x14ac:dyDescent="0.15">
      <c r="A488" s="1">
        <f t="shared" si="41"/>
        <v>495</v>
      </c>
      <c r="B488" s="11">
        <f t="shared" si="39"/>
        <v>128683</v>
      </c>
      <c r="C488" s="11">
        <f t="shared" si="38"/>
        <v>103213</v>
      </c>
      <c r="D488" s="4"/>
      <c r="E488" s="5">
        <f t="shared" si="40"/>
        <v>231896</v>
      </c>
    </row>
    <row r="489" spans="1:5" ht="37.5" customHeight="1" x14ac:dyDescent="0.15">
      <c r="A489" s="1">
        <f t="shared" si="41"/>
        <v>496</v>
      </c>
      <c r="B489" s="11">
        <f t="shared" si="39"/>
        <v>128951</v>
      </c>
      <c r="C489" s="11">
        <f t="shared" si="38"/>
        <v>103444</v>
      </c>
      <c r="D489" s="4"/>
      <c r="E489" s="5">
        <f t="shared" si="40"/>
        <v>232395</v>
      </c>
    </row>
    <row r="490" spans="1:5" ht="37.5" customHeight="1" x14ac:dyDescent="0.15">
      <c r="A490" s="1">
        <f t="shared" si="41"/>
        <v>497</v>
      </c>
      <c r="B490" s="11">
        <f t="shared" si="39"/>
        <v>129220</v>
      </c>
      <c r="C490" s="11">
        <f t="shared" si="38"/>
        <v>103675</v>
      </c>
      <c r="D490" s="4"/>
      <c r="E490" s="5">
        <f t="shared" si="40"/>
        <v>232895</v>
      </c>
    </row>
    <row r="491" spans="1:5" ht="37.5" customHeight="1" x14ac:dyDescent="0.15">
      <c r="A491" s="1">
        <f t="shared" si="41"/>
        <v>498</v>
      </c>
      <c r="B491" s="11">
        <f t="shared" si="39"/>
        <v>129488</v>
      </c>
      <c r="C491" s="11">
        <f t="shared" si="38"/>
        <v>103906</v>
      </c>
      <c r="D491" s="4"/>
      <c r="E491" s="5">
        <f t="shared" si="40"/>
        <v>233394</v>
      </c>
    </row>
    <row r="492" spans="1:5" ht="37.5" customHeight="1" x14ac:dyDescent="0.15">
      <c r="A492" s="1">
        <f t="shared" si="41"/>
        <v>499</v>
      </c>
      <c r="B492" s="11">
        <f t="shared" si="39"/>
        <v>129757</v>
      </c>
      <c r="C492" s="11">
        <f t="shared" si="38"/>
        <v>104137</v>
      </c>
      <c r="D492" s="4"/>
      <c r="E492" s="5">
        <f t="shared" si="40"/>
        <v>233894</v>
      </c>
    </row>
    <row r="493" spans="1:5" ht="37.5" customHeight="1" x14ac:dyDescent="0.15">
      <c r="A493" s="1">
        <f t="shared" si="41"/>
        <v>500</v>
      </c>
      <c r="B493" s="11">
        <f t="shared" si="39"/>
        <v>130025</v>
      </c>
      <c r="C493" s="11">
        <f t="shared" si="38"/>
        <v>104368</v>
      </c>
      <c r="D493" s="4"/>
      <c r="E493" s="5">
        <f t="shared" si="40"/>
        <v>234393</v>
      </c>
    </row>
    <row r="494" spans="1:5" ht="37.5" customHeight="1" x14ac:dyDescent="0.15">
      <c r="A494" s="1">
        <f t="shared" si="41"/>
        <v>501</v>
      </c>
      <c r="B494" s="11">
        <f t="shared" si="39"/>
        <v>130293</v>
      </c>
      <c r="C494" s="11">
        <f t="shared" ref="C494:C557" si="42">ROUNDDOWN(($L$23+$L$24*($K$24-$I$24+1)+$L$25*($K$25-$I$25+1)+$L$26*($K$26-$I$26+1)+$L$27*($K$27-$I$27+1)+$L$28*($K$28-$I$28+1)+$L$29*($K$29-$I$29+1)+$L$30*($K$30-$I$30+1)+$L$31*($A494-$A$173))*(1+$I$1),0)</f>
        <v>104599</v>
      </c>
      <c r="D494" s="4"/>
      <c r="E494" s="5">
        <f t="shared" si="40"/>
        <v>234892</v>
      </c>
    </row>
    <row r="495" spans="1:5" ht="37.5" customHeight="1" x14ac:dyDescent="0.15">
      <c r="A495" s="1">
        <f t="shared" si="41"/>
        <v>502</v>
      </c>
      <c r="B495" s="11">
        <f t="shared" si="39"/>
        <v>130562</v>
      </c>
      <c r="C495" s="11">
        <f t="shared" si="42"/>
        <v>104830</v>
      </c>
      <c r="D495" s="4"/>
      <c r="E495" s="5">
        <f t="shared" si="40"/>
        <v>235392</v>
      </c>
    </row>
    <row r="496" spans="1:5" ht="37.5" customHeight="1" x14ac:dyDescent="0.15">
      <c r="A496" s="1">
        <f t="shared" si="41"/>
        <v>503</v>
      </c>
      <c r="B496" s="11">
        <f t="shared" si="39"/>
        <v>130830</v>
      </c>
      <c r="C496" s="11">
        <f t="shared" si="42"/>
        <v>105061</v>
      </c>
      <c r="D496" s="4"/>
      <c r="E496" s="5">
        <f t="shared" si="40"/>
        <v>235891</v>
      </c>
    </row>
    <row r="497" spans="1:5" ht="37.5" customHeight="1" x14ac:dyDescent="0.15">
      <c r="A497" s="1">
        <f t="shared" si="41"/>
        <v>504</v>
      </c>
      <c r="B497" s="11">
        <f t="shared" si="39"/>
        <v>131099</v>
      </c>
      <c r="C497" s="11">
        <f t="shared" si="42"/>
        <v>105292</v>
      </c>
      <c r="D497" s="4"/>
      <c r="E497" s="5">
        <f t="shared" si="40"/>
        <v>236391</v>
      </c>
    </row>
    <row r="498" spans="1:5" ht="37.5" customHeight="1" x14ac:dyDescent="0.15">
      <c r="A498" s="1">
        <f t="shared" si="41"/>
        <v>505</v>
      </c>
      <c r="B498" s="11">
        <f t="shared" si="39"/>
        <v>131367</v>
      </c>
      <c r="C498" s="11">
        <f t="shared" si="42"/>
        <v>105523</v>
      </c>
      <c r="D498" s="4"/>
      <c r="E498" s="5">
        <f t="shared" si="40"/>
        <v>236890</v>
      </c>
    </row>
    <row r="499" spans="1:5" ht="37.5" customHeight="1" x14ac:dyDescent="0.15">
      <c r="A499" s="1">
        <f t="shared" si="41"/>
        <v>506</v>
      </c>
      <c r="B499" s="11">
        <f t="shared" si="39"/>
        <v>131635</v>
      </c>
      <c r="C499" s="11">
        <f t="shared" si="42"/>
        <v>105754</v>
      </c>
      <c r="D499" s="4"/>
      <c r="E499" s="5">
        <f t="shared" si="40"/>
        <v>237389</v>
      </c>
    </row>
    <row r="500" spans="1:5" ht="37.5" customHeight="1" x14ac:dyDescent="0.15">
      <c r="A500" s="1">
        <f t="shared" si="41"/>
        <v>507</v>
      </c>
      <c r="B500" s="11">
        <f t="shared" si="39"/>
        <v>131904</v>
      </c>
      <c r="C500" s="11">
        <f t="shared" si="42"/>
        <v>105985</v>
      </c>
      <c r="D500" s="4"/>
      <c r="E500" s="5">
        <f t="shared" si="40"/>
        <v>237889</v>
      </c>
    </row>
    <row r="501" spans="1:5" ht="37.5" customHeight="1" x14ac:dyDescent="0.15">
      <c r="A501" s="1">
        <f t="shared" si="41"/>
        <v>508</v>
      </c>
      <c r="B501" s="11">
        <f t="shared" si="39"/>
        <v>132172</v>
      </c>
      <c r="C501" s="11">
        <f t="shared" si="42"/>
        <v>106216</v>
      </c>
      <c r="D501" s="4"/>
      <c r="E501" s="5">
        <f t="shared" si="40"/>
        <v>238388</v>
      </c>
    </row>
    <row r="502" spans="1:5" ht="37.5" customHeight="1" x14ac:dyDescent="0.15">
      <c r="A502" s="1">
        <f t="shared" si="41"/>
        <v>509</v>
      </c>
      <c r="B502" s="11">
        <f t="shared" si="39"/>
        <v>132441</v>
      </c>
      <c r="C502" s="11">
        <f t="shared" si="42"/>
        <v>106447</v>
      </c>
      <c r="D502" s="4"/>
      <c r="E502" s="5">
        <f t="shared" si="40"/>
        <v>238888</v>
      </c>
    </row>
    <row r="503" spans="1:5" ht="37.5" customHeight="1" x14ac:dyDescent="0.15">
      <c r="A503" s="1">
        <f t="shared" si="41"/>
        <v>510</v>
      </c>
      <c r="B503" s="11">
        <f t="shared" ref="B503:B566" si="43">ROUNDDOWN(($L$4+$L$9+$L$5*($K$5-$I$5+1)+$L$6*($K$6-$I$6+1)+$L$7*($K$7-$I$7+1)+$L$8*($A503-$A$53))*(1+$I$1),0)</f>
        <v>132709</v>
      </c>
      <c r="C503" s="11">
        <f t="shared" si="42"/>
        <v>106678</v>
      </c>
      <c r="D503" s="4"/>
      <c r="E503" s="5">
        <f t="shared" si="40"/>
        <v>239387</v>
      </c>
    </row>
    <row r="504" spans="1:5" ht="37.5" customHeight="1" x14ac:dyDescent="0.15">
      <c r="A504" s="1">
        <f t="shared" si="41"/>
        <v>511</v>
      </c>
      <c r="B504" s="11">
        <f t="shared" si="43"/>
        <v>132977</v>
      </c>
      <c r="C504" s="11">
        <f t="shared" si="42"/>
        <v>106909</v>
      </c>
      <c r="D504" s="4"/>
      <c r="E504" s="5">
        <f t="shared" si="40"/>
        <v>239886</v>
      </c>
    </row>
    <row r="505" spans="1:5" ht="37.5" customHeight="1" x14ac:dyDescent="0.15">
      <c r="A505" s="1">
        <f t="shared" si="41"/>
        <v>512</v>
      </c>
      <c r="B505" s="11">
        <f t="shared" si="43"/>
        <v>133246</v>
      </c>
      <c r="C505" s="11">
        <f t="shared" si="42"/>
        <v>107140</v>
      </c>
      <c r="D505" s="4"/>
      <c r="E505" s="5">
        <f t="shared" si="40"/>
        <v>240386</v>
      </c>
    </row>
    <row r="506" spans="1:5" ht="37.5" customHeight="1" x14ac:dyDescent="0.15">
      <c r="A506" s="1">
        <f t="shared" si="41"/>
        <v>513</v>
      </c>
      <c r="B506" s="11">
        <f t="shared" si="43"/>
        <v>133514</v>
      </c>
      <c r="C506" s="11">
        <f t="shared" si="42"/>
        <v>107371</v>
      </c>
      <c r="D506" s="4"/>
      <c r="E506" s="5">
        <f t="shared" si="40"/>
        <v>240885</v>
      </c>
    </row>
    <row r="507" spans="1:5" ht="37.5" customHeight="1" x14ac:dyDescent="0.15">
      <c r="A507" s="1">
        <f t="shared" si="41"/>
        <v>514</v>
      </c>
      <c r="B507" s="11">
        <f t="shared" si="43"/>
        <v>133783</v>
      </c>
      <c r="C507" s="11">
        <f t="shared" si="42"/>
        <v>107602</v>
      </c>
      <c r="D507" s="4"/>
      <c r="E507" s="5">
        <f t="shared" si="40"/>
        <v>241385</v>
      </c>
    </row>
    <row r="508" spans="1:5" ht="37.5" customHeight="1" x14ac:dyDescent="0.15">
      <c r="A508" s="1">
        <f t="shared" si="41"/>
        <v>515</v>
      </c>
      <c r="B508" s="11">
        <f t="shared" si="43"/>
        <v>134051</v>
      </c>
      <c r="C508" s="11">
        <f t="shared" si="42"/>
        <v>107833</v>
      </c>
      <c r="D508" s="4"/>
      <c r="E508" s="5">
        <f t="shared" si="40"/>
        <v>241884</v>
      </c>
    </row>
    <row r="509" spans="1:5" ht="37.5" customHeight="1" x14ac:dyDescent="0.15">
      <c r="A509" s="1">
        <f t="shared" si="41"/>
        <v>516</v>
      </c>
      <c r="B509" s="11">
        <f t="shared" si="43"/>
        <v>134319</v>
      </c>
      <c r="C509" s="11">
        <f t="shared" si="42"/>
        <v>108064</v>
      </c>
      <c r="D509" s="4"/>
      <c r="E509" s="5">
        <f t="shared" si="40"/>
        <v>242383</v>
      </c>
    </row>
    <row r="510" spans="1:5" ht="37.5" customHeight="1" x14ac:dyDescent="0.15">
      <c r="A510" s="1">
        <f t="shared" si="41"/>
        <v>517</v>
      </c>
      <c r="B510" s="11">
        <f t="shared" si="43"/>
        <v>134588</v>
      </c>
      <c r="C510" s="11">
        <f t="shared" si="42"/>
        <v>108295</v>
      </c>
      <c r="D510" s="4"/>
      <c r="E510" s="5">
        <f t="shared" si="40"/>
        <v>242883</v>
      </c>
    </row>
    <row r="511" spans="1:5" ht="37.5" customHeight="1" x14ac:dyDescent="0.15">
      <c r="A511" s="1">
        <f t="shared" si="41"/>
        <v>518</v>
      </c>
      <c r="B511" s="11">
        <f t="shared" si="43"/>
        <v>134856</v>
      </c>
      <c r="C511" s="11">
        <f t="shared" si="42"/>
        <v>108526</v>
      </c>
      <c r="D511" s="4"/>
      <c r="E511" s="5">
        <f t="shared" si="40"/>
        <v>243382</v>
      </c>
    </row>
    <row r="512" spans="1:5" ht="37.5" customHeight="1" x14ac:dyDescent="0.15">
      <c r="A512" s="1">
        <f t="shared" si="41"/>
        <v>519</v>
      </c>
      <c r="B512" s="11">
        <f t="shared" si="43"/>
        <v>135125</v>
      </c>
      <c r="C512" s="11">
        <f t="shared" si="42"/>
        <v>108757</v>
      </c>
      <c r="D512" s="4"/>
      <c r="E512" s="5">
        <f t="shared" si="40"/>
        <v>243882</v>
      </c>
    </row>
    <row r="513" spans="1:5" ht="37.5" customHeight="1" x14ac:dyDescent="0.15">
      <c r="A513" s="1">
        <f t="shared" si="41"/>
        <v>520</v>
      </c>
      <c r="B513" s="11">
        <f t="shared" si="43"/>
        <v>135393</v>
      </c>
      <c r="C513" s="11">
        <f t="shared" si="42"/>
        <v>108988</v>
      </c>
      <c r="D513" s="4"/>
      <c r="E513" s="5">
        <f t="shared" si="40"/>
        <v>244381</v>
      </c>
    </row>
    <row r="514" spans="1:5" ht="37.5" customHeight="1" x14ac:dyDescent="0.15">
      <c r="A514" s="1">
        <f t="shared" si="41"/>
        <v>521</v>
      </c>
      <c r="B514" s="11">
        <f t="shared" si="43"/>
        <v>135661</v>
      </c>
      <c r="C514" s="11">
        <f t="shared" si="42"/>
        <v>109219</v>
      </c>
      <c r="D514" s="4"/>
      <c r="E514" s="5">
        <f t="shared" si="40"/>
        <v>244880</v>
      </c>
    </row>
    <row r="515" spans="1:5" ht="37.5" customHeight="1" x14ac:dyDescent="0.15">
      <c r="A515" s="1">
        <f t="shared" si="41"/>
        <v>522</v>
      </c>
      <c r="B515" s="11">
        <f t="shared" si="43"/>
        <v>135930</v>
      </c>
      <c r="C515" s="11">
        <f t="shared" si="42"/>
        <v>109450</v>
      </c>
      <c r="D515" s="4"/>
      <c r="E515" s="5">
        <f t="shared" si="40"/>
        <v>245380</v>
      </c>
    </row>
    <row r="516" spans="1:5" ht="37.5" customHeight="1" x14ac:dyDescent="0.15">
      <c r="A516" s="1">
        <f t="shared" si="41"/>
        <v>523</v>
      </c>
      <c r="B516" s="11">
        <f t="shared" si="43"/>
        <v>136198</v>
      </c>
      <c r="C516" s="11">
        <f t="shared" si="42"/>
        <v>109681</v>
      </c>
      <c r="D516" s="4"/>
      <c r="E516" s="5">
        <f t="shared" ref="E516:E579" si="44">SUM(B516:D516)</f>
        <v>245879</v>
      </c>
    </row>
    <row r="517" spans="1:5" ht="37.5" customHeight="1" x14ac:dyDescent="0.15">
      <c r="A517" s="1">
        <f t="shared" si="41"/>
        <v>524</v>
      </c>
      <c r="B517" s="11">
        <f t="shared" si="43"/>
        <v>136467</v>
      </c>
      <c r="C517" s="11">
        <f t="shared" si="42"/>
        <v>109912</v>
      </c>
      <c r="D517" s="4"/>
      <c r="E517" s="5">
        <f t="shared" si="44"/>
        <v>246379</v>
      </c>
    </row>
    <row r="518" spans="1:5" ht="37.5" customHeight="1" x14ac:dyDescent="0.15">
      <c r="A518" s="1">
        <f t="shared" si="41"/>
        <v>525</v>
      </c>
      <c r="B518" s="11">
        <f t="shared" si="43"/>
        <v>136735</v>
      </c>
      <c r="C518" s="11">
        <f t="shared" si="42"/>
        <v>110143</v>
      </c>
      <c r="D518" s="4"/>
      <c r="E518" s="5">
        <f t="shared" si="44"/>
        <v>246878</v>
      </c>
    </row>
    <row r="519" spans="1:5" ht="37.5" customHeight="1" x14ac:dyDescent="0.15">
      <c r="A519" s="1">
        <f t="shared" si="41"/>
        <v>526</v>
      </c>
      <c r="B519" s="11">
        <f t="shared" si="43"/>
        <v>137003</v>
      </c>
      <c r="C519" s="11">
        <f t="shared" si="42"/>
        <v>110374</v>
      </c>
      <c r="D519" s="4"/>
      <c r="E519" s="5">
        <f t="shared" si="44"/>
        <v>247377</v>
      </c>
    </row>
    <row r="520" spans="1:5" ht="37.5" customHeight="1" x14ac:dyDescent="0.15">
      <c r="A520" s="1">
        <f t="shared" si="41"/>
        <v>527</v>
      </c>
      <c r="B520" s="11">
        <f t="shared" si="43"/>
        <v>137272</v>
      </c>
      <c r="C520" s="11">
        <f t="shared" si="42"/>
        <v>110605</v>
      </c>
      <c r="D520" s="4"/>
      <c r="E520" s="5">
        <f t="shared" si="44"/>
        <v>247877</v>
      </c>
    </row>
    <row r="521" spans="1:5" ht="37.5" customHeight="1" x14ac:dyDescent="0.15">
      <c r="A521" s="1">
        <f t="shared" si="41"/>
        <v>528</v>
      </c>
      <c r="B521" s="11">
        <f t="shared" si="43"/>
        <v>137540</v>
      </c>
      <c r="C521" s="11">
        <f t="shared" si="42"/>
        <v>110836</v>
      </c>
      <c r="D521" s="4"/>
      <c r="E521" s="5">
        <f t="shared" si="44"/>
        <v>248376</v>
      </c>
    </row>
    <row r="522" spans="1:5" ht="37.5" customHeight="1" x14ac:dyDescent="0.15">
      <c r="A522" s="1">
        <f t="shared" si="41"/>
        <v>529</v>
      </c>
      <c r="B522" s="11">
        <f t="shared" si="43"/>
        <v>137809</v>
      </c>
      <c r="C522" s="11">
        <f t="shared" si="42"/>
        <v>111067</v>
      </c>
      <c r="D522" s="4"/>
      <c r="E522" s="5">
        <f t="shared" si="44"/>
        <v>248876</v>
      </c>
    </row>
    <row r="523" spans="1:5" ht="37.5" customHeight="1" x14ac:dyDescent="0.15">
      <c r="A523" s="1">
        <f t="shared" si="41"/>
        <v>530</v>
      </c>
      <c r="B523" s="11">
        <f t="shared" si="43"/>
        <v>138077</v>
      </c>
      <c r="C523" s="11">
        <f t="shared" si="42"/>
        <v>111298</v>
      </c>
      <c r="D523" s="4"/>
      <c r="E523" s="5">
        <f t="shared" si="44"/>
        <v>249375</v>
      </c>
    </row>
    <row r="524" spans="1:5" ht="37.5" customHeight="1" x14ac:dyDescent="0.15">
      <c r="A524" s="1">
        <f t="shared" si="41"/>
        <v>531</v>
      </c>
      <c r="B524" s="11">
        <f t="shared" si="43"/>
        <v>138345</v>
      </c>
      <c r="C524" s="11">
        <f t="shared" si="42"/>
        <v>111529</v>
      </c>
      <c r="D524" s="4"/>
      <c r="E524" s="5">
        <f t="shared" si="44"/>
        <v>249874</v>
      </c>
    </row>
    <row r="525" spans="1:5" ht="37.5" customHeight="1" x14ac:dyDescent="0.15">
      <c r="A525" s="1">
        <f t="shared" si="41"/>
        <v>532</v>
      </c>
      <c r="B525" s="11">
        <f t="shared" si="43"/>
        <v>138614</v>
      </c>
      <c r="C525" s="11">
        <f t="shared" si="42"/>
        <v>111760</v>
      </c>
      <c r="D525" s="4"/>
      <c r="E525" s="5">
        <f t="shared" si="44"/>
        <v>250374</v>
      </c>
    </row>
    <row r="526" spans="1:5" ht="37.5" customHeight="1" x14ac:dyDescent="0.15">
      <c r="A526" s="1">
        <f t="shared" si="41"/>
        <v>533</v>
      </c>
      <c r="B526" s="11">
        <f t="shared" si="43"/>
        <v>138882</v>
      </c>
      <c r="C526" s="11">
        <f t="shared" si="42"/>
        <v>111991</v>
      </c>
      <c r="D526" s="4"/>
      <c r="E526" s="5">
        <f t="shared" si="44"/>
        <v>250873</v>
      </c>
    </row>
    <row r="527" spans="1:5" ht="37.5" customHeight="1" x14ac:dyDescent="0.15">
      <c r="A527" s="1">
        <f t="shared" si="41"/>
        <v>534</v>
      </c>
      <c r="B527" s="11">
        <f t="shared" si="43"/>
        <v>139151</v>
      </c>
      <c r="C527" s="11">
        <f t="shared" si="42"/>
        <v>112222</v>
      </c>
      <c r="D527" s="4"/>
      <c r="E527" s="5">
        <f t="shared" si="44"/>
        <v>251373</v>
      </c>
    </row>
    <row r="528" spans="1:5" ht="37.5" customHeight="1" x14ac:dyDescent="0.15">
      <c r="A528" s="1">
        <f t="shared" si="41"/>
        <v>535</v>
      </c>
      <c r="B528" s="11">
        <f t="shared" si="43"/>
        <v>139419</v>
      </c>
      <c r="C528" s="11">
        <f t="shared" si="42"/>
        <v>112453</v>
      </c>
      <c r="D528" s="4"/>
      <c r="E528" s="5">
        <f t="shared" si="44"/>
        <v>251872</v>
      </c>
    </row>
    <row r="529" spans="1:5" ht="37.5" customHeight="1" x14ac:dyDescent="0.15">
      <c r="A529" s="1">
        <f t="shared" si="41"/>
        <v>536</v>
      </c>
      <c r="B529" s="11">
        <f t="shared" si="43"/>
        <v>139687</v>
      </c>
      <c r="C529" s="11">
        <f t="shared" si="42"/>
        <v>112684</v>
      </c>
      <c r="D529" s="4"/>
      <c r="E529" s="5">
        <f t="shared" si="44"/>
        <v>252371</v>
      </c>
    </row>
    <row r="530" spans="1:5" ht="37.5" customHeight="1" x14ac:dyDescent="0.15">
      <c r="A530" s="1">
        <f t="shared" si="41"/>
        <v>537</v>
      </c>
      <c r="B530" s="11">
        <f t="shared" si="43"/>
        <v>139956</v>
      </c>
      <c r="C530" s="11">
        <f t="shared" si="42"/>
        <v>112915</v>
      </c>
      <c r="D530" s="4"/>
      <c r="E530" s="5">
        <f t="shared" si="44"/>
        <v>252871</v>
      </c>
    </row>
    <row r="531" spans="1:5" ht="37.5" customHeight="1" x14ac:dyDescent="0.15">
      <c r="A531" s="1">
        <f t="shared" si="41"/>
        <v>538</v>
      </c>
      <c r="B531" s="11">
        <f t="shared" si="43"/>
        <v>140224</v>
      </c>
      <c r="C531" s="11">
        <f t="shared" si="42"/>
        <v>113146</v>
      </c>
      <c r="D531" s="4"/>
      <c r="E531" s="5">
        <f t="shared" si="44"/>
        <v>253370</v>
      </c>
    </row>
    <row r="532" spans="1:5" ht="37.5" customHeight="1" x14ac:dyDescent="0.15">
      <c r="A532" s="1">
        <f t="shared" si="41"/>
        <v>539</v>
      </c>
      <c r="B532" s="11">
        <f t="shared" si="43"/>
        <v>140493</v>
      </c>
      <c r="C532" s="11">
        <f t="shared" si="42"/>
        <v>113377</v>
      </c>
      <c r="D532" s="4"/>
      <c r="E532" s="5">
        <f t="shared" si="44"/>
        <v>253870</v>
      </c>
    </row>
    <row r="533" spans="1:5" ht="37.5" customHeight="1" x14ac:dyDescent="0.15">
      <c r="A533" s="1">
        <f t="shared" si="41"/>
        <v>540</v>
      </c>
      <c r="B533" s="11">
        <f t="shared" si="43"/>
        <v>140761</v>
      </c>
      <c r="C533" s="11">
        <f t="shared" si="42"/>
        <v>113608</v>
      </c>
      <c r="D533" s="4"/>
      <c r="E533" s="5">
        <f t="shared" si="44"/>
        <v>254369</v>
      </c>
    </row>
    <row r="534" spans="1:5" ht="37.5" customHeight="1" x14ac:dyDescent="0.15">
      <c r="A534" s="1">
        <f t="shared" si="41"/>
        <v>541</v>
      </c>
      <c r="B534" s="11">
        <f t="shared" si="43"/>
        <v>141029</v>
      </c>
      <c r="C534" s="11">
        <f t="shared" si="42"/>
        <v>113839</v>
      </c>
      <c r="D534" s="4"/>
      <c r="E534" s="5">
        <f t="shared" si="44"/>
        <v>254868</v>
      </c>
    </row>
    <row r="535" spans="1:5" ht="37.5" customHeight="1" x14ac:dyDescent="0.15">
      <c r="A535" s="1">
        <f t="shared" si="41"/>
        <v>542</v>
      </c>
      <c r="B535" s="11">
        <f t="shared" si="43"/>
        <v>141298</v>
      </c>
      <c r="C535" s="11">
        <f t="shared" si="42"/>
        <v>114070</v>
      </c>
      <c r="D535" s="4"/>
      <c r="E535" s="5">
        <f t="shared" si="44"/>
        <v>255368</v>
      </c>
    </row>
    <row r="536" spans="1:5" ht="37.5" customHeight="1" x14ac:dyDescent="0.15">
      <c r="A536" s="1">
        <f t="shared" si="41"/>
        <v>543</v>
      </c>
      <c r="B536" s="11">
        <f t="shared" si="43"/>
        <v>141566</v>
      </c>
      <c r="C536" s="11">
        <f t="shared" si="42"/>
        <v>114301</v>
      </c>
      <c r="D536" s="4"/>
      <c r="E536" s="5">
        <f t="shared" si="44"/>
        <v>255867</v>
      </c>
    </row>
    <row r="537" spans="1:5" ht="37.5" customHeight="1" x14ac:dyDescent="0.15">
      <c r="A537" s="1">
        <f t="shared" ref="A537:A600" si="45">A536+1</f>
        <v>544</v>
      </c>
      <c r="B537" s="11">
        <f t="shared" si="43"/>
        <v>141835</v>
      </c>
      <c r="C537" s="11">
        <f t="shared" si="42"/>
        <v>114532</v>
      </c>
      <c r="D537" s="4"/>
      <c r="E537" s="5">
        <f t="shared" si="44"/>
        <v>256367</v>
      </c>
    </row>
    <row r="538" spans="1:5" ht="37.5" customHeight="1" x14ac:dyDescent="0.15">
      <c r="A538" s="1">
        <f t="shared" si="45"/>
        <v>545</v>
      </c>
      <c r="B538" s="11">
        <f t="shared" si="43"/>
        <v>142103</v>
      </c>
      <c r="C538" s="11">
        <f t="shared" si="42"/>
        <v>114763</v>
      </c>
      <c r="D538" s="4"/>
      <c r="E538" s="5">
        <f t="shared" si="44"/>
        <v>256866</v>
      </c>
    </row>
    <row r="539" spans="1:5" ht="37.5" customHeight="1" x14ac:dyDescent="0.15">
      <c r="A539" s="1">
        <f t="shared" si="45"/>
        <v>546</v>
      </c>
      <c r="B539" s="11">
        <f t="shared" si="43"/>
        <v>142371</v>
      </c>
      <c r="C539" s="11">
        <f t="shared" si="42"/>
        <v>114994</v>
      </c>
      <c r="D539" s="4"/>
      <c r="E539" s="5">
        <f t="shared" si="44"/>
        <v>257365</v>
      </c>
    </row>
    <row r="540" spans="1:5" ht="37.5" customHeight="1" x14ac:dyDescent="0.15">
      <c r="A540" s="1">
        <f t="shared" si="45"/>
        <v>547</v>
      </c>
      <c r="B540" s="11">
        <f t="shared" si="43"/>
        <v>142640</v>
      </c>
      <c r="C540" s="11">
        <f t="shared" si="42"/>
        <v>115225</v>
      </c>
      <c r="D540" s="4"/>
      <c r="E540" s="5">
        <f t="shared" si="44"/>
        <v>257865</v>
      </c>
    </row>
    <row r="541" spans="1:5" ht="37.5" customHeight="1" x14ac:dyDescent="0.15">
      <c r="A541" s="1">
        <f t="shared" si="45"/>
        <v>548</v>
      </c>
      <c r="B541" s="11">
        <f t="shared" si="43"/>
        <v>142908</v>
      </c>
      <c r="C541" s="11">
        <f t="shared" si="42"/>
        <v>115456</v>
      </c>
      <c r="D541" s="4"/>
      <c r="E541" s="5">
        <f t="shared" si="44"/>
        <v>258364</v>
      </c>
    </row>
    <row r="542" spans="1:5" ht="37.5" customHeight="1" x14ac:dyDescent="0.15">
      <c r="A542" s="1">
        <f t="shared" si="45"/>
        <v>549</v>
      </c>
      <c r="B542" s="11">
        <f t="shared" si="43"/>
        <v>143177</v>
      </c>
      <c r="C542" s="11">
        <f t="shared" si="42"/>
        <v>115687</v>
      </c>
      <c r="D542" s="4"/>
      <c r="E542" s="5">
        <f t="shared" si="44"/>
        <v>258864</v>
      </c>
    </row>
    <row r="543" spans="1:5" ht="37.5" customHeight="1" x14ac:dyDescent="0.15">
      <c r="A543" s="1">
        <f t="shared" si="45"/>
        <v>550</v>
      </c>
      <c r="B543" s="11">
        <f t="shared" si="43"/>
        <v>143445</v>
      </c>
      <c r="C543" s="11">
        <f t="shared" si="42"/>
        <v>115918</v>
      </c>
      <c r="D543" s="4"/>
      <c r="E543" s="5">
        <f t="shared" si="44"/>
        <v>259363</v>
      </c>
    </row>
    <row r="544" spans="1:5" ht="37.5" customHeight="1" x14ac:dyDescent="0.15">
      <c r="A544" s="1">
        <f t="shared" si="45"/>
        <v>551</v>
      </c>
      <c r="B544" s="11">
        <f t="shared" si="43"/>
        <v>143713</v>
      </c>
      <c r="C544" s="11">
        <f t="shared" si="42"/>
        <v>116149</v>
      </c>
      <c r="D544" s="4"/>
      <c r="E544" s="5">
        <f t="shared" si="44"/>
        <v>259862</v>
      </c>
    </row>
    <row r="545" spans="1:5" ht="37.5" customHeight="1" x14ac:dyDescent="0.15">
      <c r="A545" s="1">
        <f t="shared" si="45"/>
        <v>552</v>
      </c>
      <c r="B545" s="11">
        <f t="shared" si="43"/>
        <v>143982</v>
      </c>
      <c r="C545" s="11">
        <f t="shared" si="42"/>
        <v>116380</v>
      </c>
      <c r="D545" s="4"/>
      <c r="E545" s="5">
        <f t="shared" si="44"/>
        <v>260362</v>
      </c>
    </row>
    <row r="546" spans="1:5" ht="37.5" customHeight="1" x14ac:dyDescent="0.15">
      <c r="A546" s="1">
        <f t="shared" si="45"/>
        <v>553</v>
      </c>
      <c r="B546" s="11">
        <f t="shared" si="43"/>
        <v>144250</v>
      </c>
      <c r="C546" s="11">
        <f t="shared" si="42"/>
        <v>116611</v>
      </c>
      <c r="D546" s="4"/>
      <c r="E546" s="5">
        <f t="shared" si="44"/>
        <v>260861</v>
      </c>
    </row>
    <row r="547" spans="1:5" ht="37.5" customHeight="1" x14ac:dyDescent="0.15">
      <c r="A547" s="1">
        <f t="shared" si="45"/>
        <v>554</v>
      </c>
      <c r="B547" s="11">
        <f t="shared" si="43"/>
        <v>144519</v>
      </c>
      <c r="C547" s="11">
        <f t="shared" si="42"/>
        <v>116842</v>
      </c>
      <c r="D547" s="4"/>
      <c r="E547" s="5">
        <f t="shared" si="44"/>
        <v>261361</v>
      </c>
    </row>
    <row r="548" spans="1:5" ht="37.5" customHeight="1" x14ac:dyDescent="0.15">
      <c r="A548" s="1">
        <f t="shared" si="45"/>
        <v>555</v>
      </c>
      <c r="B548" s="11">
        <f t="shared" si="43"/>
        <v>144787</v>
      </c>
      <c r="C548" s="11">
        <f t="shared" si="42"/>
        <v>117073</v>
      </c>
      <c r="D548" s="4"/>
      <c r="E548" s="5">
        <f t="shared" si="44"/>
        <v>261860</v>
      </c>
    </row>
    <row r="549" spans="1:5" ht="37.5" customHeight="1" x14ac:dyDescent="0.15">
      <c r="A549" s="1">
        <f t="shared" si="45"/>
        <v>556</v>
      </c>
      <c r="B549" s="11">
        <f t="shared" si="43"/>
        <v>145055</v>
      </c>
      <c r="C549" s="11">
        <f t="shared" si="42"/>
        <v>117304</v>
      </c>
      <c r="D549" s="4"/>
      <c r="E549" s="5">
        <f t="shared" si="44"/>
        <v>262359</v>
      </c>
    </row>
    <row r="550" spans="1:5" ht="37.5" customHeight="1" x14ac:dyDescent="0.15">
      <c r="A550" s="1">
        <f t="shared" si="45"/>
        <v>557</v>
      </c>
      <c r="B550" s="11">
        <f t="shared" si="43"/>
        <v>145324</v>
      </c>
      <c r="C550" s="11">
        <f t="shared" si="42"/>
        <v>117535</v>
      </c>
      <c r="D550" s="4"/>
      <c r="E550" s="5">
        <f t="shared" si="44"/>
        <v>262859</v>
      </c>
    </row>
    <row r="551" spans="1:5" ht="37.5" customHeight="1" x14ac:dyDescent="0.15">
      <c r="A551" s="1">
        <f t="shared" si="45"/>
        <v>558</v>
      </c>
      <c r="B551" s="11">
        <f t="shared" si="43"/>
        <v>145592</v>
      </c>
      <c r="C551" s="11">
        <f t="shared" si="42"/>
        <v>117766</v>
      </c>
      <c r="D551" s="4"/>
      <c r="E551" s="5">
        <f t="shared" si="44"/>
        <v>263358</v>
      </c>
    </row>
    <row r="552" spans="1:5" ht="37.5" customHeight="1" x14ac:dyDescent="0.15">
      <c r="A552" s="1">
        <f t="shared" si="45"/>
        <v>559</v>
      </c>
      <c r="B552" s="11">
        <f t="shared" si="43"/>
        <v>145861</v>
      </c>
      <c r="C552" s="11">
        <f t="shared" si="42"/>
        <v>117997</v>
      </c>
      <c r="D552" s="4"/>
      <c r="E552" s="5">
        <f t="shared" si="44"/>
        <v>263858</v>
      </c>
    </row>
    <row r="553" spans="1:5" ht="37.5" customHeight="1" x14ac:dyDescent="0.15">
      <c r="A553" s="1">
        <f t="shared" si="45"/>
        <v>560</v>
      </c>
      <c r="B553" s="11">
        <f t="shared" si="43"/>
        <v>146129</v>
      </c>
      <c r="C553" s="11">
        <f t="shared" si="42"/>
        <v>118228</v>
      </c>
      <c r="D553" s="4"/>
      <c r="E553" s="5">
        <f t="shared" si="44"/>
        <v>264357</v>
      </c>
    </row>
    <row r="554" spans="1:5" ht="37.5" customHeight="1" x14ac:dyDescent="0.15">
      <c r="A554" s="1">
        <f t="shared" si="45"/>
        <v>561</v>
      </c>
      <c r="B554" s="11">
        <f t="shared" si="43"/>
        <v>146397</v>
      </c>
      <c r="C554" s="11">
        <f t="shared" si="42"/>
        <v>118459</v>
      </c>
      <c r="D554" s="4"/>
      <c r="E554" s="5">
        <f t="shared" si="44"/>
        <v>264856</v>
      </c>
    </row>
    <row r="555" spans="1:5" ht="37.5" customHeight="1" x14ac:dyDescent="0.15">
      <c r="A555" s="1">
        <f t="shared" si="45"/>
        <v>562</v>
      </c>
      <c r="B555" s="11">
        <f t="shared" si="43"/>
        <v>146666</v>
      </c>
      <c r="C555" s="11">
        <f t="shared" si="42"/>
        <v>118690</v>
      </c>
      <c r="D555" s="4"/>
      <c r="E555" s="5">
        <f t="shared" si="44"/>
        <v>265356</v>
      </c>
    </row>
    <row r="556" spans="1:5" ht="37.5" customHeight="1" x14ac:dyDescent="0.15">
      <c r="A556" s="1">
        <f t="shared" si="45"/>
        <v>563</v>
      </c>
      <c r="B556" s="11">
        <f t="shared" si="43"/>
        <v>146934</v>
      </c>
      <c r="C556" s="11">
        <f t="shared" si="42"/>
        <v>118921</v>
      </c>
      <c r="D556" s="4"/>
      <c r="E556" s="5">
        <f t="shared" si="44"/>
        <v>265855</v>
      </c>
    </row>
    <row r="557" spans="1:5" ht="37.5" customHeight="1" x14ac:dyDescent="0.15">
      <c r="A557" s="1">
        <f t="shared" si="45"/>
        <v>564</v>
      </c>
      <c r="B557" s="11">
        <f t="shared" si="43"/>
        <v>147203</v>
      </c>
      <c r="C557" s="11">
        <f t="shared" si="42"/>
        <v>119152</v>
      </c>
      <c r="D557" s="4"/>
      <c r="E557" s="5">
        <f t="shared" si="44"/>
        <v>266355</v>
      </c>
    </row>
    <row r="558" spans="1:5" ht="37.5" customHeight="1" x14ac:dyDescent="0.15">
      <c r="A558" s="1">
        <f t="shared" si="45"/>
        <v>565</v>
      </c>
      <c r="B558" s="11">
        <f t="shared" si="43"/>
        <v>147471</v>
      </c>
      <c r="C558" s="11">
        <f t="shared" ref="C558:C621" si="46">ROUNDDOWN(($L$23+$L$24*($K$24-$I$24+1)+$L$25*($K$25-$I$25+1)+$L$26*($K$26-$I$26+1)+$L$27*($K$27-$I$27+1)+$L$28*($K$28-$I$28+1)+$L$29*($K$29-$I$29+1)+$L$30*($K$30-$I$30+1)+$L$31*($A558-$A$173))*(1+$I$1),0)</f>
        <v>119383</v>
      </c>
      <c r="D558" s="4"/>
      <c r="E558" s="5">
        <f t="shared" si="44"/>
        <v>266854</v>
      </c>
    </row>
    <row r="559" spans="1:5" ht="37.5" customHeight="1" x14ac:dyDescent="0.15">
      <c r="A559" s="1">
        <f t="shared" si="45"/>
        <v>566</v>
      </c>
      <c r="B559" s="11">
        <f t="shared" si="43"/>
        <v>147739</v>
      </c>
      <c r="C559" s="11">
        <f t="shared" si="46"/>
        <v>119614</v>
      </c>
      <c r="D559" s="4"/>
      <c r="E559" s="5">
        <f t="shared" si="44"/>
        <v>267353</v>
      </c>
    </row>
    <row r="560" spans="1:5" ht="37.5" customHeight="1" x14ac:dyDescent="0.15">
      <c r="A560" s="1">
        <f t="shared" si="45"/>
        <v>567</v>
      </c>
      <c r="B560" s="11">
        <f t="shared" si="43"/>
        <v>148008</v>
      </c>
      <c r="C560" s="11">
        <f t="shared" si="46"/>
        <v>119845</v>
      </c>
      <c r="D560" s="4"/>
      <c r="E560" s="5">
        <f t="shared" si="44"/>
        <v>267853</v>
      </c>
    </row>
    <row r="561" spans="1:5" ht="37.5" customHeight="1" x14ac:dyDescent="0.15">
      <c r="A561" s="1">
        <f t="shared" si="45"/>
        <v>568</v>
      </c>
      <c r="B561" s="11">
        <f t="shared" si="43"/>
        <v>148276</v>
      </c>
      <c r="C561" s="11">
        <f t="shared" si="46"/>
        <v>120076</v>
      </c>
      <c r="D561" s="4"/>
      <c r="E561" s="5">
        <f t="shared" si="44"/>
        <v>268352</v>
      </c>
    </row>
    <row r="562" spans="1:5" ht="37.5" customHeight="1" x14ac:dyDescent="0.15">
      <c r="A562" s="1">
        <f t="shared" si="45"/>
        <v>569</v>
      </c>
      <c r="B562" s="11">
        <f t="shared" si="43"/>
        <v>148545</v>
      </c>
      <c r="C562" s="11">
        <f t="shared" si="46"/>
        <v>120307</v>
      </c>
      <c r="D562" s="4"/>
      <c r="E562" s="5">
        <f t="shared" si="44"/>
        <v>268852</v>
      </c>
    </row>
    <row r="563" spans="1:5" ht="37.5" customHeight="1" x14ac:dyDescent="0.15">
      <c r="A563" s="1">
        <f t="shared" si="45"/>
        <v>570</v>
      </c>
      <c r="B563" s="11">
        <f t="shared" si="43"/>
        <v>148813</v>
      </c>
      <c r="C563" s="11">
        <f t="shared" si="46"/>
        <v>120538</v>
      </c>
      <c r="D563" s="4"/>
      <c r="E563" s="5">
        <f t="shared" si="44"/>
        <v>269351</v>
      </c>
    </row>
    <row r="564" spans="1:5" ht="37.5" customHeight="1" x14ac:dyDescent="0.15">
      <c r="A564" s="1">
        <f t="shared" si="45"/>
        <v>571</v>
      </c>
      <c r="B564" s="11">
        <f t="shared" si="43"/>
        <v>149081</v>
      </c>
      <c r="C564" s="11">
        <f t="shared" si="46"/>
        <v>120769</v>
      </c>
      <c r="D564" s="4"/>
      <c r="E564" s="5">
        <f t="shared" si="44"/>
        <v>269850</v>
      </c>
    </row>
    <row r="565" spans="1:5" ht="37.5" customHeight="1" x14ac:dyDescent="0.15">
      <c r="A565" s="1">
        <f t="shared" si="45"/>
        <v>572</v>
      </c>
      <c r="B565" s="11">
        <f t="shared" si="43"/>
        <v>149350</v>
      </c>
      <c r="C565" s="11">
        <f t="shared" si="46"/>
        <v>121000</v>
      </c>
      <c r="D565" s="4"/>
      <c r="E565" s="5">
        <f t="shared" si="44"/>
        <v>270350</v>
      </c>
    </row>
    <row r="566" spans="1:5" ht="37.5" customHeight="1" x14ac:dyDescent="0.15">
      <c r="A566" s="1">
        <f t="shared" si="45"/>
        <v>573</v>
      </c>
      <c r="B566" s="11">
        <f t="shared" si="43"/>
        <v>149618</v>
      </c>
      <c r="C566" s="11">
        <f t="shared" si="46"/>
        <v>121231</v>
      </c>
      <c r="D566" s="4"/>
      <c r="E566" s="5">
        <f t="shared" si="44"/>
        <v>270849</v>
      </c>
    </row>
    <row r="567" spans="1:5" ht="37.5" customHeight="1" x14ac:dyDescent="0.15">
      <c r="A567" s="1">
        <f t="shared" si="45"/>
        <v>574</v>
      </c>
      <c r="B567" s="11">
        <f t="shared" ref="B567:B630" si="47">ROUNDDOWN(($L$4+$L$9+$L$5*($K$5-$I$5+1)+$L$6*($K$6-$I$6+1)+$L$7*($K$7-$I$7+1)+$L$8*($A567-$A$53))*(1+$I$1),0)</f>
        <v>149887</v>
      </c>
      <c r="C567" s="11">
        <f t="shared" si="46"/>
        <v>121462</v>
      </c>
      <c r="D567" s="4"/>
      <c r="E567" s="5">
        <f t="shared" si="44"/>
        <v>271349</v>
      </c>
    </row>
    <row r="568" spans="1:5" ht="37.5" customHeight="1" x14ac:dyDescent="0.15">
      <c r="A568" s="1">
        <f t="shared" si="45"/>
        <v>575</v>
      </c>
      <c r="B568" s="11">
        <f t="shared" si="47"/>
        <v>150155</v>
      </c>
      <c r="C568" s="11">
        <f t="shared" si="46"/>
        <v>121693</v>
      </c>
      <c r="D568" s="4"/>
      <c r="E568" s="5">
        <f t="shared" si="44"/>
        <v>271848</v>
      </c>
    </row>
    <row r="569" spans="1:5" ht="37.5" customHeight="1" x14ac:dyDescent="0.15">
      <c r="A569" s="1">
        <f t="shared" si="45"/>
        <v>576</v>
      </c>
      <c r="B569" s="11">
        <f t="shared" si="47"/>
        <v>150423</v>
      </c>
      <c r="C569" s="11">
        <f t="shared" si="46"/>
        <v>121924</v>
      </c>
      <c r="D569" s="4"/>
      <c r="E569" s="5">
        <f t="shared" si="44"/>
        <v>272347</v>
      </c>
    </row>
    <row r="570" spans="1:5" ht="37.5" customHeight="1" x14ac:dyDescent="0.15">
      <c r="A570" s="1">
        <f t="shared" si="45"/>
        <v>577</v>
      </c>
      <c r="B570" s="11">
        <f t="shared" si="47"/>
        <v>150692</v>
      </c>
      <c r="C570" s="11">
        <f t="shared" si="46"/>
        <v>122155</v>
      </c>
      <c r="D570" s="4"/>
      <c r="E570" s="5">
        <f t="shared" si="44"/>
        <v>272847</v>
      </c>
    </row>
    <row r="571" spans="1:5" ht="37.5" customHeight="1" x14ac:dyDescent="0.15">
      <c r="A571" s="1">
        <f t="shared" si="45"/>
        <v>578</v>
      </c>
      <c r="B571" s="11">
        <f t="shared" si="47"/>
        <v>150960</v>
      </c>
      <c r="C571" s="11">
        <f t="shared" si="46"/>
        <v>122386</v>
      </c>
      <c r="D571" s="4"/>
      <c r="E571" s="5">
        <f t="shared" si="44"/>
        <v>273346</v>
      </c>
    </row>
    <row r="572" spans="1:5" ht="37.5" customHeight="1" x14ac:dyDescent="0.15">
      <c r="A572" s="1">
        <f t="shared" si="45"/>
        <v>579</v>
      </c>
      <c r="B572" s="11">
        <f t="shared" si="47"/>
        <v>151229</v>
      </c>
      <c r="C572" s="11">
        <f t="shared" si="46"/>
        <v>122617</v>
      </c>
      <c r="D572" s="4"/>
      <c r="E572" s="5">
        <f t="shared" si="44"/>
        <v>273846</v>
      </c>
    </row>
    <row r="573" spans="1:5" ht="37.5" customHeight="1" x14ac:dyDescent="0.15">
      <c r="A573" s="1">
        <f t="shared" si="45"/>
        <v>580</v>
      </c>
      <c r="B573" s="11">
        <f t="shared" si="47"/>
        <v>151497</v>
      </c>
      <c r="C573" s="11">
        <f t="shared" si="46"/>
        <v>122848</v>
      </c>
      <c r="D573" s="4"/>
      <c r="E573" s="5">
        <f t="shared" si="44"/>
        <v>274345</v>
      </c>
    </row>
    <row r="574" spans="1:5" ht="37.5" customHeight="1" x14ac:dyDescent="0.15">
      <c r="A574" s="1">
        <f t="shared" si="45"/>
        <v>581</v>
      </c>
      <c r="B574" s="11">
        <f t="shared" si="47"/>
        <v>151765</v>
      </c>
      <c r="C574" s="11">
        <f t="shared" si="46"/>
        <v>123079</v>
      </c>
      <c r="D574" s="4"/>
      <c r="E574" s="5">
        <f t="shared" si="44"/>
        <v>274844</v>
      </c>
    </row>
    <row r="575" spans="1:5" ht="37.5" customHeight="1" x14ac:dyDescent="0.15">
      <c r="A575" s="1">
        <f t="shared" si="45"/>
        <v>582</v>
      </c>
      <c r="B575" s="11">
        <f t="shared" si="47"/>
        <v>152034</v>
      </c>
      <c r="C575" s="11">
        <f t="shared" si="46"/>
        <v>123310</v>
      </c>
      <c r="D575" s="4"/>
      <c r="E575" s="5">
        <f t="shared" si="44"/>
        <v>275344</v>
      </c>
    </row>
    <row r="576" spans="1:5" ht="37.5" customHeight="1" x14ac:dyDescent="0.15">
      <c r="A576" s="1">
        <f t="shared" si="45"/>
        <v>583</v>
      </c>
      <c r="B576" s="11">
        <f t="shared" si="47"/>
        <v>152302</v>
      </c>
      <c r="C576" s="11">
        <f t="shared" si="46"/>
        <v>123541</v>
      </c>
      <c r="D576" s="4"/>
      <c r="E576" s="5">
        <f t="shared" si="44"/>
        <v>275843</v>
      </c>
    </row>
    <row r="577" spans="1:5" ht="37.5" customHeight="1" x14ac:dyDescent="0.15">
      <c r="A577" s="1">
        <f t="shared" si="45"/>
        <v>584</v>
      </c>
      <c r="B577" s="11">
        <f t="shared" si="47"/>
        <v>152571</v>
      </c>
      <c r="C577" s="11">
        <f t="shared" si="46"/>
        <v>123772</v>
      </c>
      <c r="D577" s="4"/>
      <c r="E577" s="5">
        <f t="shared" si="44"/>
        <v>276343</v>
      </c>
    </row>
    <row r="578" spans="1:5" ht="37.5" customHeight="1" x14ac:dyDescent="0.15">
      <c r="A578" s="1">
        <f t="shared" si="45"/>
        <v>585</v>
      </c>
      <c r="B578" s="11">
        <f t="shared" si="47"/>
        <v>152839</v>
      </c>
      <c r="C578" s="11">
        <f t="shared" si="46"/>
        <v>124003</v>
      </c>
      <c r="D578" s="4"/>
      <c r="E578" s="5">
        <f t="shared" si="44"/>
        <v>276842</v>
      </c>
    </row>
    <row r="579" spans="1:5" ht="37.5" customHeight="1" x14ac:dyDescent="0.15">
      <c r="A579" s="1">
        <f t="shared" si="45"/>
        <v>586</v>
      </c>
      <c r="B579" s="11">
        <f t="shared" si="47"/>
        <v>153107</v>
      </c>
      <c r="C579" s="11">
        <f t="shared" si="46"/>
        <v>124234</v>
      </c>
      <c r="D579" s="4"/>
      <c r="E579" s="5">
        <f t="shared" si="44"/>
        <v>277341</v>
      </c>
    </row>
    <row r="580" spans="1:5" ht="37.5" customHeight="1" x14ac:dyDescent="0.15">
      <c r="A580" s="1">
        <f t="shared" si="45"/>
        <v>587</v>
      </c>
      <c r="B580" s="11">
        <f t="shared" si="47"/>
        <v>153376</v>
      </c>
      <c r="C580" s="11">
        <f t="shared" si="46"/>
        <v>124465</v>
      </c>
      <c r="D580" s="4"/>
      <c r="E580" s="5">
        <f t="shared" ref="E580:E643" si="48">SUM(B580:D580)</f>
        <v>277841</v>
      </c>
    </row>
    <row r="581" spans="1:5" ht="37.5" customHeight="1" x14ac:dyDescent="0.15">
      <c r="A581" s="1">
        <f t="shared" si="45"/>
        <v>588</v>
      </c>
      <c r="B581" s="11">
        <f t="shared" si="47"/>
        <v>153644</v>
      </c>
      <c r="C581" s="11">
        <f t="shared" si="46"/>
        <v>124696</v>
      </c>
      <c r="D581" s="4"/>
      <c r="E581" s="5">
        <f t="shared" si="48"/>
        <v>278340</v>
      </c>
    </row>
    <row r="582" spans="1:5" ht="37.5" customHeight="1" x14ac:dyDescent="0.15">
      <c r="A582" s="1">
        <f t="shared" si="45"/>
        <v>589</v>
      </c>
      <c r="B582" s="11">
        <f t="shared" si="47"/>
        <v>153913</v>
      </c>
      <c r="C582" s="11">
        <f t="shared" si="46"/>
        <v>124927</v>
      </c>
      <c r="D582" s="4"/>
      <c r="E582" s="5">
        <f t="shared" si="48"/>
        <v>278840</v>
      </c>
    </row>
    <row r="583" spans="1:5" ht="37.5" customHeight="1" x14ac:dyDescent="0.15">
      <c r="A583" s="1">
        <f t="shared" si="45"/>
        <v>590</v>
      </c>
      <c r="B583" s="11">
        <f t="shared" si="47"/>
        <v>154181</v>
      </c>
      <c r="C583" s="11">
        <f t="shared" si="46"/>
        <v>125158</v>
      </c>
      <c r="D583" s="4"/>
      <c r="E583" s="5">
        <f t="shared" si="48"/>
        <v>279339</v>
      </c>
    </row>
    <row r="584" spans="1:5" ht="37.5" customHeight="1" x14ac:dyDescent="0.15">
      <c r="A584" s="1">
        <f t="shared" si="45"/>
        <v>591</v>
      </c>
      <c r="B584" s="11">
        <f t="shared" si="47"/>
        <v>154449</v>
      </c>
      <c r="C584" s="11">
        <f t="shared" si="46"/>
        <v>125389</v>
      </c>
      <c r="D584" s="4"/>
      <c r="E584" s="5">
        <f t="shared" si="48"/>
        <v>279838</v>
      </c>
    </row>
    <row r="585" spans="1:5" ht="37.5" customHeight="1" x14ac:dyDescent="0.15">
      <c r="A585" s="1">
        <f t="shared" si="45"/>
        <v>592</v>
      </c>
      <c r="B585" s="11">
        <f t="shared" si="47"/>
        <v>154718</v>
      </c>
      <c r="C585" s="11">
        <f t="shared" si="46"/>
        <v>125620</v>
      </c>
      <c r="D585" s="4"/>
      <c r="E585" s="5">
        <f t="shared" si="48"/>
        <v>280338</v>
      </c>
    </row>
    <row r="586" spans="1:5" ht="37.5" customHeight="1" x14ac:dyDescent="0.15">
      <c r="A586" s="1">
        <f t="shared" si="45"/>
        <v>593</v>
      </c>
      <c r="B586" s="11">
        <f t="shared" si="47"/>
        <v>154986</v>
      </c>
      <c r="C586" s="11">
        <f t="shared" si="46"/>
        <v>125851</v>
      </c>
      <c r="D586" s="4"/>
      <c r="E586" s="5">
        <f t="shared" si="48"/>
        <v>280837</v>
      </c>
    </row>
    <row r="587" spans="1:5" ht="37.5" customHeight="1" x14ac:dyDescent="0.15">
      <c r="A587" s="1">
        <f t="shared" si="45"/>
        <v>594</v>
      </c>
      <c r="B587" s="11">
        <f t="shared" si="47"/>
        <v>155255</v>
      </c>
      <c r="C587" s="11">
        <f t="shared" si="46"/>
        <v>126082</v>
      </c>
      <c r="D587" s="4"/>
      <c r="E587" s="5">
        <f t="shared" si="48"/>
        <v>281337</v>
      </c>
    </row>
    <row r="588" spans="1:5" ht="37.5" customHeight="1" x14ac:dyDescent="0.15">
      <c r="A588" s="1">
        <f t="shared" si="45"/>
        <v>595</v>
      </c>
      <c r="B588" s="11">
        <f t="shared" si="47"/>
        <v>155523</v>
      </c>
      <c r="C588" s="11">
        <f t="shared" si="46"/>
        <v>126313</v>
      </c>
      <c r="D588" s="4"/>
      <c r="E588" s="5">
        <f t="shared" si="48"/>
        <v>281836</v>
      </c>
    </row>
    <row r="589" spans="1:5" ht="37.5" customHeight="1" x14ac:dyDescent="0.15">
      <c r="A589" s="1">
        <f t="shared" si="45"/>
        <v>596</v>
      </c>
      <c r="B589" s="11">
        <f t="shared" si="47"/>
        <v>155791</v>
      </c>
      <c r="C589" s="11">
        <f t="shared" si="46"/>
        <v>126544</v>
      </c>
      <c r="D589" s="4"/>
      <c r="E589" s="5">
        <f t="shared" si="48"/>
        <v>282335</v>
      </c>
    </row>
    <row r="590" spans="1:5" ht="37.5" customHeight="1" x14ac:dyDescent="0.15">
      <c r="A590" s="1">
        <f t="shared" si="45"/>
        <v>597</v>
      </c>
      <c r="B590" s="11">
        <f t="shared" si="47"/>
        <v>156060</v>
      </c>
      <c r="C590" s="11">
        <f t="shared" si="46"/>
        <v>126775</v>
      </c>
      <c r="D590" s="4"/>
      <c r="E590" s="5">
        <f t="shared" si="48"/>
        <v>282835</v>
      </c>
    </row>
    <row r="591" spans="1:5" ht="37.5" customHeight="1" x14ac:dyDescent="0.15">
      <c r="A591" s="1">
        <f t="shared" si="45"/>
        <v>598</v>
      </c>
      <c r="B591" s="11">
        <f t="shared" si="47"/>
        <v>156328</v>
      </c>
      <c r="C591" s="11">
        <f t="shared" si="46"/>
        <v>127006</v>
      </c>
      <c r="D591" s="4"/>
      <c r="E591" s="5">
        <f t="shared" si="48"/>
        <v>283334</v>
      </c>
    </row>
    <row r="592" spans="1:5" ht="37.5" customHeight="1" x14ac:dyDescent="0.15">
      <c r="A592" s="1">
        <f t="shared" si="45"/>
        <v>599</v>
      </c>
      <c r="B592" s="11">
        <f t="shared" si="47"/>
        <v>156597</v>
      </c>
      <c r="C592" s="11">
        <f t="shared" si="46"/>
        <v>127237</v>
      </c>
      <c r="D592" s="4"/>
      <c r="E592" s="5">
        <f t="shared" si="48"/>
        <v>283834</v>
      </c>
    </row>
    <row r="593" spans="1:5" ht="37.5" customHeight="1" x14ac:dyDescent="0.15">
      <c r="A593" s="1">
        <f t="shared" si="45"/>
        <v>600</v>
      </c>
      <c r="B593" s="11">
        <f t="shared" si="47"/>
        <v>156865</v>
      </c>
      <c r="C593" s="11">
        <f t="shared" si="46"/>
        <v>127468</v>
      </c>
      <c r="D593" s="4"/>
      <c r="E593" s="5">
        <f t="shared" si="48"/>
        <v>284333</v>
      </c>
    </row>
    <row r="594" spans="1:5" ht="37.5" customHeight="1" x14ac:dyDescent="0.15">
      <c r="A594" s="1">
        <f t="shared" si="45"/>
        <v>601</v>
      </c>
      <c r="B594" s="11">
        <f t="shared" si="47"/>
        <v>157133</v>
      </c>
      <c r="C594" s="11">
        <f t="shared" si="46"/>
        <v>127699</v>
      </c>
      <c r="D594" s="4"/>
      <c r="E594" s="5">
        <f t="shared" si="48"/>
        <v>284832</v>
      </c>
    </row>
    <row r="595" spans="1:5" ht="37.5" customHeight="1" x14ac:dyDescent="0.15">
      <c r="A595" s="1">
        <f t="shared" si="45"/>
        <v>602</v>
      </c>
      <c r="B595" s="11">
        <f t="shared" si="47"/>
        <v>157402</v>
      </c>
      <c r="C595" s="11">
        <f t="shared" si="46"/>
        <v>127930</v>
      </c>
      <c r="D595" s="4"/>
      <c r="E595" s="5">
        <f t="shared" si="48"/>
        <v>285332</v>
      </c>
    </row>
    <row r="596" spans="1:5" ht="37.5" customHeight="1" x14ac:dyDescent="0.15">
      <c r="A596" s="1">
        <f t="shared" si="45"/>
        <v>603</v>
      </c>
      <c r="B596" s="11">
        <f t="shared" si="47"/>
        <v>157670</v>
      </c>
      <c r="C596" s="11">
        <f t="shared" si="46"/>
        <v>128161</v>
      </c>
      <c r="D596" s="4"/>
      <c r="E596" s="5">
        <f t="shared" si="48"/>
        <v>285831</v>
      </c>
    </row>
    <row r="597" spans="1:5" ht="37.5" customHeight="1" x14ac:dyDescent="0.15">
      <c r="A597" s="1">
        <f t="shared" si="45"/>
        <v>604</v>
      </c>
      <c r="B597" s="11">
        <f t="shared" si="47"/>
        <v>157939</v>
      </c>
      <c r="C597" s="11">
        <f t="shared" si="46"/>
        <v>128392</v>
      </c>
      <c r="D597" s="4"/>
      <c r="E597" s="5">
        <f t="shared" si="48"/>
        <v>286331</v>
      </c>
    </row>
    <row r="598" spans="1:5" ht="37.5" customHeight="1" x14ac:dyDescent="0.15">
      <c r="A598" s="1">
        <f t="shared" si="45"/>
        <v>605</v>
      </c>
      <c r="B598" s="11">
        <f t="shared" si="47"/>
        <v>158207</v>
      </c>
      <c r="C598" s="11">
        <f t="shared" si="46"/>
        <v>128623</v>
      </c>
      <c r="D598" s="4"/>
      <c r="E598" s="5">
        <f t="shared" si="48"/>
        <v>286830</v>
      </c>
    </row>
    <row r="599" spans="1:5" ht="37.5" customHeight="1" x14ac:dyDescent="0.15">
      <c r="A599" s="1">
        <f t="shared" si="45"/>
        <v>606</v>
      </c>
      <c r="B599" s="11">
        <f t="shared" si="47"/>
        <v>158475</v>
      </c>
      <c r="C599" s="11">
        <f t="shared" si="46"/>
        <v>128854</v>
      </c>
      <c r="D599" s="4"/>
      <c r="E599" s="5">
        <f t="shared" si="48"/>
        <v>287329</v>
      </c>
    </row>
    <row r="600" spans="1:5" ht="37.5" customHeight="1" x14ac:dyDescent="0.15">
      <c r="A600" s="1">
        <f t="shared" si="45"/>
        <v>607</v>
      </c>
      <c r="B600" s="11">
        <f t="shared" si="47"/>
        <v>158744</v>
      </c>
      <c r="C600" s="11">
        <f t="shared" si="46"/>
        <v>129085</v>
      </c>
      <c r="D600" s="4"/>
      <c r="E600" s="5">
        <f t="shared" si="48"/>
        <v>287829</v>
      </c>
    </row>
    <row r="601" spans="1:5" ht="37.5" customHeight="1" x14ac:dyDescent="0.15">
      <c r="A601" s="1">
        <f t="shared" ref="A601:A664" si="49">A600+1</f>
        <v>608</v>
      </c>
      <c r="B601" s="11">
        <f t="shared" si="47"/>
        <v>159012</v>
      </c>
      <c r="C601" s="11">
        <f t="shared" si="46"/>
        <v>129316</v>
      </c>
      <c r="D601" s="4"/>
      <c r="E601" s="5">
        <f t="shared" si="48"/>
        <v>288328</v>
      </c>
    </row>
    <row r="602" spans="1:5" ht="37.5" customHeight="1" x14ac:dyDescent="0.15">
      <c r="A602" s="1">
        <f t="shared" si="49"/>
        <v>609</v>
      </c>
      <c r="B602" s="11">
        <f t="shared" si="47"/>
        <v>159281</v>
      </c>
      <c r="C602" s="11">
        <f t="shared" si="46"/>
        <v>129547</v>
      </c>
      <c r="D602" s="4"/>
      <c r="E602" s="5">
        <f t="shared" si="48"/>
        <v>288828</v>
      </c>
    </row>
    <row r="603" spans="1:5" ht="37.5" customHeight="1" x14ac:dyDescent="0.15">
      <c r="A603" s="1">
        <f t="shared" si="49"/>
        <v>610</v>
      </c>
      <c r="B603" s="11">
        <f t="shared" si="47"/>
        <v>159549</v>
      </c>
      <c r="C603" s="11">
        <f t="shared" si="46"/>
        <v>129778</v>
      </c>
      <c r="D603" s="4"/>
      <c r="E603" s="5">
        <f t="shared" si="48"/>
        <v>289327</v>
      </c>
    </row>
    <row r="604" spans="1:5" ht="37.5" customHeight="1" x14ac:dyDescent="0.15">
      <c r="A604" s="1">
        <f t="shared" si="49"/>
        <v>611</v>
      </c>
      <c r="B604" s="11">
        <f t="shared" si="47"/>
        <v>159817</v>
      </c>
      <c r="C604" s="11">
        <f t="shared" si="46"/>
        <v>130009</v>
      </c>
      <c r="D604" s="4"/>
      <c r="E604" s="5">
        <f t="shared" si="48"/>
        <v>289826</v>
      </c>
    </row>
    <row r="605" spans="1:5" ht="37.5" customHeight="1" x14ac:dyDescent="0.15">
      <c r="A605" s="1">
        <f t="shared" si="49"/>
        <v>612</v>
      </c>
      <c r="B605" s="11">
        <f t="shared" si="47"/>
        <v>160086</v>
      </c>
      <c r="C605" s="11">
        <f t="shared" si="46"/>
        <v>130240</v>
      </c>
      <c r="D605" s="4"/>
      <c r="E605" s="5">
        <f t="shared" si="48"/>
        <v>290326</v>
      </c>
    </row>
    <row r="606" spans="1:5" ht="37.5" customHeight="1" x14ac:dyDescent="0.15">
      <c r="A606" s="1">
        <f t="shared" si="49"/>
        <v>613</v>
      </c>
      <c r="B606" s="11">
        <f t="shared" si="47"/>
        <v>160354</v>
      </c>
      <c r="C606" s="11">
        <f t="shared" si="46"/>
        <v>130471</v>
      </c>
      <c r="D606" s="4"/>
      <c r="E606" s="5">
        <f t="shared" si="48"/>
        <v>290825</v>
      </c>
    </row>
    <row r="607" spans="1:5" ht="37.5" customHeight="1" x14ac:dyDescent="0.15">
      <c r="A607" s="1">
        <f t="shared" si="49"/>
        <v>614</v>
      </c>
      <c r="B607" s="11">
        <f t="shared" si="47"/>
        <v>160623</v>
      </c>
      <c r="C607" s="11">
        <f t="shared" si="46"/>
        <v>130702</v>
      </c>
      <c r="D607" s="4"/>
      <c r="E607" s="5">
        <f t="shared" si="48"/>
        <v>291325</v>
      </c>
    </row>
    <row r="608" spans="1:5" ht="37.5" customHeight="1" x14ac:dyDescent="0.15">
      <c r="A608" s="1">
        <f t="shared" si="49"/>
        <v>615</v>
      </c>
      <c r="B608" s="11">
        <f t="shared" si="47"/>
        <v>160891</v>
      </c>
      <c r="C608" s="11">
        <f t="shared" si="46"/>
        <v>130933</v>
      </c>
      <c r="D608" s="4"/>
      <c r="E608" s="5">
        <f t="shared" si="48"/>
        <v>291824</v>
      </c>
    </row>
    <row r="609" spans="1:5" ht="37.5" customHeight="1" x14ac:dyDescent="0.15">
      <c r="A609" s="1">
        <f t="shared" si="49"/>
        <v>616</v>
      </c>
      <c r="B609" s="11">
        <f t="shared" si="47"/>
        <v>161159</v>
      </c>
      <c r="C609" s="11">
        <f t="shared" si="46"/>
        <v>131164</v>
      </c>
      <c r="D609" s="4"/>
      <c r="E609" s="5">
        <f t="shared" si="48"/>
        <v>292323</v>
      </c>
    </row>
    <row r="610" spans="1:5" ht="37.5" customHeight="1" x14ac:dyDescent="0.15">
      <c r="A610" s="1">
        <f t="shared" si="49"/>
        <v>617</v>
      </c>
      <c r="B610" s="11">
        <f t="shared" si="47"/>
        <v>161428</v>
      </c>
      <c r="C610" s="11">
        <f t="shared" si="46"/>
        <v>131395</v>
      </c>
      <c r="D610" s="4"/>
      <c r="E610" s="5">
        <f t="shared" si="48"/>
        <v>292823</v>
      </c>
    </row>
    <row r="611" spans="1:5" ht="37.5" customHeight="1" x14ac:dyDescent="0.15">
      <c r="A611" s="1">
        <f t="shared" si="49"/>
        <v>618</v>
      </c>
      <c r="B611" s="11">
        <f t="shared" si="47"/>
        <v>161696</v>
      </c>
      <c r="C611" s="11">
        <f t="shared" si="46"/>
        <v>131626</v>
      </c>
      <c r="D611" s="4"/>
      <c r="E611" s="5">
        <f t="shared" si="48"/>
        <v>293322</v>
      </c>
    </row>
    <row r="612" spans="1:5" ht="37.5" customHeight="1" x14ac:dyDescent="0.15">
      <c r="A612" s="1">
        <f t="shared" si="49"/>
        <v>619</v>
      </c>
      <c r="B612" s="11">
        <f t="shared" si="47"/>
        <v>161965</v>
      </c>
      <c r="C612" s="11">
        <f t="shared" si="46"/>
        <v>131857</v>
      </c>
      <c r="D612" s="4"/>
      <c r="E612" s="5">
        <f t="shared" si="48"/>
        <v>293822</v>
      </c>
    </row>
    <row r="613" spans="1:5" ht="37.5" customHeight="1" x14ac:dyDescent="0.15">
      <c r="A613" s="1">
        <f t="shared" si="49"/>
        <v>620</v>
      </c>
      <c r="B613" s="11">
        <f t="shared" si="47"/>
        <v>162233</v>
      </c>
      <c r="C613" s="11">
        <f t="shared" si="46"/>
        <v>132088</v>
      </c>
      <c r="D613" s="4"/>
      <c r="E613" s="5">
        <f t="shared" si="48"/>
        <v>294321</v>
      </c>
    </row>
    <row r="614" spans="1:5" ht="37.5" customHeight="1" x14ac:dyDescent="0.15">
      <c r="A614" s="1">
        <f t="shared" si="49"/>
        <v>621</v>
      </c>
      <c r="B614" s="11">
        <f t="shared" si="47"/>
        <v>162501</v>
      </c>
      <c r="C614" s="11">
        <f t="shared" si="46"/>
        <v>132319</v>
      </c>
      <c r="D614" s="4"/>
      <c r="E614" s="5">
        <f t="shared" si="48"/>
        <v>294820</v>
      </c>
    </row>
    <row r="615" spans="1:5" ht="37.5" customHeight="1" x14ac:dyDescent="0.15">
      <c r="A615" s="1">
        <f t="shared" si="49"/>
        <v>622</v>
      </c>
      <c r="B615" s="11">
        <f t="shared" si="47"/>
        <v>162770</v>
      </c>
      <c r="C615" s="11">
        <f t="shared" si="46"/>
        <v>132550</v>
      </c>
      <c r="D615" s="4"/>
      <c r="E615" s="5">
        <f t="shared" si="48"/>
        <v>295320</v>
      </c>
    </row>
    <row r="616" spans="1:5" ht="37.5" customHeight="1" x14ac:dyDescent="0.15">
      <c r="A616" s="1">
        <f t="shared" si="49"/>
        <v>623</v>
      </c>
      <c r="B616" s="11">
        <f t="shared" si="47"/>
        <v>163038</v>
      </c>
      <c r="C616" s="11">
        <f t="shared" si="46"/>
        <v>132781</v>
      </c>
      <c r="D616" s="4"/>
      <c r="E616" s="5">
        <f t="shared" si="48"/>
        <v>295819</v>
      </c>
    </row>
    <row r="617" spans="1:5" ht="37.5" customHeight="1" x14ac:dyDescent="0.15">
      <c r="A617" s="1">
        <f t="shared" si="49"/>
        <v>624</v>
      </c>
      <c r="B617" s="11">
        <f t="shared" si="47"/>
        <v>163307</v>
      </c>
      <c r="C617" s="11">
        <f t="shared" si="46"/>
        <v>133012</v>
      </c>
      <c r="D617" s="4"/>
      <c r="E617" s="5">
        <f t="shared" si="48"/>
        <v>296319</v>
      </c>
    </row>
    <row r="618" spans="1:5" ht="37.5" customHeight="1" x14ac:dyDescent="0.15">
      <c r="A618" s="1">
        <f t="shared" si="49"/>
        <v>625</v>
      </c>
      <c r="B618" s="11">
        <f t="shared" si="47"/>
        <v>163575</v>
      </c>
      <c r="C618" s="11">
        <f t="shared" si="46"/>
        <v>133243</v>
      </c>
      <c r="D618" s="4"/>
      <c r="E618" s="5">
        <f t="shared" si="48"/>
        <v>296818</v>
      </c>
    </row>
    <row r="619" spans="1:5" ht="37.5" customHeight="1" x14ac:dyDescent="0.15">
      <c r="A619" s="1">
        <f t="shared" si="49"/>
        <v>626</v>
      </c>
      <c r="B619" s="11">
        <f t="shared" si="47"/>
        <v>163843</v>
      </c>
      <c r="C619" s="11">
        <f t="shared" si="46"/>
        <v>133474</v>
      </c>
      <c r="D619" s="4"/>
      <c r="E619" s="5">
        <f t="shared" si="48"/>
        <v>297317</v>
      </c>
    </row>
    <row r="620" spans="1:5" ht="37.5" customHeight="1" x14ac:dyDescent="0.15">
      <c r="A620" s="1">
        <f t="shared" si="49"/>
        <v>627</v>
      </c>
      <c r="B620" s="11">
        <f t="shared" si="47"/>
        <v>164112</v>
      </c>
      <c r="C620" s="11">
        <f t="shared" si="46"/>
        <v>133705</v>
      </c>
      <c r="D620" s="4"/>
      <c r="E620" s="5">
        <f t="shared" si="48"/>
        <v>297817</v>
      </c>
    </row>
    <row r="621" spans="1:5" ht="37.5" customHeight="1" x14ac:dyDescent="0.15">
      <c r="A621" s="1">
        <f t="shared" si="49"/>
        <v>628</v>
      </c>
      <c r="B621" s="11">
        <f t="shared" si="47"/>
        <v>164380</v>
      </c>
      <c r="C621" s="11">
        <f t="shared" si="46"/>
        <v>133936</v>
      </c>
      <c r="D621" s="4"/>
      <c r="E621" s="5">
        <f t="shared" si="48"/>
        <v>298316</v>
      </c>
    </row>
    <row r="622" spans="1:5" ht="37.5" customHeight="1" x14ac:dyDescent="0.15">
      <c r="A622" s="1">
        <f t="shared" si="49"/>
        <v>629</v>
      </c>
      <c r="B622" s="11">
        <f t="shared" si="47"/>
        <v>164649</v>
      </c>
      <c r="C622" s="11">
        <f t="shared" ref="C622:C685" si="50">ROUNDDOWN(($L$23+$L$24*($K$24-$I$24+1)+$L$25*($K$25-$I$25+1)+$L$26*($K$26-$I$26+1)+$L$27*($K$27-$I$27+1)+$L$28*($K$28-$I$28+1)+$L$29*($K$29-$I$29+1)+$L$30*($K$30-$I$30+1)+$L$31*($A622-$A$173))*(1+$I$1),0)</f>
        <v>134167</v>
      </c>
      <c r="D622" s="4"/>
      <c r="E622" s="5">
        <f t="shared" si="48"/>
        <v>298816</v>
      </c>
    </row>
    <row r="623" spans="1:5" ht="37.5" customHeight="1" x14ac:dyDescent="0.15">
      <c r="A623" s="1">
        <f t="shared" si="49"/>
        <v>630</v>
      </c>
      <c r="B623" s="11">
        <f t="shared" si="47"/>
        <v>164917</v>
      </c>
      <c r="C623" s="11">
        <f t="shared" si="50"/>
        <v>134398</v>
      </c>
      <c r="D623" s="4"/>
      <c r="E623" s="5">
        <f t="shared" si="48"/>
        <v>299315</v>
      </c>
    </row>
    <row r="624" spans="1:5" ht="37.5" customHeight="1" x14ac:dyDescent="0.15">
      <c r="A624" s="1">
        <f t="shared" si="49"/>
        <v>631</v>
      </c>
      <c r="B624" s="11">
        <f t="shared" si="47"/>
        <v>165185</v>
      </c>
      <c r="C624" s="11">
        <f t="shared" si="50"/>
        <v>134629</v>
      </c>
      <c r="D624" s="4"/>
      <c r="E624" s="5">
        <f t="shared" si="48"/>
        <v>299814</v>
      </c>
    </row>
    <row r="625" spans="1:5" ht="37.5" customHeight="1" x14ac:dyDescent="0.15">
      <c r="A625" s="1">
        <f t="shared" si="49"/>
        <v>632</v>
      </c>
      <c r="B625" s="11">
        <f t="shared" si="47"/>
        <v>165454</v>
      </c>
      <c r="C625" s="11">
        <f t="shared" si="50"/>
        <v>134860</v>
      </c>
      <c r="D625" s="4"/>
      <c r="E625" s="5">
        <f t="shared" si="48"/>
        <v>300314</v>
      </c>
    </row>
    <row r="626" spans="1:5" ht="37.5" customHeight="1" x14ac:dyDescent="0.15">
      <c r="A626" s="1">
        <f t="shared" si="49"/>
        <v>633</v>
      </c>
      <c r="B626" s="11">
        <f t="shared" si="47"/>
        <v>165722</v>
      </c>
      <c r="C626" s="11">
        <f t="shared" si="50"/>
        <v>135091</v>
      </c>
      <c r="D626" s="4"/>
      <c r="E626" s="5">
        <f t="shared" si="48"/>
        <v>300813</v>
      </c>
    </row>
    <row r="627" spans="1:5" ht="37.5" customHeight="1" x14ac:dyDescent="0.15">
      <c r="A627" s="1">
        <f t="shared" si="49"/>
        <v>634</v>
      </c>
      <c r="B627" s="11">
        <f t="shared" si="47"/>
        <v>165991</v>
      </c>
      <c r="C627" s="11">
        <f t="shared" si="50"/>
        <v>135322</v>
      </c>
      <c r="D627" s="4"/>
      <c r="E627" s="5">
        <f t="shared" si="48"/>
        <v>301313</v>
      </c>
    </row>
    <row r="628" spans="1:5" ht="37.5" customHeight="1" x14ac:dyDescent="0.15">
      <c r="A628" s="1">
        <f t="shared" si="49"/>
        <v>635</v>
      </c>
      <c r="B628" s="11">
        <f t="shared" si="47"/>
        <v>166259</v>
      </c>
      <c r="C628" s="11">
        <f t="shared" si="50"/>
        <v>135553</v>
      </c>
      <c r="D628" s="4"/>
      <c r="E628" s="5">
        <f t="shared" si="48"/>
        <v>301812</v>
      </c>
    </row>
    <row r="629" spans="1:5" ht="37.5" customHeight="1" x14ac:dyDescent="0.15">
      <c r="A629" s="1">
        <f t="shared" si="49"/>
        <v>636</v>
      </c>
      <c r="B629" s="11">
        <f t="shared" si="47"/>
        <v>166527</v>
      </c>
      <c r="C629" s="11">
        <f t="shared" si="50"/>
        <v>135784</v>
      </c>
      <c r="D629" s="4"/>
      <c r="E629" s="5">
        <f t="shared" si="48"/>
        <v>302311</v>
      </c>
    </row>
    <row r="630" spans="1:5" ht="37.5" customHeight="1" x14ac:dyDescent="0.15">
      <c r="A630" s="1">
        <f t="shared" si="49"/>
        <v>637</v>
      </c>
      <c r="B630" s="11">
        <f t="shared" si="47"/>
        <v>166796</v>
      </c>
      <c r="C630" s="11">
        <f t="shared" si="50"/>
        <v>136015</v>
      </c>
      <c r="D630" s="4"/>
      <c r="E630" s="5">
        <f t="shared" si="48"/>
        <v>302811</v>
      </c>
    </row>
    <row r="631" spans="1:5" ht="37.5" customHeight="1" x14ac:dyDescent="0.15">
      <c r="A631" s="1">
        <f t="shared" si="49"/>
        <v>638</v>
      </c>
      <c r="B631" s="11">
        <f t="shared" ref="B631:B694" si="51">ROUNDDOWN(($L$4+$L$9+$L$5*($K$5-$I$5+1)+$L$6*($K$6-$I$6+1)+$L$7*($K$7-$I$7+1)+$L$8*($A631-$A$53))*(1+$I$1),0)</f>
        <v>167064</v>
      </c>
      <c r="C631" s="11">
        <f t="shared" si="50"/>
        <v>136246</v>
      </c>
      <c r="D631" s="4"/>
      <c r="E631" s="5">
        <f t="shared" si="48"/>
        <v>303310</v>
      </c>
    </row>
    <row r="632" spans="1:5" ht="37.5" customHeight="1" x14ac:dyDescent="0.15">
      <c r="A632" s="1">
        <f t="shared" si="49"/>
        <v>639</v>
      </c>
      <c r="B632" s="11">
        <f t="shared" si="51"/>
        <v>167333</v>
      </c>
      <c r="C632" s="11">
        <f t="shared" si="50"/>
        <v>136477</v>
      </c>
      <c r="D632" s="4"/>
      <c r="E632" s="5">
        <f t="shared" si="48"/>
        <v>303810</v>
      </c>
    </row>
    <row r="633" spans="1:5" ht="37.5" customHeight="1" x14ac:dyDescent="0.15">
      <c r="A633" s="1">
        <f t="shared" si="49"/>
        <v>640</v>
      </c>
      <c r="B633" s="11">
        <f t="shared" si="51"/>
        <v>167601</v>
      </c>
      <c r="C633" s="11">
        <f t="shared" si="50"/>
        <v>136708</v>
      </c>
      <c r="D633" s="4"/>
      <c r="E633" s="5">
        <f t="shared" si="48"/>
        <v>304309</v>
      </c>
    </row>
    <row r="634" spans="1:5" ht="37.5" customHeight="1" x14ac:dyDescent="0.15">
      <c r="A634" s="1">
        <f t="shared" si="49"/>
        <v>641</v>
      </c>
      <c r="B634" s="11">
        <f t="shared" si="51"/>
        <v>167869</v>
      </c>
      <c r="C634" s="11">
        <f t="shared" si="50"/>
        <v>136939</v>
      </c>
      <c r="D634" s="4"/>
      <c r="E634" s="5">
        <f t="shared" si="48"/>
        <v>304808</v>
      </c>
    </row>
    <row r="635" spans="1:5" ht="37.5" customHeight="1" x14ac:dyDescent="0.15">
      <c r="A635" s="1">
        <f t="shared" si="49"/>
        <v>642</v>
      </c>
      <c r="B635" s="11">
        <f t="shared" si="51"/>
        <v>168138</v>
      </c>
      <c r="C635" s="11">
        <f t="shared" si="50"/>
        <v>137170</v>
      </c>
      <c r="D635" s="4"/>
      <c r="E635" s="5">
        <f t="shared" si="48"/>
        <v>305308</v>
      </c>
    </row>
    <row r="636" spans="1:5" ht="37.5" customHeight="1" x14ac:dyDescent="0.15">
      <c r="A636" s="1">
        <f t="shared" si="49"/>
        <v>643</v>
      </c>
      <c r="B636" s="11">
        <f t="shared" si="51"/>
        <v>168406</v>
      </c>
      <c r="C636" s="11">
        <f t="shared" si="50"/>
        <v>137401</v>
      </c>
      <c r="D636" s="4"/>
      <c r="E636" s="5">
        <f t="shared" si="48"/>
        <v>305807</v>
      </c>
    </row>
    <row r="637" spans="1:5" ht="37.5" customHeight="1" x14ac:dyDescent="0.15">
      <c r="A637" s="1">
        <f t="shared" si="49"/>
        <v>644</v>
      </c>
      <c r="B637" s="11">
        <f t="shared" si="51"/>
        <v>168675</v>
      </c>
      <c r="C637" s="11">
        <f t="shared" si="50"/>
        <v>137632</v>
      </c>
      <c r="D637" s="4"/>
      <c r="E637" s="5">
        <f t="shared" si="48"/>
        <v>306307</v>
      </c>
    </row>
    <row r="638" spans="1:5" ht="37.5" customHeight="1" x14ac:dyDescent="0.15">
      <c r="A638" s="1">
        <f t="shared" si="49"/>
        <v>645</v>
      </c>
      <c r="B638" s="11">
        <f t="shared" si="51"/>
        <v>168943</v>
      </c>
      <c r="C638" s="11">
        <f t="shared" si="50"/>
        <v>137863</v>
      </c>
      <c r="D638" s="4"/>
      <c r="E638" s="5">
        <f t="shared" si="48"/>
        <v>306806</v>
      </c>
    </row>
    <row r="639" spans="1:5" ht="37.5" customHeight="1" x14ac:dyDescent="0.15">
      <c r="A639" s="1">
        <f t="shared" si="49"/>
        <v>646</v>
      </c>
      <c r="B639" s="11">
        <f t="shared" si="51"/>
        <v>169211</v>
      </c>
      <c r="C639" s="11">
        <f t="shared" si="50"/>
        <v>138094</v>
      </c>
      <c r="D639" s="4"/>
      <c r="E639" s="5">
        <f t="shared" si="48"/>
        <v>307305</v>
      </c>
    </row>
    <row r="640" spans="1:5" ht="37.5" customHeight="1" x14ac:dyDescent="0.15">
      <c r="A640" s="1">
        <f t="shared" si="49"/>
        <v>647</v>
      </c>
      <c r="B640" s="11">
        <f t="shared" si="51"/>
        <v>169480</v>
      </c>
      <c r="C640" s="11">
        <f t="shared" si="50"/>
        <v>138325</v>
      </c>
      <c r="D640" s="4"/>
      <c r="E640" s="5">
        <f t="shared" si="48"/>
        <v>307805</v>
      </c>
    </row>
    <row r="641" spans="1:5" ht="37.5" customHeight="1" x14ac:dyDescent="0.15">
      <c r="A641" s="1">
        <f t="shared" si="49"/>
        <v>648</v>
      </c>
      <c r="B641" s="11">
        <f t="shared" si="51"/>
        <v>169748</v>
      </c>
      <c r="C641" s="11">
        <f t="shared" si="50"/>
        <v>138556</v>
      </c>
      <c r="D641" s="4"/>
      <c r="E641" s="5">
        <f t="shared" si="48"/>
        <v>308304</v>
      </c>
    </row>
    <row r="642" spans="1:5" ht="37.5" customHeight="1" x14ac:dyDescent="0.15">
      <c r="A642" s="1">
        <f t="shared" si="49"/>
        <v>649</v>
      </c>
      <c r="B642" s="11">
        <f t="shared" si="51"/>
        <v>170017</v>
      </c>
      <c r="C642" s="11">
        <f t="shared" si="50"/>
        <v>138787</v>
      </c>
      <c r="D642" s="4"/>
      <c r="E642" s="5">
        <f t="shared" si="48"/>
        <v>308804</v>
      </c>
    </row>
    <row r="643" spans="1:5" ht="37.5" customHeight="1" x14ac:dyDescent="0.15">
      <c r="A643" s="1">
        <f t="shared" si="49"/>
        <v>650</v>
      </c>
      <c r="B643" s="11">
        <f t="shared" si="51"/>
        <v>170285</v>
      </c>
      <c r="C643" s="11">
        <f t="shared" si="50"/>
        <v>139018</v>
      </c>
      <c r="D643" s="4"/>
      <c r="E643" s="5">
        <f t="shared" si="48"/>
        <v>309303</v>
      </c>
    </row>
    <row r="644" spans="1:5" ht="37.5" customHeight="1" x14ac:dyDescent="0.15">
      <c r="A644" s="1">
        <f t="shared" si="49"/>
        <v>651</v>
      </c>
      <c r="B644" s="11">
        <f t="shared" si="51"/>
        <v>170553</v>
      </c>
      <c r="C644" s="11">
        <f t="shared" si="50"/>
        <v>139249</v>
      </c>
      <c r="D644" s="4"/>
      <c r="E644" s="5">
        <f t="shared" ref="E644:E707" si="52">SUM(B644:D644)</f>
        <v>309802</v>
      </c>
    </row>
    <row r="645" spans="1:5" ht="37.5" customHeight="1" x14ac:dyDescent="0.15">
      <c r="A645" s="1">
        <f t="shared" si="49"/>
        <v>652</v>
      </c>
      <c r="B645" s="11">
        <f t="shared" si="51"/>
        <v>170822</v>
      </c>
      <c r="C645" s="11">
        <f t="shared" si="50"/>
        <v>139480</v>
      </c>
      <c r="D645" s="4"/>
      <c r="E645" s="5">
        <f t="shared" si="52"/>
        <v>310302</v>
      </c>
    </row>
    <row r="646" spans="1:5" ht="37.5" customHeight="1" x14ac:dyDescent="0.15">
      <c r="A646" s="1">
        <f t="shared" si="49"/>
        <v>653</v>
      </c>
      <c r="B646" s="11">
        <f t="shared" si="51"/>
        <v>171090</v>
      </c>
      <c r="C646" s="11">
        <f t="shared" si="50"/>
        <v>139711</v>
      </c>
      <c r="D646" s="4"/>
      <c r="E646" s="5">
        <f t="shared" si="52"/>
        <v>310801</v>
      </c>
    </row>
    <row r="647" spans="1:5" ht="37.5" customHeight="1" x14ac:dyDescent="0.15">
      <c r="A647" s="1">
        <f t="shared" si="49"/>
        <v>654</v>
      </c>
      <c r="B647" s="11">
        <f t="shared" si="51"/>
        <v>171359</v>
      </c>
      <c r="C647" s="11">
        <f t="shared" si="50"/>
        <v>139942</v>
      </c>
      <c r="D647" s="4"/>
      <c r="E647" s="5">
        <f t="shared" si="52"/>
        <v>311301</v>
      </c>
    </row>
    <row r="648" spans="1:5" ht="37.5" customHeight="1" x14ac:dyDescent="0.15">
      <c r="A648" s="1">
        <f t="shared" si="49"/>
        <v>655</v>
      </c>
      <c r="B648" s="11">
        <f t="shared" si="51"/>
        <v>171627</v>
      </c>
      <c r="C648" s="11">
        <f t="shared" si="50"/>
        <v>140173</v>
      </c>
      <c r="D648" s="4"/>
      <c r="E648" s="5">
        <f t="shared" si="52"/>
        <v>311800</v>
      </c>
    </row>
    <row r="649" spans="1:5" ht="37.5" customHeight="1" x14ac:dyDescent="0.15">
      <c r="A649" s="1">
        <f t="shared" si="49"/>
        <v>656</v>
      </c>
      <c r="B649" s="11">
        <f t="shared" si="51"/>
        <v>171895</v>
      </c>
      <c r="C649" s="11">
        <f t="shared" si="50"/>
        <v>140404</v>
      </c>
      <c r="D649" s="4"/>
      <c r="E649" s="5">
        <f t="shared" si="52"/>
        <v>312299</v>
      </c>
    </row>
    <row r="650" spans="1:5" ht="37.5" customHeight="1" x14ac:dyDescent="0.15">
      <c r="A650" s="1">
        <f t="shared" si="49"/>
        <v>657</v>
      </c>
      <c r="B650" s="11">
        <f t="shared" si="51"/>
        <v>172164</v>
      </c>
      <c r="C650" s="11">
        <f t="shared" si="50"/>
        <v>140635</v>
      </c>
      <c r="D650" s="4"/>
      <c r="E650" s="5">
        <f t="shared" si="52"/>
        <v>312799</v>
      </c>
    </row>
    <row r="651" spans="1:5" ht="37.5" customHeight="1" x14ac:dyDescent="0.15">
      <c r="A651" s="1">
        <f t="shared" si="49"/>
        <v>658</v>
      </c>
      <c r="B651" s="11">
        <f t="shared" si="51"/>
        <v>172432</v>
      </c>
      <c r="C651" s="11">
        <f t="shared" si="50"/>
        <v>140866</v>
      </c>
      <c r="D651" s="4"/>
      <c r="E651" s="5">
        <f t="shared" si="52"/>
        <v>313298</v>
      </c>
    </row>
    <row r="652" spans="1:5" ht="37.5" customHeight="1" x14ac:dyDescent="0.15">
      <c r="A652" s="1">
        <f t="shared" si="49"/>
        <v>659</v>
      </c>
      <c r="B652" s="11">
        <f t="shared" si="51"/>
        <v>172701</v>
      </c>
      <c r="C652" s="11">
        <f t="shared" si="50"/>
        <v>141097</v>
      </c>
      <c r="D652" s="4"/>
      <c r="E652" s="5">
        <f t="shared" si="52"/>
        <v>313798</v>
      </c>
    </row>
    <row r="653" spans="1:5" ht="37.5" customHeight="1" x14ac:dyDescent="0.15">
      <c r="A653" s="1">
        <f t="shared" si="49"/>
        <v>660</v>
      </c>
      <c r="B653" s="11">
        <f t="shared" si="51"/>
        <v>172969</v>
      </c>
      <c r="C653" s="11">
        <f t="shared" si="50"/>
        <v>141328</v>
      </c>
      <c r="D653" s="4"/>
      <c r="E653" s="5">
        <f t="shared" si="52"/>
        <v>314297</v>
      </c>
    </row>
    <row r="654" spans="1:5" ht="37.5" customHeight="1" x14ac:dyDescent="0.15">
      <c r="A654" s="1">
        <f t="shared" si="49"/>
        <v>661</v>
      </c>
      <c r="B654" s="11">
        <f t="shared" si="51"/>
        <v>173237</v>
      </c>
      <c r="C654" s="11">
        <f t="shared" si="50"/>
        <v>141559</v>
      </c>
      <c r="D654" s="4"/>
      <c r="E654" s="5">
        <f t="shared" si="52"/>
        <v>314796</v>
      </c>
    </row>
    <row r="655" spans="1:5" ht="37.5" customHeight="1" x14ac:dyDescent="0.15">
      <c r="A655" s="1">
        <f t="shared" si="49"/>
        <v>662</v>
      </c>
      <c r="B655" s="11">
        <f t="shared" si="51"/>
        <v>173506</v>
      </c>
      <c r="C655" s="11">
        <f t="shared" si="50"/>
        <v>141790</v>
      </c>
      <c r="D655" s="4"/>
      <c r="E655" s="5">
        <f t="shared" si="52"/>
        <v>315296</v>
      </c>
    </row>
    <row r="656" spans="1:5" ht="37.5" customHeight="1" x14ac:dyDescent="0.15">
      <c r="A656" s="1">
        <f t="shared" si="49"/>
        <v>663</v>
      </c>
      <c r="B656" s="11">
        <f t="shared" si="51"/>
        <v>173774</v>
      </c>
      <c r="C656" s="11">
        <f t="shared" si="50"/>
        <v>142021</v>
      </c>
      <c r="D656" s="4"/>
      <c r="E656" s="5">
        <f t="shared" si="52"/>
        <v>315795</v>
      </c>
    </row>
    <row r="657" spans="1:5" ht="37.5" customHeight="1" x14ac:dyDescent="0.15">
      <c r="A657" s="1">
        <f t="shared" si="49"/>
        <v>664</v>
      </c>
      <c r="B657" s="11">
        <f t="shared" si="51"/>
        <v>174043</v>
      </c>
      <c r="C657" s="11">
        <f t="shared" si="50"/>
        <v>142252</v>
      </c>
      <c r="D657" s="4"/>
      <c r="E657" s="5">
        <f t="shared" si="52"/>
        <v>316295</v>
      </c>
    </row>
    <row r="658" spans="1:5" ht="37.5" customHeight="1" x14ac:dyDescent="0.15">
      <c r="A658" s="1">
        <f t="shared" si="49"/>
        <v>665</v>
      </c>
      <c r="B658" s="11">
        <f t="shared" si="51"/>
        <v>174311</v>
      </c>
      <c r="C658" s="11">
        <f t="shared" si="50"/>
        <v>142483</v>
      </c>
      <c r="D658" s="4"/>
      <c r="E658" s="5">
        <f t="shared" si="52"/>
        <v>316794</v>
      </c>
    </row>
    <row r="659" spans="1:5" ht="37.5" customHeight="1" x14ac:dyDescent="0.15">
      <c r="A659" s="1">
        <f t="shared" si="49"/>
        <v>666</v>
      </c>
      <c r="B659" s="11">
        <f t="shared" si="51"/>
        <v>174579</v>
      </c>
      <c r="C659" s="11">
        <f t="shared" si="50"/>
        <v>142714</v>
      </c>
      <c r="D659" s="4"/>
      <c r="E659" s="5">
        <f t="shared" si="52"/>
        <v>317293</v>
      </c>
    </row>
    <row r="660" spans="1:5" ht="37.5" customHeight="1" x14ac:dyDescent="0.15">
      <c r="A660" s="1">
        <f t="shared" si="49"/>
        <v>667</v>
      </c>
      <c r="B660" s="11">
        <f t="shared" si="51"/>
        <v>174848</v>
      </c>
      <c r="C660" s="11">
        <f t="shared" si="50"/>
        <v>142945</v>
      </c>
      <c r="D660" s="4"/>
      <c r="E660" s="5">
        <f t="shared" si="52"/>
        <v>317793</v>
      </c>
    </row>
    <row r="661" spans="1:5" ht="37.5" customHeight="1" x14ac:dyDescent="0.15">
      <c r="A661" s="1">
        <f t="shared" si="49"/>
        <v>668</v>
      </c>
      <c r="B661" s="11">
        <f t="shared" si="51"/>
        <v>175116</v>
      </c>
      <c r="C661" s="11">
        <f t="shared" si="50"/>
        <v>143176</v>
      </c>
      <c r="D661" s="4"/>
      <c r="E661" s="5">
        <f t="shared" si="52"/>
        <v>318292</v>
      </c>
    </row>
    <row r="662" spans="1:5" ht="37.5" customHeight="1" x14ac:dyDescent="0.15">
      <c r="A662" s="1">
        <f t="shared" si="49"/>
        <v>669</v>
      </c>
      <c r="B662" s="11">
        <f t="shared" si="51"/>
        <v>175385</v>
      </c>
      <c r="C662" s="11">
        <f t="shared" si="50"/>
        <v>143407</v>
      </c>
      <c r="D662" s="4"/>
      <c r="E662" s="5">
        <f t="shared" si="52"/>
        <v>318792</v>
      </c>
    </row>
    <row r="663" spans="1:5" ht="37.5" customHeight="1" x14ac:dyDescent="0.15">
      <c r="A663" s="1">
        <f t="shared" si="49"/>
        <v>670</v>
      </c>
      <c r="B663" s="11">
        <f t="shared" si="51"/>
        <v>175653</v>
      </c>
      <c r="C663" s="11">
        <f t="shared" si="50"/>
        <v>143638</v>
      </c>
      <c r="D663" s="4"/>
      <c r="E663" s="5">
        <f t="shared" si="52"/>
        <v>319291</v>
      </c>
    </row>
    <row r="664" spans="1:5" ht="37.5" customHeight="1" x14ac:dyDescent="0.15">
      <c r="A664" s="1">
        <f t="shared" si="49"/>
        <v>671</v>
      </c>
      <c r="B664" s="11">
        <f t="shared" si="51"/>
        <v>175921</v>
      </c>
      <c r="C664" s="11">
        <f t="shared" si="50"/>
        <v>143869</v>
      </c>
      <c r="D664" s="4"/>
      <c r="E664" s="5">
        <f t="shared" si="52"/>
        <v>319790</v>
      </c>
    </row>
    <row r="665" spans="1:5" ht="37.5" customHeight="1" x14ac:dyDescent="0.15">
      <c r="A665" s="1">
        <f t="shared" ref="A665:A728" si="53">A664+1</f>
        <v>672</v>
      </c>
      <c r="B665" s="11">
        <f t="shared" si="51"/>
        <v>176190</v>
      </c>
      <c r="C665" s="11">
        <f t="shared" si="50"/>
        <v>144100</v>
      </c>
      <c r="D665" s="4"/>
      <c r="E665" s="5">
        <f t="shared" si="52"/>
        <v>320290</v>
      </c>
    </row>
    <row r="666" spans="1:5" ht="37.5" customHeight="1" x14ac:dyDescent="0.15">
      <c r="A666" s="1">
        <f t="shared" si="53"/>
        <v>673</v>
      </c>
      <c r="B666" s="11">
        <f t="shared" si="51"/>
        <v>176458</v>
      </c>
      <c r="C666" s="11">
        <f t="shared" si="50"/>
        <v>144331</v>
      </c>
      <c r="D666" s="4"/>
      <c r="E666" s="5">
        <f t="shared" si="52"/>
        <v>320789</v>
      </c>
    </row>
    <row r="667" spans="1:5" ht="37.5" customHeight="1" x14ac:dyDescent="0.15">
      <c r="A667" s="1">
        <f t="shared" si="53"/>
        <v>674</v>
      </c>
      <c r="B667" s="11">
        <f t="shared" si="51"/>
        <v>176727</v>
      </c>
      <c r="C667" s="11">
        <f t="shared" si="50"/>
        <v>144562</v>
      </c>
      <c r="D667" s="4"/>
      <c r="E667" s="5">
        <f t="shared" si="52"/>
        <v>321289</v>
      </c>
    </row>
    <row r="668" spans="1:5" ht="37.5" customHeight="1" x14ac:dyDescent="0.15">
      <c r="A668" s="1">
        <f t="shared" si="53"/>
        <v>675</v>
      </c>
      <c r="B668" s="11">
        <f t="shared" si="51"/>
        <v>176995</v>
      </c>
      <c r="C668" s="11">
        <f t="shared" si="50"/>
        <v>144793</v>
      </c>
      <c r="D668" s="4"/>
      <c r="E668" s="5">
        <f t="shared" si="52"/>
        <v>321788</v>
      </c>
    </row>
    <row r="669" spans="1:5" ht="37.5" customHeight="1" x14ac:dyDescent="0.15">
      <c r="A669" s="1">
        <f t="shared" si="53"/>
        <v>676</v>
      </c>
      <c r="B669" s="11">
        <f t="shared" si="51"/>
        <v>177263</v>
      </c>
      <c r="C669" s="11">
        <f t="shared" si="50"/>
        <v>145024</v>
      </c>
      <c r="D669" s="4"/>
      <c r="E669" s="5">
        <f t="shared" si="52"/>
        <v>322287</v>
      </c>
    </row>
    <row r="670" spans="1:5" ht="37.5" customHeight="1" x14ac:dyDescent="0.15">
      <c r="A670" s="1">
        <f t="shared" si="53"/>
        <v>677</v>
      </c>
      <c r="B670" s="11">
        <f t="shared" si="51"/>
        <v>177532</v>
      </c>
      <c r="C670" s="11">
        <f t="shared" si="50"/>
        <v>145255</v>
      </c>
      <c r="D670" s="4"/>
      <c r="E670" s="5">
        <f t="shared" si="52"/>
        <v>322787</v>
      </c>
    </row>
    <row r="671" spans="1:5" ht="37.5" customHeight="1" x14ac:dyDescent="0.15">
      <c r="A671" s="1">
        <f t="shared" si="53"/>
        <v>678</v>
      </c>
      <c r="B671" s="11">
        <f t="shared" si="51"/>
        <v>177800</v>
      </c>
      <c r="C671" s="11">
        <f t="shared" si="50"/>
        <v>145486</v>
      </c>
      <c r="D671" s="4"/>
      <c r="E671" s="5">
        <f t="shared" si="52"/>
        <v>323286</v>
      </c>
    </row>
    <row r="672" spans="1:5" ht="37.5" customHeight="1" x14ac:dyDescent="0.15">
      <c r="A672" s="1">
        <f t="shared" si="53"/>
        <v>679</v>
      </c>
      <c r="B672" s="11">
        <f t="shared" si="51"/>
        <v>178069</v>
      </c>
      <c r="C672" s="11">
        <f t="shared" si="50"/>
        <v>145717</v>
      </c>
      <c r="D672" s="4"/>
      <c r="E672" s="5">
        <f t="shared" si="52"/>
        <v>323786</v>
      </c>
    </row>
    <row r="673" spans="1:5" ht="37.5" customHeight="1" x14ac:dyDescent="0.15">
      <c r="A673" s="1">
        <f t="shared" si="53"/>
        <v>680</v>
      </c>
      <c r="B673" s="11">
        <f t="shared" si="51"/>
        <v>178337</v>
      </c>
      <c r="C673" s="11">
        <f t="shared" si="50"/>
        <v>145948</v>
      </c>
      <c r="D673" s="4"/>
      <c r="E673" s="5">
        <f t="shared" si="52"/>
        <v>324285</v>
      </c>
    </row>
    <row r="674" spans="1:5" ht="37.5" customHeight="1" x14ac:dyDescent="0.15">
      <c r="A674" s="1">
        <f t="shared" si="53"/>
        <v>681</v>
      </c>
      <c r="B674" s="11">
        <f t="shared" si="51"/>
        <v>178605</v>
      </c>
      <c r="C674" s="11">
        <f t="shared" si="50"/>
        <v>146179</v>
      </c>
      <c r="D674" s="4"/>
      <c r="E674" s="5">
        <f t="shared" si="52"/>
        <v>324784</v>
      </c>
    </row>
    <row r="675" spans="1:5" ht="37.5" customHeight="1" x14ac:dyDescent="0.15">
      <c r="A675" s="1">
        <f t="shared" si="53"/>
        <v>682</v>
      </c>
      <c r="B675" s="11">
        <f t="shared" si="51"/>
        <v>178874</v>
      </c>
      <c r="C675" s="11">
        <f t="shared" si="50"/>
        <v>146410</v>
      </c>
      <c r="D675" s="4"/>
      <c r="E675" s="5">
        <f t="shared" si="52"/>
        <v>325284</v>
      </c>
    </row>
    <row r="676" spans="1:5" ht="37.5" customHeight="1" x14ac:dyDescent="0.15">
      <c r="A676" s="1">
        <f t="shared" si="53"/>
        <v>683</v>
      </c>
      <c r="B676" s="11">
        <f t="shared" si="51"/>
        <v>179142</v>
      </c>
      <c r="C676" s="11">
        <f t="shared" si="50"/>
        <v>146641</v>
      </c>
      <c r="D676" s="4"/>
      <c r="E676" s="5">
        <f t="shared" si="52"/>
        <v>325783</v>
      </c>
    </row>
    <row r="677" spans="1:5" ht="37.5" customHeight="1" x14ac:dyDescent="0.15">
      <c r="A677" s="1">
        <f t="shared" si="53"/>
        <v>684</v>
      </c>
      <c r="B677" s="11">
        <f t="shared" si="51"/>
        <v>179411</v>
      </c>
      <c r="C677" s="11">
        <f t="shared" si="50"/>
        <v>146872</v>
      </c>
      <c r="D677" s="4"/>
      <c r="E677" s="5">
        <f t="shared" si="52"/>
        <v>326283</v>
      </c>
    </row>
    <row r="678" spans="1:5" ht="37.5" customHeight="1" x14ac:dyDescent="0.15">
      <c r="A678" s="1">
        <f t="shared" si="53"/>
        <v>685</v>
      </c>
      <c r="B678" s="11">
        <f t="shared" si="51"/>
        <v>179679</v>
      </c>
      <c r="C678" s="11">
        <f t="shared" si="50"/>
        <v>147103</v>
      </c>
      <c r="D678" s="4"/>
      <c r="E678" s="5">
        <f t="shared" si="52"/>
        <v>326782</v>
      </c>
    </row>
    <row r="679" spans="1:5" ht="37.5" customHeight="1" x14ac:dyDescent="0.15">
      <c r="A679" s="1">
        <f t="shared" si="53"/>
        <v>686</v>
      </c>
      <c r="B679" s="11">
        <f t="shared" si="51"/>
        <v>179947</v>
      </c>
      <c r="C679" s="11">
        <f t="shared" si="50"/>
        <v>147334</v>
      </c>
      <c r="D679" s="4"/>
      <c r="E679" s="5">
        <f t="shared" si="52"/>
        <v>327281</v>
      </c>
    </row>
    <row r="680" spans="1:5" ht="37.5" customHeight="1" x14ac:dyDescent="0.15">
      <c r="A680" s="1">
        <f t="shared" si="53"/>
        <v>687</v>
      </c>
      <c r="B680" s="11">
        <f t="shared" si="51"/>
        <v>180216</v>
      </c>
      <c r="C680" s="11">
        <f t="shared" si="50"/>
        <v>147565</v>
      </c>
      <c r="D680" s="4"/>
      <c r="E680" s="5">
        <f t="shared" si="52"/>
        <v>327781</v>
      </c>
    </row>
    <row r="681" spans="1:5" ht="37.5" customHeight="1" x14ac:dyDescent="0.15">
      <c r="A681" s="1">
        <f t="shared" si="53"/>
        <v>688</v>
      </c>
      <c r="B681" s="11">
        <f t="shared" si="51"/>
        <v>180484</v>
      </c>
      <c r="C681" s="11">
        <f t="shared" si="50"/>
        <v>147796</v>
      </c>
      <c r="D681" s="4"/>
      <c r="E681" s="5">
        <f t="shared" si="52"/>
        <v>328280</v>
      </c>
    </row>
    <row r="682" spans="1:5" ht="37.5" customHeight="1" x14ac:dyDescent="0.15">
      <c r="A682" s="1">
        <f t="shared" si="53"/>
        <v>689</v>
      </c>
      <c r="B682" s="11">
        <f t="shared" si="51"/>
        <v>180753</v>
      </c>
      <c r="C682" s="11">
        <f t="shared" si="50"/>
        <v>148027</v>
      </c>
      <c r="D682" s="4"/>
      <c r="E682" s="5">
        <f t="shared" si="52"/>
        <v>328780</v>
      </c>
    </row>
    <row r="683" spans="1:5" ht="37.5" customHeight="1" x14ac:dyDescent="0.15">
      <c r="A683" s="1">
        <f t="shared" si="53"/>
        <v>690</v>
      </c>
      <c r="B683" s="11">
        <f t="shared" si="51"/>
        <v>181021</v>
      </c>
      <c r="C683" s="11">
        <f t="shared" si="50"/>
        <v>148258</v>
      </c>
      <c r="D683" s="4"/>
      <c r="E683" s="5">
        <f t="shared" si="52"/>
        <v>329279</v>
      </c>
    </row>
    <row r="684" spans="1:5" ht="37.5" customHeight="1" x14ac:dyDescent="0.15">
      <c r="A684" s="1">
        <f t="shared" si="53"/>
        <v>691</v>
      </c>
      <c r="B684" s="11">
        <f t="shared" si="51"/>
        <v>181289</v>
      </c>
      <c r="C684" s="11">
        <f t="shared" si="50"/>
        <v>148489</v>
      </c>
      <c r="D684" s="4"/>
      <c r="E684" s="5">
        <f t="shared" si="52"/>
        <v>329778</v>
      </c>
    </row>
    <row r="685" spans="1:5" ht="37.5" customHeight="1" x14ac:dyDescent="0.15">
      <c r="A685" s="1">
        <f t="shared" si="53"/>
        <v>692</v>
      </c>
      <c r="B685" s="11">
        <f t="shared" si="51"/>
        <v>181558</v>
      </c>
      <c r="C685" s="11">
        <f t="shared" si="50"/>
        <v>148720</v>
      </c>
      <c r="D685" s="4"/>
      <c r="E685" s="5">
        <f t="shared" si="52"/>
        <v>330278</v>
      </c>
    </row>
    <row r="686" spans="1:5" ht="37.5" customHeight="1" x14ac:dyDescent="0.15">
      <c r="A686" s="1">
        <f t="shared" si="53"/>
        <v>693</v>
      </c>
      <c r="B686" s="11">
        <f t="shared" si="51"/>
        <v>181826</v>
      </c>
      <c r="C686" s="11">
        <f t="shared" ref="C686:C749" si="54">ROUNDDOWN(($L$23+$L$24*($K$24-$I$24+1)+$L$25*($K$25-$I$25+1)+$L$26*($K$26-$I$26+1)+$L$27*($K$27-$I$27+1)+$L$28*($K$28-$I$28+1)+$L$29*($K$29-$I$29+1)+$L$30*($K$30-$I$30+1)+$L$31*($A686-$A$173))*(1+$I$1),0)</f>
        <v>148951</v>
      </c>
      <c r="D686" s="4"/>
      <c r="E686" s="5">
        <f t="shared" si="52"/>
        <v>330777</v>
      </c>
    </row>
    <row r="687" spans="1:5" ht="37.5" customHeight="1" x14ac:dyDescent="0.15">
      <c r="A687" s="1">
        <f t="shared" si="53"/>
        <v>694</v>
      </c>
      <c r="B687" s="11">
        <f t="shared" si="51"/>
        <v>182095</v>
      </c>
      <c r="C687" s="11">
        <f t="shared" si="54"/>
        <v>149182</v>
      </c>
      <c r="D687" s="4"/>
      <c r="E687" s="5">
        <f t="shared" si="52"/>
        <v>331277</v>
      </c>
    </row>
    <row r="688" spans="1:5" ht="37.5" customHeight="1" x14ac:dyDescent="0.15">
      <c r="A688" s="1">
        <f t="shared" si="53"/>
        <v>695</v>
      </c>
      <c r="B688" s="11">
        <f t="shared" si="51"/>
        <v>182363</v>
      </c>
      <c r="C688" s="11">
        <f t="shared" si="54"/>
        <v>149413</v>
      </c>
      <c r="D688" s="4"/>
      <c r="E688" s="5">
        <f t="shared" si="52"/>
        <v>331776</v>
      </c>
    </row>
    <row r="689" spans="1:5" ht="37.5" customHeight="1" x14ac:dyDescent="0.15">
      <c r="A689" s="1">
        <f t="shared" si="53"/>
        <v>696</v>
      </c>
      <c r="B689" s="11">
        <f t="shared" si="51"/>
        <v>182631</v>
      </c>
      <c r="C689" s="11">
        <f t="shared" si="54"/>
        <v>149644</v>
      </c>
      <c r="D689" s="4"/>
      <c r="E689" s="5">
        <f t="shared" si="52"/>
        <v>332275</v>
      </c>
    </row>
    <row r="690" spans="1:5" ht="37.5" customHeight="1" x14ac:dyDescent="0.15">
      <c r="A690" s="1">
        <f t="shared" si="53"/>
        <v>697</v>
      </c>
      <c r="B690" s="11">
        <f t="shared" si="51"/>
        <v>182900</v>
      </c>
      <c r="C690" s="11">
        <f t="shared" si="54"/>
        <v>149875</v>
      </c>
      <c r="D690" s="4"/>
      <c r="E690" s="5">
        <f t="shared" si="52"/>
        <v>332775</v>
      </c>
    </row>
    <row r="691" spans="1:5" ht="37.5" customHeight="1" x14ac:dyDescent="0.15">
      <c r="A691" s="1">
        <f t="shared" si="53"/>
        <v>698</v>
      </c>
      <c r="B691" s="11">
        <f t="shared" si="51"/>
        <v>183168</v>
      </c>
      <c r="C691" s="11">
        <f t="shared" si="54"/>
        <v>150106</v>
      </c>
      <c r="D691" s="4"/>
      <c r="E691" s="5">
        <f t="shared" si="52"/>
        <v>333274</v>
      </c>
    </row>
    <row r="692" spans="1:5" ht="37.5" customHeight="1" x14ac:dyDescent="0.15">
      <c r="A692" s="1">
        <f t="shared" si="53"/>
        <v>699</v>
      </c>
      <c r="B692" s="11">
        <f t="shared" si="51"/>
        <v>183437</v>
      </c>
      <c r="C692" s="11">
        <f t="shared" si="54"/>
        <v>150337</v>
      </c>
      <c r="D692" s="4"/>
      <c r="E692" s="5">
        <f t="shared" si="52"/>
        <v>333774</v>
      </c>
    </row>
    <row r="693" spans="1:5" ht="37.5" customHeight="1" x14ac:dyDescent="0.15">
      <c r="A693" s="1">
        <f t="shared" si="53"/>
        <v>700</v>
      </c>
      <c r="B693" s="11">
        <f t="shared" si="51"/>
        <v>183705</v>
      </c>
      <c r="C693" s="11">
        <f t="shared" si="54"/>
        <v>150568</v>
      </c>
      <c r="D693" s="4"/>
      <c r="E693" s="5">
        <f t="shared" si="52"/>
        <v>334273</v>
      </c>
    </row>
    <row r="694" spans="1:5" ht="37.5" customHeight="1" x14ac:dyDescent="0.15">
      <c r="A694" s="1">
        <f t="shared" si="53"/>
        <v>701</v>
      </c>
      <c r="B694" s="11">
        <f t="shared" si="51"/>
        <v>183973</v>
      </c>
      <c r="C694" s="11">
        <f t="shared" si="54"/>
        <v>150799</v>
      </c>
      <c r="D694" s="4"/>
      <c r="E694" s="5">
        <f t="shared" si="52"/>
        <v>334772</v>
      </c>
    </row>
    <row r="695" spans="1:5" ht="37.5" customHeight="1" x14ac:dyDescent="0.15">
      <c r="A695" s="1">
        <f t="shared" si="53"/>
        <v>702</v>
      </c>
      <c r="B695" s="11">
        <f t="shared" ref="B695:B758" si="55">ROUNDDOWN(($L$4+$L$9+$L$5*($K$5-$I$5+1)+$L$6*($K$6-$I$6+1)+$L$7*($K$7-$I$7+1)+$L$8*($A695-$A$53))*(1+$I$1),0)</f>
        <v>184242</v>
      </c>
      <c r="C695" s="11">
        <f t="shared" si="54"/>
        <v>151030</v>
      </c>
      <c r="D695" s="4"/>
      <c r="E695" s="5">
        <f t="shared" si="52"/>
        <v>335272</v>
      </c>
    </row>
    <row r="696" spans="1:5" ht="37.5" customHeight="1" x14ac:dyDescent="0.15">
      <c r="A696" s="1">
        <f t="shared" si="53"/>
        <v>703</v>
      </c>
      <c r="B696" s="11">
        <f t="shared" si="55"/>
        <v>184510</v>
      </c>
      <c r="C696" s="11">
        <f t="shared" si="54"/>
        <v>151261</v>
      </c>
      <c r="D696" s="4"/>
      <c r="E696" s="5">
        <f t="shared" si="52"/>
        <v>335771</v>
      </c>
    </row>
    <row r="697" spans="1:5" ht="37.5" customHeight="1" x14ac:dyDescent="0.15">
      <c r="A697" s="1">
        <f t="shared" si="53"/>
        <v>704</v>
      </c>
      <c r="B697" s="11">
        <f t="shared" si="55"/>
        <v>184779</v>
      </c>
      <c r="C697" s="11">
        <f t="shared" si="54"/>
        <v>151492</v>
      </c>
      <c r="D697" s="4"/>
      <c r="E697" s="5">
        <f t="shared" si="52"/>
        <v>336271</v>
      </c>
    </row>
    <row r="698" spans="1:5" ht="37.5" customHeight="1" x14ac:dyDescent="0.15">
      <c r="A698" s="1">
        <f t="shared" si="53"/>
        <v>705</v>
      </c>
      <c r="B698" s="11">
        <f t="shared" si="55"/>
        <v>185047</v>
      </c>
      <c r="C698" s="11">
        <f t="shared" si="54"/>
        <v>151723</v>
      </c>
      <c r="D698" s="4"/>
      <c r="E698" s="5">
        <f t="shared" si="52"/>
        <v>336770</v>
      </c>
    </row>
    <row r="699" spans="1:5" ht="37.5" customHeight="1" x14ac:dyDescent="0.15">
      <c r="A699" s="1">
        <f t="shared" si="53"/>
        <v>706</v>
      </c>
      <c r="B699" s="11">
        <f t="shared" si="55"/>
        <v>185315</v>
      </c>
      <c r="C699" s="11">
        <f t="shared" si="54"/>
        <v>151954</v>
      </c>
      <c r="D699" s="4"/>
      <c r="E699" s="5">
        <f t="shared" si="52"/>
        <v>337269</v>
      </c>
    </row>
    <row r="700" spans="1:5" ht="37.5" customHeight="1" x14ac:dyDescent="0.15">
      <c r="A700" s="1">
        <f t="shared" si="53"/>
        <v>707</v>
      </c>
      <c r="B700" s="11">
        <f t="shared" si="55"/>
        <v>185584</v>
      </c>
      <c r="C700" s="11">
        <f t="shared" si="54"/>
        <v>152185</v>
      </c>
      <c r="D700" s="4"/>
      <c r="E700" s="5">
        <f t="shared" si="52"/>
        <v>337769</v>
      </c>
    </row>
    <row r="701" spans="1:5" ht="37.5" customHeight="1" x14ac:dyDescent="0.15">
      <c r="A701" s="1">
        <f t="shared" si="53"/>
        <v>708</v>
      </c>
      <c r="B701" s="11">
        <f t="shared" si="55"/>
        <v>185852</v>
      </c>
      <c r="C701" s="11">
        <f t="shared" si="54"/>
        <v>152416</v>
      </c>
      <c r="D701" s="4"/>
      <c r="E701" s="5">
        <f t="shared" si="52"/>
        <v>338268</v>
      </c>
    </row>
    <row r="702" spans="1:5" ht="37.5" customHeight="1" x14ac:dyDescent="0.15">
      <c r="A702" s="1">
        <f t="shared" si="53"/>
        <v>709</v>
      </c>
      <c r="B702" s="11">
        <f t="shared" si="55"/>
        <v>186121</v>
      </c>
      <c r="C702" s="11">
        <f t="shared" si="54"/>
        <v>152647</v>
      </c>
      <c r="D702" s="4"/>
      <c r="E702" s="5">
        <f t="shared" si="52"/>
        <v>338768</v>
      </c>
    </row>
    <row r="703" spans="1:5" ht="37.5" customHeight="1" x14ac:dyDescent="0.15">
      <c r="A703" s="1">
        <f t="shared" si="53"/>
        <v>710</v>
      </c>
      <c r="B703" s="11">
        <f t="shared" si="55"/>
        <v>186389</v>
      </c>
      <c r="C703" s="11">
        <f t="shared" si="54"/>
        <v>152878</v>
      </c>
      <c r="D703" s="4"/>
      <c r="E703" s="5">
        <f t="shared" si="52"/>
        <v>339267</v>
      </c>
    </row>
    <row r="704" spans="1:5" ht="37.5" customHeight="1" x14ac:dyDescent="0.15">
      <c r="A704" s="1">
        <f t="shared" si="53"/>
        <v>711</v>
      </c>
      <c r="B704" s="11">
        <f t="shared" si="55"/>
        <v>186657</v>
      </c>
      <c r="C704" s="11">
        <f t="shared" si="54"/>
        <v>153109</v>
      </c>
      <c r="D704" s="4"/>
      <c r="E704" s="5">
        <f t="shared" si="52"/>
        <v>339766</v>
      </c>
    </row>
    <row r="705" spans="1:5" ht="37.5" customHeight="1" x14ac:dyDescent="0.15">
      <c r="A705" s="1">
        <f t="shared" si="53"/>
        <v>712</v>
      </c>
      <c r="B705" s="11">
        <f t="shared" si="55"/>
        <v>186926</v>
      </c>
      <c r="C705" s="11">
        <f t="shared" si="54"/>
        <v>153340</v>
      </c>
      <c r="D705" s="4"/>
      <c r="E705" s="5">
        <f t="shared" si="52"/>
        <v>340266</v>
      </c>
    </row>
    <row r="706" spans="1:5" ht="37.5" customHeight="1" x14ac:dyDescent="0.15">
      <c r="A706" s="1">
        <f t="shared" si="53"/>
        <v>713</v>
      </c>
      <c r="B706" s="11">
        <f t="shared" si="55"/>
        <v>187194</v>
      </c>
      <c r="C706" s="11">
        <f t="shared" si="54"/>
        <v>153571</v>
      </c>
      <c r="D706" s="4"/>
      <c r="E706" s="5">
        <f t="shared" si="52"/>
        <v>340765</v>
      </c>
    </row>
    <row r="707" spans="1:5" ht="37.5" customHeight="1" x14ac:dyDescent="0.15">
      <c r="A707" s="1">
        <f t="shared" si="53"/>
        <v>714</v>
      </c>
      <c r="B707" s="11">
        <f t="shared" si="55"/>
        <v>187463</v>
      </c>
      <c r="C707" s="11">
        <f t="shared" si="54"/>
        <v>153802</v>
      </c>
      <c r="D707" s="4"/>
      <c r="E707" s="5">
        <f t="shared" si="52"/>
        <v>341265</v>
      </c>
    </row>
    <row r="708" spans="1:5" ht="37.5" customHeight="1" x14ac:dyDescent="0.15">
      <c r="A708" s="1">
        <f t="shared" si="53"/>
        <v>715</v>
      </c>
      <c r="B708" s="11">
        <f t="shared" si="55"/>
        <v>187731</v>
      </c>
      <c r="C708" s="11">
        <f t="shared" si="54"/>
        <v>154033</v>
      </c>
      <c r="D708" s="4"/>
      <c r="E708" s="5">
        <f t="shared" ref="E708:E771" si="56">SUM(B708:D708)</f>
        <v>341764</v>
      </c>
    </row>
    <row r="709" spans="1:5" ht="37.5" customHeight="1" x14ac:dyDescent="0.15">
      <c r="A709" s="1">
        <f t="shared" si="53"/>
        <v>716</v>
      </c>
      <c r="B709" s="11">
        <f t="shared" si="55"/>
        <v>187999</v>
      </c>
      <c r="C709" s="11">
        <f t="shared" si="54"/>
        <v>154264</v>
      </c>
      <c r="D709" s="4"/>
      <c r="E709" s="5">
        <f t="shared" si="56"/>
        <v>342263</v>
      </c>
    </row>
    <row r="710" spans="1:5" ht="37.5" customHeight="1" x14ac:dyDescent="0.15">
      <c r="A710" s="1">
        <f t="shared" si="53"/>
        <v>717</v>
      </c>
      <c r="B710" s="11">
        <f t="shared" si="55"/>
        <v>188268</v>
      </c>
      <c r="C710" s="11">
        <f t="shared" si="54"/>
        <v>154495</v>
      </c>
      <c r="D710" s="4"/>
      <c r="E710" s="5">
        <f t="shared" si="56"/>
        <v>342763</v>
      </c>
    </row>
    <row r="711" spans="1:5" ht="37.5" customHeight="1" x14ac:dyDescent="0.15">
      <c r="A711" s="1">
        <f t="shared" si="53"/>
        <v>718</v>
      </c>
      <c r="B711" s="11">
        <f t="shared" si="55"/>
        <v>188536</v>
      </c>
      <c r="C711" s="11">
        <f t="shared" si="54"/>
        <v>154726</v>
      </c>
      <c r="D711" s="4"/>
      <c r="E711" s="5">
        <f t="shared" si="56"/>
        <v>343262</v>
      </c>
    </row>
    <row r="712" spans="1:5" ht="37.5" customHeight="1" x14ac:dyDescent="0.15">
      <c r="A712" s="1">
        <f t="shared" si="53"/>
        <v>719</v>
      </c>
      <c r="B712" s="11">
        <f t="shared" si="55"/>
        <v>188805</v>
      </c>
      <c r="C712" s="11">
        <f t="shared" si="54"/>
        <v>154957</v>
      </c>
      <c r="D712" s="4"/>
      <c r="E712" s="5">
        <f t="shared" si="56"/>
        <v>343762</v>
      </c>
    </row>
    <row r="713" spans="1:5" ht="37.5" customHeight="1" x14ac:dyDescent="0.15">
      <c r="A713" s="1">
        <f t="shared" si="53"/>
        <v>720</v>
      </c>
      <c r="B713" s="11">
        <f t="shared" si="55"/>
        <v>189073</v>
      </c>
      <c r="C713" s="11">
        <f t="shared" si="54"/>
        <v>155188</v>
      </c>
      <c r="D713" s="4"/>
      <c r="E713" s="5">
        <f t="shared" si="56"/>
        <v>344261</v>
      </c>
    </row>
    <row r="714" spans="1:5" ht="37.5" customHeight="1" x14ac:dyDescent="0.15">
      <c r="A714" s="1">
        <f t="shared" si="53"/>
        <v>721</v>
      </c>
      <c r="B714" s="11">
        <f t="shared" si="55"/>
        <v>189341</v>
      </c>
      <c r="C714" s="11">
        <f t="shared" si="54"/>
        <v>155419</v>
      </c>
      <c r="D714" s="4"/>
      <c r="E714" s="5">
        <f t="shared" si="56"/>
        <v>344760</v>
      </c>
    </row>
    <row r="715" spans="1:5" ht="37.5" customHeight="1" x14ac:dyDescent="0.15">
      <c r="A715" s="1">
        <f t="shared" si="53"/>
        <v>722</v>
      </c>
      <c r="B715" s="11">
        <f t="shared" si="55"/>
        <v>189610</v>
      </c>
      <c r="C715" s="11">
        <f t="shared" si="54"/>
        <v>155650</v>
      </c>
      <c r="D715" s="4"/>
      <c r="E715" s="5">
        <f t="shared" si="56"/>
        <v>345260</v>
      </c>
    </row>
    <row r="716" spans="1:5" ht="37.5" customHeight="1" x14ac:dyDescent="0.15">
      <c r="A716" s="1">
        <f t="shared" si="53"/>
        <v>723</v>
      </c>
      <c r="B716" s="11">
        <f t="shared" si="55"/>
        <v>189878</v>
      </c>
      <c r="C716" s="11">
        <f t="shared" si="54"/>
        <v>155881</v>
      </c>
      <c r="D716" s="4"/>
      <c r="E716" s="5">
        <f t="shared" si="56"/>
        <v>345759</v>
      </c>
    </row>
    <row r="717" spans="1:5" ht="37.5" customHeight="1" x14ac:dyDescent="0.15">
      <c r="A717" s="1">
        <f t="shared" si="53"/>
        <v>724</v>
      </c>
      <c r="B717" s="11">
        <f t="shared" si="55"/>
        <v>190147</v>
      </c>
      <c r="C717" s="11">
        <f t="shared" si="54"/>
        <v>156112</v>
      </c>
      <c r="D717" s="4"/>
      <c r="E717" s="5">
        <f t="shared" si="56"/>
        <v>346259</v>
      </c>
    </row>
    <row r="718" spans="1:5" ht="37.5" customHeight="1" x14ac:dyDescent="0.15">
      <c r="A718" s="1">
        <f t="shared" si="53"/>
        <v>725</v>
      </c>
      <c r="B718" s="11">
        <f t="shared" si="55"/>
        <v>190415</v>
      </c>
      <c r="C718" s="11">
        <f t="shared" si="54"/>
        <v>156343</v>
      </c>
      <c r="D718" s="4"/>
      <c r="E718" s="5">
        <f t="shared" si="56"/>
        <v>346758</v>
      </c>
    </row>
    <row r="719" spans="1:5" ht="37.5" customHeight="1" x14ac:dyDescent="0.15">
      <c r="A719" s="1">
        <f t="shared" si="53"/>
        <v>726</v>
      </c>
      <c r="B719" s="11">
        <f t="shared" si="55"/>
        <v>190683</v>
      </c>
      <c r="C719" s="11">
        <f t="shared" si="54"/>
        <v>156574</v>
      </c>
      <c r="D719" s="4"/>
      <c r="E719" s="5">
        <f t="shared" si="56"/>
        <v>347257</v>
      </c>
    </row>
    <row r="720" spans="1:5" ht="37.5" customHeight="1" x14ac:dyDescent="0.15">
      <c r="A720" s="1">
        <f t="shared" si="53"/>
        <v>727</v>
      </c>
      <c r="B720" s="11">
        <f t="shared" si="55"/>
        <v>190952</v>
      </c>
      <c r="C720" s="11">
        <f t="shared" si="54"/>
        <v>156805</v>
      </c>
      <c r="D720" s="4"/>
      <c r="E720" s="5">
        <f t="shared" si="56"/>
        <v>347757</v>
      </c>
    </row>
    <row r="721" spans="1:5" ht="37.5" customHeight="1" x14ac:dyDescent="0.15">
      <c r="A721" s="1">
        <f t="shared" si="53"/>
        <v>728</v>
      </c>
      <c r="B721" s="11">
        <f t="shared" si="55"/>
        <v>191220</v>
      </c>
      <c r="C721" s="11">
        <f t="shared" si="54"/>
        <v>157036</v>
      </c>
      <c r="D721" s="4"/>
      <c r="E721" s="5">
        <f t="shared" si="56"/>
        <v>348256</v>
      </c>
    </row>
    <row r="722" spans="1:5" ht="37.5" customHeight="1" x14ac:dyDescent="0.15">
      <c r="A722" s="1">
        <f t="shared" si="53"/>
        <v>729</v>
      </c>
      <c r="B722" s="11">
        <f t="shared" si="55"/>
        <v>191489</v>
      </c>
      <c r="C722" s="11">
        <f t="shared" si="54"/>
        <v>157267</v>
      </c>
      <c r="D722" s="4"/>
      <c r="E722" s="5">
        <f t="shared" si="56"/>
        <v>348756</v>
      </c>
    </row>
    <row r="723" spans="1:5" ht="37.5" customHeight="1" x14ac:dyDescent="0.15">
      <c r="A723" s="1">
        <f t="shared" si="53"/>
        <v>730</v>
      </c>
      <c r="B723" s="11">
        <f t="shared" si="55"/>
        <v>191757</v>
      </c>
      <c r="C723" s="11">
        <f t="shared" si="54"/>
        <v>157498</v>
      </c>
      <c r="D723" s="4"/>
      <c r="E723" s="5">
        <f t="shared" si="56"/>
        <v>349255</v>
      </c>
    </row>
    <row r="724" spans="1:5" ht="37.5" customHeight="1" x14ac:dyDescent="0.15">
      <c r="A724" s="1">
        <f t="shared" si="53"/>
        <v>731</v>
      </c>
      <c r="B724" s="11">
        <f t="shared" si="55"/>
        <v>192025</v>
      </c>
      <c r="C724" s="11">
        <f t="shared" si="54"/>
        <v>157729</v>
      </c>
      <c r="D724" s="4"/>
      <c r="E724" s="5">
        <f t="shared" si="56"/>
        <v>349754</v>
      </c>
    </row>
    <row r="725" spans="1:5" ht="37.5" customHeight="1" x14ac:dyDescent="0.15">
      <c r="A725" s="1">
        <f t="shared" si="53"/>
        <v>732</v>
      </c>
      <c r="B725" s="11">
        <f t="shared" si="55"/>
        <v>192294</v>
      </c>
      <c r="C725" s="11">
        <f t="shared" si="54"/>
        <v>157960</v>
      </c>
      <c r="D725" s="4"/>
      <c r="E725" s="5">
        <f t="shared" si="56"/>
        <v>350254</v>
      </c>
    </row>
    <row r="726" spans="1:5" ht="37.5" customHeight="1" x14ac:dyDescent="0.15">
      <c r="A726" s="1">
        <f t="shared" si="53"/>
        <v>733</v>
      </c>
      <c r="B726" s="11">
        <f t="shared" si="55"/>
        <v>192562</v>
      </c>
      <c r="C726" s="11">
        <f t="shared" si="54"/>
        <v>158191</v>
      </c>
      <c r="D726" s="4"/>
      <c r="E726" s="5">
        <f t="shared" si="56"/>
        <v>350753</v>
      </c>
    </row>
    <row r="727" spans="1:5" ht="37.5" customHeight="1" x14ac:dyDescent="0.15">
      <c r="A727" s="1">
        <f t="shared" si="53"/>
        <v>734</v>
      </c>
      <c r="B727" s="11">
        <f t="shared" si="55"/>
        <v>192831</v>
      </c>
      <c r="C727" s="11">
        <f t="shared" si="54"/>
        <v>158422</v>
      </c>
      <c r="D727" s="4"/>
      <c r="E727" s="5">
        <f t="shared" si="56"/>
        <v>351253</v>
      </c>
    </row>
    <row r="728" spans="1:5" ht="37.5" customHeight="1" x14ac:dyDescent="0.15">
      <c r="A728" s="1">
        <f t="shared" si="53"/>
        <v>735</v>
      </c>
      <c r="B728" s="11">
        <f t="shared" si="55"/>
        <v>193099</v>
      </c>
      <c r="C728" s="11">
        <f t="shared" si="54"/>
        <v>158653</v>
      </c>
      <c r="D728" s="4"/>
      <c r="E728" s="5">
        <f t="shared" si="56"/>
        <v>351752</v>
      </c>
    </row>
    <row r="729" spans="1:5" ht="37.5" customHeight="1" x14ac:dyDescent="0.15">
      <c r="A729" s="1">
        <f t="shared" ref="A729:A792" si="57">A728+1</f>
        <v>736</v>
      </c>
      <c r="B729" s="11">
        <f t="shared" si="55"/>
        <v>193367</v>
      </c>
      <c r="C729" s="11">
        <f t="shared" si="54"/>
        <v>158884</v>
      </c>
      <c r="D729" s="4"/>
      <c r="E729" s="5">
        <f t="shared" si="56"/>
        <v>352251</v>
      </c>
    </row>
    <row r="730" spans="1:5" ht="37.5" customHeight="1" x14ac:dyDescent="0.15">
      <c r="A730" s="1">
        <f t="shared" si="57"/>
        <v>737</v>
      </c>
      <c r="B730" s="11">
        <f t="shared" si="55"/>
        <v>193636</v>
      </c>
      <c r="C730" s="11">
        <f t="shared" si="54"/>
        <v>159115</v>
      </c>
      <c r="D730" s="4"/>
      <c r="E730" s="5">
        <f t="shared" si="56"/>
        <v>352751</v>
      </c>
    </row>
    <row r="731" spans="1:5" ht="37.5" customHeight="1" x14ac:dyDescent="0.15">
      <c r="A731" s="1">
        <f t="shared" si="57"/>
        <v>738</v>
      </c>
      <c r="B731" s="11">
        <f t="shared" si="55"/>
        <v>193904</v>
      </c>
      <c r="C731" s="11">
        <f t="shared" si="54"/>
        <v>159346</v>
      </c>
      <c r="D731" s="4"/>
      <c r="E731" s="5">
        <f t="shared" si="56"/>
        <v>353250</v>
      </c>
    </row>
    <row r="732" spans="1:5" ht="37.5" customHeight="1" x14ac:dyDescent="0.15">
      <c r="A732" s="1">
        <f t="shared" si="57"/>
        <v>739</v>
      </c>
      <c r="B732" s="11">
        <f t="shared" si="55"/>
        <v>194173</v>
      </c>
      <c r="C732" s="11">
        <f t="shared" si="54"/>
        <v>159577</v>
      </c>
      <c r="D732" s="4"/>
      <c r="E732" s="5">
        <f t="shared" si="56"/>
        <v>353750</v>
      </c>
    </row>
    <row r="733" spans="1:5" ht="37.5" customHeight="1" x14ac:dyDescent="0.15">
      <c r="A733" s="1">
        <f t="shared" si="57"/>
        <v>740</v>
      </c>
      <c r="B733" s="11">
        <f t="shared" si="55"/>
        <v>194441</v>
      </c>
      <c r="C733" s="11">
        <f t="shared" si="54"/>
        <v>159808</v>
      </c>
      <c r="D733" s="4"/>
      <c r="E733" s="5">
        <f t="shared" si="56"/>
        <v>354249</v>
      </c>
    </row>
    <row r="734" spans="1:5" ht="37.5" customHeight="1" x14ac:dyDescent="0.15">
      <c r="A734" s="1">
        <f t="shared" si="57"/>
        <v>741</v>
      </c>
      <c r="B734" s="11">
        <f t="shared" si="55"/>
        <v>194709</v>
      </c>
      <c r="C734" s="11">
        <f t="shared" si="54"/>
        <v>160039</v>
      </c>
      <c r="D734" s="4"/>
      <c r="E734" s="5">
        <f t="shared" si="56"/>
        <v>354748</v>
      </c>
    </row>
    <row r="735" spans="1:5" ht="37.5" customHeight="1" x14ac:dyDescent="0.15">
      <c r="A735" s="1">
        <f t="shared" si="57"/>
        <v>742</v>
      </c>
      <c r="B735" s="11">
        <f t="shared" si="55"/>
        <v>194978</v>
      </c>
      <c r="C735" s="11">
        <f t="shared" si="54"/>
        <v>160270</v>
      </c>
      <c r="D735" s="4"/>
      <c r="E735" s="5">
        <f t="shared" si="56"/>
        <v>355248</v>
      </c>
    </row>
    <row r="736" spans="1:5" ht="37.5" customHeight="1" x14ac:dyDescent="0.15">
      <c r="A736" s="1">
        <f t="shared" si="57"/>
        <v>743</v>
      </c>
      <c r="B736" s="11">
        <f t="shared" si="55"/>
        <v>195246</v>
      </c>
      <c r="C736" s="11">
        <f t="shared" si="54"/>
        <v>160501</v>
      </c>
      <c r="D736" s="4"/>
      <c r="E736" s="5">
        <f t="shared" si="56"/>
        <v>355747</v>
      </c>
    </row>
    <row r="737" spans="1:5" ht="37.5" customHeight="1" x14ac:dyDescent="0.15">
      <c r="A737" s="1">
        <f t="shared" si="57"/>
        <v>744</v>
      </c>
      <c r="B737" s="11">
        <f t="shared" si="55"/>
        <v>195515</v>
      </c>
      <c r="C737" s="11">
        <f t="shared" si="54"/>
        <v>160732</v>
      </c>
      <c r="D737" s="4"/>
      <c r="E737" s="5">
        <f t="shared" si="56"/>
        <v>356247</v>
      </c>
    </row>
    <row r="738" spans="1:5" ht="37.5" customHeight="1" x14ac:dyDescent="0.15">
      <c r="A738" s="1">
        <f t="shared" si="57"/>
        <v>745</v>
      </c>
      <c r="B738" s="11">
        <f t="shared" si="55"/>
        <v>195783</v>
      </c>
      <c r="C738" s="11">
        <f t="shared" si="54"/>
        <v>160963</v>
      </c>
      <c r="D738" s="4"/>
      <c r="E738" s="5">
        <f t="shared" si="56"/>
        <v>356746</v>
      </c>
    </row>
    <row r="739" spans="1:5" ht="37.5" customHeight="1" x14ac:dyDescent="0.15">
      <c r="A739" s="1">
        <f t="shared" si="57"/>
        <v>746</v>
      </c>
      <c r="B739" s="11">
        <f t="shared" si="55"/>
        <v>196051</v>
      </c>
      <c r="C739" s="11">
        <f t="shared" si="54"/>
        <v>161194</v>
      </c>
      <c r="D739" s="4"/>
      <c r="E739" s="5">
        <f t="shared" si="56"/>
        <v>357245</v>
      </c>
    </row>
    <row r="740" spans="1:5" ht="37.5" customHeight="1" x14ac:dyDescent="0.15">
      <c r="A740" s="1">
        <f t="shared" si="57"/>
        <v>747</v>
      </c>
      <c r="B740" s="11">
        <f t="shared" si="55"/>
        <v>196320</v>
      </c>
      <c r="C740" s="11">
        <f t="shared" si="54"/>
        <v>161425</v>
      </c>
      <c r="D740" s="4"/>
      <c r="E740" s="5">
        <f t="shared" si="56"/>
        <v>357745</v>
      </c>
    </row>
    <row r="741" spans="1:5" ht="37.5" customHeight="1" x14ac:dyDescent="0.15">
      <c r="A741" s="1">
        <f t="shared" si="57"/>
        <v>748</v>
      </c>
      <c r="B741" s="11">
        <f t="shared" si="55"/>
        <v>196588</v>
      </c>
      <c r="C741" s="11">
        <f t="shared" si="54"/>
        <v>161656</v>
      </c>
      <c r="D741" s="4"/>
      <c r="E741" s="5">
        <f t="shared" si="56"/>
        <v>358244</v>
      </c>
    </row>
    <row r="742" spans="1:5" ht="37.5" customHeight="1" x14ac:dyDescent="0.15">
      <c r="A742" s="1">
        <f t="shared" si="57"/>
        <v>749</v>
      </c>
      <c r="B742" s="11">
        <f t="shared" si="55"/>
        <v>196857</v>
      </c>
      <c r="C742" s="11">
        <f t="shared" si="54"/>
        <v>161887</v>
      </c>
      <c r="D742" s="4"/>
      <c r="E742" s="5">
        <f t="shared" si="56"/>
        <v>358744</v>
      </c>
    </row>
    <row r="743" spans="1:5" ht="37.5" customHeight="1" x14ac:dyDescent="0.15">
      <c r="A743" s="1">
        <f t="shared" si="57"/>
        <v>750</v>
      </c>
      <c r="B743" s="11">
        <f t="shared" si="55"/>
        <v>197125</v>
      </c>
      <c r="C743" s="11">
        <f t="shared" si="54"/>
        <v>162118</v>
      </c>
      <c r="D743" s="4"/>
      <c r="E743" s="5">
        <f t="shared" si="56"/>
        <v>359243</v>
      </c>
    </row>
    <row r="744" spans="1:5" ht="37.5" customHeight="1" x14ac:dyDescent="0.15">
      <c r="A744" s="1">
        <f t="shared" si="57"/>
        <v>751</v>
      </c>
      <c r="B744" s="11">
        <f t="shared" si="55"/>
        <v>197393</v>
      </c>
      <c r="C744" s="11">
        <f t="shared" si="54"/>
        <v>162349</v>
      </c>
      <c r="D744" s="4"/>
      <c r="E744" s="5">
        <f t="shared" si="56"/>
        <v>359742</v>
      </c>
    </row>
    <row r="745" spans="1:5" ht="37.5" customHeight="1" x14ac:dyDescent="0.15">
      <c r="A745" s="1">
        <f t="shared" si="57"/>
        <v>752</v>
      </c>
      <c r="B745" s="11">
        <f t="shared" si="55"/>
        <v>197662</v>
      </c>
      <c r="C745" s="11">
        <f t="shared" si="54"/>
        <v>162580</v>
      </c>
      <c r="D745" s="4"/>
      <c r="E745" s="5">
        <f t="shared" si="56"/>
        <v>360242</v>
      </c>
    </row>
    <row r="746" spans="1:5" ht="37.5" customHeight="1" x14ac:dyDescent="0.15">
      <c r="A746" s="1">
        <f t="shared" si="57"/>
        <v>753</v>
      </c>
      <c r="B746" s="11">
        <f t="shared" si="55"/>
        <v>197930</v>
      </c>
      <c r="C746" s="11">
        <f t="shared" si="54"/>
        <v>162811</v>
      </c>
      <c r="D746" s="4"/>
      <c r="E746" s="5">
        <f t="shared" si="56"/>
        <v>360741</v>
      </c>
    </row>
    <row r="747" spans="1:5" ht="37.5" customHeight="1" x14ac:dyDescent="0.15">
      <c r="A747" s="1">
        <f t="shared" si="57"/>
        <v>754</v>
      </c>
      <c r="B747" s="11">
        <f t="shared" si="55"/>
        <v>198199</v>
      </c>
      <c r="C747" s="11">
        <f t="shared" si="54"/>
        <v>163042</v>
      </c>
      <c r="D747" s="4"/>
      <c r="E747" s="5">
        <f t="shared" si="56"/>
        <v>361241</v>
      </c>
    </row>
    <row r="748" spans="1:5" ht="37.5" customHeight="1" x14ac:dyDescent="0.15">
      <c r="A748" s="1">
        <f t="shared" si="57"/>
        <v>755</v>
      </c>
      <c r="B748" s="11">
        <f t="shared" si="55"/>
        <v>198467</v>
      </c>
      <c r="C748" s="11">
        <f t="shared" si="54"/>
        <v>163273</v>
      </c>
      <c r="D748" s="4"/>
      <c r="E748" s="5">
        <f t="shared" si="56"/>
        <v>361740</v>
      </c>
    </row>
    <row r="749" spans="1:5" ht="37.5" customHeight="1" x14ac:dyDescent="0.15">
      <c r="A749" s="1">
        <f t="shared" si="57"/>
        <v>756</v>
      </c>
      <c r="B749" s="11">
        <f t="shared" si="55"/>
        <v>198735</v>
      </c>
      <c r="C749" s="11">
        <f t="shared" si="54"/>
        <v>163504</v>
      </c>
      <c r="D749" s="4"/>
      <c r="E749" s="5">
        <f t="shared" si="56"/>
        <v>362239</v>
      </c>
    </row>
    <row r="750" spans="1:5" ht="37.5" customHeight="1" x14ac:dyDescent="0.15">
      <c r="A750" s="1">
        <f t="shared" si="57"/>
        <v>757</v>
      </c>
      <c r="B750" s="11">
        <f t="shared" si="55"/>
        <v>199004</v>
      </c>
      <c r="C750" s="11">
        <f t="shared" ref="C750:C813" si="58">ROUNDDOWN(($L$23+$L$24*($K$24-$I$24+1)+$L$25*($K$25-$I$25+1)+$L$26*($K$26-$I$26+1)+$L$27*($K$27-$I$27+1)+$L$28*($K$28-$I$28+1)+$L$29*($K$29-$I$29+1)+$L$30*($K$30-$I$30+1)+$L$31*($A750-$A$173))*(1+$I$1),0)</f>
        <v>163735</v>
      </c>
      <c r="D750" s="4"/>
      <c r="E750" s="5">
        <f t="shared" si="56"/>
        <v>362739</v>
      </c>
    </row>
    <row r="751" spans="1:5" ht="37.5" customHeight="1" x14ac:dyDescent="0.15">
      <c r="A751" s="1">
        <f t="shared" si="57"/>
        <v>758</v>
      </c>
      <c r="B751" s="11">
        <f t="shared" si="55"/>
        <v>199272</v>
      </c>
      <c r="C751" s="11">
        <f t="shared" si="58"/>
        <v>163966</v>
      </c>
      <c r="D751" s="4"/>
      <c r="E751" s="5">
        <f t="shared" si="56"/>
        <v>363238</v>
      </c>
    </row>
    <row r="752" spans="1:5" ht="37.5" customHeight="1" x14ac:dyDescent="0.15">
      <c r="A752" s="1">
        <f t="shared" si="57"/>
        <v>759</v>
      </c>
      <c r="B752" s="11">
        <f t="shared" si="55"/>
        <v>199541</v>
      </c>
      <c r="C752" s="11">
        <f t="shared" si="58"/>
        <v>164197</v>
      </c>
      <c r="D752" s="4"/>
      <c r="E752" s="5">
        <f t="shared" si="56"/>
        <v>363738</v>
      </c>
    </row>
    <row r="753" spans="1:5" ht="37.5" customHeight="1" x14ac:dyDescent="0.15">
      <c r="A753" s="1">
        <f t="shared" si="57"/>
        <v>760</v>
      </c>
      <c r="B753" s="11">
        <f t="shared" si="55"/>
        <v>199809</v>
      </c>
      <c r="C753" s="11">
        <f t="shared" si="58"/>
        <v>164428</v>
      </c>
      <c r="D753" s="4"/>
      <c r="E753" s="5">
        <f t="shared" si="56"/>
        <v>364237</v>
      </c>
    </row>
    <row r="754" spans="1:5" ht="37.5" customHeight="1" x14ac:dyDescent="0.15">
      <c r="A754" s="1">
        <f t="shared" si="57"/>
        <v>761</v>
      </c>
      <c r="B754" s="11">
        <f t="shared" si="55"/>
        <v>200077</v>
      </c>
      <c r="C754" s="11">
        <f t="shared" si="58"/>
        <v>164659</v>
      </c>
      <c r="D754" s="4"/>
      <c r="E754" s="5">
        <f t="shared" si="56"/>
        <v>364736</v>
      </c>
    </row>
    <row r="755" spans="1:5" ht="37.5" customHeight="1" x14ac:dyDescent="0.15">
      <c r="A755" s="1">
        <f t="shared" si="57"/>
        <v>762</v>
      </c>
      <c r="B755" s="11">
        <f t="shared" si="55"/>
        <v>200346</v>
      </c>
      <c r="C755" s="11">
        <f t="shared" si="58"/>
        <v>164890</v>
      </c>
      <c r="D755" s="4"/>
      <c r="E755" s="5">
        <f t="shared" si="56"/>
        <v>365236</v>
      </c>
    </row>
    <row r="756" spans="1:5" ht="37.5" customHeight="1" x14ac:dyDescent="0.15">
      <c r="A756" s="1">
        <f t="shared" si="57"/>
        <v>763</v>
      </c>
      <c r="B756" s="11">
        <f t="shared" si="55"/>
        <v>200614</v>
      </c>
      <c r="C756" s="11">
        <f t="shared" si="58"/>
        <v>165121</v>
      </c>
      <c r="D756" s="4"/>
      <c r="E756" s="5">
        <f t="shared" si="56"/>
        <v>365735</v>
      </c>
    </row>
    <row r="757" spans="1:5" ht="37.5" customHeight="1" x14ac:dyDescent="0.15">
      <c r="A757" s="1">
        <f t="shared" si="57"/>
        <v>764</v>
      </c>
      <c r="B757" s="11">
        <f t="shared" si="55"/>
        <v>200883</v>
      </c>
      <c r="C757" s="11">
        <f t="shared" si="58"/>
        <v>165352</v>
      </c>
      <c r="D757" s="4"/>
      <c r="E757" s="5">
        <f t="shared" si="56"/>
        <v>366235</v>
      </c>
    </row>
    <row r="758" spans="1:5" ht="37.5" customHeight="1" x14ac:dyDescent="0.15">
      <c r="A758" s="1">
        <f t="shared" si="57"/>
        <v>765</v>
      </c>
      <c r="B758" s="11">
        <f t="shared" si="55"/>
        <v>201151</v>
      </c>
      <c r="C758" s="11">
        <f t="shared" si="58"/>
        <v>165583</v>
      </c>
      <c r="D758" s="4"/>
      <c r="E758" s="5">
        <f t="shared" si="56"/>
        <v>366734</v>
      </c>
    </row>
    <row r="759" spans="1:5" ht="37.5" customHeight="1" x14ac:dyDescent="0.15">
      <c r="A759" s="1">
        <f t="shared" si="57"/>
        <v>766</v>
      </c>
      <c r="B759" s="11">
        <f t="shared" ref="B759:B822" si="59">ROUNDDOWN(($L$4+$L$9+$L$5*($K$5-$I$5+1)+$L$6*($K$6-$I$6+1)+$L$7*($K$7-$I$7+1)+$L$8*($A759-$A$53))*(1+$I$1),0)</f>
        <v>201419</v>
      </c>
      <c r="C759" s="11">
        <f t="shared" si="58"/>
        <v>165814</v>
      </c>
      <c r="D759" s="4"/>
      <c r="E759" s="5">
        <f t="shared" si="56"/>
        <v>367233</v>
      </c>
    </row>
    <row r="760" spans="1:5" ht="37.5" customHeight="1" x14ac:dyDescent="0.15">
      <c r="A760" s="1">
        <f t="shared" si="57"/>
        <v>767</v>
      </c>
      <c r="B760" s="11">
        <f t="shared" si="59"/>
        <v>201688</v>
      </c>
      <c r="C760" s="11">
        <f t="shared" si="58"/>
        <v>166045</v>
      </c>
      <c r="D760" s="4"/>
      <c r="E760" s="5">
        <f t="shared" si="56"/>
        <v>367733</v>
      </c>
    </row>
    <row r="761" spans="1:5" ht="37.5" customHeight="1" x14ac:dyDescent="0.15">
      <c r="A761" s="1">
        <f t="shared" si="57"/>
        <v>768</v>
      </c>
      <c r="B761" s="11">
        <f t="shared" si="59"/>
        <v>201956</v>
      </c>
      <c r="C761" s="11">
        <f t="shared" si="58"/>
        <v>166276</v>
      </c>
      <c r="D761" s="4"/>
      <c r="E761" s="5">
        <f t="shared" si="56"/>
        <v>368232</v>
      </c>
    </row>
    <row r="762" spans="1:5" ht="37.5" customHeight="1" x14ac:dyDescent="0.15">
      <c r="A762" s="1">
        <f t="shared" si="57"/>
        <v>769</v>
      </c>
      <c r="B762" s="11">
        <f t="shared" si="59"/>
        <v>202225</v>
      </c>
      <c r="C762" s="11">
        <f t="shared" si="58"/>
        <v>166507</v>
      </c>
      <c r="D762" s="4"/>
      <c r="E762" s="5">
        <f t="shared" si="56"/>
        <v>368732</v>
      </c>
    </row>
    <row r="763" spans="1:5" ht="37.5" customHeight="1" x14ac:dyDescent="0.15">
      <c r="A763" s="1">
        <f t="shared" si="57"/>
        <v>770</v>
      </c>
      <c r="B763" s="11">
        <f t="shared" si="59"/>
        <v>202493</v>
      </c>
      <c r="C763" s="11">
        <f t="shared" si="58"/>
        <v>166738</v>
      </c>
      <c r="D763" s="4"/>
      <c r="E763" s="5">
        <f t="shared" si="56"/>
        <v>369231</v>
      </c>
    </row>
    <row r="764" spans="1:5" ht="37.5" customHeight="1" x14ac:dyDescent="0.15">
      <c r="A764" s="1">
        <f t="shared" si="57"/>
        <v>771</v>
      </c>
      <c r="B764" s="11">
        <f t="shared" si="59"/>
        <v>202761</v>
      </c>
      <c r="C764" s="11">
        <f t="shared" si="58"/>
        <v>166969</v>
      </c>
      <c r="D764" s="4"/>
      <c r="E764" s="5">
        <f t="shared" si="56"/>
        <v>369730</v>
      </c>
    </row>
    <row r="765" spans="1:5" ht="37.5" customHeight="1" x14ac:dyDescent="0.15">
      <c r="A765" s="1">
        <f t="shared" si="57"/>
        <v>772</v>
      </c>
      <c r="B765" s="11">
        <f t="shared" si="59"/>
        <v>203030</v>
      </c>
      <c r="C765" s="11">
        <f t="shared" si="58"/>
        <v>167200</v>
      </c>
      <c r="D765" s="4"/>
      <c r="E765" s="5">
        <f t="shared" si="56"/>
        <v>370230</v>
      </c>
    </row>
    <row r="766" spans="1:5" ht="37.5" customHeight="1" x14ac:dyDescent="0.15">
      <c r="A766" s="1">
        <f t="shared" si="57"/>
        <v>773</v>
      </c>
      <c r="B766" s="11">
        <f t="shared" si="59"/>
        <v>203298</v>
      </c>
      <c r="C766" s="11">
        <f t="shared" si="58"/>
        <v>167431</v>
      </c>
      <c r="D766" s="4"/>
      <c r="E766" s="5">
        <f t="shared" si="56"/>
        <v>370729</v>
      </c>
    </row>
    <row r="767" spans="1:5" ht="37.5" customHeight="1" x14ac:dyDescent="0.15">
      <c r="A767" s="1">
        <f t="shared" si="57"/>
        <v>774</v>
      </c>
      <c r="B767" s="11">
        <f t="shared" si="59"/>
        <v>203567</v>
      </c>
      <c r="C767" s="11">
        <f t="shared" si="58"/>
        <v>167662</v>
      </c>
      <c r="D767" s="4"/>
      <c r="E767" s="5">
        <f t="shared" si="56"/>
        <v>371229</v>
      </c>
    </row>
    <row r="768" spans="1:5" ht="37.5" customHeight="1" x14ac:dyDescent="0.15">
      <c r="A768" s="1">
        <f t="shared" si="57"/>
        <v>775</v>
      </c>
      <c r="B768" s="11">
        <f t="shared" si="59"/>
        <v>203835</v>
      </c>
      <c r="C768" s="11">
        <f t="shared" si="58"/>
        <v>167893</v>
      </c>
      <c r="D768" s="4"/>
      <c r="E768" s="5">
        <f t="shared" si="56"/>
        <v>371728</v>
      </c>
    </row>
    <row r="769" spans="1:5" ht="37.5" customHeight="1" x14ac:dyDescent="0.15">
      <c r="A769" s="1">
        <f t="shared" si="57"/>
        <v>776</v>
      </c>
      <c r="B769" s="11">
        <f t="shared" si="59"/>
        <v>204103</v>
      </c>
      <c r="C769" s="11">
        <f t="shared" si="58"/>
        <v>168124</v>
      </c>
      <c r="D769" s="4"/>
      <c r="E769" s="5">
        <f t="shared" si="56"/>
        <v>372227</v>
      </c>
    </row>
    <row r="770" spans="1:5" ht="37.5" customHeight="1" x14ac:dyDescent="0.15">
      <c r="A770" s="1">
        <f t="shared" si="57"/>
        <v>777</v>
      </c>
      <c r="B770" s="11">
        <f t="shared" si="59"/>
        <v>204372</v>
      </c>
      <c r="C770" s="11">
        <f t="shared" si="58"/>
        <v>168355</v>
      </c>
      <c r="D770" s="4"/>
      <c r="E770" s="5">
        <f t="shared" si="56"/>
        <v>372727</v>
      </c>
    </row>
    <row r="771" spans="1:5" ht="37.5" customHeight="1" x14ac:dyDescent="0.15">
      <c r="A771" s="1">
        <f t="shared" si="57"/>
        <v>778</v>
      </c>
      <c r="B771" s="11">
        <f t="shared" si="59"/>
        <v>204640</v>
      </c>
      <c r="C771" s="11">
        <f t="shared" si="58"/>
        <v>168586</v>
      </c>
      <c r="D771" s="4"/>
      <c r="E771" s="5">
        <f t="shared" si="56"/>
        <v>373226</v>
      </c>
    </row>
    <row r="772" spans="1:5" ht="37.5" customHeight="1" x14ac:dyDescent="0.15">
      <c r="A772" s="1">
        <f t="shared" si="57"/>
        <v>779</v>
      </c>
      <c r="B772" s="11">
        <f t="shared" si="59"/>
        <v>204909</v>
      </c>
      <c r="C772" s="11">
        <f t="shared" si="58"/>
        <v>168817</v>
      </c>
      <c r="D772" s="4"/>
      <c r="E772" s="5">
        <f t="shared" ref="E772:E835" si="60">SUM(B772:D772)</f>
        <v>373726</v>
      </c>
    </row>
    <row r="773" spans="1:5" ht="37.5" customHeight="1" x14ac:dyDescent="0.15">
      <c r="A773" s="1">
        <f t="shared" si="57"/>
        <v>780</v>
      </c>
      <c r="B773" s="11">
        <f t="shared" si="59"/>
        <v>205177</v>
      </c>
      <c r="C773" s="11">
        <f t="shared" si="58"/>
        <v>169048</v>
      </c>
      <c r="D773" s="4"/>
      <c r="E773" s="5">
        <f t="shared" si="60"/>
        <v>374225</v>
      </c>
    </row>
    <row r="774" spans="1:5" ht="37.5" customHeight="1" x14ac:dyDescent="0.15">
      <c r="A774" s="1">
        <f t="shared" si="57"/>
        <v>781</v>
      </c>
      <c r="B774" s="11">
        <f t="shared" si="59"/>
        <v>205445</v>
      </c>
      <c r="C774" s="11">
        <f t="shared" si="58"/>
        <v>169279</v>
      </c>
      <c r="D774" s="4"/>
      <c r="E774" s="5">
        <f t="shared" si="60"/>
        <v>374724</v>
      </c>
    </row>
    <row r="775" spans="1:5" ht="37.5" customHeight="1" x14ac:dyDescent="0.15">
      <c r="A775" s="1">
        <f t="shared" si="57"/>
        <v>782</v>
      </c>
      <c r="B775" s="11">
        <f t="shared" si="59"/>
        <v>205714</v>
      </c>
      <c r="C775" s="11">
        <f t="shared" si="58"/>
        <v>169510</v>
      </c>
      <c r="D775" s="4"/>
      <c r="E775" s="5">
        <f t="shared" si="60"/>
        <v>375224</v>
      </c>
    </row>
    <row r="776" spans="1:5" ht="37.5" customHeight="1" x14ac:dyDescent="0.15">
      <c r="A776" s="1">
        <f t="shared" si="57"/>
        <v>783</v>
      </c>
      <c r="B776" s="11">
        <f t="shared" si="59"/>
        <v>205982</v>
      </c>
      <c r="C776" s="11">
        <f t="shared" si="58"/>
        <v>169741</v>
      </c>
      <c r="D776" s="4"/>
      <c r="E776" s="5">
        <f t="shared" si="60"/>
        <v>375723</v>
      </c>
    </row>
    <row r="777" spans="1:5" ht="37.5" customHeight="1" x14ac:dyDescent="0.15">
      <c r="A777" s="1">
        <f t="shared" si="57"/>
        <v>784</v>
      </c>
      <c r="B777" s="11">
        <f t="shared" si="59"/>
        <v>206251</v>
      </c>
      <c r="C777" s="11">
        <f t="shared" si="58"/>
        <v>169972</v>
      </c>
      <c r="D777" s="4"/>
      <c r="E777" s="5">
        <f t="shared" si="60"/>
        <v>376223</v>
      </c>
    </row>
    <row r="778" spans="1:5" ht="37.5" customHeight="1" x14ac:dyDescent="0.15">
      <c r="A778" s="1">
        <f t="shared" si="57"/>
        <v>785</v>
      </c>
      <c r="B778" s="11">
        <f t="shared" si="59"/>
        <v>206519</v>
      </c>
      <c r="C778" s="11">
        <f t="shared" si="58"/>
        <v>170203</v>
      </c>
      <c r="D778" s="4"/>
      <c r="E778" s="5">
        <f t="shared" si="60"/>
        <v>376722</v>
      </c>
    </row>
    <row r="779" spans="1:5" ht="37.5" customHeight="1" x14ac:dyDescent="0.15">
      <c r="A779" s="1">
        <f t="shared" si="57"/>
        <v>786</v>
      </c>
      <c r="B779" s="11">
        <f t="shared" si="59"/>
        <v>206787</v>
      </c>
      <c r="C779" s="11">
        <f t="shared" si="58"/>
        <v>170434</v>
      </c>
      <c r="D779" s="4"/>
      <c r="E779" s="5">
        <f t="shared" si="60"/>
        <v>377221</v>
      </c>
    </row>
    <row r="780" spans="1:5" ht="37.5" customHeight="1" x14ac:dyDescent="0.15">
      <c r="A780" s="1">
        <f t="shared" si="57"/>
        <v>787</v>
      </c>
      <c r="B780" s="11">
        <f t="shared" si="59"/>
        <v>207056</v>
      </c>
      <c r="C780" s="11">
        <f t="shared" si="58"/>
        <v>170665</v>
      </c>
      <c r="D780" s="4"/>
      <c r="E780" s="5">
        <f t="shared" si="60"/>
        <v>377721</v>
      </c>
    </row>
    <row r="781" spans="1:5" ht="37.5" customHeight="1" x14ac:dyDescent="0.15">
      <c r="A781" s="1">
        <f t="shared" si="57"/>
        <v>788</v>
      </c>
      <c r="B781" s="11">
        <f t="shared" si="59"/>
        <v>207324</v>
      </c>
      <c r="C781" s="11">
        <f t="shared" si="58"/>
        <v>170896</v>
      </c>
      <c r="D781" s="4"/>
      <c r="E781" s="5">
        <f t="shared" si="60"/>
        <v>378220</v>
      </c>
    </row>
    <row r="782" spans="1:5" ht="37.5" customHeight="1" x14ac:dyDescent="0.15">
      <c r="A782" s="1">
        <f t="shared" si="57"/>
        <v>789</v>
      </c>
      <c r="B782" s="11">
        <f t="shared" si="59"/>
        <v>207593</v>
      </c>
      <c r="C782" s="11">
        <f t="shared" si="58"/>
        <v>171127</v>
      </c>
      <c r="D782" s="4"/>
      <c r="E782" s="5">
        <f t="shared" si="60"/>
        <v>378720</v>
      </c>
    </row>
    <row r="783" spans="1:5" ht="37.5" customHeight="1" x14ac:dyDescent="0.15">
      <c r="A783" s="1">
        <f t="shared" si="57"/>
        <v>790</v>
      </c>
      <c r="B783" s="11">
        <f t="shared" si="59"/>
        <v>207861</v>
      </c>
      <c r="C783" s="11">
        <f t="shared" si="58"/>
        <v>171358</v>
      </c>
      <c r="D783" s="4"/>
      <c r="E783" s="5">
        <f t="shared" si="60"/>
        <v>379219</v>
      </c>
    </row>
    <row r="784" spans="1:5" ht="37.5" customHeight="1" x14ac:dyDescent="0.15">
      <c r="A784" s="1">
        <f t="shared" si="57"/>
        <v>791</v>
      </c>
      <c r="B784" s="11">
        <f t="shared" si="59"/>
        <v>208129</v>
      </c>
      <c r="C784" s="11">
        <f t="shared" si="58"/>
        <v>171589</v>
      </c>
      <c r="D784" s="4"/>
      <c r="E784" s="5">
        <f t="shared" si="60"/>
        <v>379718</v>
      </c>
    </row>
    <row r="785" spans="1:5" ht="37.5" customHeight="1" x14ac:dyDescent="0.15">
      <c r="A785" s="1">
        <f t="shared" si="57"/>
        <v>792</v>
      </c>
      <c r="B785" s="11">
        <f t="shared" si="59"/>
        <v>208398</v>
      </c>
      <c r="C785" s="11">
        <f t="shared" si="58"/>
        <v>171820</v>
      </c>
      <c r="D785" s="4"/>
      <c r="E785" s="5">
        <f t="shared" si="60"/>
        <v>380218</v>
      </c>
    </row>
    <row r="786" spans="1:5" ht="37.5" customHeight="1" x14ac:dyDescent="0.15">
      <c r="A786" s="1">
        <f t="shared" si="57"/>
        <v>793</v>
      </c>
      <c r="B786" s="11">
        <f t="shared" si="59"/>
        <v>208666</v>
      </c>
      <c r="C786" s="11">
        <f t="shared" si="58"/>
        <v>172051</v>
      </c>
      <c r="D786" s="4"/>
      <c r="E786" s="5">
        <f t="shared" si="60"/>
        <v>380717</v>
      </c>
    </row>
    <row r="787" spans="1:5" ht="37.5" customHeight="1" x14ac:dyDescent="0.15">
      <c r="A787" s="1">
        <f t="shared" si="57"/>
        <v>794</v>
      </c>
      <c r="B787" s="11">
        <f t="shared" si="59"/>
        <v>208935</v>
      </c>
      <c r="C787" s="11">
        <f t="shared" si="58"/>
        <v>172282</v>
      </c>
      <c r="D787" s="4"/>
      <c r="E787" s="5">
        <f t="shared" si="60"/>
        <v>381217</v>
      </c>
    </row>
    <row r="788" spans="1:5" ht="37.5" customHeight="1" x14ac:dyDescent="0.15">
      <c r="A788" s="1">
        <f t="shared" si="57"/>
        <v>795</v>
      </c>
      <c r="B788" s="11">
        <f t="shared" si="59"/>
        <v>209203</v>
      </c>
      <c r="C788" s="11">
        <f t="shared" si="58"/>
        <v>172513</v>
      </c>
      <c r="D788" s="4"/>
      <c r="E788" s="5">
        <f t="shared" si="60"/>
        <v>381716</v>
      </c>
    </row>
    <row r="789" spans="1:5" ht="37.5" customHeight="1" x14ac:dyDescent="0.15">
      <c r="A789" s="1">
        <f t="shared" si="57"/>
        <v>796</v>
      </c>
      <c r="B789" s="11">
        <f t="shared" si="59"/>
        <v>209471</v>
      </c>
      <c r="C789" s="11">
        <f t="shared" si="58"/>
        <v>172744</v>
      </c>
      <c r="D789" s="4"/>
      <c r="E789" s="5">
        <f t="shared" si="60"/>
        <v>382215</v>
      </c>
    </row>
    <row r="790" spans="1:5" ht="37.5" customHeight="1" x14ac:dyDescent="0.15">
      <c r="A790" s="1">
        <f t="shared" si="57"/>
        <v>797</v>
      </c>
      <c r="B790" s="11">
        <f t="shared" si="59"/>
        <v>209740</v>
      </c>
      <c r="C790" s="11">
        <f t="shared" si="58"/>
        <v>172975</v>
      </c>
      <c r="D790" s="4"/>
      <c r="E790" s="5">
        <f t="shared" si="60"/>
        <v>382715</v>
      </c>
    </row>
    <row r="791" spans="1:5" ht="37.5" customHeight="1" x14ac:dyDescent="0.15">
      <c r="A791" s="1">
        <f t="shared" si="57"/>
        <v>798</v>
      </c>
      <c r="B791" s="11">
        <f t="shared" si="59"/>
        <v>210008</v>
      </c>
      <c r="C791" s="11">
        <f t="shared" si="58"/>
        <v>173206</v>
      </c>
      <c r="D791" s="4"/>
      <c r="E791" s="5">
        <f t="shared" si="60"/>
        <v>383214</v>
      </c>
    </row>
    <row r="792" spans="1:5" ht="37.5" customHeight="1" x14ac:dyDescent="0.15">
      <c r="A792" s="1">
        <f t="shared" si="57"/>
        <v>799</v>
      </c>
      <c r="B792" s="11">
        <f t="shared" si="59"/>
        <v>210277</v>
      </c>
      <c r="C792" s="11">
        <f t="shared" si="58"/>
        <v>173437</v>
      </c>
      <c r="D792" s="4"/>
      <c r="E792" s="5">
        <f t="shared" si="60"/>
        <v>383714</v>
      </c>
    </row>
    <row r="793" spans="1:5" ht="37.5" customHeight="1" x14ac:dyDescent="0.15">
      <c r="A793" s="1">
        <f t="shared" ref="A793:A856" si="61">A792+1</f>
        <v>800</v>
      </c>
      <c r="B793" s="11">
        <f t="shared" si="59"/>
        <v>210545</v>
      </c>
      <c r="C793" s="11">
        <f t="shared" si="58"/>
        <v>173668</v>
      </c>
      <c r="D793" s="4"/>
      <c r="E793" s="5">
        <f t="shared" si="60"/>
        <v>384213</v>
      </c>
    </row>
    <row r="794" spans="1:5" ht="37.5" customHeight="1" x14ac:dyDescent="0.15">
      <c r="A794" s="1">
        <f t="shared" si="61"/>
        <v>801</v>
      </c>
      <c r="B794" s="11">
        <f t="shared" si="59"/>
        <v>210813</v>
      </c>
      <c r="C794" s="11">
        <f t="shared" si="58"/>
        <v>173899</v>
      </c>
      <c r="D794" s="4"/>
      <c r="E794" s="5">
        <f t="shared" si="60"/>
        <v>384712</v>
      </c>
    </row>
    <row r="795" spans="1:5" ht="37.5" customHeight="1" x14ac:dyDescent="0.15">
      <c r="A795" s="1">
        <f t="shared" si="61"/>
        <v>802</v>
      </c>
      <c r="B795" s="11">
        <f t="shared" si="59"/>
        <v>211082</v>
      </c>
      <c r="C795" s="11">
        <f t="shared" si="58"/>
        <v>174130</v>
      </c>
      <c r="D795" s="4"/>
      <c r="E795" s="5">
        <f t="shared" si="60"/>
        <v>385212</v>
      </c>
    </row>
    <row r="796" spans="1:5" ht="37.5" customHeight="1" x14ac:dyDescent="0.15">
      <c r="A796" s="1">
        <f t="shared" si="61"/>
        <v>803</v>
      </c>
      <c r="B796" s="11">
        <f t="shared" si="59"/>
        <v>211350</v>
      </c>
      <c r="C796" s="11">
        <f t="shared" si="58"/>
        <v>174361</v>
      </c>
      <c r="D796" s="4"/>
      <c r="E796" s="5">
        <f t="shared" si="60"/>
        <v>385711</v>
      </c>
    </row>
    <row r="797" spans="1:5" ht="37.5" customHeight="1" x14ac:dyDescent="0.15">
      <c r="A797" s="1">
        <f t="shared" si="61"/>
        <v>804</v>
      </c>
      <c r="B797" s="11">
        <f t="shared" si="59"/>
        <v>211619</v>
      </c>
      <c r="C797" s="11">
        <f t="shared" si="58"/>
        <v>174592</v>
      </c>
      <c r="D797" s="4"/>
      <c r="E797" s="5">
        <f t="shared" si="60"/>
        <v>386211</v>
      </c>
    </row>
    <row r="798" spans="1:5" ht="37.5" customHeight="1" x14ac:dyDescent="0.15">
      <c r="A798" s="1">
        <f t="shared" si="61"/>
        <v>805</v>
      </c>
      <c r="B798" s="11">
        <f t="shared" si="59"/>
        <v>211887</v>
      </c>
      <c r="C798" s="11">
        <f t="shared" si="58"/>
        <v>174823</v>
      </c>
      <c r="D798" s="4"/>
      <c r="E798" s="5">
        <f t="shared" si="60"/>
        <v>386710</v>
      </c>
    </row>
    <row r="799" spans="1:5" ht="37.5" customHeight="1" x14ac:dyDescent="0.15">
      <c r="A799" s="1">
        <f t="shared" si="61"/>
        <v>806</v>
      </c>
      <c r="B799" s="11">
        <f t="shared" si="59"/>
        <v>212155</v>
      </c>
      <c r="C799" s="11">
        <f t="shared" si="58"/>
        <v>175054</v>
      </c>
      <c r="D799" s="4"/>
      <c r="E799" s="5">
        <f t="shared" si="60"/>
        <v>387209</v>
      </c>
    </row>
    <row r="800" spans="1:5" ht="37.5" customHeight="1" x14ac:dyDescent="0.15">
      <c r="A800" s="1">
        <f t="shared" si="61"/>
        <v>807</v>
      </c>
      <c r="B800" s="11">
        <f t="shared" si="59"/>
        <v>212424</v>
      </c>
      <c r="C800" s="11">
        <f t="shared" si="58"/>
        <v>175285</v>
      </c>
      <c r="D800" s="4"/>
      <c r="E800" s="5">
        <f t="shared" si="60"/>
        <v>387709</v>
      </c>
    </row>
    <row r="801" spans="1:5" ht="37.5" customHeight="1" x14ac:dyDescent="0.15">
      <c r="A801" s="1">
        <f t="shared" si="61"/>
        <v>808</v>
      </c>
      <c r="B801" s="11">
        <f t="shared" si="59"/>
        <v>212692</v>
      </c>
      <c r="C801" s="11">
        <f t="shared" si="58"/>
        <v>175516</v>
      </c>
      <c r="D801" s="4"/>
      <c r="E801" s="5">
        <f t="shared" si="60"/>
        <v>388208</v>
      </c>
    </row>
    <row r="802" spans="1:5" ht="37.5" customHeight="1" x14ac:dyDescent="0.15">
      <c r="A802" s="1">
        <f t="shared" si="61"/>
        <v>809</v>
      </c>
      <c r="B802" s="11">
        <f t="shared" si="59"/>
        <v>212961</v>
      </c>
      <c r="C802" s="11">
        <f t="shared" si="58"/>
        <v>175747</v>
      </c>
      <c r="D802" s="4"/>
      <c r="E802" s="5">
        <f t="shared" si="60"/>
        <v>388708</v>
      </c>
    </row>
    <row r="803" spans="1:5" ht="37.5" customHeight="1" x14ac:dyDescent="0.15">
      <c r="A803" s="1">
        <f t="shared" si="61"/>
        <v>810</v>
      </c>
      <c r="B803" s="11">
        <f t="shared" si="59"/>
        <v>213229</v>
      </c>
      <c r="C803" s="11">
        <f t="shared" si="58"/>
        <v>175978</v>
      </c>
      <c r="D803" s="4"/>
      <c r="E803" s="5">
        <f t="shared" si="60"/>
        <v>389207</v>
      </c>
    </row>
    <row r="804" spans="1:5" ht="37.5" customHeight="1" x14ac:dyDescent="0.15">
      <c r="A804" s="1">
        <f t="shared" si="61"/>
        <v>811</v>
      </c>
      <c r="B804" s="11">
        <f t="shared" si="59"/>
        <v>213497</v>
      </c>
      <c r="C804" s="11">
        <f t="shared" si="58"/>
        <v>176209</v>
      </c>
      <c r="D804" s="4"/>
      <c r="E804" s="5">
        <f t="shared" si="60"/>
        <v>389706</v>
      </c>
    </row>
    <row r="805" spans="1:5" ht="37.5" customHeight="1" x14ac:dyDescent="0.15">
      <c r="A805" s="1">
        <f t="shared" si="61"/>
        <v>812</v>
      </c>
      <c r="B805" s="11">
        <f t="shared" si="59"/>
        <v>213766</v>
      </c>
      <c r="C805" s="11">
        <f t="shared" si="58"/>
        <v>176440</v>
      </c>
      <c r="D805" s="4"/>
      <c r="E805" s="5">
        <f t="shared" si="60"/>
        <v>390206</v>
      </c>
    </row>
    <row r="806" spans="1:5" ht="37.5" customHeight="1" x14ac:dyDescent="0.15">
      <c r="A806" s="1">
        <f t="shared" si="61"/>
        <v>813</v>
      </c>
      <c r="B806" s="11">
        <f t="shared" si="59"/>
        <v>214034</v>
      </c>
      <c r="C806" s="11">
        <f t="shared" si="58"/>
        <v>176671</v>
      </c>
      <c r="D806" s="4"/>
      <c r="E806" s="5">
        <f t="shared" si="60"/>
        <v>390705</v>
      </c>
    </row>
    <row r="807" spans="1:5" ht="37.5" customHeight="1" x14ac:dyDescent="0.15">
      <c r="A807" s="1">
        <f t="shared" si="61"/>
        <v>814</v>
      </c>
      <c r="B807" s="11">
        <f t="shared" si="59"/>
        <v>214303</v>
      </c>
      <c r="C807" s="11">
        <f t="shared" si="58"/>
        <v>176902</v>
      </c>
      <c r="D807" s="4"/>
      <c r="E807" s="5">
        <f t="shared" si="60"/>
        <v>391205</v>
      </c>
    </row>
    <row r="808" spans="1:5" ht="37.5" customHeight="1" x14ac:dyDescent="0.15">
      <c r="A808" s="1">
        <f t="shared" si="61"/>
        <v>815</v>
      </c>
      <c r="B808" s="11">
        <f t="shared" si="59"/>
        <v>214571</v>
      </c>
      <c r="C808" s="11">
        <f t="shared" si="58"/>
        <v>177133</v>
      </c>
      <c r="D808" s="4"/>
      <c r="E808" s="5">
        <f t="shared" si="60"/>
        <v>391704</v>
      </c>
    </row>
    <row r="809" spans="1:5" ht="37.5" customHeight="1" x14ac:dyDescent="0.15">
      <c r="A809" s="1">
        <f t="shared" si="61"/>
        <v>816</v>
      </c>
      <c r="B809" s="11">
        <f t="shared" si="59"/>
        <v>214839</v>
      </c>
      <c r="C809" s="11">
        <f t="shared" si="58"/>
        <v>177364</v>
      </c>
      <c r="D809" s="4"/>
      <c r="E809" s="5">
        <f t="shared" si="60"/>
        <v>392203</v>
      </c>
    </row>
    <row r="810" spans="1:5" ht="37.5" customHeight="1" x14ac:dyDescent="0.15">
      <c r="A810" s="1">
        <f t="shared" si="61"/>
        <v>817</v>
      </c>
      <c r="B810" s="11">
        <f t="shared" si="59"/>
        <v>215108</v>
      </c>
      <c r="C810" s="11">
        <f t="shared" si="58"/>
        <v>177595</v>
      </c>
      <c r="D810" s="4"/>
      <c r="E810" s="5">
        <f t="shared" si="60"/>
        <v>392703</v>
      </c>
    </row>
    <row r="811" spans="1:5" ht="37.5" customHeight="1" x14ac:dyDescent="0.15">
      <c r="A811" s="1">
        <f t="shared" si="61"/>
        <v>818</v>
      </c>
      <c r="B811" s="11">
        <f t="shared" si="59"/>
        <v>215376</v>
      </c>
      <c r="C811" s="11">
        <f t="shared" si="58"/>
        <v>177826</v>
      </c>
      <c r="D811" s="4"/>
      <c r="E811" s="5">
        <f t="shared" si="60"/>
        <v>393202</v>
      </c>
    </row>
    <row r="812" spans="1:5" ht="37.5" customHeight="1" x14ac:dyDescent="0.15">
      <c r="A812" s="1">
        <f t="shared" si="61"/>
        <v>819</v>
      </c>
      <c r="B812" s="11">
        <f t="shared" si="59"/>
        <v>215645</v>
      </c>
      <c r="C812" s="11">
        <f t="shared" si="58"/>
        <v>178057</v>
      </c>
      <c r="D812" s="4"/>
      <c r="E812" s="5">
        <f t="shared" si="60"/>
        <v>393702</v>
      </c>
    </row>
    <row r="813" spans="1:5" ht="37.5" customHeight="1" x14ac:dyDescent="0.15">
      <c r="A813" s="1">
        <f t="shared" si="61"/>
        <v>820</v>
      </c>
      <c r="B813" s="11">
        <f t="shared" si="59"/>
        <v>215913</v>
      </c>
      <c r="C813" s="11">
        <f t="shared" si="58"/>
        <v>178288</v>
      </c>
      <c r="D813" s="4"/>
      <c r="E813" s="5">
        <f t="shared" si="60"/>
        <v>394201</v>
      </c>
    </row>
    <row r="814" spans="1:5" ht="37.5" customHeight="1" x14ac:dyDescent="0.15">
      <c r="A814" s="1">
        <f t="shared" si="61"/>
        <v>821</v>
      </c>
      <c r="B814" s="11">
        <f t="shared" si="59"/>
        <v>216181</v>
      </c>
      <c r="C814" s="11">
        <f t="shared" ref="C814:C877" si="62">ROUNDDOWN(($L$23+$L$24*($K$24-$I$24+1)+$L$25*($K$25-$I$25+1)+$L$26*($K$26-$I$26+1)+$L$27*($K$27-$I$27+1)+$L$28*($K$28-$I$28+1)+$L$29*($K$29-$I$29+1)+$L$30*($K$30-$I$30+1)+$L$31*($A814-$A$173))*(1+$I$1),0)</f>
        <v>178519</v>
      </c>
      <c r="D814" s="4"/>
      <c r="E814" s="5">
        <f t="shared" si="60"/>
        <v>394700</v>
      </c>
    </row>
    <row r="815" spans="1:5" ht="37.5" customHeight="1" x14ac:dyDescent="0.15">
      <c r="A815" s="1">
        <f t="shared" si="61"/>
        <v>822</v>
      </c>
      <c r="B815" s="11">
        <f t="shared" si="59"/>
        <v>216450</v>
      </c>
      <c r="C815" s="11">
        <f t="shared" si="62"/>
        <v>178750</v>
      </c>
      <c r="D815" s="4"/>
      <c r="E815" s="5">
        <f t="shared" si="60"/>
        <v>395200</v>
      </c>
    </row>
    <row r="816" spans="1:5" ht="37.5" customHeight="1" x14ac:dyDescent="0.15">
      <c r="A816" s="1">
        <f t="shared" si="61"/>
        <v>823</v>
      </c>
      <c r="B816" s="11">
        <f t="shared" si="59"/>
        <v>216718</v>
      </c>
      <c r="C816" s="11">
        <f t="shared" si="62"/>
        <v>178981</v>
      </c>
      <c r="D816" s="4"/>
      <c r="E816" s="5">
        <f t="shared" si="60"/>
        <v>395699</v>
      </c>
    </row>
    <row r="817" spans="1:5" ht="37.5" customHeight="1" x14ac:dyDescent="0.15">
      <c r="A817" s="1">
        <f t="shared" si="61"/>
        <v>824</v>
      </c>
      <c r="B817" s="11">
        <f t="shared" si="59"/>
        <v>216987</v>
      </c>
      <c r="C817" s="11">
        <f t="shared" si="62"/>
        <v>179212</v>
      </c>
      <c r="D817" s="4"/>
      <c r="E817" s="5">
        <f t="shared" si="60"/>
        <v>396199</v>
      </c>
    </row>
    <row r="818" spans="1:5" ht="37.5" customHeight="1" x14ac:dyDescent="0.15">
      <c r="A818" s="1">
        <f t="shared" si="61"/>
        <v>825</v>
      </c>
      <c r="B818" s="11">
        <f t="shared" si="59"/>
        <v>217255</v>
      </c>
      <c r="C818" s="11">
        <f t="shared" si="62"/>
        <v>179443</v>
      </c>
      <c r="D818" s="4"/>
      <c r="E818" s="5">
        <f t="shared" si="60"/>
        <v>396698</v>
      </c>
    </row>
    <row r="819" spans="1:5" ht="37.5" customHeight="1" x14ac:dyDescent="0.15">
      <c r="A819" s="1">
        <f t="shared" si="61"/>
        <v>826</v>
      </c>
      <c r="B819" s="11">
        <f t="shared" si="59"/>
        <v>217523</v>
      </c>
      <c r="C819" s="11">
        <f t="shared" si="62"/>
        <v>179674</v>
      </c>
      <c r="D819" s="4"/>
      <c r="E819" s="5">
        <f t="shared" si="60"/>
        <v>397197</v>
      </c>
    </row>
    <row r="820" spans="1:5" ht="37.5" customHeight="1" x14ac:dyDescent="0.15">
      <c r="A820" s="1">
        <f t="shared" si="61"/>
        <v>827</v>
      </c>
      <c r="B820" s="11">
        <f t="shared" si="59"/>
        <v>217792</v>
      </c>
      <c r="C820" s="11">
        <f t="shared" si="62"/>
        <v>179905</v>
      </c>
      <c r="D820" s="4"/>
      <c r="E820" s="5">
        <f t="shared" si="60"/>
        <v>397697</v>
      </c>
    </row>
    <row r="821" spans="1:5" ht="37.5" customHeight="1" x14ac:dyDescent="0.15">
      <c r="A821" s="1">
        <f t="shared" si="61"/>
        <v>828</v>
      </c>
      <c r="B821" s="11">
        <f t="shared" si="59"/>
        <v>218060</v>
      </c>
      <c r="C821" s="11">
        <f t="shared" si="62"/>
        <v>180136</v>
      </c>
      <c r="D821" s="4"/>
      <c r="E821" s="5">
        <f t="shared" si="60"/>
        <v>398196</v>
      </c>
    </row>
    <row r="822" spans="1:5" ht="37.5" customHeight="1" x14ac:dyDescent="0.15">
      <c r="A822" s="1">
        <f t="shared" si="61"/>
        <v>829</v>
      </c>
      <c r="B822" s="11">
        <f t="shared" si="59"/>
        <v>218329</v>
      </c>
      <c r="C822" s="11">
        <f t="shared" si="62"/>
        <v>180367</v>
      </c>
      <c r="D822" s="4"/>
      <c r="E822" s="5">
        <f t="shared" si="60"/>
        <v>398696</v>
      </c>
    </row>
    <row r="823" spans="1:5" ht="37.5" customHeight="1" x14ac:dyDescent="0.15">
      <c r="A823" s="1">
        <f t="shared" si="61"/>
        <v>830</v>
      </c>
      <c r="B823" s="11">
        <f t="shared" ref="B823:B886" si="63">ROUNDDOWN(($L$4+$L$9+$L$5*($K$5-$I$5+1)+$L$6*($K$6-$I$6+1)+$L$7*($K$7-$I$7+1)+$L$8*($A823-$A$53))*(1+$I$1),0)</f>
        <v>218597</v>
      </c>
      <c r="C823" s="11">
        <f t="shared" si="62"/>
        <v>180598</v>
      </c>
      <c r="D823" s="4"/>
      <c r="E823" s="5">
        <f t="shared" si="60"/>
        <v>399195</v>
      </c>
    </row>
    <row r="824" spans="1:5" ht="37.5" customHeight="1" x14ac:dyDescent="0.15">
      <c r="A824" s="1">
        <f t="shared" si="61"/>
        <v>831</v>
      </c>
      <c r="B824" s="11">
        <f t="shared" si="63"/>
        <v>218865</v>
      </c>
      <c r="C824" s="11">
        <f t="shared" si="62"/>
        <v>180829</v>
      </c>
      <c r="D824" s="4"/>
      <c r="E824" s="5">
        <f t="shared" si="60"/>
        <v>399694</v>
      </c>
    </row>
    <row r="825" spans="1:5" ht="37.5" customHeight="1" x14ac:dyDescent="0.15">
      <c r="A825" s="1">
        <f t="shared" si="61"/>
        <v>832</v>
      </c>
      <c r="B825" s="11">
        <f t="shared" si="63"/>
        <v>219134</v>
      </c>
      <c r="C825" s="11">
        <f t="shared" si="62"/>
        <v>181060</v>
      </c>
      <c r="D825" s="4"/>
      <c r="E825" s="5">
        <f t="shared" si="60"/>
        <v>400194</v>
      </c>
    </row>
    <row r="826" spans="1:5" ht="37.5" customHeight="1" x14ac:dyDescent="0.15">
      <c r="A826" s="1">
        <f t="shared" si="61"/>
        <v>833</v>
      </c>
      <c r="B826" s="11">
        <f t="shared" si="63"/>
        <v>219402</v>
      </c>
      <c r="C826" s="11">
        <f t="shared" si="62"/>
        <v>181291</v>
      </c>
      <c r="D826" s="4"/>
      <c r="E826" s="5">
        <f t="shared" si="60"/>
        <v>400693</v>
      </c>
    </row>
    <row r="827" spans="1:5" ht="37.5" customHeight="1" x14ac:dyDescent="0.15">
      <c r="A827" s="1">
        <f t="shared" si="61"/>
        <v>834</v>
      </c>
      <c r="B827" s="11">
        <f t="shared" si="63"/>
        <v>219671</v>
      </c>
      <c r="C827" s="11">
        <f t="shared" si="62"/>
        <v>181522</v>
      </c>
      <c r="D827" s="4"/>
      <c r="E827" s="5">
        <f t="shared" si="60"/>
        <v>401193</v>
      </c>
    </row>
    <row r="828" spans="1:5" ht="37.5" customHeight="1" x14ac:dyDescent="0.15">
      <c r="A828" s="1">
        <f t="shared" si="61"/>
        <v>835</v>
      </c>
      <c r="B828" s="11">
        <f t="shared" si="63"/>
        <v>219939</v>
      </c>
      <c r="C828" s="11">
        <f t="shared" si="62"/>
        <v>181753</v>
      </c>
      <c r="D828" s="4"/>
      <c r="E828" s="5">
        <f t="shared" si="60"/>
        <v>401692</v>
      </c>
    </row>
    <row r="829" spans="1:5" ht="37.5" customHeight="1" x14ac:dyDescent="0.15">
      <c r="A829" s="1">
        <f t="shared" si="61"/>
        <v>836</v>
      </c>
      <c r="B829" s="11">
        <f t="shared" si="63"/>
        <v>220207</v>
      </c>
      <c r="C829" s="11">
        <f t="shared" si="62"/>
        <v>181984</v>
      </c>
      <c r="D829" s="4"/>
      <c r="E829" s="5">
        <f t="shared" si="60"/>
        <v>402191</v>
      </c>
    </row>
    <row r="830" spans="1:5" ht="37.5" customHeight="1" x14ac:dyDescent="0.15">
      <c r="A830" s="1">
        <f t="shared" si="61"/>
        <v>837</v>
      </c>
      <c r="B830" s="11">
        <f t="shared" si="63"/>
        <v>220476</v>
      </c>
      <c r="C830" s="11">
        <f t="shared" si="62"/>
        <v>182215</v>
      </c>
      <c r="D830" s="4"/>
      <c r="E830" s="5">
        <f t="shared" si="60"/>
        <v>402691</v>
      </c>
    </row>
    <row r="831" spans="1:5" ht="37.5" customHeight="1" x14ac:dyDescent="0.15">
      <c r="A831" s="1">
        <f t="shared" si="61"/>
        <v>838</v>
      </c>
      <c r="B831" s="11">
        <f t="shared" si="63"/>
        <v>220744</v>
      </c>
      <c r="C831" s="11">
        <f t="shared" si="62"/>
        <v>182446</v>
      </c>
      <c r="D831" s="4"/>
      <c r="E831" s="5">
        <f t="shared" si="60"/>
        <v>403190</v>
      </c>
    </row>
    <row r="832" spans="1:5" ht="37.5" customHeight="1" x14ac:dyDescent="0.15">
      <c r="A832" s="1">
        <f t="shared" si="61"/>
        <v>839</v>
      </c>
      <c r="B832" s="11">
        <f t="shared" si="63"/>
        <v>221013</v>
      </c>
      <c r="C832" s="11">
        <f t="shared" si="62"/>
        <v>182677</v>
      </c>
      <c r="D832" s="4"/>
      <c r="E832" s="5">
        <f t="shared" si="60"/>
        <v>403690</v>
      </c>
    </row>
    <row r="833" spans="1:5" ht="37.5" customHeight="1" x14ac:dyDescent="0.15">
      <c r="A833" s="1">
        <f t="shared" si="61"/>
        <v>840</v>
      </c>
      <c r="B833" s="11">
        <f t="shared" si="63"/>
        <v>221281</v>
      </c>
      <c r="C833" s="11">
        <f t="shared" si="62"/>
        <v>182908</v>
      </c>
      <c r="D833" s="4"/>
      <c r="E833" s="5">
        <f t="shared" si="60"/>
        <v>404189</v>
      </c>
    </row>
    <row r="834" spans="1:5" ht="37.5" customHeight="1" x14ac:dyDescent="0.15">
      <c r="A834" s="1">
        <f t="shared" si="61"/>
        <v>841</v>
      </c>
      <c r="B834" s="11">
        <f t="shared" si="63"/>
        <v>221549</v>
      </c>
      <c r="C834" s="11">
        <f t="shared" si="62"/>
        <v>183139</v>
      </c>
      <c r="D834" s="4"/>
      <c r="E834" s="5">
        <f t="shared" si="60"/>
        <v>404688</v>
      </c>
    </row>
    <row r="835" spans="1:5" ht="37.5" customHeight="1" x14ac:dyDescent="0.15">
      <c r="A835" s="1">
        <f t="shared" si="61"/>
        <v>842</v>
      </c>
      <c r="B835" s="11">
        <f t="shared" si="63"/>
        <v>221818</v>
      </c>
      <c r="C835" s="11">
        <f t="shared" si="62"/>
        <v>183370</v>
      </c>
      <c r="D835" s="4"/>
      <c r="E835" s="5">
        <f t="shared" si="60"/>
        <v>405188</v>
      </c>
    </row>
    <row r="836" spans="1:5" ht="37.5" customHeight="1" x14ac:dyDescent="0.15">
      <c r="A836" s="1">
        <f t="shared" si="61"/>
        <v>843</v>
      </c>
      <c r="B836" s="11">
        <f t="shared" si="63"/>
        <v>222086</v>
      </c>
      <c r="C836" s="11">
        <f t="shared" si="62"/>
        <v>183601</v>
      </c>
      <c r="D836" s="4"/>
      <c r="E836" s="5">
        <f t="shared" ref="E836:E899" si="64">SUM(B836:D836)</f>
        <v>405687</v>
      </c>
    </row>
    <row r="837" spans="1:5" ht="37.5" customHeight="1" x14ac:dyDescent="0.15">
      <c r="A837" s="1">
        <f t="shared" si="61"/>
        <v>844</v>
      </c>
      <c r="B837" s="11">
        <f t="shared" si="63"/>
        <v>222355</v>
      </c>
      <c r="C837" s="11">
        <f t="shared" si="62"/>
        <v>183832</v>
      </c>
      <c r="D837" s="4"/>
      <c r="E837" s="5">
        <f t="shared" si="64"/>
        <v>406187</v>
      </c>
    </row>
    <row r="838" spans="1:5" ht="37.5" customHeight="1" x14ac:dyDescent="0.15">
      <c r="A838" s="1">
        <f t="shared" si="61"/>
        <v>845</v>
      </c>
      <c r="B838" s="11">
        <f t="shared" si="63"/>
        <v>222623</v>
      </c>
      <c r="C838" s="11">
        <f t="shared" si="62"/>
        <v>184063</v>
      </c>
      <c r="D838" s="4"/>
      <c r="E838" s="5">
        <f t="shared" si="64"/>
        <v>406686</v>
      </c>
    </row>
    <row r="839" spans="1:5" ht="37.5" customHeight="1" x14ac:dyDescent="0.15">
      <c r="A839" s="1">
        <f t="shared" si="61"/>
        <v>846</v>
      </c>
      <c r="B839" s="11">
        <f t="shared" si="63"/>
        <v>222891</v>
      </c>
      <c r="C839" s="11">
        <f t="shared" si="62"/>
        <v>184294</v>
      </c>
      <c r="D839" s="4"/>
      <c r="E839" s="5">
        <f t="shared" si="64"/>
        <v>407185</v>
      </c>
    </row>
    <row r="840" spans="1:5" ht="37.5" customHeight="1" x14ac:dyDescent="0.15">
      <c r="A840" s="1">
        <f t="shared" si="61"/>
        <v>847</v>
      </c>
      <c r="B840" s="11">
        <f t="shared" si="63"/>
        <v>223160</v>
      </c>
      <c r="C840" s="11">
        <f t="shared" si="62"/>
        <v>184525</v>
      </c>
      <c r="D840" s="4"/>
      <c r="E840" s="5">
        <f t="shared" si="64"/>
        <v>407685</v>
      </c>
    </row>
    <row r="841" spans="1:5" ht="37.5" customHeight="1" x14ac:dyDescent="0.15">
      <c r="A841" s="1">
        <f t="shared" si="61"/>
        <v>848</v>
      </c>
      <c r="B841" s="11">
        <f t="shared" si="63"/>
        <v>223428</v>
      </c>
      <c r="C841" s="11">
        <f t="shared" si="62"/>
        <v>184756</v>
      </c>
      <c r="D841" s="4"/>
      <c r="E841" s="5">
        <f t="shared" si="64"/>
        <v>408184</v>
      </c>
    </row>
    <row r="842" spans="1:5" ht="37.5" customHeight="1" x14ac:dyDescent="0.15">
      <c r="A842" s="1">
        <f t="shared" si="61"/>
        <v>849</v>
      </c>
      <c r="B842" s="11">
        <f t="shared" si="63"/>
        <v>223697</v>
      </c>
      <c r="C842" s="11">
        <f t="shared" si="62"/>
        <v>184987</v>
      </c>
      <c r="D842" s="4"/>
      <c r="E842" s="5">
        <f t="shared" si="64"/>
        <v>408684</v>
      </c>
    </row>
    <row r="843" spans="1:5" ht="37.5" customHeight="1" x14ac:dyDescent="0.15">
      <c r="A843" s="1">
        <f t="shared" si="61"/>
        <v>850</v>
      </c>
      <c r="B843" s="11">
        <f t="shared" si="63"/>
        <v>223965</v>
      </c>
      <c r="C843" s="11">
        <f t="shared" si="62"/>
        <v>185218</v>
      </c>
      <c r="D843" s="4"/>
      <c r="E843" s="5">
        <f t="shared" si="64"/>
        <v>409183</v>
      </c>
    </row>
    <row r="844" spans="1:5" ht="37.5" customHeight="1" x14ac:dyDescent="0.15">
      <c r="A844" s="1">
        <f t="shared" si="61"/>
        <v>851</v>
      </c>
      <c r="B844" s="11">
        <f t="shared" si="63"/>
        <v>224233</v>
      </c>
      <c r="C844" s="11">
        <f t="shared" si="62"/>
        <v>185449</v>
      </c>
      <c r="D844" s="4"/>
      <c r="E844" s="5">
        <f t="shared" si="64"/>
        <v>409682</v>
      </c>
    </row>
    <row r="845" spans="1:5" ht="37.5" customHeight="1" x14ac:dyDescent="0.15">
      <c r="A845" s="1">
        <f t="shared" si="61"/>
        <v>852</v>
      </c>
      <c r="B845" s="11">
        <f t="shared" si="63"/>
        <v>224502</v>
      </c>
      <c r="C845" s="11">
        <f t="shared" si="62"/>
        <v>185680</v>
      </c>
      <c r="D845" s="4"/>
      <c r="E845" s="5">
        <f t="shared" si="64"/>
        <v>410182</v>
      </c>
    </row>
    <row r="846" spans="1:5" ht="37.5" customHeight="1" x14ac:dyDescent="0.15">
      <c r="A846" s="1">
        <f t="shared" si="61"/>
        <v>853</v>
      </c>
      <c r="B846" s="11">
        <f t="shared" si="63"/>
        <v>224770</v>
      </c>
      <c r="C846" s="11">
        <f t="shared" si="62"/>
        <v>185911</v>
      </c>
      <c r="D846" s="4"/>
      <c r="E846" s="5">
        <f t="shared" si="64"/>
        <v>410681</v>
      </c>
    </row>
    <row r="847" spans="1:5" ht="37.5" customHeight="1" x14ac:dyDescent="0.15">
      <c r="A847" s="1">
        <f t="shared" si="61"/>
        <v>854</v>
      </c>
      <c r="B847" s="11">
        <f t="shared" si="63"/>
        <v>225039</v>
      </c>
      <c r="C847" s="11">
        <f t="shared" si="62"/>
        <v>186142</v>
      </c>
      <c r="D847" s="4"/>
      <c r="E847" s="5">
        <f t="shared" si="64"/>
        <v>411181</v>
      </c>
    </row>
    <row r="848" spans="1:5" ht="37.5" customHeight="1" x14ac:dyDescent="0.15">
      <c r="A848" s="1">
        <f t="shared" si="61"/>
        <v>855</v>
      </c>
      <c r="B848" s="11">
        <f t="shared" si="63"/>
        <v>225307</v>
      </c>
      <c r="C848" s="11">
        <f t="shared" si="62"/>
        <v>186373</v>
      </c>
      <c r="D848" s="4"/>
      <c r="E848" s="5">
        <f t="shared" si="64"/>
        <v>411680</v>
      </c>
    </row>
    <row r="849" spans="1:5" ht="37.5" customHeight="1" x14ac:dyDescent="0.15">
      <c r="A849" s="1">
        <f t="shared" si="61"/>
        <v>856</v>
      </c>
      <c r="B849" s="11">
        <f t="shared" si="63"/>
        <v>225575</v>
      </c>
      <c r="C849" s="11">
        <f t="shared" si="62"/>
        <v>186604</v>
      </c>
      <c r="D849" s="4"/>
      <c r="E849" s="5">
        <f t="shared" si="64"/>
        <v>412179</v>
      </c>
    </row>
    <row r="850" spans="1:5" ht="37.5" customHeight="1" x14ac:dyDescent="0.15">
      <c r="A850" s="1">
        <f t="shared" si="61"/>
        <v>857</v>
      </c>
      <c r="B850" s="11">
        <f t="shared" si="63"/>
        <v>225844</v>
      </c>
      <c r="C850" s="11">
        <f t="shared" si="62"/>
        <v>186835</v>
      </c>
      <c r="D850" s="4"/>
      <c r="E850" s="5">
        <f t="shared" si="64"/>
        <v>412679</v>
      </c>
    </row>
    <row r="851" spans="1:5" ht="37.5" customHeight="1" x14ac:dyDescent="0.15">
      <c r="A851" s="1">
        <f t="shared" si="61"/>
        <v>858</v>
      </c>
      <c r="B851" s="11">
        <f t="shared" si="63"/>
        <v>226112</v>
      </c>
      <c r="C851" s="11">
        <f t="shared" si="62"/>
        <v>187066</v>
      </c>
      <c r="D851" s="4"/>
      <c r="E851" s="5">
        <f t="shared" si="64"/>
        <v>413178</v>
      </c>
    </row>
    <row r="852" spans="1:5" ht="37.5" customHeight="1" x14ac:dyDescent="0.15">
      <c r="A852" s="1">
        <f t="shared" si="61"/>
        <v>859</v>
      </c>
      <c r="B852" s="11">
        <f t="shared" si="63"/>
        <v>226381</v>
      </c>
      <c r="C852" s="11">
        <f t="shared" si="62"/>
        <v>187297</v>
      </c>
      <c r="D852" s="4"/>
      <c r="E852" s="5">
        <f t="shared" si="64"/>
        <v>413678</v>
      </c>
    </row>
    <row r="853" spans="1:5" ht="37.5" customHeight="1" x14ac:dyDescent="0.15">
      <c r="A853" s="1">
        <f t="shared" si="61"/>
        <v>860</v>
      </c>
      <c r="B853" s="11">
        <f t="shared" si="63"/>
        <v>226649</v>
      </c>
      <c r="C853" s="11">
        <f t="shared" si="62"/>
        <v>187528</v>
      </c>
      <c r="D853" s="4"/>
      <c r="E853" s="5">
        <f t="shared" si="64"/>
        <v>414177</v>
      </c>
    </row>
    <row r="854" spans="1:5" ht="37.5" customHeight="1" x14ac:dyDescent="0.15">
      <c r="A854" s="1">
        <f t="shared" si="61"/>
        <v>861</v>
      </c>
      <c r="B854" s="11">
        <f t="shared" si="63"/>
        <v>226917</v>
      </c>
      <c r="C854" s="11">
        <f t="shared" si="62"/>
        <v>187759</v>
      </c>
      <c r="D854" s="4"/>
      <c r="E854" s="5">
        <f t="shared" si="64"/>
        <v>414676</v>
      </c>
    </row>
    <row r="855" spans="1:5" ht="37.5" customHeight="1" x14ac:dyDescent="0.15">
      <c r="A855" s="1">
        <f t="shared" si="61"/>
        <v>862</v>
      </c>
      <c r="B855" s="11">
        <f t="shared" si="63"/>
        <v>227186</v>
      </c>
      <c r="C855" s="11">
        <f t="shared" si="62"/>
        <v>187990</v>
      </c>
      <c r="D855" s="4"/>
      <c r="E855" s="5">
        <f t="shared" si="64"/>
        <v>415176</v>
      </c>
    </row>
    <row r="856" spans="1:5" ht="37.5" customHeight="1" x14ac:dyDescent="0.15">
      <c r="A856" s="1">
        <f t="shared" si="61"/>
        <v>863</v>
      </c>
      <c r="B856" s="11">
        <f t="shared" si="63"/>
        <v>227454</v>
      </c>
      <c r="C856" s="11">
        <f t="shared" si="62"/>
        <v>188221</v>
      </c>
      <c r="D856" s="4"/>
      <c r="E856" s="5">
        <f t="shared" si="64"/>
        <v>415675</v>
      </c>
    </row>
    <row r="857" spans="1:5" ht="37.5" customHeight="1" x14ac:dyDescent="0.15">
      <c r="A857" s="1">
        <f t="shared" ref="A857:A920" si="65">A856+1</f>
        <v>864</v>
      </c>
      <c r="B857" s="11">
        <f t="shared" si="63"/>
        <v>227723</v>
      </c>
      <c r="C857" s="11">
        <f t="shared" si="62"/>
        <v>188452</v>
      </c>
      <c r="D857" s="4"/>
      <c r="E857" s="5">
        <f t="shared" si="64"/>
        <v>416175</v>
      </c>
    </row>
    <row r="858" spans="1:5" ht="37.5" customHeight="1" x14ac:dyDescent="0.15">
      <c r="A858" s="1">
        <f t="shared" si="65"/>
        <v>865</v>
      </c>
      <c r="B858" s="11">
        <f t="shared" si="63"/>
        <v>227991</v>
      </c>
      <c r="C858" s="11">
        <f t="shared" si="62"/>
        <v>188683</v>
      </c>
      <c r="D858" s="4"/>
      <c r="E858" s="5">
        <f t="shared" si="64"/>
        <v>416674</v>
      </c>
    </row>
    <row r="859" spans="1:5" ht="37.5" customHeight="1" x14ac:dyDescent="0.15">
      <c r="A859" s="1">
        <f t="shared" si="65"/>
        <v>866</v>
      </c>
      <c r="B859" s="11">
        <f t="shared" si="63"/>
        <v>228259</v>
      </c>
      <c r="C859" s="11">
        <f t="shared" si="62"/>
        <v>188914</v>
      </c>
      <c r="D859" s="4"/>
      <c r="E859" s="5">
        <f t="shared" si="64"/>
        <v>417173</v>
      </c>
    </row>
    <row r="860" spans="1:5" ht="37.5" customHeight="1" x14ac:dyDescent="0.15">
      <c r="A860" s="1">
        <f t="shared" si="65"/>
        <v>867</v>
      </c>
      <c r="B860" s="11">
        <f t="shared" si="63"/>
        <v>228528</v>
      </c>
      <c r="C860" s="11">
        <f t="shared" si="62"/>
        <v>189145</v>
      </c>
      <c r="D860" s="4"/>
      <c r="E860" s="5">
        <f t="shared" si="64"/>
        <v>417673</v>
      </c>
    </row>
    <row r="861" spans="1:5" ht="37.5" customHeight="1" x14ac:dyDescent="0.15">
      <c r="A861" s="1">
        <f t="shared" si="65"/>
        <v>868</v>
      </c>
      <c r="B861" s="11">
        <f t="shared" si="63"/>
        <v>228796</v>
      </c>
      <c r="C861" s="11">
        <f t="shared" si="62"/>
        <v>189376</v>
      </c>
      <c r="D861" s="4"/>
      <c r="E861" s="5">
        <f t="shared" si="64"/>
        <v>418172</v>
      </c>
    </row>
    <row r="862" spans="1:5" ht="37.5" customHeight="1" x14ac:dyDescent="0.15">
      <c r="A862" s="1">
        <f t="shared" si="65"/>
        <v>869</v>
      </c>
      <c r="B862" s="11">
        <f t="shared" si="63"/>
        <v>229065</v>
      </c>
      <c r="C862" s="11">
        <f t="shared" si="62"/>
        <v>189607</v>
      </c>
      <c r="D862" s="4"/>
      <c r="E862" s="5">
        <f t="shared" si="64"/>
        <v>418672</v>
      </c>
    </row>
    <row r="863" spans="1:5" ht="37.5" customHeight="1" x14ac:dyDescent="0.15">
      <c r="A863" s="1">
        <f t="shared" si="65"/>
        <v>870</v>
      </c>
      <c r="B863" s="11">
        <f t="shared" si="63"/>
        <v>229333</v>
      </c>
      <c r="C863" s="11">
        <f t="shared" si="62"/>
        <v>189838</v>
      </c>
      <c r="D863" s="4"/>
      <c r="E863" s="5">
        <f t="shared" si="64"/>
        <v>419171</v>
      </c>
    </row>
    <row r="864" spans="1:5" ht="37.5" customHeight="1" x14ac:dyDescent="0.15">
      <c r="A864" s="1">
        <f t="shared" si="65"/>
        <v>871</v>
      </c>
      <c r="B864" s="11">
        <f t="shared" si="63"/>
        <v>229601</v>
      </c>
      <c r="C864" s="11">
        <f t="shared" si="62"/>
        <v>190069</v>
      </c>
      <c r="D864" s="4"/>
      <c r="E864" s="5">
        <f t="shared" si="64"/>
        <v>419670</v>
      </c>
    </row>
    <row r="865" spans="1:5" ht="37.5" customHeight="1" x14ac:dyDescent="0.15">
      <c r="A865" s="1">
        <f t="shared" si="65"/>
        <v>872</v>
      </c>
      <c r="B865" s="11">
        <f t="shared" si="63"/>
        <v>229870</v>
      </c>
      <c r="C865" s="11">
        <f t="shared" si="62"/>
        <v>190300</v>
      </c>
      <c r="D865" s="4"/>
      <c r="E865" s="5">
        <f t="shared" si="64"/>
        <v>420170</v>
      </c>
    </row>
    <row r="866" spans="1:5" ht="37.5" customHeight="1" x14ac:dyDescent="0.15">
      <c r="A866" s="1">
        <f t="shared" si="65"/>
        <v>873</v>
      </c>
      <c r="B866" s="11">
        <f t="shared" si="63"/>
        <v>230138</v>
      </c>
      <c r="C866" s="11">
        <f t="shared" si="62"/>
        <v>190531</v>
      </c>
      <c r="D866" s="4"/>
      <c r="E866" s="5">
        <f t="shared" si="64"/>
        <v>420669</v>
      </c>
    </row>
    <row r="867" spans="1:5" ht="37.5" customHeight="1" x14ac:dyDescent="0.15">
      <c r="A867" s="1">
        <f t="shared" si="65"/>
        <v>874</v>
      </c>
      <c r="B867" s="11">
        <f t="shared" si="63"/>
        <v>230407</v>
      </c>
      <c r="C867" s="11">
        <f t="shared" si="62"/>
        <v>190762</v>
      </c>
      <c r="D867" s="4"/>
      <c r="E867" s="5">
        <f t="shared" si="64"/>
        <v>421169</v>
      </c>
    </row>
    <row r="868" spans="1:5" ht="37.5" customHeight="1" x14ac:dyDescent="0.15">
      <c r="A868" s="1">
        <f t="shared" si="65"/>
        <v>875</v>
      </c>
      <c r="B868" s="11">
        <f t="shared" si="63"/>
        <v>230675</v>
      </c>
      <c r="C868" s="11">
        <f t="shared" si="62"/>
        <v>190993</v>
      </c>
      <c r="D868" s="4"/>
      <c r="E868" s="5">
        <f t="shared" si="64"/>
        <v>421668</v>
      </c>
    </row>
    <row r="869" spans="1:5" ht="37.5" customHeight="1" x14ac:dyDescent="0.15">
      <c r="A869" s="1">
        <f t="shared" si="65"/>
        <v>876</v>
      </c>
      <c r="B869" s="11">
        <f t="shared" si="63"/>
        <v>230943</v>
      </c>
      <c r="C869" s="11">
        <f t="shared" si="62"/>
        <v>191224</v>
      </c>
      <c r="D869" s="4"/>
      <c r="E869" s="5">
        <f t="shared" si="64"/>
        <v>422167</v>
      </c>
    </row>
    <row r="870" spans="1:5" ht="37.5" customHeight="1" x14ac:dyDescent="0.15">
      <c r="A870" s="1">
        <f t="shared" si="65"/>
        <v>877</v>
      </c>
      <c r="B870" s="11">
        <f t="shared" si="63"/>
        <v>231212</v>
      </c>
      <c r="C870" s="11">
        <f t="shared" si="62"/>
        <v>191455</v>
      </c>
      <c r="D870" s="4"/>
      <c r="E870" s="5">
        <f t="shared" si="64"/>
        <v>422667</v>
      </c>
    </row>
    <row r="871" spans="1:5" ht="37.5" customHeight="1" x14ac:dyDescent="0.15">
      <c r="A871" s="1">
        <f t="shared" si="65"/>
        <v>878</v>
      </c>
      <c r="B871" s="11">
        <f t="shared" si="63"/>
        <v>231480</v>
      </c>
      <c r="C871" s="11">
        <f t="shared" si="62"/>
        <v>191686</v>
      </c>
      <c r="D871" s="4"/>
      <c r="E871" s="5">
        <f t="shared" si="64"/>
        <v>423166</v>
      </c>
    </row>
    <row r="872" spans="1:5" ht="37.5" customHeight="1" x14ac:dyDescent="0.15">
      <c r="A872" s="1">
        <f t="shared" si="65"/>
        <v>879</v>
      </c>
      <c r="B872" s="11">
        <f t="shared" si="63"/>
        <v>231749</v>
      </c>
      <c r="C872" s="11">
        <f t="shared" si="62"/>
        <v>191917</v>
      </c>
      <c r="D872" s="4"/>
      <c r="E872" s="5">
        <f t="shared" si="64"/>
        <v>423666</v>
      </c>
    </row>
    <row r="873" spans="1:5" ht="37.5" customHeight="1" x14ac:dyDescent="0.15">
      <c r="A873" s="1">
        <f t="shared" si="65"/>
        <v>880</v>
      </c>
      <c r="B873" s="11">
        <f t="shared" si="63"/>
        <v>232017</v>
      </c>
      <c r="C873" s="11">
        <f t="shared" si="62"/>
        <v>192148</v>
      </c>
      <c r="D873" s="4"/>
      <c r="E873" s="5">
        <f t="shared" si="64"/>
        <v>424165</v>
      </c>
    </row>
    <row r="874" spans="1:5" ht="37.5" customHeight="1" x14ac:dyDescent="0.15">
      <c r="A874" s="1">
        <f t="shared" si="65"/>
        <v>881</v>
      </c>
      <c r="B874" s="11">
        <f t="shared" si="63"/>
        <v>232285</v>
      </c>
      <c r="C874" s="11">
        <f t="shared" si="62"/>
        <v>192379</v>
      </c>
      <c r="D874" s="4"/>
      <c r="E874" s="5">
        <f t="shared" si="64"/>
        <v>424664</v>
      </c>
    </row>
    <row r="875" spans="1:5" ht="37.5" customHeight="1" x14ac:dyDescent="0.15">
      <c r="A875" s="1">
        <f t="shared" si="65"/>
        <v>882</v>
      </c>
      <c r="B875" s="11">
        <f t="shared" si="63"/>
        <v>232554</v>
      </c>
      <c r="C875" s="11">
        <f t="shared" si="62"/>
        <v>192610</v>
      </c>
      <c r="D875" s="4"/>
      <c r="E875" s="5">
        <f t="shared" si="64"/>
        <v>425164</v>
      </c>
    </row>
    <row r="876" spans="1:5" ht="37.5" customHeight="1" x14ac:dyDescent="0.15">
      <c r="A876" s="1">
        <f t="shared" si="65"/>
        <v>883</v>
      </c>
      <c r="B876" s="11">
        <f t="shared" si="63"/>
        <v>232822</v>
      </c>
      <c r="C876" s="11">
        <f t="shared" si="62"/>
        <v>192841</v>
      </c>
      <c r="D876" s="4"/>
      <c r="E876" s="5">
        <f t="shared" si="64"/>
        <v>425663</v>
      </c>
    </row>
    <row r="877" spans="1:5" ht="37.5" customHeight="1" x14ac:dyDescent="0.15">
      <c r="A877" s="1">
        <f t="shared" si="65"/>
        <v>884</v>
      </c>
      <c r="B877" s="11">
        <f t="shared" si="63"/>
        <v>233091</v>
      </c>
      <c r="C877" s="11">
        <f t="shared" si="62"/>
        <v>193072</v>
      </c>
      <c r="D877" s="4"/>
      <c r="E877" s="5">
        <f t="shared" si="64"/>
        <v>426163</v>
      </c>
    </row>
    <row r="878" spans="1:5" ht="37.5" customHeight="1" x14ac:dyDescent="0.15">
      <c r="A878" s="1">
        <f t="shared" si="65"/>
        <v>885</v>
      </c>
      <c r="B878" s="11">
        <f t="shared" si="63"/>
        <v>233359</v>
      </c>
      <c r="C878" s="11">
        <f t="shared" ref="C878:C941" si="66">ROUNDDOWN(($L$23+$L$24*($K$24-$I$24+1)+$L$25*($K$25-$I$25+1)+$L$26*($K$26-$I$26+1)+$L$27*($K$27-$I$27+1)+$L$28*($K$28-$I$28+1)+$L$29*($K$29-$I$29+1)+$L$30*($K$30-$I$30+1)+$L$31*($A878-$A$173))*(1+$I$1),0)</f>
        <v>193303</v>
      </c>
      <c r="D878" s="4"/>
      <c r="E878" s="5">
        <f t="shared" si="64"/>
        <v>426662</v>
      </c>
    </row>
    <row r="879" spans="1:5" ht="37.5" customHeight="1" x14ac:dyDescent="0.15">
      <c r="A879" s="1">
        <f t="shared" si="65"/>
        <v>886</v>
      </c>
      <c r="B879" s="11">
        <f t="shared" si="63"/>
        <v>233627</v>
      </c>
      <c r="C879" s="11">
        <f t="shared" si="66"/>
        <v>193534</v>
      </c>
      <c r="D879" s="4"/>
      <c r="E879" s="5">
        <f t="shared" si="64"/>
        <v>427161</v>
      </c>
    </row>
    <row r="880" spans="1:5" ht="37.5" customHeight="1" x14ac:dyDescent="0.15">
      <c r="A880" s="1">
        <f t="shared" si="65"/>
        <v>887</v>
      </c>
      <c r="B880" s="11">
        <f t="shared" si="63"/>
        <v>233896</v>
      </c>
      <c r="C880" s="11">
        <f t="shared" si="66"/>
        <v>193765</v>
      </c>
      <c r="D880" s="4"/>
      <c r="E880" s="5">
        <f t="shared" si="64"/>
        <v>427661</v>
      </c>
    </row>
    <row r="881" spans="1:5" ht="37.5" customHeight="1" x14ac:dyDescent="0.15">
      <c r="A881" s="1">
        <f t="shared" si="65"/>
        <v>888</v>
      </c>
      <c r="B881" s="11">
        <f t="shared" si="63"/>
        <v>234164</v>
      </c>
      <c r="C881" s="11">
        <f t="shared" si="66"/>
        <v>193996</v>
      </c>
      <c r="D881" s="4"/>
      <c r="E881" s="5">
        <f t="shared" si="64"/>
        <v>428160</v>
      </c>
    </row>
    <row r="882" spans="1:5" ht="37.5" customHeight="1" x14ac:dyDescent="0.15">
      <c r="A882" s="1">
        <f t="shared" si="65"/>
        <v>889</v>
      </c>
      <c r="B882" s="11">
        <f t="shared" si="63"/>
        <v>234433</v>
      </c>
      <c r="C882" s="11">
        <f t="shared" si="66"/>
        <v>194227</v>
      </c>
      <c r="D882" s="4"/>
      <c r="E882" s="5">
        <f t="shared" si="64"/>
        <v>428660</v>
      </c>
    </row>
    <row r="883" spans="1:5" ht="37.5" customHeight="1" x14ac:dyDescent="0.15">
      <c r="A883" s="1">
        <f t="shared" si="65"/>
        <v>890</v>
      </c>
      <c r="B883" s="11">
        <f t="shared" si="63"/>
        <v>234701</v>
      </c>
      <c r="C883" s="11">
        <f t="shared" si="66"/>
        <v>194458</v>
      </c>
      <c r="D883" s="4"/>
      <c r="E883" s="5">
        <f t="shared" si="64"/>
        <v>429159</v>
      </c>
    </row>
    <row r="884" spans="1:5" ht="37.5" customHeight="1" x14ac:dyDescent="0.15">
      <c r="A884" s="1">
        <f t="shared" si="65"/>
        <v>891</v>
      </c>
      <c r="B884" s="11">
        <f t="shared" si="63"/>
        <v>234969</v>
      </c>
      <c r="C884" s="11">
        <f t="shared" si="66"/>
        <v>194689</v>
      </c>
      <c r="D884" s="4"/>
      <c r="E884" s="5">
        <f t="shared" si="64"/>
        <v>429658</v>
      </c>
    </row>
    <row r="885" spans="1:5" ht="37.5" customHeight="1" x14ac:dyDescent="0.15">
      <c r="A885" s="1">
        <f t="shared" si="65"/>
        <v>892</v>
      </c>
      <c r="B885" s="11">
        <f t="shared" si="63"/>
        <v>235238</v>
      </c>
      <c r="C885" s="11">
        <f t="shared" si="66"/>
        <v>194920</v>
      </c>
      <c r="D885" s="4"/>
      <c r="E885" s="5">
        <f t="shared" si="64"/>
        <v>430158</v>
      </c>
    </row>
    <row r="886" spans="1:5" ht="37.5" customHeight="1" x14ac:dyDescent="0.15">
      <c r="A886" s="1">
        <f t="shared" si="65"/>
        <v>893</v>
      </c>
      <c r="B886" s="11">
        <f t="shared" si="63"/>
        <v>235506</v>
      </c>
      <c r="C886" s="11">
        <f t="shared" si="66"/>
        <v>195151</v>
      </c>
      <c r="D886" s="4"/>
      <c r="E886" s="5">
        <f t="shared" si="64"/>
        <v>430657</v>
      </c>
    </row>
    <row r="887" spans="1:5" ht="37.5" customHeight="1" x14ac:dyDescent="0.15">
      <c r="A887" s="1">
        <f t="shared" si="65"/>
        <v>894</v>
      </c>
      <c r="B887" s="11">
        <f t="shared" ref="B887:B950" si="67">ROUNDDOWN(($L$4+$L$9+$L$5*($K$5-$I$5+1)+$L$6*($K$6-$I$6+1)+$L$7*($K$7-$I$7+1)+$L$8*($A887-$A$53))*(1+$I$1),0)</f>
        <v>235775</v>
      </c>
      <c r="C887" s="11">
        <f t="shared" si="66"/>
        <v>195382</v>
      </c>
      <c r="D887" s="4"/>
      <c r="E887" s="5">
        <f t="shared" si="64"/>
        <v>431157</v>
      </c>
    </row>
    <row r="888" spans="1:5" ht="37.5" customHeight="1" x14ac:dyDescent="0.15">
      <c r="A888" s="1">
        <f t="shared" si="65"/>
        <v>895</v>
      </c>
      <c r="B888" s="11">
        <f t="shared" si="67"/>
        <v>236043</v>
      </c>
      <c r="C888" s="11">
        <f t="shared" si="66"/>
        <v>195613</v>
      </c>
      <c r="D888" s="4"/>
      <c r="E888" s="5">
        <f t="shared" si="64"/>
        <v>431656</v>
      </c>
    </row>
    <row r="889" spans="1:5" ht="37.5" customHeight="1" x14ac:dyDescent="0.15">
      <c r="A889" s="1">
        <f t="shared" si="65"/>
        <v>896</v>
      </c>
      <c r="B889" s="11">
        <f t="shared" si="67"/>
        <v>236311</v>
      </c>
      <c r="C889" s="11">
        <f t="shared" si="66"/>
        <v>195844</v>
      </c>
      <c r="D889" s="4"/>
      <c r="E889" s="5">
        <f t="shared" si="64"/>
        <v>432155</v>
      </c>
    </row>
    <row r="890" spans="1:5" ht="37.5" customHeight="1" x14ac:dyDescent="0.15">
      <c r="A890" s="1">
        <f t="shared" si="65"/>
        <v>897</v>
      </c>
      <c r="B890" s="11">
        <f t="shared" si="67"/>
        <v>236580</v>
      </c>
      <c r="C890" s="11">
        <f t="shared" si="66"/>
        <v>196075</v>
      </c>
      <c r="D890" s="4"/>
      <c r="E890" s="5">
        <f t="shared" si="64"/>
        <v>432655</v>
      </c>
    </row>
    <row r="891" spans="1:5" ht="37.5" customHeight="1" x14ac:dyDescent="0.15">
      <c r="A891" s="1">
        <f t="shared" si="65"/>
        <v>898</v>
      </c>
      <c r="B891" s="11">
        <f t="shared" si="67"/>
        <v>236848</v>
      </c>
      <c r="C891" s="11">
        <f t="shared" si="66"/>
        <v>196306</v>
      </c>
      <c r="D891" s="4"/>
      <c r="E891" s="5">
        <f t="shared" si="64"/>
        <v>433154</v>
      </c>
    </row>
    <row r="892" spans="1:5" ht="37.5" customHeight="1" x14ac:dyDescent="0.15">
      <c r="A892" s="1">
        <f t="shared" si="65"/>
        <v>899</v>
      </c>
      <c r="B892" s="11">
        <f t="shared" si="67"/>
        <v>237117</v>
      </c>
      <c r="C892" s="11">
        <f t="shared" si="66"/>
        <v>196537</v>
      </c>
      <c r="D892" s="4"/>
      <c r="E892" s="5">
        <f t="shared" si="64"/>
        <v>433654</v>
      </c>
    </row>
    <row r="893" spans="1:5" ht="37.5" customHeight="1" x14ac:dyDescent="0.15">
      <c r="A893" s="1">
        <f t="shared" si="65"/>
        <v>900</v>
      </c>
      <c r="B893" s="11">
        <f t="shared" si="67"/>
        <v>237385</v>
      </c>
      <c r="C893" s="11">
        <f t="shared" si="66"/>
        <v>196768</v>
      </c>
      <c r="D893" s="4"/>
      <c r="E893" s="5">
        <f t="shared" si="64"/>
        <v>434153</v>
      </c>
    </row>
    <row r="894" spans="1:5" ht="37.5" customHeight="1" x14ac:dyDescent="0.15">
      <c r="A894" s="1">
        <f t="shared" si="65"/>
        <v>901</v>
      </c>
      <c r="B894" s="11">
        <f t="shared" si="67"/>
        <v>237653</v>
      </c>
      <c r="C894" s="11">
        <f t="shared" si="66"/>
        <v>196999</v>
      </c>
      <c r="D894" s="4"/>
      <c r="E894" s="5">
        <f t="shared" si="64"/>
        <v>434652</v>
      </c>
    </row>
    <row r="895" spans="1:5" ht="37.5" customHeight="1" x14ac:dyDescent="0.15">
      <c r="A895" s="1">
        <f t="shared" si="65"/>
        <v>902</v>
      </c>
      <c r="B895" s="11">
        <f t="shared" si="67"/>
        <v>237922</v>
      </c>
      <c r="C895" s="11">
        <f t="shared" si="66"/>
        <v>197230</v>
      </c>
      <c r="D895" s="4"/>
      <c r="E895" s="5">
        <f t="shared" si="64"/>
        <v>435152</v>
      </c>
    </row>
    <row r="896" spans="1:5" ht="37.5" customHeight="1" x14ac:dyDescent="0.15">
      <c r="A896" s="1">
        <f t="shared" si="65"/>
        <v>903</v>
      </c>
      <c r="B896" s="11">
        <f t="shared" si="67"/>
        <v>238190</v>
      </c>
      <c r="C896" s="11">
        <f t="shared" si="66"/>
        <v>197461</v>
      </c>
      <c r="D896" s="4"/>
      <c r="E896" s="5">
        <f t="shared" si="64"/>
        <v>435651</v>
      </c>
    </row>
    <row r="897" spans="1:5" ht="37.5" customHeight="1" x14ac:dyDescent="0.15">
      <c r="A897" s="1">
        <f t="shared" si="65"/>
        <v>904</v>
      </c>
      <c r="B897" s="11">
        <f t="shared" si="67"/>
        <v>238459</v>
      </c>
      <c r="C897" s="11">
        <f t="shared" si="66"/>
        <v>197692</v>
      </c>
      <c r="D897" s="4"/>
      <c r="E897" s="5">
        <f t="shared" si="64"/>
        <v>436151</v>
      </c>
    </row>
    <row r="898" spans="1:5" ht="37.5" customHeight="1" x14ac:dyDescent="0.15">
      <c r="A898" s="1">
        <f t="shared" si="65"/>
        <v>905</v>
      </c>
      <c r="B898" s="11">
        <f t="shared" si="67"/>
        <v>238727</v>
      </c>
      <c r="C898" s="11">
        <f t="shared" si="66"/>
        <v>197923</v>
      </c>
      <c r="D898" s="4"/>
      <c r="E898" s="5">
        <f t="shared" si="64"/>
        <v>436650</v>
      </c>
    </row>
    <row r="899" spans="1:5" ht="37.5" customHeight="1" x14ac:dyDescent="0.15">
      <c r="A899" s="1">
        <f t="shared" si="65"/>
        <v>906</v>
      </c>
      <c r="B899" s="11">
        <f t="shared" si="67"/>
        <v>238995</v>
      </c>
      <c r="C899" s="11">
        <f t="shared" si="66"/>
        <v>198154</v>
      </c>
      <c r="D899" s="4"/>
      <c r="E899" s="5">
        <f t="shared" si="64"/>
        <v>437149</v>
      </c>
    </row>
    <row r="900" spans="1:5" ht="37.5" customHeight="1" x14ac:dyDescent="0.15">
      <c r="A900" s="1">
        <f t="shared" si="65"/>
        <v>907</v>
      </c>
      <c r="B900" s="11">
        <f t="shared" si="67"/>
        <v>239264</v>
      </c>
      <c r="C900" s="11">
        <f t="shared" si="66"/>
        <v>198385</v>
      </c>
      <c r="D900" s="4"/>
      <c r="E900" s="5">
        <f t="shared" ref="E900:E963" si="68">SUM(B900:D900)</f>
        <v>437649</v>
      </c>
    </row>
    <row r="901" spans="1:5" ht="37.5" customHeight="1" x14ac:dyDescent="0.15">
      <c r="A901" s="1">
        <f t="shared" si="65"/>
        <v>908</v>
      </c>
      <c r="B901" s="11">
        <f t="shared" si="67"/>
        <v>239532</v>
      </c>
      <c r="C901" s="11">
        <f t="shared" si="66"/>
        <v>198616</v>
      </c>
      <c r="D901" s="4"/>
      <c r="E901" s="5">
        <f t="shared" si="68"/>
        <v>438148</v>
      </c>
    </row>
    <row r="902" spans="1:5" ht="37.5" customHeight="1" x14ac:dyDescent="0.15">
      <c r="A902" s="1">
        <f t="shared" si="65"/>
        <v>909</v>
      </c>
      <c r="B902" s="11">
        <f t="shared" si="67"/>
        <v>239801</v>
      </c>
      <c r="C902" s="11">
        <f t="shared" si="66"/>
        <v>198847</v>
      </c>
      <c r="D902" s="4"/>
      <c r="E902" s="5">
        <f t="shared" si="68"/>
        <v>438648</v>
      </c>
    </row>
    <row r="903" spans="1:5" ht="37.5" customHeight="1" x14ac:dyDescent="0.15">
      <c r="A903" s="1">
        <f t="shared" si="65"/>
        <v>910</v>
      </c>
      <c r="B903" s="11">
        <f t="shared" si="67"/>
        <v>240069</v>
      </c>
      <c r="C903" s="11">
        <f t="shared" si="66"/>
        <v>199078</v>
      </c>
      <c r="D903" s="4"/>
      <c r="E903" s="5">
        <f t="shared" si="68"/>
        <v>439147</v>
      </c>
    </row>
    <row r="904" spans="1:5" ht="37.5" customHeight="1" x14ac:dyDescent="0.15">
      <c r="A904" s="1">
        <f t="shared" si="65"/>
        <v>911</v>
      </c>
      <c r="B904" s="11">
        <f t="shared" si="67"/>
        <v>240337</v>
      </c>
      <c r="C904" s="11">
        <f t="shared" si="66"/>
        <v>199309</v>
      </c>
      <c r="D904" s="4"/>
      <c r="E904" s="5">
        <f t="shared" si="68"/>
        <v>439646</v>
      </c>
    </row>
    <row r="905" spans="1:5" ht="37.5" customHeight="1" x14ac:dyDescent="0.15">
      <c r="A905" s="1">
        <f t="shared" si="65"/>
        <v>912</v>
      </c>
      <c r="B905" s="11">
        <f t="shared" si="67"/>
        <v>240606</v>
      </c>
      <c r="C905" s="11">
        <f t="shared" si="66"/>
        <v>199540</v>
      </c>
      <c r="D905" s="4"/>
      <c r="E905" s="5">
        <f t="shared" si="68"/>
        <v>440146</v>
      </c>
    </row>
    <row r="906" spans="1:5" ht="37.5" customHeight="1" x14ac:dyDescent="0.15">
      <c r="A906" s="1">
        <f t="shared" si="65"/>
        <v>913</v>
      </c>
      <c r="B906" s="11">
        <f t="shared" si="67"/>
        <v>240874</v>
      </c>
      <c r="C906" s="11">
        <f t="shared" si="66"/>
        <v>199771</v>
      </c>
      <c r="D906" s="4"/>
      <c r="E906" s="5">
        <f t="shared" si="68"/>
        <v>440645</v>
      </c>
    </row>
    <row r="907" spans="1:5" ht="37.5" customHeight="1" x14ac:dyDescent="0.15">
      <c r="A907" s="1">
        <f t="shared" si="65"/>
        <v>914</v>
      </c>
      <c r="B907" s="11">
        <f t="shared" si="67"/>
        <v>241143</v>
      </c>
      <c r="C907" s="11">
        <f t="shared" si="66"/>
        <v>200002</v>
      </c>
      <c r="D907" s="4"/>
      <c r="E907" s="5">
        <f t="shared" si="68"/>
        <v>441145</v>
      </c>
    </row>
    <row r="908" spans="1:5" ht="37.5" customHeight="1" x14ac:dyDescent="0.15">
      <c r="A908" s="1">
        <f t="shared" si="65"/>
        <v>915</v>
      </c>
      <c r="B908" s="11">
        <f t="shared" si="67"/>
        <v>241411</v>
      </c>
      <c r="C908" s="11">
        <f t="shared" si="66"/>
        <v>200233</v>
      </c>
      <c r="D908" s="4"/>
      <c r="E908" s="5">
        <f t="shared" si="68"/>
        <v>441644</v>
      </c>
    </row>
    <row r="909" spans="1:5" ht="37.5" customHeight="1" x14ac:dyDescent="0.15">
      <c r="A909" s="1">
        <f t="shared" si="65"/>
        <v>916</v>
      </c>
      <c r="B909" s="11">
        <f t="shared" si="67"/>
        <v>241679</v>
      </c>
      <c r="C909" s="11">
        <f t="shared" si="66"/>
        <v>200464</v>
      </c>
      <c r="D909" s="4"/>
      <c r="E909" s="5">
        <f t="shared" si="68"/>
        <v>442143</v>
      </c>
    </row>
    <row r="910" spans="1:5" ht="37.5" customHeight="1" x14ac:dyDescent="0.15">
      <c r="A910" s="1">
        <f t="shared" si="65"/>
        <v>917</v>
      </c>
      <c r="B910" s="11">
        <f t="shared" si="67"/>
        <v>241948</v>
      </c>
      <c r="C910" s="11">
        <f t="shared" si="66"/>
        <v>200695</v>
      </c>
      <c r="D910" s="4"/>
      <c r="E910" s="5">
        <f t="shared" si="68"/>
        <v>442643</v>
      </c>
    </row>
    <row r="911" spans="1:5" ht="37.5" customHeight="1" x14ac:dyDescent="0.15">
      <c r="A911" s="1">
        <f t="shared" si="65"/>
        <v>918</v>
      </c>
      <c r="B911" s="11">
        <f t="shared" si="67"/>
        <v>242216</v>
      </c>
      <c r="C911" s="11">
        <f t="shared" si="66"/>
        <v>200926</v>
      </c>
      <c r="D911" s="4"/>
      <c r="E911" s="5">
        <f t="shared" si="68"/>
        <v>443142</v>
      </c>
    </row>
    <row r="912" spans="1:5" ht="37.5" customHeight="1" x14ac:dyDescent="0.15">
      <c r="A912" s="1">
        <f t="shared" si="65"/>
        <v>919</v>
      </c>
      <c r="B912" s="11">
        <f t="shared" si="67"/>
        <v>242485</v>
      </c>
      <c r="C912" s="11">
        <f t="shared" si="66"/>
        <v>201157</v>
      </c>
      <c r="D912" s="4"/>
      <c r="E912" s="5">
        <f t="shared" si="68"/>
        <v>443642</v>
      </c>
    </row>
    <row r="913" spans="1:5" ht="37.5" customHeight="1" x14ac:dyDescent="0.15">
      <c r="A913" s="1">
        <f t="shared" si="65"/>
        <v>920</v>
      </c>
      <c r="B913" s="11">
        <f t="shared" si="67"/>
        <v>242753</v>
      </c>
      <c r="C913" s="11">
        <f t="shared" si="66"/>
        <v>201388</v>
      </c>
      <c r="D913" s="4"/>
      <c r="E913" s="5">
        <f t="shared" si="68"/>
        <v>444141</v>
      </c>
    </row>
    <row r="914" spans="1:5" ht="37.5" customHeight="1" x14ac:dyDescent="0.15">
      <c r="A914" s="1">
        <f t="shared" si="65"/>
        <v>921</v>
      </c>
      <c r="B914" s="11">
        <f t="shared" si="67"/>
        <v>243021</v>
      </c>
      <c r="C914" s="11">
        <f t="shared" si="66"/>
        <v>201619</v>
      </c>
      <c r="D914" s="4"/>
      <c r="E914" s="5">
        <f t="shared" si="68"/>
        <v>444640</v>
      </c>
    </row>
    <row r="915" spans="1:5" ht="37.5" customHeight="1" x14ac:dyDescent="0.15">
      <c r="A915" s="1">
        <f t="shared" si="65"/>
        <v>922</v>
      </c>
      <c r="B915" s="11">
        <f t="shared" si="67"/>
        <v>243290</v>
      </c>
      <c r="C915" s="11">
        <f t="shared" si="66"/>
        <v>201850</v>
      </c>
      <c r="D915" s="4"/>
      <c r="E915" s="5">
        <f t="shared" si="68"/>
        <v>445140</v>
      </c>
    </row>
    <row r="916" spans="1:5" ht="37.5" customHeight="1" x14ac:dyDescent="0.15">
      <c r="A916" s="1">
        <f t="shared" si="65"/>
        <v>923</v>
      </c>
      <c r="B916" s="11">
        <f t="shared" si="67"/>
        <v>243558</v>
      </c>
      <c r="C916" s="11">
        <f t="shared" si="66"/>
        <v>202081</v>
      </c>
      <c r="D916" s="4"/>
      <c r="E916" s="5">
        <f t="shared" si="68"/>
        <v>445639</v>
      </c>
    </row>
    <row r="917" spans="1:5" ht="37.5" customHeight="1" x14ac:dyDescent="0.15">
      <c r="A917" s="1">
        <f t="shared" si="65"/>
        <v>924</v>
      </c>
      <c r="B917" s="11">
        <f t="shared" si="67"/>
        <v>243827</v>
      </c>
      <c r="C917" s="11">
        <f t="shared" si="66"/>
        <v>202312</v>
      </c>
      <c r="D917" s="4"/>
      <c r="E917" s="5">
        <f t="shared" si="68"/>
        <v>446139</v>
      </c>
    </row>
    <row r="918" spans="1:5" ht="37.5" customHeight="1" x14ac:dyDescent="0.15">
      <c r="A918" s="1">
        <f t="shared" si="65"/>
        <v>925</v>
      </c>
      <c r="B918" s="11">
        <f t="shared" si="67"/>
        <v>244095</v>
      </c>
      <c r="C918" s="11">
        <f t="shared" si="66"/>
        <v>202543</v>
      </c>
      <c r="D918" s="4"/>
      <c r="E918" s="5">
        <f t="shared" si="68"/>
        <v>446638</v>
      </c>
    </row>
    <row r="919" spans="1:5" ht="37.5" customHeight="1" x14ac:dyDescent="0.15">
      <c r="A919" s="1">
        <f t="shared" si="65"/>
        <v>926</v>
      </c>
      <c r="B919" s="11">
        <f t="shared" si="67"/>
        <v>244363</v>
      </c>
      <c r="C919" s="11">
        <f t="shared" si="66"/>
        <v>202774</v>
      </c>
      <c r="D919" s="4"/>
      <c r="E919" s="5">
        <f t="shared" si="68"/>
        <v>447137</v>
      </c>
    </row>
    <row r="920" spans="1:5" ht="37.5" customHeight="1" x14ac:dyDescent="0.15">
      <c r="A920" s="1">
        <f t="shared" si="65"/>
        <v>927</v>
      </c>
      <c r="B920" s="11">
        <f t="shared" si="67"/>
        <v>244632</v>
      </c>
      <c r="C920" s="11">
        <f t="shared" si="66"/>
        <v>203005</v>
      </c>
      <c r="D920" s="4"/>
      <c r="E920" s="5">
        <f t="shared" si="68"/>
        <v>447637</v>
      </c>
    </row>
    <row r="921" spans="1:5" ht="37.5" customHeight="1" x14ac:dyDescent="0.15">
      <c r="A921" s="1">
        <f t="shared" ref="A921:A984" si="69">A920+1</f>
        <v>928</v>
      </c>
      <c r="B921" s="11">
        <f t="shared" si="67"/>
        <v>244900</v>
      </c>
      <c r="C921" s="11">
        <f t="shared" si="66"/>
        <v>203236</v>
      </c>
      <c r="D921" s="4"/>
      <c r="E921" s="5">
        <f t="shared" si="68"/>
        <v>448136</v>
      </c>
    </row>
    <row r="922" spans="1:5" ht="37.5" customHeight="1" x14ac:dyDescent="0.15">
      <c r="A922" s="1">
        <f t="shared" si="69"/>
        <v>929</v>
      </c>
      <c r="B922" s="11">
        <f t="shared" si="67"/>
        <v>245169</v>
      </c>
      <c r="C922" s="11">
        <f t="shared" si="66"/>
        <v>203467</v>
      </c>
      <c r="D922" s="4"/>
      <c r="E922" s="5">
        <f t="shared" si="68"/>
        <v>448636</v>
      </c>
    </row>
    <row r="923" spans="1:5" ht="37.5" customHeight="1" x14ac:dyDescent="0.15">
      <c r="A923" s="1">
        <f t="shared" si="69"/>
        <v>930</v>
      </c>
      <c r="B923" s="11">
        <f t="shared" si="67"/>
        <v>245437</v>
      </c>
      <c r="C923" s="11">
        <f t="shared" si="66"/>
        <v>203698</v>
      </c>
      <c r="D923" s="4"/>
      <c r="E923" s="5">
        <f t="shared" si="68"/>
        <v>449135</v>
      </c>
    </row>
    <row r="924" spans="1:5" ht="37.5" customHeight="1" x14ac:dyDescent="0.15">
      <c r="A924" s="1">
        <f t="shared" si="69"/>
        <v>931</v>
      </c>
      <c r="B924" s="11">
        <f t="shared" si="67"/>
        <v>245705</v>
      </c>
      <c r="C924" s="11">
        <f t="shared" si="66"/>
        <v>203929</v>
      </c>
      <c r="D924" s="4"/>
      <c r="E924" s="5">
        <f t="shared" si="68"/>
        <v>449634</v>
      </c>
    </row>
    <row r="925" spans="1:5" ht="37.5" customHeight="1" x14ac:dyDescent="0.15">
      <c r="A925" s="1">
        <f t="shared" si="69"/>
        <v>932</v>
      </c>
      <c r="B925" s="11">
        <f t="shared" si="67"/>
        <v>245974</v>
      </c>
      <c r="C925" s="11">
        <f t="shared" si="66"/>
        <v>204160</v>
      </c>
      <c r="D925" s="4"/>
      <c r="E925" s="5">
        <f t="shared" si="68"/>
        <v>450134</v>
      </c>
    </row>
    <row r="926" spans="1:5" ht="37.5" customHeight="1" x14ac:dyDescent="0.15">
      <c r="A926" s="1">
        <f t="shared" si="69"/>
        <v>933</v>
      </c>
      <c r="B926" s="11">
        <f t="shared" si="67"/>
        <v>246242</v>
      </c>
      <c r="C926" s="11">
        <f t="shared" si="66"/>
        <v>204391</v>
      </c>
      <c r="D926" s="4"/>
      <c r="E926" s="5">
        <f t="shared" si="68"/>
        <v>450633</v>
      </c>
    </row>
    <row r="927" spans="1:5" ht="37.5" customHeight="1" x14ac:dyDescent="0.15">
      <c r="A927" s="1">
        <f t="shared" si="69"/>
        <v>934</v>
      </c>
      <c r="B927" s="11">
        <f t="shared" si="67"/>
        <v>246511</v>
      </c>
      <c r="C927" s="11">
        <f t="shared" si="66"/>
        <v>204622</v>
      </c>
      <c r="D927" s="4"/>
      <c r="E927" s="5">
        <f t="shared" si="68"/>
        <v>451133</v>
      </c>
    </row>
    <row r="928" spans="1:5" ht="37.5" customHeight="1" x14ac:dyDescent="0.15">
      <c r="A928" s="1">
        <f t="shared" si="69"/>
        <v>935</v>
      </c>
      <c r="B928" s="11">
        <f t="shared" si="67"/>
        <v>246779</v>
      </c>
      <c r="C928" s="11">
        <f t="shared" si="66"/>
        <v>204853</v>
      </c>
      <c r="D928" s="4"/>
      <c r="E928" s="5">
        <f t="shared" si="68"/>
        <v>451632</v>
      </c>
    </row>
    <row r="929" spans="1:5" ht="37.5" customHeight="1" x14ac:dyDescent="0.15">
      <c r="A929" s="1">
        <f t="shared" si="69"/>
        <v>936</v>
      </c>
      <c r="B929" s="11">
        <f t="shared" si="67"/>
        <v>247047</v>
      </c>
      <c r="C929" s="11">
        <f t="shared" si="66"/>
        <v>205084</v>
      </c>
      <c r="D929" s="4"/>
      <c r="E929" s="5">
        <f t="shared" si="68"/>
        <v>452131</v>
      </c>
    </row>
    <row r="930" spans="1:5" ht="37.5" customHeight="1" x14ac:dyDescent="0.15">
      <c r="A930" s="1">
        <f t="shared" si="69"/>
        <v>937</v>
      </c>
      <c r="B930" s="11">
        <f t="shared" si="67"/>
        <v>247316</v>
      </c>
      <c r="C930" s="11">
        <f t="shared" si="66"/>
        <v>205315</v>
      </c>
      <c r="D930" s="4"/>
      <c r="E930" s="5">
        <f t="shared" si="68"/>
        <v>452631</v>
      </c>
    </row>
    <row r="931" spans="1:5" ht="37.5" customHeight="1" x14ac:dyDescent="0.15">
      <c r="A931" s="1">
        <f t="shared" si="69"/>
        <v>938</v>
      </c>
      <c r="B931" s="11">
        <f t="shared" si="67"/>
        <v>247584</v>
      </c>
      <c r="C931" s="11">
        <f t="shared" si="66"/>
        <v>205546</v>
      </c>
      <c r="D931" s="4"/>
      <c r="E931" s="5">
        <f t="shared" si="68"/>
        <v>453130</v>
      </c>
    </row>
    <row r="932" spans="1:5" ht="37.5" customHeight="1" x14ac:dyDescent="0.15">
      <c r="A932" s="1">
        <f t="shared" si="69"/>
        <v>939</v>
      </c>
      <c r="B932" s="11">
        <f t="shared" si="67"/>
        <v>247853</v>
      </c>
      <c r="C932" s="11">
        <f t="shared" si="66"/>
        <v>205777</v>
      </c>
      <c r="D932" s="4"/>
      <c r="E932" s="5">
        <f t="shared" si="68"/>
        <v>453630</v>
      </c>
    </row>
    <row r="933" spans="1:5" ht="37.5" customHeight="1" x14ac:dyDescent="0.15">
      <c r="A933" s="1">
        <f t="shared" si="69"/>
        <v>940</v>
      </c>
      <c r="B933" s="11">
        <f t="shared" si="67"/>
        <v>248121</v>
      </c>
      <c r="C933" s="11">
        <f t="shared" si="66"/>
        <v>206008</v>
      </c>
      <c r="D933" s="4"/>
      <c r="E933" s="5">
        <f t="shared" si="68"/>
        <v>454129</v>
      </c>
    </row>
    <row r="934" spans="1:5" ht="37.5" customHeight="1" x14ac:dyDescent="0.15">
      <c r="A934" s="1">
        <f t="shared" si="69"/>
        <v>941</v>
      </c>
      <c r="B934" s="11">
        <f t="shared" si="67"/>
        <v>248389</v>
      </c>
      <c r="C934" s="11">
        <f t="shared" si="66"/>
        <v>206239</v>
      </c>
      <c r="D934" s="4"/>
      <c r="E934" s="5">
        <f t="shared" si="68"/>
        <v>454628</v>
      </c>
    </row>
    <row r="935" spans="1:5" ht="37.5" customHeight="1" x14ac:dyDescent="0.15">
      <c r="A935" s="1">
        <f t="shared" si="69"/>
        <v>942</v>
      </c>
      <c r="B935" s="11">
        <f t="shared" si="67"/>
        <v>248658</v>
      </c>
      <c r="C935" s="11">
        <f t="shared" si="66"/>
        <v>206470</v>
      </c>
      <c r="D935" s="4"/>
      <c r="E935" s="5">
        <f t="shared" si="68"/>
        <v>455128</v>
      </c>
    </row>
    <row r="936" spans="1:5" ht="37.5" customHeight="1" x14ac:dyDescent="0.15">
      <c r="A936" s="1">
        <f t="shared" si="69"/>
        <v>943</v>
      </c>
      <c r="B936" s="11">
        <f t="shared" si="67"/>
        <v>248926</v>
      </c>
      <c r="C936" s="11">
        <f t="shared" si="66"/>
        <v>206701</v>
      </c>
      <c r="D936" s="4"/>
      <c r="E936" s="5">
        <f t="shared" si="68"/>
        <v>455627</v>
      </c>
    </row>
    <row r="937" spans="1:5" ht="37.5" customHeight="1" x14ac:dyDescent="0.15">
      <c r="A937" s="1">
        <f t="shared" si="69"/>
        <v>944</v>
      </c>
      <c r="B937" s="11">
        <f t="shared" si="67"/>
        <v>249195</v>
      </c>
      <c r="C937" s="11">
        <f t="shared" si="66"/>
        <v>206932</v>
      </c>
      <c r="D937" s="4"/>
      <c r="E937" s="5">
        <f t="shared" si="68"/>
        <v>456127</v>
      </c>
    </row>
    <row r="938" spans="1:5" ht="37.5" customHeight="1" x14ac:dyDescent="0.15">
      <c r="A938" s="1">
        <f t="shared" si="69"/>
        <v>945</v>
      </c>
      <c r="B938" s="11">
        <f t="shared" si="67"/>
        <v>249463</v>
      </c>
      <c r="C938" s="11">
        <f t="shared" si="66"/>
        <v>207163</v>
      </c>
      <c r="D938" s="4"/>
      <c r="E938" s="5">
        <f t="shared" si="68"/>
        <v>456626</v>
      </c>
    </row>
    <row r="939" spans="1:5" ht="37.5" customHeight="1" x14ac:dyDescent="0.15">
      <c r="A939" s="1">
        <f t="shared" si="69"/>
        <v>946</v>
      </c>
      <c r="B939" s="11">
        <f t="shared" si="67"/>
        <v>249731</v>
      </c>
      <c r="C939" s="11">
        <f t="shared" si="66"/>
        <v>207394</v>
      </c>
      <c r="D939" s="4"/>
      <c r="E939" s="5">
        <f t="shared" si="68"/>
        <v>457125</v>
      </c>
    </row>
    <row r="940" spans="1:5" ht="37.5" customHeight="1" x14ac:dyDescent="0.15">
      <c r="A940" s="1">
        <f t="shared" si="69"/>
        <v>947</v>
      </c>
      <c r="B940" s="11">
        <f t="shared" si="67"/>
        <v>250000</v>
      </c>
      <c r="C940" s="11">
        <f t="shared" si="66"/>
        <v>207625</v>
      </c>
      <c r="D940" s="4"/>
      <c r="E940" s="5">
        <f t="shared" si="68"/>
        <v>457625</v>
      </c>
    </row>
    <row r="941" spans="1:5" ht="37.5" customHeight="1" x14ac:dyDescent="0.15">
      <c r="A941" s="1">
        <f t="shared" si="69"/>
        <v>948</v>
      </c>
      <c r="B941" s="11">
        <f t="shared" si="67"/>
        <v>250268</v>
      </c>
      <c r="C941" s="11">
        <f t="shared" si="66"/>
        <v>207856</v>
      </c>
      <c r="D941" s="4"/>
      <c r="E941" s="5">
        <f t="shared" si="68"/>
        <v>458124</v>
      </c>
    </row>
    <row r="942" spans="1:5" ht="37.5" customHeight="1" x14ac:dyDescent="0.15">
      <c r="A942" s="1">
        <f t="shared" si="69"/>
        <v>949</v>
      </c>
      <c r="B942" s="11">
        <f t="shared" si="67"/>
        <v>250537</v>
      </c>
      <c r="C942" s="11">
        <f t="shared" ref="C942:C993" si="70">ROUNDDOWN(($L$23+$L$24*($K$24-$I$24+1)+$L$25*($K$25-$I$25+1)+$L$26*($K$26-$I$26+1)+$L$27*($K$27-$I$27+1)+$L$28*($K$28-$I$28+1)+$L$29*($K$29-$I$29+1)+$L$30*($K$30-$I$30+1)+$L$31*($A942-$A$173))*(1+$I$1),0)</f>
        <v>208087</v>
      </c>
      <c r="D942" s="4"/>
      <c r="E942" s="5">
        <f t="shared" si="68"/>
        <v>458624</v>
      </c>
    </row>
    <row r="943" spans="1:5" ht="37.5" customHeight="1" x14ac:dyDescent="0.15">
      <c r="A943" s="1">
        <f t="shared" si="69"/>
        <v>950</v>
      </c>
      <c r="B943" s="11">
        <f t="shared" si="67"/>
        <v>250805</v>
      </c>
      <c r="C943" s="11">
        <f t="shared" si="70"/>
        <v>208318</v>
      </c>
      <c r="D943" s="4"/>
      <c r="E943" s="5">
        <f t="shared" si="68"/>
        <v>459123</v>
      </c>
    </row>
    <row r="944" spans="1:5" ht="37.5" customHeight="1" x14ac:dyDescent="0.15">
      <c r="A944" s="1">
        <f t="shared" si="69"/>
        <v>951</v>
      </c>
      <c r="B944" s="11">
        <f t="shared" si="67"/>
        <v>251073</v>
      </c>
      <c r="C944" s="11">
        <f t="shared" si="70"/>
        <v>208549</v>
      </c>
      <c r="D944" s="4"/>
      <c r="E944" s="5">
        <f t="shared" si="68"/>
        <v>459622</v>
      </c>
    </row>
    <row r="945" spans="1:5" ht="37.5" customHeight="1" x14ac:dyDescent="0.15">
      <c r="A945" s="1">
        <f t="shared" si="69"/>
        <v>952</v>
      </c>
      <c r="B945" s="11">
        <f t="shared" si="67"/>
        <v>251342</v>
      </c>
      <c r="C945" s="11">
        <f t="shared" si="70"/>
        <v>208780</v>
      </c>
      <c r="D945" s="4"/>
      <c r="E945" s="5">
        <f t="shared" si="68"/>
        <v>460122</v>
      </c>
    </row>
    <row r="946" spans="1:5" ht="37.5" customHeight="1" x14ac:dyDescent="0.15">
      <c r="A946" s="1">
        <f t="shared" si="69"/>
        <v>953</v>
      </c>
      <c r="B946" s="11">
        <f t="shared" si="67"/>
        <v>251610</v>
      </c>
      <c r="C946" s="11">
        <f t="shared" si="70"/>
        <v>209011</v>
      </c>
      <c r="D946" s="4"/>
      <c r="E946" s="5">
        <f t="shared" si="68"/>
        <v>460621</v>
      </c>
    </row>
    <row r="947" spans="1:5" ht="37.5" customHeight="1" x14ac:dyDescent="0.15">
      <c r="A947" s="1">
        <f t="shared" si="69"/>
        <v>954</v>
      </c>
      <c r="B947" s="11">
        <f t="shared" si="67"/>
        <v>251879</v>
      </c>
      <c r="C947" s="11">
        <f t="shared" si="70"/>
        <v>209242</v>
      </c>
      <c r="D947" s="4"/>
      <c r="E947" s="5">
        <f t="shared" si="68"/>
        <v>461121</v>
      </c>
    </row>
    <row r="948" spans="1:5" ht="37.5" customHeight="1" x14ac:dyDescent="0.15">
      <c r="A948" s="1">
        <f t="shared" si="69"/>
        <v>955</v>
      </c>
      <c r="B948" s="11">
        <f t="shared" si="67"/>
        <v>252147</v>
      </c>
      <c r="C948" s="11">
        <f t="shared" si="70"/>
        <v>209473</v>
      </c>
      <c r="D948" s="4"/>
      <c r="E948" s="5">
        <f t="shared" si="68"/>
        <v>461620</v>
      </c>
    </row>
    <row r="949" spans="1:5" ht="37.5" customHeight="1" x14ac:dyDescent="0.15">
      <c r="A949" s="1">
        <f t="shared" si="69"/>
        <v>956</v>
      </c>
      <c r="B949" s="11">
        <f t="shared" si="67"/>
        <v>252415</v>
      </c>
      <c r="C949" s="11">
        <f t="shared" si="70"/>
        <v>209704</v>
      </c>
      <c r="D949" s="4"/>
      <c r="E949" s="5">
        <f t="shared" si="68"/>
        <v>462119</v>
      </c>
    </row>
    <row r="950" spans="1:5" ht="37.5" customHeight="1" x14ac:dyDescent="0.15">
      <c r="A950" s="1">
        <f t="shared" si="69"/>
        <v>957</v>
      </c>
      <c r="B950" s="11">
        <f t="shared" si="67"/>
        <v>252684</v>
      </c>
      <c r="C950" s="11">
        <f t="shared" si="70"/>
        <v>209935</v>
      </c>
      <c r="D950" s="4"/>
      <c r="E950" s="5">
        <f t="shared" si="68"/>
        <v>462619</v>
      </c>
    </row>
    <row r="951" spans="1:5" ht="37.5" customHeight="1" x14ac:dyDescent="0.15">
      <c r="A951" s="1">
        <f t="shared" si="69"/>
        <v>958</v>
      </c>
      <c r="B951" s="11">
        <f t="shared" ref="B951:B993" si="71">ROUNDDOWN(($L$4+$L$9+$L$5*($K$5-$I$5+1)+$L$6*($K$6-$I$6+1)+$L$7*($K$7-$I$7+1)+$L$8*($A951-$A$53))*(1+$I$1),0)</f>
        <v>252952</v>
      </c>
      <c r="C951" s="11">
        <f t="shared" si="70"/>
        <v>210166</v>
      </c>
      <c r="D951" s="4"/>
      <c r="E951" s="5">
        <f t="shared" si="68"/>
        <v>463118</v>
      </c>
    </row>
    <row r="952" spans="1:5" ht="37.5" customHeight="1" x14ac:dyDescent="0.15">
      <c r="A952" s="1">
        <f t="shared" si="69"/>
        <v>959</v>
      </c>
      <c r="B952" s="11">
        <f t="shared" si="71"/>
        <v>253221</v>
      </c>
      <c r="C952" s="11">
        <f t="shared" si="70"/>
        <v>210397</v>
      </c>
      <c r="D952" s="4"/>
      <c r="E952" s="5">
        <f t="shared" si="68"/>
        <v>463618</v>
      </c>
    </row>
    <row r="953" spans="1:5" ht="37.5" customHeight="1" x14ac:dyDescent="0.15">
      <c r="A953" s="1">
        <f t="shared" si="69"/>
        <v>960</v>
      </c>
      <c r="B953" s="11">
        <f t="shared" si="71"/>
        <v>253489</v>
      </c>
      <c r="C953" s="11">
        <f t="shared" si="70"/>
        <v>210628</v>
      </c>
      <c r="D953" s="4"/>
      <c r="E953" s="5">
        <f t="shared" si="68"/>
        <v>464117</v>
      </c>
    </row>
    <row r="954" spans="1:5" ht="37.5" customHeight="1" x14ac:dyDescent="0.15">
      <c r="A954" s="1">
        <f t="shared" si="69"/>
        <v>961</v>
      </c>
      <c r="B954" s="11">
        <f t="shared" si="71"/>
        <v>253757</v>
      </c>
      <c r="C954" s="11">
        <f t="shared" si="70"/>
        <v>210859</v>
      </c>
      <c r="D954" s="4"/>
      <c r="E954" s="5">
        <f t="shared" si="68"/>
        <v>464616</v>
      </c>
    </row>
    <row r="955" spans="1:5" ht="37.5" customHeight="1" x14ac:dyDescent="0.15">
      <c r="A955" s="1">
        <f t="shared" si="69"/>
        <v>962</v>
      </c>
      <c r="B955" s="11">
        <f t="shared" si="71"/>
        <v>254026</v>
      </c>
      <c r="C955" s="11">
        <f t="shared" si="70"/>
        <v>211090</v>
      </c>
      <c r="D955" s="4"/>
      <c r="E955" s="5">
        <f t="shared" si="68"/>
        <v>465116</v>
      </c>
    </row>
    <row r="956" spans="1:5" ht="37.5" customHeight="1" x14ac:dyDescent="0.15">
      <c r="A956" s="1">
        <f t="shared" si="69"/>
        <v>963</v>
      </c>
      <c r="B956" s="11">
        <f t="shared" si="71"/>
        <v>254294</v>
      </c>
      <c r="C956" s="11">
        <f t="shared" si="70"/>
        <v>211321</v>
      </c>
      <c r="D956" s="4"/>
      <c r="E956" s="5">
        <f t="shared" si="68"/>
        <v>465615</v>
      </c>
    </row>
    <row r="957" spans="1:5" ht="37.5" customHeight="1" x14ac:dyDescent="0.15">
      <c r="A957" s="1">
        <f t="shared" si="69"/>
        <v>964</v>
      </c>
      <c r="B957" s="11">
        <f t="shared" si="71"/>
        <v>254563</v>
      </c>
      <c r="C957" s="11">
        <f t="shared" si="70"/>
        <v>211552</v>
      </c>
      <c r="D957" s="4"/>
      <c r="E957" s="5">
        <f t="shared" si="68"/>
        <v>466115</v>
      </c>
    </row>
    <row r="958" spans="1:5" ht="37.5" customHeight="1" x14ac:dyDescent="0.15">
      <c r="A958" s="1">
        <f t="shared" si="69"/>
        <v>965</v>
      </c>
      <c r="B958" s="11">
        <f t="shared" si="71"/>
        <v>254831</v>
      </c>
      <c r="C958" s="11">
        <f t="shared" si="70"/>
        <v>211783</v>
      </c>
      <c r="D958" s="4"/>
      <c r="E958" s="5">
        <f t="shared" si="68"/>
        <v>466614</v>
      </c>
    </row>
    <row r="959" spans="1:5" ht="37.5" customHeight="1" x14ac:dyDescent="0.15">
      <c r="A959" s="1">
        <f t="shared" si="69"/>
        <v>966</v>
      </c>
      <c r="B959" s="11">
        <f t="shared" si="71"/>
        <v>255099</v>
      </c>
      <c r="C959" s="11">
        <f t="shared" si="70"/>
        <v>212014</v>
      </c>
      <c r="D959" s="4"/>
      <c r="E959" s="5">
        <f t="shared" si="68"/>
        <v>467113</v>
      </c>
    </row>
    <row r="960" spans="1:5" ht="37.5" customHeight="1" x14ac:dyDescent="0.15">
      <c r="A960" s="1">
        <f t="shared" si="69"/>
        <v>967</v>
      </c>
      <c r="B960" s="11">
        <f t="shared" si="71"/>
        <v>255368</v>
      </c>
      <c r="C960" s="11">
        <f t="shared" si="70"/>
        <v>212245</v>
      </c>
      <c r="D960" s="4"/>
      <c r="E960" s="5">
        <f t="shared" si="68"/>
        <v>467613</v>
      </c>
    </row>
    <row r="961" spans="1:5" ht="37.5" customHeight="1" x14ac:dyDescent="0.15">
      <c r="A961" s="1">
        <f t="shared" si="69"/>
        <v>968</v>
      </c>
      <c r="B961" s="11">
        <f t="shared" si="71"/>
        <v>255636</v>
      </c>
      <c r="C961" s="11">
        <f t="shared" si="70"/>
        <v>212476</v>
      </c>
      <c r="D961" s="4"/>
      <c r="E961" s="5">
        <f t="shared" si="68"/>
        <v>468112</v>
      </c>
    </row>
    <row r="962" spans="1:5" ht="37.5" customHeight="1" x14ac:dyDescent="0.15">
      <c r="A962" s="1">
        <f t="shared" si="69"/>
        <v>969</v>
      </c>
      <c r="B962" s="11">
        <f t="shared" si="71"/>
        <v>255905</v>
      </c>
      <c r="C962" s="11">
        <f t="shared" si="70"/>
        <v>212707</v>
      </c>
      <c r="D962" s="4"/>
      <c r="E962" s="5">
        <f t="shared" si="68"/>
        <v>468612</v>
      </c>
    </row>
    <row r="963" spans="1:5" ht="37.5" customHeight="1" x14ac:dyDescent="0.15">
      <c r="A963" s="1">
        <f t="shared" si="69"/>
        <v>970</v>
      </c>
      <c r="B963" s="11">
        <f t="shared" si="71"/>
        <v>256173</v>
      </c>
      <c r="C963" s="11">
        <f t="shared" si="70"/>
        <v>212938</v>
      </c>
      <c r="D963" s="4"/>
      <c r="E963" s="5">
        <f t="shared" si="68"/>
        <v>469111</v>
      </c>
    </row>
    <row r="964" spans="1:5" ht="37.5" customHeight="1" x14ac:dyDescent="0.15">
      <c r="A964" s="1">
        <f t="shared" si="69"/>
        <v>971</v>
      </c>
      <c r="B964" s="11">
        <f t="shared" si="71"/>
        <v>256441</v>
      </c>
      <c r="C964" s="11">
        <f t="shared" si="70"/>
        <v>213169</v>
      </c>
      <c r="D964" s="4"/>
      <c r="E964" s="5">
        <f t="shared" ref="E964:E993" si="72">SUM(B964:D964)</f>
        <v>469610</v>
      </c>
    </row>
    <row r="965" spans="1:5" ht="37.5" customHeight="1" x14ac:dyDescent="0.15">
      <c r="A965" s="1">
        <f t="shared" si="69"/>
        <v>972</v>
      </c>
      <c r="B965" s="11">
        <f t="shared" si="71"/>
        <v>256710</v>
      </c>
      <c r="C965" s="11">
        <f t="shared" si="70"/>
        <v>213400</v>
      </c>
      <c r="D965" s="4"/>
      <c r="E965" s="5">
        <f t="shared" si="72"/>
        <v>470110</v>
      </c>
    </row>
    <row r="966" spans="1:5" ht="37.5" customHeight="1" x14ac:dyDescent="0.15">
      <c r="A966" s="1">
        <f t="shared" si="69"/>
        <v>973</v>
      </c>
      <c r="B966" s="11">
        <f t="shared" si="71"/>
        <v>256978</v>
      </c>
      <c r="C966" s="11">
        <f t="shared" si="70"/>
        <v>213631</v>
      </c>
      <c r="D966" s="4"/>
      <c r="E966" s="5">
        <f t="shared" si="72"/>
        <v>470609</v>
      </c>
    </row>
    <row r="967" spans="1:5" ht="37.5" customHeight="1" x14ac:dyDescent="0.15">
      <c r="A967" s="1">
        <f t="shared" si="69"/>
        <v>974</v>
      </c>
      <c r="B967" s="11">
        <f t="shared" si="71"/>
        <v>257247</v>
      </c>
      <c r="C967" s="11">
        <f t="shared" si="70"/>
        <v>213862</v>
      </c>
      <c r="D967" s="4"/>
      <c r="E967" s="5">
        <f t="shared" si="72"/>
        <v>471109</v>
      </c>
    </row>
    <row r="968" spans="1:5" ht="37.5" customHeight="1" x14ac:dyDescent="0.15">
      <c r="A968" s="1">
        <f t="shared" si="69"/>
        <v>975</v>
      </c>
      <c r="B968" s="11">
        <f t="shared" si="71"/>
        <v>257515</v>
      </c>
      <c r="C968" s="11">
        <f t="shared" si="70"/>
        <v>214093</v>
      </c>
      <c r="D968" s="4"/>
      <c r="E968" s="5">
        <f t="shared" si="72"/>
        <v>471608</v>
      </c>
    </row>
    <row r="969" spans="1:5" ht="37.5" customHeight="1" x14ac:dyDescent="0.15">
      <c r="A969" s="1">
        <f t="shared" si="69"/>
        <v>976</v>
      </c>
      <c r="B969" s="11">
        <f t="shared" si="71"/>
        <v>257783</v>
      </c>
      <c r="C969" s="11">
        <f t="shared" si="70"/>
        <v>214324</v>
      </c>
      <c r="D969" s="4"/>
      <c r="E969" s="5">
        <f t="shared" si="72"/>
        <v>472107</v>
      </c>
    </row>
    <row r="970" spans="1:5" ht="37.5" customHeight="1" x14ac:dyDescent="0.15">
      <c r="A970" s="1">
        <f t="shared" si="69"/>
        <v>977</v>
      </c>
      <c r="B970" s="11">
        <f t="shared" si="71"/>
        <v>258052</v>
      </c>
      <c r="C970" s="11">
        <f t="shared" si="70"/>
        <v>214555</v>
      </c>
      <c r="D970" s="4"/>
      <c r="E970" s="5">
        <f t="shared" si="72"/>
        <v>472607</v>
      </c>
    </row>
    <row r="971" spans="1:5" ht="37.5" customHeight="1" x14ac:dyDescent="0.15">
      <c r="A971" s="1">
        <f t="shared" si="69"/>
        <v>978</v>
      </c>
      <c r="B971" s="11">
        <f t="shared" si="71"/>
        <v>258320</v>
      </c>
      <c r="C971" s="11">
        <f t="shared" si="70"/>
        <v>214786</v>
      </c>
      <c r="D971" s="4"/>
      <c r="E971" s="5">
        <f t="shared" si="72"/>
        <v>473106</v>
      </c>
    </row>
    <row r="972" spans="1:5" ht="37.5" customHeight="1" x14ac:dyDescent="0.15">
      <c r="A972" s="1">
        <f t="shared" si="69"/>
        <v>979</v>
      </c>
      <c r="B972" s="11">
        <f t="shared" si="71"/>
        <v>258589</v>
      </c>
      <c r="C972" s="11">
        <f t="shared" si="70"/>
        <v>215017</v>
      </c>
      <c r="D972" s="4"/>
      <c r="E972" s="5">
        <f t="shared" si="72"/>
        <v>473606</v>
      </c>
    </row>
    <row r="973" spans="1:5" ht="37.5" customHeight="1" x14ac:dyDescent="0.15">
      <c r="A973" s="1">
        <f t="shared" si="69"/>
        <v>980</v>
      </c>
      <c r="B973" s="11">
        <f t="shared" si="71"/>
        <v>258857</v>
      </c>
      <c r="C973" s="11">
        <f t="shared" si="70"/>
        <v>215248</v>
      </c>
      <c r="D973" s="4"/>
      <c r="E973" s="5">
        <f t="shared" si="72"/>
        <v>474105</v>
      </c>
    </row>
    <row r="974" spans="1:5" ht="37.5" customHeight="1" x14ac:dyDescent="0.15">
      <c r="A974" s="1">
        <f t="shared" si="69"/>
        <v>981</v>
      </c>
      <c r="B974" s="11">
        <f t="shared" si="71"/>
        <v>259125</v>
      </c>
      <c r="C974" s="11">
        <f t="shared" si="70"/>
        <v>215479</v>
      </c>
      <c r="D974" s="4"/>
      <c r="E974" s="5">
        <f t="shared" si="72"/>
        <v>474604</v>
      </c>
    </row>
    <row r="975" spans="1:5" ht="37.5" customHeight="1" x14ac:dyDescent="0.15">
      <c r="A975" s="1">
        <f t="shared" si="69"/>
        <v>982</v>
      </c>
      <c r="B975" s="11">
        <f t="shared" si="71"/>
        <v>259394</v>
      </c>
      <c r="C975" s="11">
        <f t="shared" si="70"/>
        <v>215710</v>
      </c>
      <c r="D975" s="4"/>
      <c r="E975" s="5">
        <f t="shared" si="72"/>
        <v>475104</v>
      </c>
    </row>
    <row r="976" spans="1:5" ht="37.5" customHeight="1" x14ac:dyDescent="0.15">
      <c r="A976" s="1">
        <f t="shared" si="69"/>
        <v>983</v>
      </c>
      <c r="B976" s="11">
        <f t="shared" si="71"/>
        <v>259662</v>
      </c>
      <c r="C976" s="11">
        <f t="shared" si="70"/>
        <v>215941</v>
      </c>
      <c r="D976" s="4"/>
      <c r="E976" s="5">
        <f t="shared" si="72"/>
        <v>475603</v>
      </c>
    </row>
    <row r="977" spans="1:5" ht="37.5" customHeight="1" x14ac:dyDescent="0.15">
      <c r="A977" s="1">
        <f t="shared" si="69"/>
        <v>984</v>
      </c>
      <c r="B977" s="11">
        <f t="shared" si="71"/>
        <v>259931</v>
      </c>
      <c r="C977" s="11">
        <f t="shared" si="70"/>
        <v>216172</v>
      </c>
      <c r="D977" s="4"/>
      <c r="E977" s="5">
        <f t="shared" si="72"/>
        <v>476103</v>
      </c>
    </row>
    <row r="978" spans="1:5" ht="37.5" customHeight="1" x14ac:dyDescent="0.15">
      <c r="A978" s="1">
        <f t="shared" si="69"/>
        <v>985</v>
      </c>
      <c r="B978" s="11">
        <f t="shared" si="71"/>
        <v>260199</v>
      </c>
      <c r="C978" s="11">
        <f t="shared" si="70"/>
        <v>216403</v>
      </c>
      <c r="D978" s="4"/>
      <c r="E978" s="5">
        <f t="shared" si="72"/>
        <v>476602</v>
      </c>
    </row>
    <row r="979" spans="1:5" ht="37.5" customHeight="1" x14ac:dyDescent="0.15">
      <c r="A979" s="1">
        <f t="shared" si="69"/>
        <v>986</v>
      </c>
      <c r="B979" s="11">
        <f t="shared" si="71"/>
        <v>260467</v>
      </c>
      <c r="C979" s="11">
        <f t="shared" si="70"/>
        <v>216634</v>
      </c>
      <c r="D979" s="4"/>
      <c r="E979" s="5">
        <f t="shared" si="72"/>
        <v>477101</v>
      </c>
    </row>
    <row r="980" spans="1:5" ht="37.5" customHeight="1" x14ac:dyDescent="0.15">
      <c r="A980" s="1">
        <f t="shared" si="69"/>
        <v>987</v>
      </c>
      <c r="B980" s="11">
        <f t="shared" si="71"/>
        <v>260736</v>
      </c>
      <c r="C980" s="11">
        <f t="shared" si="70"/>
        <v>216865</v>
      </c>
      <c r="D980" s="4"/>
      <c r="E980" s="5">
        <f t="shared" si="72"/>
        <v>477601</v>
      </c>
    </row>
    <row r="981" spans="1:5" ht="37.5" customHeight="1" x14ac:dyDescent="0.15">
      <c r="A981" s="1">
        <f t="shared" si="69"/>
        <v>988</v>
      </c>
      <c r="B981" s="11">
        <f t="shared" si="71"/>
        <v>261004</v>
      </c>
      <c r="C981" s="11">
        <f t="shared" si="70"/>
        <v>217096</v>
      </c>
      <c r="D981" s="4"/>
      <c r="E981" s="5">
        <f t="shared" si="72"/>
        <v>478100</v>
      </c>
    </row>
    <row r="982" spans="1:5" ht="37.5" customHeight="1" x14ac:dyDescent="0.15">
      <c r="A982" s="1">
        <f t="shared" si="69"/>
        <v>989</v>
      </c>
      <c r="B982" s="11">
        <f t="shared" si="71"/>
        <v>261273</v>
      </c>
      <c r="C982" s="11">
        <f t="shared" si="70"/>
        <v>217327</v>
      </c>
      <c r="D982" s="4"/>
      <c r="E982" s="5">
        <f t="shared" si="72"/>
        <v>478600</v>
      </c>
    </row>
    <row r="983" spans="1:5" ht="37.5" customHeight="1" x14ac:dyDescent="0.15">
      <c r="A983" s="1">
        <f t="shared" si="69"/>
        <v>990</v>
      </c>
      <c r="B983" s="11">
        <f t="shared" si="71"/>
        <v>261541</v>
      </c>
      <c r="C983" s="11">
        <f t="shared" si="70"/>
        <v>217558</v>
      </c>
      <c r="D983" s="4"/>
      <c r="E983" s="5">
        <f t="shared" si="72"/>
        <v>479099</v>
      </c>
    </row>
    <row r="984" spans="1:5" ht="37.5" customHeight="1" x14ac:dyDescent="0.15">
      <c r="A984" s="1">
        <f t="shared" si="69"/>
        <v>991</v>
      </c>
      <c r="B984" s="11">
        <f t="shared" si="71"/>
        <v>261809</v>
      </c>
      <c r="C984" s="11">
        <f t="shared" si="70"/>
        <v>217789</v>
      </c>
      <c r="D984" s="4"/>
      <c r="E984" s="5">
        <f t="shared" si="72"/>
        <v>479598</v>
      </c>
    </row>
    <row r="985" spans="1:5" ht="37.5" customHeight="1" x14ac:dyDescent="0.15">
      <c r="A985" s="1">
        <f t="shared" ref="A985:A993" si="73">A984+1</f>
        <v>992</v>
      </c>
      <c r="B985" s="11">
        <f t="shared" si="71"/>
        <v>262078</v>
      </c>
      <c r="C985" s="11">
        <f t="shared" si="70"/>
        <v>218020</v>
      </c>
      <c r="D985" s="4"/>
      <c r="E985" s="5">
        <f t="shared" si="72"/>
        <v>480098</v>
      </c>
    </row>
    <row r="986" spans="1:5" ht="37.5" customHeight="1" x14ac:dyDescent="0.15">
      <c r="A986" s="1">
        <f t="shared" si="73"/>
        <v>993</v>
      </c>
      <c r="B986" s="11">
        <f t="shared" si="71"/>
        <v>262346</v>
      </c>
      <c r="C986" s="11">
        <f t="shared" si="70"/>
        <v>218251</v>
      </c>
      <c r="D986" s="4"/>
      <c r="E986" s="5">
        <f t="shared" si="72"/>
        <v>480597</v>
      </c>
    </row>
    <row r="987" spans="1:5" ht="37.5" customHeight="1" x14ac:dyDescent="0.15">
      <c r="A987" s="1">
        <f t="shared" si="73"/>
        <v>994</v>
      </c>
      <c r="B987" s="11">
        <f t="shared" si="71"/>
        <v>262615</v>
      </c>
      <c r="C987" s="11">
        <f t="shared" si="70"/>
        <v>218482</v>
      </c>
      <c r="D987" s="4"/>
      <c r="E987" s="5">
        <f t="shared" si="72"/>
        <v>481097</v>
      </c>
    </row>
    <row r="988" spans="1:5" ht="37.5" customHeight="1" x14ac:dyDescent="0.15">
      <c r="A988" s="1">
        <f t="shared" si="73"/>
        <v>995</v>
      </c>
      <c r="B988" s="11">
        <f t="shared" si="71"/>
        <v>262883</v>
      </c>
      <c r="C988" s="11">
        <f t="shared" si="70"/>
        <v>218713</v>
      </c>
      <c r="D988" s="4"/>
      <c r="E988" s="5">
        <f t="shared" si="72"/>
        <v>481596</v>
      </c>
    </row>
    <row r="989" spans="1:5" ht="37.5" customHeight="1" x14ac:dyDescent="0.15">
      <c r="A989" s="1">
        <f t="shared" si="73"/>
        <v>996</v>
      </c>
      <c r="B989" s="11">
        <f t="shared" si="71"/>
        <v>263151</v>
      </c>
      <c r="C989" s="11">
        <f t="shared" si="70"/>
        <v>218944</v>
      </c>
      <c r="D989" s="4"/>
      <c r="E989" s="5">
        <f t="shared" si="72"/>
        <v>482095</v>
      </c>
    </row>
    <row r="990" spans="1:5" ht="37.5" customHeight="1" x14ac:dyDescent="0.15">
      <c r="A990" s="1">
        <f t="shared" si="73"/>
        <v>997</v>
      </c>
      <c r="B990" s="11">
        <f t="shared" si="71"/>
        <v>263420</v>
      </c>
      <c r="C990" s="11">
        <f t="shared" si="70"/>
        <v>219175</v>
      </c>
      <c r="D990" s="4"/>
      <c r="E990" s="5">
        <f t="shared" si="72"/>
        <v>482595</v>
      </c>
    </row>
    <row r="991" spans="1:5" ht="37.5" customHeight="1" x14ac:dyDescent="0.15">
      <c r="A991" s="1">
        <f t="shared" si="73"/>
        <v>998</v>
      </c>
      <c r="B991" s="11">
        <f t="shared" si="71"/>
        <v>263688</v>
      </c>
      <c r="C991" s="11">
        <f t="shared" si="70"/>
        <v>219406</v>
      </c>
      <c r="D991" s="4"/>
      <c r="E991" s="5">
        <f t="shared" si="72"/>
        <v>483094</v>
      </c>
    </row>
    <row r="992" spans="1:5" ht="37.5" customHeight="1" x14ac:dyDescent="0.15">
      <c r="A992" s="1">
        <f t="shared" si="73"/>
        <v>999</v>
      </c>
      <c r="B992" s="11">
        <f t="shared" si="71"/>
        <v>263957</v>
      </c>
      <c r="C992" s="11">
        <f t="shared" si="70"/>
        <v>219637</v>
      </c>
      <c r="D992" s="4"/>
      <c r="E992" s="5">
        <f t="shared" si="72"/>
        <v>483594</v>
      </c>
    </row>
    <row r="993" spans="1:5" ht="37.5" customHeight="1" x14ac:dyDescent="0.15">
      <c r="A993" s="1">
        <f t="shared" si="73"/>
        <v>1000</v>
      </c>
      <c r="B993" s="11">
        <f t="shared" si="71"/>
        <v>264225</v>
      </c>
      <c r="C993" s="11">
        <f t="shared" si="70"/>
        <v>219868</v>
      </c>
      <c r="D993" s="4"/>
      <c r="E993" s="5">
        <f t="shared" si="72"/>
        <v>484093</v>
      </c>
    </row>
  </sheetData>
  <mergeCells count="19">
    <mergeCell ref="O14:Q14"/>
    <mergeCell ref="O15:Q15"/>
    <mergeCell ref="O9:Q9"/>
    <mergeCell ref="O10:Q10"/>
    <mergeCell ref="O11:Q11"/>
    <mergeCell ref="O12:Q12"/>
    <mergeCell ref="O13:Q13"/>
    <mergeCell ref="H5:H8"/>
    <mergeCell ref="H24:H31"/>
    <mergeCell ref="N5:N8"/>
    <mergeCell ref="H9:H15"/>
    <mergeCell ref="I9:K9"/>
    <mergeCell ref="I10:K10"/>
    <mergeCell ref="I11:K11"/>
    <mergeCell ref="I12:K12"/>
    <mergeCell ref="I13:K13"/>
    <mergeCell ref="I14:K14"/>
    <mergeCell ref="I15:K15"/>
    <mergeCell ref="N9:N15"/>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83"/>
  <sheetViews>
    <sheetView topLeftCell="A977" workbookViewId="0">
      <selection activeCell="B3" sqref="B3"/>
    </sheetView>
  </sheetViews>
  <sheetFormatPr defaultColWidth="10.625" defaultRowHeight="37.5" customHeight="1" x14ac:dyDescent="0.15"/>
  <cols>
    <col min="1" max="1" width="20.75" style="2" customWidth="1"/>
    <col min="2" max="3" width="20.75" style="6" customWidth="1"/>
    <col min="4" max="4" width="0.625" style="6" customWidth="1"/>
    <col min="5" max="5" width="20.875" style="6" customWidth="1"/>
    <col min="6" max="7" width="4.75" style="6" customWidth="1"/>
    <col min="8" max="8" width="9.875" style="7" bestFit="1" customWidth="1"/>
    <col min="9" max="9" width="6.125" style="7" bestFit="1" customWidth="1"/>
    <col min="10" max="10" width="3.375" style="7" bestFit="1" customWidth="1"/>
    <col min="11" max="11" width="6.125" style="7" bestFit="1" customWidth="1"/>
    <col min="12" max="12" width="7.75" style="7" bestFit="1" customWidth="1"/>
    <col min="13" max="237" width="4.75" style="6" customWidth="1"/>
    <col min="238" max="16384" width="10.625" style="6"/>
  </cols>
  <sheetData>
    <row r="1" spans="1:12" s="3" customFormat="1" ht="37.5" customHeight="1" x14ac:dyDescent="0.15">
      <c r="A1" s="3" t="s">
        <v>17</v>
      </c>
      <c r="H1" s="8" t="s">
        <v>4</v>
      </c>
      <c r="I1" s="9">
        <v>0.1</v>
      </c>
      <c r="J1" s="9"/>
      <c r="K1" s="8"/>
      <c r="L1" s="8"/>
    </row>
    <row r="2" spans="1:12" s="2" customFormat="1" ht="37.5" customHeight="1" x14ac:dyDescent="0.15">
      <c r="A2" s="1" t="s">
        <v>0</v>
      </c>
      <c r="B2" s="1" t="s">
        <v>1</v>
      </c>
      <c r="C2" s="1" t="s">
        <v>3</v>
      </c>
      <c r="D2" s="1"/>
      <c r="E2" s="1" t="s">
        <v>2</v>
      </c>
      <c r="H2" s="13"/>
      <c r="I2" s="13"/>
      <c r="J2" s="13"/>
      <c r="K2" s="13"/>
      <c r="L2" s="13"/>
    </row>
    <row r="3" spans="1:12" ht="37.5" customHeight="1" x14ac:dyDescent="0.15">
      <c r="A3" s="10">
        <v>20</v>
      </c>
      <c r="B3" s="11">
        <f>ROUNDDOWN(($L$4+$L$9)*(1+$I$1),0)</f>
        <v>2497</v>
      </c>
      <c r="C3" s="12">
        <f>ROUNDDOWN(($L$12*(1+$I$1)),0)</f>
        <v>2156</v>
      </c>
      <c r="D3" s="4"/>
      <c r="E3" s="5">
        <f>SUM(B3:D3)</f>
        <v>4653</v>
      </c>
      <c r="H3" s="14" t="s">
        <v>10</v>
      </c>
      <c r="I3" s="15" t="s">
        <v>11</v>
      </c>
      <c r="J3" s="16" t="s">
        <v>12</v>
      </c>
      <c r="K3" s="17" t="s">
        <v>11</v>
      </c>
      <c r="L3" s="14" t="s">
        <v>8</v>
      </c>
    </row>
    <row r="4" spans="1:12" ht="37.5" customHeight="1" x14ac:dyDescent="0.15">
      <c r="A4" s="1">
        <v>21</v>
      </c>
      <c r="B4" s="11">
        <f>ROUNDDOWN(($L$4+$L$9+$L$5*($A4-$A$3))*(1+$I$1),0)</f>
        <v>2674</v>
      </c>
      <c r="C4" s="11">
        <f>ROUNDDOWN(($L$12+$L$13*($A4-$A$3))*(1+$I$1),0)</f>
        <v>2266</v>
      </c>
      <c r="D4" s="4"/>
      <c r="E4" s="5">
        <f t="shared" ref="E4:E67" si="0">SUM(B4:D4)</f>
        <v>4940</v>
      </c>
      <c r="H4" s="14" t="s">
        <v>5</v>
      </c>
      <c r="I4" s="18">
        <v>0</v>
      </c>
      <c r="J4" s="19" t="s">
        <v>12</v>
      </c>
      <c r="K4" s="20">
        <v>20</v>
      </c>
      <c r="L4" s="21">
        <f>'1か月'!L4*2</f>
        <v>2150</v>
      </c>
    </row>
    <row r="5" spans="1:12" ht="37.5" customHeight="1" x14ac:dyDescent="0.15">
      <c r="A5" s="1">
        <v>22</v>
      </c>
      <c r="B5" s="11">
        <f t="shared" ref="B5:B23" si="1">ROUNDDOWN(($L$4+$L$9+$L$5*($A5-$A$3))*(1+$I$1),0)</f>
        <v>2851</v>
      </c>
      <c r="C5" s="11">
        <f t="shared" ref="C5:C23" si="2">ROUNDDOWN(($L$12+$L$13*($A5-$A$3))*(1+$I$1),0)</f>
        <v>2376</v>
      </c>
      <c r="D5" s="4"/>
      <c r="E5" s="5">
        <f t="shared" si="0"/>
        <v>5227</v>
      </c>
      <c r="H5" s="68" t="s">
        <v>7</v>
      </c>
      <c r="I5" s="18">
        <v>21</v>
      </c>
      <c r="J5" s="19" t="s">
        <v>12</v>
      </c>
      <c r="K5" s="20">
        <v>40</v>
      </c>
      <c r="L5" s="21">
        <f>'1か月'!L5</f>
        <v>161</v>
      </c>
    </row>
    <row r="6" spans="1:12" ht="37.5" customHeight="1" x14ac:dyDescent="0.15">
      <c r="A6" s="1">
        <v>23</v>
      </c>
      <c r="B6" s="11">
        <f t="shared" si="1"/>
        <v>3028</v>
      </c>
      <c r="C6" s="11">
        <f t="shared" si="2"/>
        <v>2486</v>
      </c>
      <c r="D6" s="4"/>
      <c r="E6" s="5">
        <f t="shared" si="0"/>
        <v>5514</v>
      </c>
      <c r="H6" s="68"/>
      <c r="I6" s="18">
        <v>41</v>
      </c>
      <c r="J6" s="19" t="s">
        <v>12</v>
      </c>
      <c r="K6" s="20">
        <v>80</v>
      </c>
      <c r="L6" s="21">
        <f>'1か月'!L6</f>
        <v>189</v>
      </c>
    </row>
    <row r="7" spans="1:12" ht="37.5" customHeight="1" x14ac:dyDescent="0.15">
      <c r="A7" s="1">
        <v>24</v>
      </c>
      <c r="B7" s="11">
        <f t="shared" si="1"/>
        <v>3205</v>
      </c>
      <c r="C7" s="11">
        <f t="shared" si="2"/>
        <v>2596</v>
      </c>
      <c r="D7" s="4"/>
      <c r="E7" s="5">
        <f t="shared" si="0"/>
        <v>5801</v>
      </c>
      <c r="H7" s="68"/>
      <c r="I7" s="18">
        <v>81</v>
      </c>
      <c r="J7" s="19" t="s">
        <v>12</v>
      </c>
      <c r="K7" s="20">
        <v>120</v>
      </c>
      <c r="L7" s="21">
        <f>'1か月'!L7</f>
        <v>216</v>
      </c>
    </row>
    <row r="8" spans="1:12" ht="37.5" customHeight="1" x14ac:dyDescent="0.15">
      <c r="A8" s="1">
        <v>25</v>
      </c>
      <c r="B8" s="11">
        <f t="shared" si="1"/>
        <v>3382</v>
      </c>
      <c r="C8" s="11">
        <f t="shared" si="2"/>
        <v>2706</v>
      </c>
      <c r="D8" s="4"/>
      <c r="E8" s="5">
        <f t="shared" si="0"/>
        <v>6088</v>
      </c>
      <c r="H8" s="68"/>
      <c r="I8" s="18">
        <v>121</v>
      </c>
      <c r="J8" s="19" t="s">
        <v>12</v>
      </c>
      <c r="K8" s="20"/>
      <c r="L8" s="21">
        <f>'1か月'!L8</f>
        <v>244</v>
      </c>
    </row>
    <row r="9" spans="1:12" ht="37.5" customHeight="1" x14ac:dyDescent="0.15">
      <c r="A9" s="1">
        <v>26</v>
      </c>
      <c r="B9" s="11">
        <f t="shared" si="1"/>
        <v>3559</v>
      </c>
      <c r="C9" s="11">
        <f t="shared" si="2"/>
        <v>2816</v>
      </c>
      <c r="D9" s="4"/>
      <c r="E9" s="5">
        <f t="shared" si="0"/>
        <v>6375</v>
      </c>
      <c r="H9" s="22" t="s">
        <v>13</v>
      </c>
      <c r="I9" s="23"/>
      <c r="J9" s="24"/>
      <c r="K9" s="24"/>
      <c r="L9" s="20">
        <v>120</v>
      </c>
    </row>
    <row r="10" spans="1:12" ht="37.5" customHeight="1" x14ac:dyDescent="0.15">
      <c r="A10" s="1">
        <v>27</v>
      </c>
      <c r="B10" s="11">
        <f t="shared" si="1"/>
        <v>3736</v>
      </c>
      <c r="C10" s="11">
        <f t="shared" si="2"/>
        <v>2926</v>
      </c>
      <c r="D10" s="4"/>
      <c r="E10" s="5">
        <f t="shared" si="0"/>
        <v>6662</v>
      </c>
    </row>
    <row r="11" spans="1:12" ht="37.5" customHeight="1" x14ac:dyDescent="0.15">
      <c r="A11" s="1">
        <v>28</v>
      </c>
      <c r="B11" s="11">
        <f t="shared" si="1"/>
        <v>3913</v>
      </c>
      <c r="C11" s="11">
        <f t="shared" si="2"/>
        <v>3036</v>
      </c>
      <c r="D11" s="4"/>
      <c r="E11" s="5">
        <f t="shared" si="0"/>
        <v>6949</v>
      </c>
      <c r="H11" s="14" t="s">
        <v>14</v>
      </c>
      <c r="I11" s="15" t="s">
        <v>11</v>
      </c>
      <c r="J11" s="16" t="s">
        <v>12</v>
      </c>
      <c r="K11" s="17" t="s">
        <v>11</v>
      </c>
      <c r="L11" s="14" t="s">
        <v>8</v>
      </c>
    </row>
    <row r="12" spans="1:12" ht="37.5" customHeight="1" x14ac:dyDescent="0.15">
      <c r="A12" s="1">
        <v>29</v>
      </c>
      <c r="B12" s="11">
        <f t="shared" si="1"/>
        <v>4090</v>
      </c>
      <c r="C12" s="11">
        <f t="shared" si="2"/>
        <v>3146</v>
      </c>
      <c r="D12" s="4"/>
      <c r="E12" s="5">
        <f t="shared" si="0"/>
        <v>7236</v>
      </c>
      <c r="H12" s="14" t="s">
        <v>5</v>
      </c>
      <c r="I12" s="18">
        <v>0</v>
      </c>
      <c r="J12" s="19" t="s">
        <v>12</v>
      </c>
      <c r="K12" s="20">
        <v>20</v>
      </c>
      <c r="L12" s="21">
        <f>'1か月'!L23*2</f>
        <v>1960</v>
      </c>
    </row>
    <row r="13" spans="1:12" ht="37.5" customHeight="1" x14ac:dyDescent="0.15">
      <c r="A13" s="1">
        <v>30</v>
      </c>
      <c r="B13" s="11">
        <f t="shared" si="1"/>
        <v>4268</v>
      </c>
      <c r="C13" s="11">
        <f t="shared" si="2"/>
        <v>3256</v>
      </c>
      <c r="D13" s="4"/>
      <c r="E13" s="5">
        <f t="shared" si="0"/>
        <v>7524</v>
      </c>
      <c r="H13" s="69" t="s">
        <v>7</v>
      </c>
      <c r="I13" s="18">
        <v>21</v>
      </c>
      <c r="J13" s="19" t="s">
        <v>12</v>
      </c>
      <c r="K13" s="20">
        <v>40</v>
      </c>
      <c r="L13" s="21">
        <f>'1か月'!L24</f>
        <v>100</v>
      </c>
    </row>
    <row r="14" spans="1:12" ht="37.5" customHeight="1" x14ac:dyDescent="0.15">
      <c r="A14" s="1">
        <v>31</v>
      </c>
      <c r="B14" s="11">
        <f t="shared" si="1"/>
        <v>4445</v>
      </c>
      <c r="C14" s="11">
        <f t="shared" si="2"/>
        <v>3366</v>
      </c>
      <c r="D14" s="4"/>
      <c r="E14" s="5">
        <f t="shared" si="0"/>
        <v>7811</v>
      </c>
      <c r="H14" s="69"/>
      <c r="I14" s="18">
        <v>41</v>
      </c>
      <c r="J14" s="19" t="s">
        <v>12</v>
      </c>
      <c r="K14" s="20">
        <v>80</v>
      </c>
      <c r="L14" s="21">
        <f>'1か月'!L25</f>
        <v>120</v>
      </c>
    </row>
    <row r="15" spans="1:12" ht="37.5" customHeight="1" x14ac:dyDescent="0.15">
      <c r="A15" s="1">
        <v>32</v>
      </c>
      <c r="B15" s="11">
        <f t="shared" si="1"/>
        <v>4622</v>
      </c>
      <c r="C15" s="11">
        <f t="shared" si="2"/>
        <v>3476</v>
      </c>
      <c r="D15" s="4"/>
      <c r="E15" s="5">
        <f t="shared" si="0"/>
        <v>8098</v>
      </c>
      <c r="H15" s="69"/>
      <c r="I15" s="18">
        <v>81</v>
      </c>
      <c r="J15" s="19" t="s">
        <v>12</v>
      </c>
      <c r="K15" s="20">
        <v>120</v>
      </c>
      <c r="L15" s="21">
        <f>'1か月'!L26</f>
        <v>130</v>
      </c>
    </row>
    <row r="16" spans="1:12" ht="37.5" customHeight="1" x14ac:dyDescent="0.15">
      <c r="A16" s="1">
        <v>33</v>
      </c>
      <c r="B16" s="11">
        <f t="shared" si="1"/>
        <v>4799</v>
      </c>
      <c r="C16" s="11">
        <f t="shared" si="2"/>
        <v>3586</v>
      </c>
      <c r="D16" s="4"/>
      <c r="E16" s="5">
        <f t="shared" si="0"/>
        <v>8385</v>
      </c>
      <c r="H16" s="69"/>
      <c r="I16" s="18">
        <v>121</v>
      </c>
      <c r="J16" s="19" t="s">
        <v>12</v>
      </c>
      <c r="K16" s="20">
        <v>180</v>
      </c>
      <c r="L16" s="21">
        <f>'1か月'!L27</f>
        <v>140</v>
      </c>
    </row>
    <row r="17" spans="1:12" ht="37.5" customHeight="1" x14ac:dyDescent="0.15">
      <c r="A17" s="1">
        <v>34</v>
      </c>
      <c r="B17" s="11">
        <f t="shared" si="1"/>
        <v>4976</v>
      </c>
      <c r="C17" s="11">
        <f t="shared" si="2"/>
        <v>3696</v>
      </c>
      <c r="D17" s="4"/>
      <c r="E17" s="5">
        <f t="shared" si="0"/>
        <v>8672</v>
      </c>
      <c r="H17" s="69"/>
      <c r="I17" s="18">
        <v>181</v>
      </c>
      <c r="J17" s="19" t="s">
        <v>12</v>
      </c>
      <c r="K17" s="20">
        <v>240</v>
      </c>
      <c r="L17" s="21">
        <f>'1か月'!L28</f>
        <v>170</v>
      </c>
    </row>
    <row r="18" spans="1:12" ht="37.5" customHeight="1" x14ac:dyDescent="0.15">
      <c r="A18" s="1">
        <v>35</v>
      </c>
      <c r="B18" s="11">
        <f t="shared" si="1"/>
        <v>5153</v>
      </c>
      <c r="C18" s="11">
        <f t="shared" si="2"/>
        <v>3806</v>
      </c>
      <c r="D18" s="4"/>
      <c r="E18" s="5">
        <f t="shared" si="0"/>
        <v>8959</v>
      </c>
      <c r="H18" s="69"/>
      <c r="I18" s="18">
        <v>241</v>
      </c>
      <c r="J18" s="19" t="s">
        <v>12</v>
      </c>
      <c r="K18" s="20">
        <v>300</v>
      </c>
      <c r="L18" s="21">
        <f>'1か月'!L29</f>
        <v>180</v>
      </c>
    </row>
    <row r="19" spans="1:12" ht="37.5" customHeight="1" x14ac:dyDescent="0.15">
      <c r="A19" s="1">
        <v>36</v>
      </c>
      <c r="B19" s="11">
        <f t="shared" si="1"/>
        <v>5330</v>
      </c>
      <c r="C19" s="11">
        <f t="shared" si="2"/>
        <v>3916</v>
      </c>
      <c r="D19" s="4"/>
      <c r="E19" s="5">
        <f t="shared" si="0"/>
        <v>9246</v>
      </c>
      <c r="H19" s="69"/>
      <c r="I19" s="18">
        <v>301</v>
      </c>
      <c r="J19" s="19" t="s">
        <v>12</v>
      </c>
      <c r="K19" s="20">
        <v>360</v>
      </c>
      <c r="L19" s="21">
        <f>'1か月'!L30</f>
        <v>200</v>
      </c>
    </row>
    <row r="20" spans="1:12" ht="37.5" customHeight="1" x14ac:dyDescent="0.15">
      <c r="A20" s="1">
        <v>37</v>
      </c>
      <c r="B20" s="11">
        <f t="shared" si="1"/>
        <v>5507</v>
      </c>
      <c r="C20" s="11">
        <f t="shared" si="2"/>
        <v>4026</v>
      </c>
      <c r="D20" s="4"/>
      <c r="E20" s="5">
        <f t="shared" si="0"/>
        <v>9533</v>
      </c>
      <c r="H20" s="69"/>
      <c r="I20" s="18">
        <v>361</v>
      </c>
      <c r="J20" s="19" t="s">
        <v>12</v>
      </c>
      <c r="K20" s="20"/>
      <c r="L20" s="21">
        <f>'1か月'!L31</f>
        <v>210</v>
      </c>
    </row>
    <row r="21" spans="1:12" ht="37.5" customHeight="1" x14ac:dyDescent="0.15">
      <c r="A21" s="1">
        <v>38</v>
      </c>
      <c r="B21" s="11">
        <f t="shared" si="1"/>
        <v>5684</v>
      </c>
      <c r="C21" s="11">
        <f t="shared" si="2"/>
        <v>4136</v>
      </c>
      <c r="D21" s="4"/>
      <c r="E21" s="5">
        <f t="shared" si="0"/>
        <v>9820</v>
      </c>
    </row>
    <row r="22" spans="1:12" ht="37.5" customHeight="1" x14ac:dyDescent="0.15">
      <c r="A22" s="1">
        <v>39</v>
      </c>
      <c r="B22" s="11">
        <f t="shared" si="1"/>
        <v>5861</v>
      </c>
      <c r="C22" s="11">
        <f t="shared" si="2"/>
        <v>4246</v>
      </c>
      <c r="D22" s="4"/>
      <c r="E22" s="5">
        <f t="shared" si="0"/>
        <v>10107</v>
      </c>
    </row>
    <row r="23" spans="1:12" ht="37.5" customHeight="1" x14ac:dyDescent="0.15">
      <c r="A23" s="1">
        <v>40</v>
      </c>
      <c r="B23" s="11">
        <f t="shared" si="1"/>
        <v>6039</v>
      </c>
      <c r="C23" s="11">
        <f t="shared" si="2"/>
        <v>4356</v>
      </c>
      <c r="D23" s="4"/>
      <c r="E23" s="5">
        <f t="shared" si="0"/>
        <v>10395</v>
      </c>
    </row>
    <row r="24" spans="1:12" ht="37.5" customHeight="1" x14ac:dyDescent="0.15">
      <c r="A24" s="1">
        <v>41</v>
      </c>
      <c r="B24" s="11">
        <f>ROUNDDOWN(($L$4+$L$9+$L$5*($K$5-$I$5+1)+$L$6*($A24-$A$23))*(1+$I$1),0)</f>
        <v>6246</v>
      </c>
      <c r="C24" s="11">
        <f>ROUNDDOWN(($L$12+$L$13*($K$13-$I$13+1)+$L$14*($A24-$A$23))*(1+$I$1),0)</f>
        <v>4488</v>
      </c>
      <c r="D24" s="4"/>
      <c r="E24" s="5">
        <f t="shared" si="0"/>
        <v>10734</v>
      </c>
    </row>
    <row r="25" spans="1:12" ht="37.5" customHeight="1" x14ac:dyDescent="0.15">
      <c r="A25" s="1">
        <v>42</v>
      </c>
      <c r="B25" s="11">
        <f t="shared" ref="B25:B63" si="3">ROUNDDOWN(($L$4+$L$9+$L$5*($K$5-$I$5+1)+$L$6*($A25-$A$23))*(1+$I$1),0)</f>
        <v>6454</v>
      </c>
      <c r="C25" s="11">
        <f t="shared" ref="C25:C63" si="4">ROUNDDOWN(($L$12+$L$13*($K$13-$I$13+1)+$L$14*($A25-$A$23))*(1+$I$1),0)</f>
        <v>4620</v>
      </c>
      <c r="D25" s="4"/>
      <c r="E25" s="5">
        <f t="shared" si="0"/>
        <v>11074</v>
      </c>
    </row>
    <row r="26" spans="1:12" ht="37.5" customHeight="1" x14ac:dyDescent="0.15">
      <c r="A26" s="1">
        <v>43</v>
      </c>
      <c r="B26" s="11">
        <f t="shared" si="3"/>
        <v>6662</v>
      </c>
      <c r="C26" s="11">
        <f t="shared" si="4"/>
        <v>4752</v>
      </c>
      <c r="D26" s="4"/>
      <c r="E26" s="5">
        <f t="shared" si="0"/>
        <v>11414</v>
      </c>
    </row>
    <row r="27" spans="1:12" ht="37.5" customHeight="1" x14ac:dyDescent="0.15">
      <c r="A27" s="1">
        <v>44</v>
      </c>
      <c r="B27" s="11">
        <f t="shared" si="3"/>
        <v>6870</v>
      </c>
      <c r="C27" s="11">
        <f t="shared" si="4"/>
        <v>4884</v>
      </c>
      <c r="D27" s="4"/>
      <c r="E27" s="5">
        <f t="shared" si="0"/>
        <v>11754</v>
      </c>
    </row>
    <row r="28" spans="1:12" ht="37.5" customHeight="1" x14ac:dyDescent="0.15">
      <c r="A28" s="1">
        <v>45</v>
      </c>
      <c r="B28" s="11">
        <f t="shared" si="3"/>
        <v>7078</v>
      </c>
      <c r="C28" s="11">
        <f t="shared" si="4"/>
        <v>5016</v>
      </c>
      <c r="D28" s="4"/>
      <c r="E28" s="5">
        <f t="shared" si="0"/>
        <v>12094</v>
      </c>
    </row>
    <row r="29" spans="1:12" ht="37.5" customHeight="1" x14ac:dyDescent="0.15">
      <c r="A29" s="1">
        <v>46</v>
      </c>
      <c r="B29" s="11">
        <f t="shared" si="3"/>
        <v>7286</v>
      </c>
      <c r="C29" s="11">
        <f t="shared" si="4"/>
        <v>5148</v>
      </c>
      <c r="D29" s="4"/>
      <c r="E29" s="5">
        <f t="shared" si="0"/>
        <v>12434</v>
      </c>
    </row>
    <row r="30" spans="1:12" ht="37.5" customHeight="1" x14ac:dyDescent="0.15">
      <c r="A30" s="1">
        <v>47</v>
      </c>
      <c r="B30" s="11">
        <f t="shared" si="3"/>
        <v>7494</v>
      </c>
      <c r="C30" s="11">
        <f t="shared" si="4"/>
        <v>5280</v>
      </c>
      <c r="D30" s="4"/>
      <c r="E30" s="5">
        <f t="shared" si="0"/>
        <v>12774</v>
      </c>
    </row>
    <row r="31" spans="1:12" ht="37.5" customHeight="1" x14ac:dyDescent="0.15">
      <c r="A31" s="1">
        <v>48</v>
      </c>
      <c r="B31" s="11">
        <f t="shared" si="3"/>
        <v>7702</v>
      </c>
      <c r="C31" s="11">
        <f t="shared" si="4"/>
        <v>5412</v>
      </c>
      <c r="D31" s="4"/>
      <c r="E31" s="5">
        <f t="shared" si="0"/>
        <v>13114</v>
      </c>
    </row>
    <row r="32" spans="1:12" ht="37.5" customHeight="1" x14ac:dyDescent="0.15">
      <c r="A32" s="1">
        <v>49</v>
      </c>
      <c r="B32" s="11">
        <f t="shared" si="3"/>
        <v>7910</v>
      </c>
      <c r="C32" s="11">
        <f t="shared" si="4"/>
        <v>5544</v>
      </c>
      <c r="D32" s="4"/>
      <c r="E32" s="5">
        <f t="shared" si="0"/>
        <v>13454</v>
      </c>
    </row>
    <row r="33" spans="1:5" ht="37.5" customHeight="1" x14ac:dyDescent="0.15">
      <c r="A33" s="1">
        <v>50</v>
      </c>
      <c r="B33" s="11">
        <f t="shared" si="3"/>
        <v>8118</v>
      </c>
      <c r="C33" s="11">
        <f t="shared" si="4"/>
        <v>5676</v>
      </c>
      <c r="D33" s="4"/>
      <c r="E33" s="5">
        <f t="shared" si="0"/>
        <v>13794</v>
      </c>
    </row>
    <row r="34" spans="1:5" ht="37.5" customHeight="1" x14ac:dyDescent="0.15">
      <c r="A34" s="1">
        <v>51</v>
      </c>
      <c r="B34" s="11">
        <f t="shared" si="3"/>
        <v>8325</v>
      </c>
      <c r="C34" s="11">
        <f t="shared" si="4"/>
        <v>5808</v>
      </c>
      <c r="D34" s="4"/>
      <c r="E34" s="5">
        <f t="shared" si="0"/>
        <v>14133</v>
      </c>
    </row>
    <row r="35" spans="1:5" ht="37.5" customHeight="1" x14ac:dyDescent="0.15">
      <c r="A35" s="1">
        <v>52</v>
      </c>
      <c r="B35" s="11">
        <f t="shared" si="3"/>
        <v>8533</v>
      </c>
      <c r="C35" s="11">
        <f t="shared" si="4"/>
        <v>5940</v>
      </c>
      <c r="D35" s="4"/>
      <c r="E35" s="5">
        <f t="shared" si="0"/>
        <v>14473</v>
      </c>
    </row>
    <row r="36" spans="1:5" ht="37.5" customHeight="1" x14ac:dyDescent="0.15">
      <c r="A36" s="1">
        <v>53</v>
      </c>
      <c r="B36" s="11">
        <f t="shared" si="3"/>
        <v>8741</v>
      </c>
      <c r="C36" s="11">
        <f t="shared" si="4"/>
        <v>6072</v>
      </c>
      <c r="D36" s="4"/>
      <c r="E36" s="5">
        <f t="shared" si="0"/>
        <v>14813</v>
      </c>
    </row>
    <row r="37" spans="1:5" ht="37.5" customHeight="1" x14ac:dyDescent="0.15">
      <c r="A37" s="1">
        <v>54</v>
      </c>
      <c r="B37" s="11">
        <f t="shared" si="3"/>
        <v>8949</v>
      </c>
      <c r="C37" s="11">
        <f t="shared" si="4"/>
        <v>6204</v>
      </c>
      <c r="D37" s="4"/>
      <c r="E37" s="5">
        <f t="shared" si="0"/>
        <v>15153</v>
      </c>
    </row>
    <row r="38" spans="1:5" ht="37.5" customHeight="1" x14ac:dyDescent="0.15">
      <c r="A38" s="1">
        <v>55</v>
      </c>
      <c r="B38" s="11">
        <f t="shared" si="3"/>
        <v>9157</v>
      </c>
      <c r="C38" s="11">
        <f t="shared" si="4"/>
        <v>6336</v>
      </c>
      <c r="D38" s="4"/>
      <c r="E38" s="5">
        <f t="shared" si="0"/>
        <v>15493</v>
      </c>
    </row>
    <row r="39" spans="1:5" ht="37.5" customHeight="1" x14ac:dyDescent="0.15">
      <c r="A39" s="1">
        <v>56</v>
      </c>
      <c r="B39" s="11">
        <f t="shared" si="3"/>
        <v>9365</v>
      </c>
      <c r="C39" s="11">
        <f t="shared" si="4"/>
        <v>6468</v>
      </c>
      <c r="D39" s="4"/>
      <c r="E39" s="5">
        <f t="shared" si="0"/>
        <v>15833</v>
      </c>
    </row>
    <row r="40" spans="1:5" ht="37.5" customHeight="1" x14ac:dyDescent="0.15">
      <c r="A40" s="1">
        <v>57</v>
      </c>
      <c r="B40" s="11">
        <f t="shared" si="3"/>
        <v>9573</v>
      </c>
      <c r="C40" s="11">
        <f t="shared" si="4"/>
        <v>6600</v>
      </c>
      <c r="D40" s="4"/>
      <c r="E40" s="5">
        <f t="shared" si="0"/>
        <v>16173</v>
      </c>
    </row>
    <row r="41" spans="1:5" ht="37.5" customHeight="1" x14ac:dyDescent="0.15">
      <c r="A41" s="1">
        <v>58</v>
      </c>
      <c r="B41" s="11">
        <f t="shared" si="3"/>
        <v>9781</v>
      </c>
      <c r="C41" s="11">
        <f t="shared" si="4"/>
        <v>6732</v>
      </c>
      <c r="D41" s="4"/>
      <c r="E41" s="5">
        <f t="shared" si="0"/>
        <v>16513</v>
      </c>
    </row>
    <row r="42" spans="1:5" ht="37.5" customHeight="1" x14ac:dyDescent="0.15">
      <c r="A42" s="1">
        <v>59</v>
      </c>
      <c r="B42" s="11">
        <f t="shared" si="3"/>
        <v>9989</v>
      </c>
      <c r="C42" s="11">
        <f t="shared" si="4"/>
        <v>6864</v>
      </c>
      <c r="D42" s="4"/>
      <c r="E42" s="5">
        <f t="shared" si="0"/>
        <v>16853</v>
      </c>
    </row>
    <row r="43" spans="1:5" ht="37.5" customHeight="1" x14ac:dyDescent="0.15">
      <c r="A43" s="1">
        <v>60</v>
      </c>
      <c r="B43" s="11">
        <f t="shared" si="3"/>
        <v>10197</v>
      </c>
      <c r="C43" s="11">
        <f t="shared" si="4"/>
        <v>6996</v>
      </c>
      <c r="D43" s="4"/>
      <c r="E43" s="5">
        <f t="shared" si="0"/>
        <v>17193</v>
      </c>
    </row>
    <row r="44" spans="1:5" ht="37.5" customHeight="1" x14ac:dyDescent="0.15">
      <c r="A44" s="1">
        <v>61</v>
      </c>
      <c r="B44" s="11">
        <f t="shared" si="3"/>
        <v>10404</v>
      </c>
      <c r="C44" s="11">
        <f t="shared" si="4"/>
        <v>7128</v>
      </c>
      <c r="D44" s="4"/>
      <c r="E44" s="5">
        <f t="shared" si="0"/>
        <v>17532</v>
      </c>
    </row>
    <row r="45" spans="1:5" ht="37.5" customHeight="1" x14ac:dyDescent="0.15">
      <c r="A45" s="1">
        <v>62</v>
      </c>
      <c r="B45" s="11">
        <f t="shared" si="3"/>
        <v>10612</v>
      </c>
      <c r="C45" s="11">
        <f t="shared" si="4"/>
        <v>7260</v>
      </c>
      <c r="D45" s="4"/>
      <c r="E45" s="5">
        <f t="shared" si="0"/>
        <v>17872</v>
      </c>
    </row>
    <row r="46" spans="1:5" ht="37.5" customHeight="1" x14ac:dyDescent="0.15">
      <c r="A46" s="1">
        <v>63</v>
      </c>
      <c r="B46" s="11">
        <f t="shared" si="3"/>
        <v>10820</v>
      </c>
      <c r="C46" s="11">
        <f t="shared" si="4"/>
        <v>7392</v>
      </c>
      <c r="D46" s="4"/>
      <c r="E46" s="5">
        <f t="shared" si="0"/>
        <v>18212</v>
      </c>
    </row>
    <row r="47" spans="1:5" ht="37.5" customHeight="1" x14ac:dyDescent="0.15">
      <c r="A47" s="1">
        <v>64</v>
      </c>
      <c r="B47" s="11">
        <f t="shared" si="3"/>
        <v>11028</v>
      </c>
      <c r="C47" s="11">
        <f t="shared" si="4"/>
        <v>7524</v>
      </c>
      <c r="D47" s="4"/>
      <c r="E47" s="5">
        <f t="shared" si="0"/>
        <v>18552</v>
      </c>
    </row>
    <row r="48" spans="1:5" ht="37.5" customHeight="1" x14ac:dyDescent="0.15">
      <c r="A48" s="1">
        <v>65</v>
      </c>
      <c r="B48" s="11">
        <f t="shared" si="3"/>
        <v>11236</v>
      </c>
      <c r="C48" s="11">
        <f t="shared" si="4"/>
        <v>7656</v>
      </c>
      <c r="D48" s="4"/>
      <c r="E48" s="5">
        <f t="shared" si="0"/>
        <v>18892</v>
      </c>
    </row>
    <row r="49" spans="1:5" ht="37.5" customHeight="1" x14ac:dyDescent="0.15">
      <c r="A49" s="1">
        <v>66</v>
      </c>
      <c r="B49" s="11">
        <f t="shared" si="3"/>
        <v>11444</v>
      </c>
      <c r="C49" s="11">
        <f t="shared" si="4"/>
        <v>7788</v>
      </c>
      <c r="D49" s="4"/>
      <c r="E49" s="5">
        <f t="shared" si="0"/>
        <v>19232</v>
      </c>
    </row>
    <row r="50" spans="1:5" ht="37.5" customHeight="1" x14ac:dyDescent="0.15">
      <c r="A50" s="1">
        <v>67</v>
      </c>
      <c r="B50" s="11">
        <f t="shared" si="3"/>
        <v>11652</v>
      </c>
      <c r="C50" s="11">
        <f t="shared" si="4"/>
        <v>7920</v>
      </c>
      <c r="D50" s="4"/>
      <c r="E50" s="5">
        <f t="shared" si="0"/>
        <v>19572</v>
      </c>
    </row>
    <row r="51" spans="1:5" ht="37.5" customHeight="1" x14ac:dyDescent="0.15">
      <c r="A51" s="1">
        <v>68</v>
      </c>
      <c r="B51" s="11">
        <f t="shared" si="3"/>
        <v>11860</v>
      </c>
      <c r="C51" s="11">
        <f t="shared" si="4"/>
        <v>8052</v>
      </c>
      <c r="D51" s="4"/>
      <c r="E51" s="5">
        <f t="shared" si="0"/>
        <v>19912</v>
      </c>
    </row>
    <row r="52" spans="1:5" ht="37.5" customHeight="1" x14ac:dyDescent="0.15">
      <c r="A52" s="1">
        <v>69</v>
      </c>
      <c r="B52" s="11">
        <f t="shared" si="3"/>
        <v>12068</v>
      </c>
      <c r="C52" s="11">
        <f t="shared" si="4"/>
        <v>8184</v>
      </c>
      <c r="D52" s="4"/>
      <c r="E52" s="5">
        <f t="shared" si="0"/>
        <v>20252</v>
      </c>
    </row>
    <row r="53" spans="1:5" ht="37.5" customHeight="1" x14ac:dyDescent="0.15">
      <c r="A53" s="1">
        <v>70</v>
      </c>
      <c r="B53" s="11">
        <f t="shared" si="3"/>
        <v>12276</v>
      </c>
      <c r="C53" s="11">
        <f t="shared" si="4"/>
        <v>8316</v>
      </c>
      <c r="D53" s="4"/>
      <c r="E53" s="5">
        <f t="shared" si="0"/>
        <v>20592</v>
      </c>
    </row>
    <row r="54" spans="1:5" ht="37.5" customHeight="1" x14ac:dyDescent="0.15">
      <c r="A54" s="1">
        <v>71</v>
      </c>
      <c r="B54" s="11">
        <f t="shared" si="3"/>
        <v>12483</v>
      </c>
      <c r="C54" s="11">
        <f t="shared" si="4"/>
        <v>8448</v>
      </c>
      <c r="D54" s="4"/>
      <c r="E54" s="5">
        <f t="shared" si="0"/>
        <v>20931</v>
      </c>
    </row>
    <row r="55" spans="1:5" ht="37.5" customHeight="1" x14ac:dyDescent="0.15">
      <c r="A55" s="1">
        <v>72</v>
      </c>
      <c r="B55" s="11">
        <f t="shared" si="3"/>
        <v>12691</v>
      </c>
      <c r="C55" s="11">
        <f t="shared" si="4"/>
        <v>8580</v>
      </c>
      <c r="D55" s="4"/>
      <c r="E55" s="5">
        <f t="shared" si="0"/>
        <v>21271</v>
      </c>
    </row>
    <row r="56" spans="1:5" ht="37.5" customHeight="1" x14ac:dyDescent="0.15">
      <c r="A56" s="1">
        <v>73</v>
      </c>
      <c r="B56" s="11">
        <f t="shared" si="3"/>
        <v>12899</v>
      </c>
      <c r="C56" s="11">
        <f t="shared" si="4"/>
        <v>8712</v>
      </c>
      <c r="D56" s="4"/>
      <c r="E56" s="5">
        <f t="shared" si="0"/>
        <v>21611</v>
      </c>
    </row>
    <row r="57" spans="1:5" ht="37.5" customHeight="1" x14ac:dyDescent="0.15">
      <c r="A57" s="1">
        <v>74</v>
      </c>
      <c r="B57" s="11">
        <f t="shared" si="3"/>
        <v>13107</v>
      </c>
      <c r="C57" s="11">
        <f t="shared" si="4"/>
        <v>8844</v>
      </c>
      <c r="D57" s="4"/>
      <c r="E57" s="5">
        <f t="shared" si="0"/>
        <v>21951</v>
      </c>
    </row>
    <row r="58" spans="1:5" ht="37.5" customHeight="1" x14ac:dyDescent="0.15">
      <c r="A58" s="1">
        <v>75</v>
      </c>
      <c r="B58" s="11">
        <f t="shared" si="3"/>
        <v>13315</v>
      </c>
      <c r="C58" s="11">
        <f t="shared" si="4"/>
        <v>8976</v>
      </c>
      <c r="D58" s="4"/>
      <c r="E58" s="5">
        <f t="shared" si="0"/>
        <v>22291</v>
      </c>
    </row>
    <row r="59" spans="1:5" ht="37.5" customHeight="1" x14ac:dyDescent="0.15">
      <c r="A59" s="1">
        <v>76</v>
      </c>
      <c r="B59" s="11">
        <f t="shared" si="3"/>
        <v>13523</v>
      </c>
      <c r="C59" s="11">
        <f t="shared" si="4"/>
        <v>9108</v>
      </c>
      <c r="D59" s="4"/>
      <c r="E59" s="5">
        <f t="shared" si="0"/>
        <v>22631</v>
      </c>
    </row>
    <row r="60" spans="1:5" ht="37.5" customHeight="1" x14ac:dyDescent="0.15">
      <c r="A60" s="1">
        <v>77</v>
      </c>
      <c r="B60" s="11">
        <f t="shared" si="3"/>
        <v>13731</v>
      </c>
      <c r="C60" s="11">
        <f t="shared" si="4"/>
        <v>9240</v>
      </c>
      <c r="D60" s="4"/>
      <c r="E60" s="5">
        <f t="shared" si="0"/>
        <v>22971</v>
      </c>
    </row>
    <row r="61" spans="1:5" ht="37.5" customHeight="1" x14ac:dyDescent="0.15">
      <c r="A61" s="1">
        <v>78</v>
      </c>
      <c r="B61" s="11">
        <f t="shared" si="3"/>
        <v>13939</v>
      </c>
      <c r="C61" s="11">
        <f t="shared" si="4"/>
        <v>9372</v>
      </c>
      <c r="D61" s="4"/>
      <c r="E61" s="5">
        <f t="shared" si="0"/>
        <v>23311</v>
      </c>
    </row>
    <row r="62" spans="1:5" ht="37.5" customHeight="1" x14ac:dyDescent="0.15">
      <c r="A62" s="1">
        <v>79</v>
      </c>
      <c r="B62" s="11">
        <f t="shared" si="3"/>
        <v>14147</v>
      </c>
      <c r="C62" s="11">
        <f t="shared" si="4"/>
        <v>9504</v>
      </c>
      <c r="D62" s="4"/>
      <c r="E62" s="5">
        <f t="shared" si="0"/>
        <v>23651</v>
      </c>
    </row>
    <row r="63" spans="1:5" ht="37.5" customHeight="1" x14ac:dyDescent="0.15">
      <c r="A63" s="1">
        <v>80</v>
      </c>
      <c r="B63" s="11">
        <f t="shared" si="3"/>
        <v>14355</v>
      </c>
      <c r="C63" s="11">
        <f t="shared" si="4"/>
        <v>9636</v>
      </c>
      <c r="D63" s="4"/>
      <c r="E63" s="5">
        <f t="shared" si="0"/>
        <v>23991</v>
      </c>
    </row>
    <row r="64" spans="1:5" ht="37.5" customHeight="1" x14ac:dyDescent="0.15">
      <c r="A64" s="1">
        <v>81</v>
      </c>
      <c r="B64" s="11">
        <f>ROUNDDOWN(($L$4+$L$9+$L$5*($K$5-$I$5+1)+$L$6*($K$6-$I$6+1)+$L$7*($A64-$A$63))*(1+$I$1),0)</f>
        <v>14592</v>
      </c>
      <c r="C64" s="11">
        <f>ROUNDDOWN(($L$12+$L$13*($K$13-$I$13+1)+$L$14*($K$14-$I$14+1)+$L$15*($A64-$A$63))*(1+$I$1),0)</f>
        <v>9779</v>
      </c>
      <c r="D64" s="4"/>
      <c r="E64" s="5">
        <f t="shared" si="0"/>
        <v>24371</v>
      </c>
    </row>
    <row r="65" spans="1:5" ht="37.5" customHeight="1" x14ac:dyDescent="0.15">
      <c r="A65" s="1">
        <v>82</v>
      </c>
      <c r="B65" s="11">
        <f t="shared" ref="B65:B103" si="5">ROUNDDOWN(($L$4+$L$9+$L$5*($K$5-$I$5+1)+$L$6*($K$6-$I$6+1)+$L$7*($A65-$A$63))*(1+$I$1),0)</f>
        <v>14830</v>
      </c>
      <c r="C65" s="11">
        <f t="shared" ref="C65:C103" si="6">ROUNDDOWN(($L$12+$L$13*($K$13-$I$13+1)+$L$14*($K$14-$I$14+1)+$L$15*($A65-$A$63))*(1+$I$1),0)</f>
        <v>9922</v>
      </c>
      <c r="D65" s="4"/>
      <c r="E65" s="5">
        <f t="shared" si="0"/>
        <v>24752</v>
      </c>
    </row>
    <row r="66" spans="1:5" ht="37.5" customHeight="1" x14ac:dyDescent="0.15">
      <c r="A66" s="1">
        <v>83</v>
      </c>
      <c r="B66" s="11">
        <f t="shared" si="5"/>
        <v>15067</v>
      </c>
      <c r="C66" s="11">
        <f t="shared" si="6"/>
        <v>10065</v>
      </c>
      <c r="D66" s="4"/>
      <c r="E66" s="5">
        <f t="shared" si="0"/>
        <v>25132</v>
      </c>
    </row>
    <row r="67" spans="1:5" ht="37.5" customHeight="1" x14ac:dyDescent="0.15">
      <c r="A67" s="1">
        <v>84</v>
      </c>
      <c r="B67" s="11">
        <f t="shared" si="5"/>
        <v>15305</v>
      </c>
      <c r="C67" s="11">
        <f t="shared" si="6"/>
        <v>10208</v>
      </c>
      <c r="D67" s="4"/>
      <c r="E67" s="5">
        <f t="shared" si="0"/>
        <v>25513</v>
      </c>
    </row>
    <row r="68" spans="1:5" ht="37.5" customHeight="1" x14ac:dyDescent="0.15">
      <c r="A68" s="1">
        <v>85</v>
      </c>
      <c r="B68" s="11">
        <f t="shared" si="5"/>
        <v>15543</v>
      </c>
      <c r="C68" s="11">
        <f t="shared" si="6"/>
        <v>10351</v>
      </c>
      <c r="D68" s="4"/>
      <c r="E68" s="5">
        <f t="shared" ref="E68:E131" si="7">SUM(B68:D68)</f>
        <v>25894</v>
      </c>
    </row>
    <row r="69" spans="1:5" ht="37.5" customHeight="1" x14ac:dyDescent="0.15">
      <c r="A69" s="1">
        <v>86</v>
      </c>
      <c r="B69" s="11">
        <f t="shared" si="5"/>
        <v>15780</v>
      </c>
      <c r="C69" s="11">
        <f t="shared" si="6"/>
        <v>10494</v>
      </c>
      <c r="D69" s="4"/>
      <c r="E69" s="5">
        <f t="shared" si="7"/>
        <v>26274</v>
      </c>
    </row>
    <row r="70" spans="1:5" ht="37.5" customHeight="1" x14ac:dyDescent="0.15">
      <c r="A70" s="1">
        <v>87</v>
      </c>
      <c r="B70" s="11">
        <f t="shared" si="5"/>
        <v>16018</v>
      </c>
      <c r="C70" s="11">
        <f t="shared" si="6"/>
        <v>10637</v>
      </c>
      <c r="D70" s="4"/>
      <c r="E70" s="5">
        <f t="shared" si="7"/>
        <v>26655</v>
      </c>
    </row>
    <row r="71" spans="1:5" ht="37.5" customHeight="1" x14ac:dyDescent="0.15">
      <c r="A71" s="1">
        <v>88</v>
      </c>
      <c r="B71" s="11">
        <f t="shared" si="5"/>
        <v>16255</v>
      </c>
      <c r="C71" s="11">
        <f t="shared" si="6"/>
        <v>10780</v>
      </c>
      <c r="D71" s="4"/>
      <c r="E71" s="5">
        <f t="shared" si="7"/>
        <v>27035</v>
      </c>
    </row>
    <row r="72" spans="1:5" ht="37.5" customHeight="1" x14ac:dyDescent="0.15">
      <c r="A72" s="1">
        <v>89</v>
      </c>
      <c r="B72" s="11">
        <f t="shared" si="5"/>
        <v>16493</v>
      </c>
      <c r="C72" s="11">
        <f t="shared" si="6"/>
        <v>10923</v>
      </c>
      <c r="D72" s="4"/>
      <c r="E72" s="5">
        <f t="shared" si="7"/>
        <v>27416</v>
      </c>
    </row>
    <row r="73" spans="1:5" ht="37.5" customHeight="1" x14ac:dyDescent="0.15">
      <c r="A73" s="1">
        <v>90</v>
      </c>
      <c r="B73" s="11">
        <f t="shared" si="5"/>
        <v>16731</v>
      </c>
      <c r="C73" s="11">
        <f t="shared" si="6"/>
        <v>11066</v>
      </c>
      <c r="D73" s="4"/>
      <c r="E73" s="5">
        <f t="shared" si="7"/>
        <v>27797</v>
      </c>
    </row>
    <row r="74" spans="1:5" ht="37.5" customHeight="1" x14ac:dyDescent="0.15">
      <c r="A74" s="1">
        <v>91</v>
      </c>
      <c r="B74" s="11">
        <f t="shared" si="5"/>
        <v>16968</v>
      </c>
      <c r="C74" s="11">
        <f t="shared" si="6"/>
        <v>11209</v>
      </c>
      <c r="D74" s="4"/>
      <c r="E74" s="5">
        <f t="shared" si="7"/>
        <v>28177</v>
      </c>
    </row>
    <row r="75" spans="1:5" ht="37.5" customHeight="1" x14ac:dyDescent="0.15">
      <c r="A75" s="1">
        <v>92</v>
      </c>
      <c r="B75" s="11">
        <f t="shared" si="5"/>
        <v>17206</v>
      </c>
      <c r="C75" s="11">
        <f t="shared" si="6"/>
        <v>11352</v>
      </c>
      <c r="D75" s="4"/>
      <c r="E75" s="5">
        <f t="shared" si="7"/>
        <v>28558</v>
      </c>
    </row>
    <row r="76" spans="1:5" ht="37.5" customHeight="1" x14ac:dyDescent="0.15">
      <c r="A76" s="1">
        <v>93</v>
      </c>
      <c r="B76" s="11">
        <f t="shared" si="5"/>
        <v>17443</v>
      </c>
      <c r="C76" s="11">
        <f t="shared" si="6"/>
        <v>11495</v>
      </c>
      <c r="D76" s="4"/>
      <c r="E76" s="5">
        <f t="shared" si="7"/>
        <v>28938</v>
      </c>
    </row>
    <row r="77" spans="1:5" ht="37.5" customHeight="1" x14ac:dyDescent="0.15">
      <c r="A77" s="1">
        <v>94</v>
      </c>
      <c r="B77" s="11">
        <f t="shared" si="5"/>
        <v>17681</v>
      </c>
      <c r="C77" s="11">
        <f t="shared" si="6"/>
        <v>11638</v>
      </c>
      <c r="D77" s="4"/>
      <c r="E77" s="5">
        <f t="shared" si="7"/>
        <v>29319</v>
      </c>
    </row>
    <row r="78" spans="1:5" ht="37.5" customHeight="1" x14ac:dyDescent="0.15">
      <c r="A78" s="1">
        <v>95</v>
      </c>
      <c r="B78" s="11">
        <f t="shared" si="5"/>
        <v>17919</v>
      </c>
      <c r="C78" s="11">
        <f t="shared" si="6"/>
        <v>11781</v>
      </c>
      <c r="D78" s="4"/>
      <c r="E78" s="5">
        <f t="shared" si="7"/>
        <v>29700</v>
      </c>
    </row>
    <row r="79" spans="1:5" ht="37.5" customHeight="1" x14ac:dyDescent="0.15">
      <c r="A79" s="1">
        <v>96</v>
      </c>
      <c r="B79" s="11">
        <f t="shared" si="5"/>
        <v>18156</v>
      </c>
      <c r="C79" s="11">
        <f t="shared" si="6"/>
        <v>11924</v>
      </c>
      <c r="D79" s="4"/>
      <c r="E79" s="5">
        <f t="shared" si="7"/>
        <v>30080</v>
      </c>
    </row>
    <row r="80" spans="1:5" ht="37.5" customHeight="1" x14ac:dyDescent="0.15">
      <c r="A80" s="1">
        <v>97</v>
      </c>
      <c r="B80" s="11">
        <f t="shared" si="5"/>
        <v>18394</v>
      </c>
      <c r="C80" s="11">
        <f t="shared" si="6"/>
        <v>12067</v>
      </c>
      <c r="D80" s="4"/>
      <c r="E80" s="5">
        <f t="shared" si="7"/>
        <v>30461</v>
      </c>
    </row>
    <row r="81" spans="1:5" ht="37.5" customHeight="1" x14ac:dyDescent="0.15">
      <c r="A81" s="1">
        <v>98</v>
      </c>
      <c r="B81" s="11">
        <f t="shared" si="5"/>
        <v>18631</v>
      </c>
      <c r="C81" s="11">
        <f t="shared" si="6"/>
        <v>12210</v>
      </c>
      <c r="D81" s="4"/>
      <c r="E81" s="5">
        <f t="shared" si="7"/>
        <v>30841</v>
      </c>
    </row>
    <row r="82" spans="1:5" ht="37.5" customHeight="1" x14ac:dyDescent="0.15">
      <c r="A82" s="1">
        <v>99</v>
      </c>
      <c r="B82" s="11">
        <f t="shared" si="5"/>
        <v>18869</v>
      </c>
      <c r="C82" s="11">
        <f t="shared" si="6"/>
        <v>12353</v>
      </c>
      <c r="D82" s="4"/>
      <c r="E82" s="5">
        <f t="shared" si="7"/>
        <v>31222</v>
      </c>
    </row>
    <row r="83" spans="1:5" ht="37.5" customHeight="1" x14ac:dyDescent="0.15">
      <c r="A83" s="1">
        <v>100</v>
      </c>
      <c r="B83" s="11">
        <f t="shared" si="5"/>
        <v>19107</v>
      </c>
      <c r="C83" s="11">
        <f t="shared" si="6"/>
        <v>12496</v>
      </c>
      <c r="D83" s="4"/>
      <c r="E83" s="5">
        <f t="shared" si="7"/>
        <v>31603</v>
      </c>
    </row>
    <row r="84" spans="1:5" ht="37.5" customHeight="1" x14ac:dyDescent="0.15">
      <c r="A84" s="1">
        <v>101</v>
      </c>
      <c r="B84" s="11">
        <f t="shared" si="5"/>
        <v>19344</v>
      </c>
      <c r="C84" s="11">
        <f t="shared" si="6"/>
        <v>12639</v>
      </c>
      <c r="D84" s="4"/>
      <c r="E84" s="5">
        <f t="shared" si="7"/>
        <v>31983</v>
      </c>
    </row>
    <row r="85" spans="1:5" ht="37.5" customHeight="1" x14ac:dyDescent="0.15">
      <c r="A85" s="1">
        <v>102</v>
      </c>
      <c r="B85" s="11">
        <f t="shared" si="5"/>
        <v>19582</v>
      </c>
      <c r="C85" s="11">
        <f t="shared" si="6"/>
        <v>12782</v>
      </c>
      <c r="D85" s="4"/>
      <c r="E85" s="5">
        <f t="shared" si="7"/>
        <v>32364</v>
      </c>
    </row>
    <row r="86" spans="1:5" ht="37.5" customHeight="1" x14ac:dyDescent="0.15">
      <c r="A86" s="1">
        <v>103</v>
      </c>
      <c r="B86" s="11">
        <f t="shared" si="5"/>
        <v>19819</v>
      </c>
      <c r="C86" s="11">
        <f t="shared" si="6"/>
        <v>12925</v>
      </c>
      <c r="D86" s="4"/>
      <c r="E86" s="5">
        <f t="shared" si="7"/>
        <v>32744</v>
      </c>
    </row>
    <row r="87" spans="1:5" ht="37.5" customHeight="1" x14ac:dyDescent="0.15">
      <c r="A87" s="1">
        <v>104</v>
      </c>
      <c r="B87" s="11">
        <f t="shared" si="5"/>
        <v>20057</v>
      </c>
      <c r="C87" s="11">
        <f t="shared" si="6"/>
        <v>13068</v>
      </c>
      <c r="D87" s="4"/>
      <c r="E87" s="5">
        <f t="shared" si="7"/>
        <v>33125</v>
      </c>
    </row>
    <row r="88" spans="1:5" ht="37.5" customHeight="1" x14ac:dyDescent="0.15">
      <c r="A88" s="1">
        <v>105</v>
      </c>
      <c r="B88" s="11">
        <f t="shared" si="5"/>
        <v>20295</v>
      </c>
      <c r="C88" s="11">
        <f t="shared" si="6"/>
        <v>13211</v>
      </c>
      <c r="D88" s="4"/>
      <c r="E88" s="5">
        <f t="shared" si="7"/>
        <v>33506</v>
      </c>
    </row>
    <row r="89" spans="1:5" ht="37.5" customHeight="1" x14ac:dyDescent="0.15">
      <c r="A89" s="1">
        <v>106</v>
      </c>
      <c r="B89" s="11">
        <f t="shared" si="5"/>
        <v>20532</v>
      </c>
      <c r="C89" s="11">
        <f t="shared" si="6"/>
        <v>13354</v>
      </c>
      <c r="D89" s="4"/>
      <c r="E89" s="5">
        <f t="shared" si="7"/>
        <v>33886</v>
      </c>
    </row>
    <row r="90" spans="1:5" ht="37.5" customHeight="1" x14ac:dyDescent="0.15">
      <c r="A90" s="1">
        <v>107</v>
      </c>
      <c r="B90" s="11">
        <f t="shared" si="5"/>
        <v>20770</v>
      </c>
      <c r="C90" s="11">
        <f t="shared" si="6"/>
        <v>13497</v>
      </c>
      <c r="D90" s="4"/>
      <c r="E90" s="5">
        <f t="shared" si="7"/>
        <v>34267</v>
      </c>
    </row>
    <row r="91" spans="1:5" ht="37.5" customHeight="1" x14ac:dyDescent="0.15">
      <c r="A91" s="1">
        <v>108</v>
      </c>
      <c r="B91" s="11">
        <f t="shared" si="5"/>
        <v>21007</v>
      </c>
      <c r="C91" s="11">
        <f t="shared" si="6"/>
        <v>13640</v>
      </c>
      <c r="D91" s="4"/>
      <c r="E91" s="5">
        <f t="shared" si="7"/>
        <v>34647</v>
      </c>
    </row>
    <row r="92" spans="1:5" ht="37.5" customHeight="1" x14ac:dyDescent="0.15">
      <c r="A92" s="1">
        <v>109</v>
      </c>
      <c r="B92" s="11">
        <f t="shared" si="5"/>
        <v>21245</v>
      </c>
      <c r="C92" s="11">
        <f t="shared" si="6"/>
        <v>13783</v>
      </c>
      <c r="D92" s="4"/>
      <c r="E92" s="5">
        <f t="shared" si="7"/>
        <v>35028</v>
      </c>
    </row>
    <row r="93" spans="1:5" ht="37.5" customHeight="1" x14ac:dyDescent="0.15">
      <c r="A93" s="1">
        <v>110</v>
      </c>
      <c r="B93" s="11">
        <f t="shared" si="5"/>
        <v>21483</v>
      </c>
      <c r="C93" s="11">
        <f t="shared" si="6"/>
        <v>13926</v>
      </c>
      <c r="D93" s="4"/>
      <c r="E93" s="5">
        <f t="shared" si="7"/>
        <v>35409</v>
      </c>
    </row>
    <row r="94" spans="1:5" ht="37.5" customHeight="1" x14ac:dyDescent="0.15">
      <c r="A94" s="1">
        <v>111</v>
      </c>
      <c r="B94" s="11">
        <f t="shared" si="5"/>
        <v>21720</v>
      </c>
      <c r="C94" s="11">
        <f t="shared" si="6"/>
        <v>14069</v>
      </c>
      <c r="D94" s="4"/>
      <c r="E94" s="5">
        <f t="shared" si="7"/>
        <v>35789</v>
      </c>
    </row>
    <row r="95" spans="1:5" ht="37.5" customHeight="1" x14ac:dyDescent="0.15">
      <c r="A95" s="1">
        <v>112</v>
      </c>
      <c r="B95" s="11">
        <f t="shared" si="5"/>
        <v>21958</v>
      </c>
      <c r="C95" s="11">
        <f t="shared" si="6"/>
        <v>14212</v>
      </c>
      <c r="D95" s="4"/>
      <c r="E95" s="5">
        <f t="shared" si="7"/>
        <v>36170</v>
      </c>
    </row>
    <row r="96" spans="1:5" ht="37.5" customHeight="1" x14ac:dyDescent="0.15">
      <c r="A96" s="1">
        <v>113</v>
      </c>
      <c r="B96" s="11">
        <f t="shared" si="5"/>
        <v>22195</v>
      </c>
      <c r="C96" s="11">
        <f t="shared" si="6"/>
        <v>14355</v>
      </c>
      <c r="D96" s="4"/>
      <c r="E96" s="5">
        <f t="shared" si="7"/>
        <v>36550</v>
      </c>
    </row>
    <row r="97" spans="1:5" ht="37.5" customHeight="1" x14ac:dyDescent="0.15">
      <c r="A97" s="1">
        <v>114</v>
      </c>
      <c r="B97" s="11">
        <f t="shared" si="5"/>
        <v>22433</v>
      </c>
      <c r="C97" s="11">
        <f t="shared" si="6"/>
        <v>14498</v>
      </c>
      <c r="D97" s="4"/>
      <c r="E97" s="5">
        <f t="shared" si="7"/>
        <v>36931</v>
      </c>
    </row>
    <row r="98" spans="1:5" ht="37.5" customHeight="1" x14ac:dyDescent="0.15">
      <c r="A98" s="1">
        <v>115</v>
      </c>
      <c r="B98" s="11">
        <f t="shared" si="5"/>
        <v>22671</v>
      </c>
      <c r="C98" s="11">
        <f t="shared" si="6"/>
        <v>14641</v>
      </c>
      <c r="D98" s="4"/>
      <c r="E98" s="5">
        <f t="shared" si="7"/>
        <v>37312</v>
      </c>
    </row>
    <row r="99" spans="1:5" ht="37.5" customHeight="1" x14ac:dyDescent="0.15">
      <c r="A99" s="1">
        <v>116</v>
      </c>
      <c r="B99" s="11">
        <f t="shared" si="5"/>
        <v>22908</v>
      </c>
      <c r="C99" s="11">
        <f t="shared" si="6"/>
        <v>14784</v>
      </c>
      <c r="D99" s="4"/>
      <c r="E99" s="5">
        <f t="shared" si="7"/>
        <v>37692</v>
      </c>
    </row>
    <row r="100" spans="1:5" ht="37.5" customHeight="1" x14ac:dyDescent="0.15">
      <c r="A100" s="1">
        <v>117</v>
      </c>
      <c r="B100" s="11">
        <f t="shared" si="5"/>
        <v>23146</v>
      </c>
      <c r="C100" s="11">
        <f t="shared" si="6"/>
        <v>14927</v>
      </c>
      <c r="D100" s="4"/>
      <c r="E100" s="5">
        <f t="shared" si="7"/>
        <v>38073</v>
      </c>
    </row>
    <row r="101" spans="1:5" ht="37.5" customHeight="1" x14ac:dyDescent="0.15">
      <c r="A101" s="1">
        <v>118</v>
      </c>
      <c r="B101" s="11">
        <f t="shared" si="5"/>
        <v>23383</v>
      </c>
      <c r="C101" s="11">
        <f t="shared" si="6"/>
        <v>15070</v>
      </c>
      <c r="D101" s="4"/>
      <c r="E101" s="5">
        <f t="shared" si="7"/>
        <v>38453</v>
      </c>
    </row>
    <row r="102" spans="1:5" ht="37.5" customHeight="1" x14ac:dyDescent="0.15">
      <c r="A102" s="1">
        <v>119</v>
      </c>
      <c r="B102" s="11">
        <f t="shared" si="5"/>
        <v>23621</v>
      </c>
      <c r="C102" s="11">
        <f t="shared" si="6"/>
        <v>15213</v>
      </c>
      <c r="D102" s="4"/>
      <c r="E102" s="5">
        <f t="shared" si="7"/>
        <v>38834</v>
      </c>
    </row>
    <row r="103" spans="1:5" ht="37.5" customHeight="1" x14ac:dyDescent="0.15">
      <c r="A103" s="1">
        <v>120</v>
      </c>
      <c r="B103" s="11">
        <f t="shared" si="5"/>
        <v>23859</v>
      </c>
      <c r="C103" s="11">
        <f t="shared" si="6"/>
        <v>15356</v>
      </c>
      <c r="D103" s="4"/>
      <c r="E103" s="5">
        <f t="shared" si="7"/>
        <v>39215</v>
      </c>
    </row>
    <row r="104" spans="1:5" ht="37.5" customHeight="1" x14ac:dyDescent="0.15">
      <c r="A104" s="1">
        <v>121</v>
      </c>
      <c r="B104" s="11">
        <f>ROUNDDOWN(($L$4+$L$9+$L$5*($K$5-$I$5+1)+$L$6*($K$6-$I$6+1)+$L$7*($K$7-$I$7+1)+$L$8*($A104-$A$103))*(1+$I$1),0)</f>
        <v>24127</v>
      </c>
      <c r="C104" s="11">
        <f>ROUNDDOWN(($L$12+$L$13*($K$13-$I$13+1)+$L$14*($K$14-$I$14+1)+$L$15*($K$15-$I$15+1)+$L$16*($A104-$A$103))*(1+$I$1),0)</f>
        <v>15510</v>
      </c>
      <c r="D104" s="4"/>
      <c r="E104" s="5">
        <f t="shared" si="7"/>
        <v>39637</v>
      </c>
    </row>
    <row r="105" spans="1:5" ht="37.5" customHeight="1" x14ac:dyDescent="0.15">
      <c r="A105" s="1">
        <v>122</v>
      </c>
      <c r="B105" s="11">
        <f t="shared" ref="B105:B168" si="8">ROUNDDOWN(($L$4+$L$9+$L$5*($K$5-$I$5+1)+$L$6*($K$6-$I$6+1)+$L$7*($K$7-$I$7+1)+$L$8*($A105-$A$103))*(1+$I$1),0)</f>
        <v>24395</v>
      </c>
      <c r="C105" s="11">
        <f t="shared" ref="C105:C163" si="9">ROUNDDOWN(($L$12+$L$13*($K$13-$I$13+1)+$L$14*($K$14-$I$14+1)+$L$15*($K$15-$I$15+1)+$L$16*($A105-$A$103))*(1+$I$1),0)</f>
        <v>15664</v>
      </c>
      <c r="D105" s="4"/>
      <c r="E105" s="5">
        <f t="shared" si="7"/>
        <v>40059</v>
      </c>
    </row>
    <row r="106" spans="1:5" ht="37.5" customHeight="1" x14ac:dyDescent="0.15">
      <c r="A106" s="1">
        <v>123</v>
      </c>
      <c r="B106" s="11">
        <f t="shared" si="8"/>
        <v>24664</v>
      </c>
      <c r="C106" s="11">
        <f t="shared" si="9"/>
        <v>15818</v>
      </c>
      <c r="D106" s="4"/>
      <c r="E106" s="5">
        <f t="shared" si="7"/>
        <v>40482</v>
      </c>
    </row>
    <row r="107" spans="1:5" ht="37.5" customHeight="1" x14ac:dyDescent="0.15">
      <c r="A107" s="1">
        <v>124</v>
      </c>
      <c r="B107" s="11">
        <f t="shared" si="8"/>
        <v>24932</v>
      </c>
      <c r="C107" s="11">
        <f t="shared" si="9"/>
        <v>15972</v>
      </c>
      <c r="D107" s="4"/>
      <c r="E107" s="5">
        <f t="shared" si="7"/>
        <v>40904</v>
      </c>
    </row>
    <row r="108" spans="1:5" ht="37.5" customHeight="1" x14ac:dyDescent="0.15">
      <c r="A108" s="1">
        <v>125</v>
      </c>
      <c r="B108" s="11">
        <f t="shared" si="8"/>
        <v>25201</v>
      </c>
      <c r="C108" s="11">
        <f t="shared" si="9"/>
        <v>16126</v>
      </c>
      <c r="D108" s="4"/>
      <c r="E108" s="5">
        <f t="shared" si="7"/>
        <v>41327</v>
      </c>
    </row>
    <row r="109" spans="1:5" ht="37.5" customHeight="1" x14ac:dyDescent="0.15">
      <c r="A109" s="1">
        <v>126</v>
      </c>
      <c r="B109" s="11">
        <f t="shared" si="8"/>
        <v>25469</v>
      </c>
      <c r="C109" s="11">
        <f t="shared" si="9"/>
        <v>16280</v>
      </c>
      <c r="D109" s="4"/>
      <c r="E109" s="5">
        <f t="shared" si="7"/>
        <v>41749</v>
      </c>
    </row>
    <row r="110" spans="1:5" ht="37.5" customHeight="1" x14ac:dyDescent="0.15">
      <c r="A110" s="1">
        <v>127</v>
      </c>
      <c r="B110" s="11">
        <f t="shared" si="8"/>
        <v>25737</v>
      </c>
      <c r="C110" s="11">
        <f t="shared" si="9"/>
        <v>16434</v>
      </c>
      <c r="D110" s="4"/>
      <c r="E110" s="5">
        <f t="shared" si="7"/>
        <v>42171</v>
      </c>
    </row>
    <row r="111" spans="1:5" ht="37.5" customHeight="1" x14ac:dyDescent="0.15">
      <c r="A111" s="1">
        <v>128</v>
      </c>
      <c r="B111" s="11">
        <f t="shared" si="8"/>
        <v>26006</v>
      </c>
      <c r="C111" s="11">
        <f t="shared" si="9"/>
        <v>16588</v>
      </c>
      <c r="D111" s="4"/>
      <c r="E111" s="5">
        <f t="shared" si="7"/>
        <v>42594</v>
      </c>
    </row>
    <row r="112" spans="1:5" ht="37.5" customHeight="1" x14ac:dyDescent="0.15">
      <c r="A112" s="1">
        <v>129</v>
      </c>
      <c r="B112" s="11">
        <f t="shared" si="8"/>
        <v>26274</v>
      </c>
      <c r="C112" s="11">
        <f t="shared" si="9"/>
        <v>16742</v>
      </c>
      <c r="D112" s="4"/>
      <c r="E112" s="5">
        <f t="shared" si="7"/>
        <v>43016</v>
      </c>
    </row>
    <row r="113" spans="1:5" ht="37.5" customHeight="1" x14ac:dyDescent="0.15">
      <c r="A113" s="1">
        <v>130</v>
      </c>
      <c r="B113" s="11">
        <f t="shared" si="8"/>
        <v>26543</v>
      </c>
      <c r="C113" s="11">
        <f t="shared" si="9"/>
        <v>16896</v>
      </c>
      <c r="D113" s="4"/>
      <c r="E113" s="5">
        <f t="shared" si="7"/>
        <v>43439</v>
      </c>
    </row>
    <row r="114" spans="1:5" ht="37.5" customHeight="1" x14ac:dyDescent="0.15">
      <c r="A114" s="1">
        <v>131</v>
      </c>
      <c r="B114" s="11">
        <f t="shared" si="8"/>
        <v>26811</v>
      </c>
      <c r="C114" s="11">
        <f t="shared" si="9"/>
        <v>17050</v>
      </c>
      <c r="D114" s="4"/>
      <c r="E114" s="5">
        <f t="shared" si="7"/>
        <v>43861</v>
      </c>
    </row>
    <row r="115" spans="1:5" ht="37.5" customHeight="1" x14ac:dyDescent="0.15">
      <c r="A115" s="1">
        <v>132</v>
      </c>
      <c r="B115" s="11">
        <f t="shared" si="8"/>
        <v>27079</v>
      </c>
      <c r="C115" s="11">
        <f t="shared" si="9"/>
        <v>17204</v>
      </c>
      <c r="D115" s="4"/>
      <c r="E115" s="5">
        <f t="shared" si="7"/>
        <v>44283</v>
      </c>
    </row>
    <row r="116" spans="1:5" ht="37.5" customHeight="1" x14ac:dyDescent="0.15">
      <c r="A116" s="1">
        <v>133</v>
      </c>
      <c r="B116" s="11">
        <f t="shared" si="8"/>
        <v>27348</v>
      </c>
      <c r="C116" s="11">
        <f t="shared" si="9"/>
        <v>17358</v>
      </c>
      <c r="D116" s="4"/>
      <c r="E116" s="5">
        <f t="shared" si="7"/>
        <v>44706</v>
      </c>
    </row>
    <row r="117" spans="1:5" ht="37.5" customHeight="1" x14ac:dyDescent="0.15">
      <c r="A117" s="1">
        <v>134</v>
      </c>
      <c r="B117" s="11">
        <f t="shared" si="8"/>
        <v>27616</v>
      </c>
      <c r="C117" s="11">
        <f t="shared" si="9"/>
        <v>17512</v>
      </c>
      <c r="D117" s="4"/>
      <c r="E117" s="5">
        <f t="shared" si="7"/>
        <v>45128</v>
      </c>
    </row>
    <row r="118" spans="1:5" ht="37.5" customHeight="1" x14ac:dyDescent="0.15">
      <c r="A118" s="1">
        <v>135</v>
      </c>
      <c r="B118" s="11">
        <f t="shared" si="8"/>
        <v>27885</v>
      </c>
      <c r="C118" s="11">
        <f t="shared" si="9"/>
        <v>17666</v>
      </c>
      <c r="D118" s="4"/>
      <c r="E118" s="5">
        <f t="shared" si="7"/>
        <v>45551</v>
      </c>
    </row>
    <row r="119" spans="1:5" ht="37.5" customHeight="1" x14ac:dyDescent="0.15">
      <c r="A119" s="1">
        <v>136</v>
      </c>
      <c r="B119" s="11">
        <f t="shared" si="8"/>
        <v>28153</v>
      </c>
      <c r="C119" s="11">
        <f t="shared" si="9"/>
        <v>17820</v>
      </c>
      <c r="D119" s="4"/>
      <c r="E119" s="5">
        <f t="shared" si="7"/>
        <v>45973</v>
      </c>
    </row>
    <row r="120" spans="1:5" ht="37.5" customHeight="1" x14ac:dyDescent="0.15">
      <c r="A120" s="1">
        <v>137</v>
      </c>
      <c r="B120" s="11">
        <f t="shared" si="8"/>
        <v>28421</v>
      </c>
      <c r="C120" s="11">
        <f t="shared" si="9"/>
        <v>17974</v>
      </c>
      <c r="D120" s="4"/>
      <c r="E120" s="5">
        <f t="shared" si="7"/>
        <v>46395</v>
      </c>
    </row>
    <row r="121" spans="1:5" ht="37.5" customHeight="1" x14ac:dyDescent="0.15">
      <c r="A121" s="1">
        <v>138</v>
      </c>
      <c r="B121" s="11">
        <f t="shared" si="8"/>
        <v>28690</v>
      </c>
      <c r="C121" s="11">
        <f t="shared" si="9"/>
        <v>18128</v>
      </c>
      <c r="D121" s="4"/>
      <c r="E121" s="5">
        <f t="shared" si="7"/>
        <v>46818</v>
      </c>
    </row>
    <row r="122" spans="1:5" ht="37.5" customHeight="1" x14ac:dyDescent="0.15">
      <c r="A122" s="1">
        <v>139</v>
      </c>
      <c r="B122" s="11">
        <f t="shared" si="8"/>
        <v>28958</v>
      </c>
      <c r="C122" s="11">
        <f t="shared" si="9"/>
        <v>18282</v>
      </c>
      <c r="D122" s="4"/>
      <c r="E122" s="5">
        <f t="shared" si="7"/>
        <v>47240</v>
      </c>
    </row>
    <row r="123" spans="1:5" ht="37.5" customHeight="1" x14ac:dyDescent="0.15">
      <c r="A123" s="1">
        <v>140</v>
      </c>
      <c r="B123" s="11">
        <f t="shared" si="8"/>
        <v>29227</v>
      </c>
      <c r="C123" s="11">
        <f t="shared" si="9"/>
        <v>18436</v>
      </c>
      <c r="D123" s="4"/>
      <c r="E123" s="5">
        <f t="shared" si="7"/>
        <v>47663</v>
      </c>
    </row>
    <row r="124" spans="1:5" ht="37.5" customHeight="1" x14ac:dyDescent="0.15">
      <c r="A124" s="1">
        <v>141</v>
      </c>
      <c r="B124" s="11">
        <f t="shared" si="8"/>
        <v>29495</v>
      </c>
      <c r="C124" s="11">
        <f t="shared" si="9"/>
        <v>18590</v>
      </c>
      <c r="D124" s="4"/>
      <c r="E124" s="5">
        <f t="shared" si="7"/>
        <v>48085</v>
      </c>
    </row>
    <row r="125" spans="1:5" ht="37.5" customHeight="1" x14ac:dyDescent="0.15">
      <c r="A125" s="1">
        <v>142</v>
      </c>
      <c r="B125" s="11">
        <f t="shared" si="8"/>
        <v>29763</v>
      </c>
      <c r="C125" s="11">
        <f t="shared" si="9"/>
        <v>18744</v>
      </c>
      <c r="D125" s="4"/>
      <c r="E125" s="5">
        <f t="shared" si="7"/>
        <v>48507</v>
      </c>
    </row>
    <row r="126" spans="1:5" ht="37.5" customHeight="1" x14ac:dyDescent="0.15">
      <c r="A126" s="1">
        <v>143</v>
      </c>
      <c r="B126" s="11">
        <f t="shared" si="8"/>
        <v>30032</v>
      </c>
      <c r="C126" s="11">
        <f t="shared" si="9"/>
        <v>18898</v>
      </c>
      <c r="D126" s="4"/>
      <c r="E126" s="5">
        <f t="shared" si="7"/>
        <v>48930</v>
      </c>
    </row>
    <row r="127" spans="1:5" ht="37.5" customHeight="1" x14ac:dyDescent="0.15">
      <c r="A127" s="1">
        <v>144</v>
      </c>
      <c r="B127" s="11">
        <f t="shared" si="8"/>
        <v>30300</v>
      </c>
      <c r="C127" s="11">
        <f t="shared" si="9"/>
        <v>19052</v>
      </c>
      <c r="D127" s="4"/>
      <c r="E127" s="5">
        <f t="shared" si="7"/>
        <v>49352</v>
      </c>
    </row>
    <row r="128" spans="1:5" ht="37.5" customHeight="1" x14ac:dyDescent="0.15">
      <c r="A128" s="1">
        <v>145</v>
      </c>
      <c r="B128" s="11">
        <f t="shared" si="8"/>
        <v>30569</v>
      </c>
      <c r="C128" s="11">
        <f t="shared" si="9"/>
        <v>19206</v>
      </c>
      <c r="D128" s="4"/>
      <c r="E128" s="5">
        <f t="shared" si="7"/>
        <v>49775</v>
      </c>
    </row>
    <row r="129" spans="1:5" ht="37.5" customHeight="1" x14ac:dyDescent="0.15">
      <c r="A129" s="1">
        <v>146</v>
      </c>
      <c r="B129" s="11">
        <f t="shared" si="8"/>
        <v>30837</v>
      </c>
      <c r="C129" s="11">
        <f t="shared" si="9"/>
        <v>19360</v>
      </c>
      <c r="D129" s="4"/>
      <c r="E129" s="5">
        <f t="shared" si="7"/>
        <v>50197</v>
      </c>
    </row>
    <row r="130" spans="1:5" ht="37.5" customHeight="1" x14ac:dyDescent="0.15">
      <c r="A130" s="1">
        <v>147</v>
      </c>
      <c r="B130" s="11">
        <f t="shared" si="8"/>
        <v>31105</v>
      </c>
      <c r="C130" s="11">
        <f t="shared" si="9"/>
        <v>19514</v>
      </c>
      <c r="D130" s="4"/>
      <c r="E130" s="5">
        <f t="shared" si="7"/>
        <v>50619</v>
      </c>
    </row>
    <row r="131" spans="1:5" ht="37.5" customHeight="1" x14ac:dyDescent="0.15">
      <c r="A131" s="1">
        <v>148</v>
      </c>
      <c r="B131" s="11">
        <f t="shared" si="8"/>
        <v>31374</v>
      </c>
      <c r="C131" s="11">
        <f t="shared" si="9"/>
        <v>19668</v>
      </c>
      <c r="D131" s="4"/>
      <c r="E131" s="5">
        <f t="shared" si="7"/>
        <v>51042</v>
      </c>
    </row>
    <row r="132" spans="1:5" ht="37.5" customHeight="1" x14ac:dyDescent="0.15">
      <c r="A132" s="1">
        <v>149</v>
      </c>
      <c r="B132" s="11">
        <f t="shared" si="8"/>
        <v>31642</v>
      </c>
      <c r="C132" s="11">
        <f t="shared" si="9"/>
        <v>19822</v>
      </c>
      <c r="D132" s="4"/>
      <c r="E132" s="5">
        <f t="shared" ref="E132:E195" si="10">SUM(B132:D132)</f>
        <v>51464</v>
      </c>
    </row>
    <row r="133" spans="1:5" ht="37.5" customHeight="1" x14ac:dyDescent="0.15">
      <c r="A133" s="1">
        <v>150</v>
      </c>
      <c r="B133" s="11">
        <f t="shared" si="8"/>
        <v>31911</v>
      </c>
      <c r="C133" s="11">
        <f t="shared" si="9"/>
        <v>19976</v>
      </c>
      <c r="D133" s="4"/>
      <c r="E133" s="5">
        <f t="shared" si="10"/>
        <v>51887</v>
      </c>
    </row>
    <row r="134" spans="1:5" ht="37.5" customHeight="1" x14ac:dyDescent="0.15">
      <c r="A134" s="1">
        <v>151</v>
      </c>
      <c r="B134" s="11">
        <f t="shared" si="8"/>
        <v>32179</v>
      </c>
      <c r="C134" s="11">
        <f t="shared" si="9"/>
        <v>20130</v>
      </c>
      <c r="D134" s="4"/>
      <c r="E134" s="5">
        <f t="shared" si="10"/>
        <v>52309</v>
      </c>
    </row>
    <row r="135" spans="1:5" ht="37.5" customHeight="1" x14ac:dyDescent="0.15">
      <c r="A135" s="1">
        <v>152</v>
      </c>
      <c r="B135" s="11">
        <f t="shared" si="8"/>
        <v>32447</v>
      </c>
      <c r="C135" s="11">
        <f t="shared" si="9"/>
        <v>20284</v>
      </c>
      <c r="D135" s="4"/>
      <c r="E135" s="5">
        <f t="shared" si="10"/>
        <v>52731</v>
      </c>
    </row>
    <row r="136" spans="1:5" ht="37.5" customHeight="1" x14ac:dyDescent="0.15">
      <c r="A136" s="1">
        <v>153</v>
      </c>
      <c r="B136" s="11">
        <f t="shared" si="8"/>
        <v>32716</v>
      </c>
      <c r="C136" s="11">
        <f t="shared" si="9"/>
        <v>20438</v>
      </c>
      <c r="D136" s="4"/>
      <c r="E136" s="5">
        <f t="shared" si="10"/>
        <v>53154</v>
      </c>
    </row>
    <row r="137" spans="1:5" ht="37.5" customHeight="1" x14ac:dyDescent="0.15">
      <c r="A137" s="1">
        <v>154</v>
      </c>
      <c r="B137" s="11">
        <f t="shared" si="8"/>
        <v>32984</v>
      </c>
      <c r="C137" s="11">
        <f t="shared" si="9"/>
        <v>20592</v>
      </c>
      <c r="D137" s="4"/>
      <c r="E137" s="5">
        <f t="shared" si="10"/>
        <v>53576</v>
      </c>
    </row>
    <row r="138" spans="1:5" ht="37.5" customHeight="1" x14ac:dyDescent="0.15">
      <c r="A138" s="1">
        <v>155</v>
      </c>
      <c r="B138" s="11">
        <f t="shared" si="8"/>
        <v>33253</v>
      </c>
      <c r="C138" s="11">
        <f t="shared" si="9"/>
        <v>20746</v>
      </c>
      <c r="D138" s="4"/>
      <c r="E138" s="5">
        <f t="shared" si="10"/>
        <v>53999</v>
      </c>
    </row>
    <row r="139" spans="1:5" ht="37.5" customHeight="1" x14ac:dyDescent="0.15">
      <c r="A139" s="1">
        <v>156</v>
      </c>
      <c r="B139" s="11">
        <f t="shared" si="8"/>
        <v>33521</v>
      </c>
      <c r="C139" s="11">
        <f t="shared" si="9"/>
        <v>20900</v>
      </c>
      <c r="D139" s="4"/>
      <c r="E139" s="5">
        <f t="shared" si="10"/>
        <v>54421</v>
      </c>
    </row>
    <row r="140" spans="1:5" ht="37.5" customHeight="1" x14ac:dyDescent="0.15">
      <c r="A140" s="1">
        <v>157</v>
      </c>
      <c r="B140" s="11">
        <f t="shared" si="8"/>
        <v>33789</v>
      </c>
      <c r="C140" s="11">
        <f t="shared" si="9"/>
        <v>21054</v>
      </c>
      <c r="D140" s="4"/>
      <c r="E140" s="5">
        <f t="shared" si="10"/>
        <v>54843</v>
      </c>
    </row>
    <row r="141" spans="1:5" ht="37.5" customHeight="1" x14ac:dyDescent="0.15">
      <c r="A141" s="1">
        <v>158</v>
      </c>
      <c r="B141" s="11">
        <f t="shared" si="8"/>
        <v>34058</v>
      </c>
      <c r="C141" s="11">
        <f t="shared" si="9"/>
        <v>21208</v>
      </c>
      <c r="D141" s="4"/>
      <c r="E141" s="5">
        <f t="shared" si="10"/>
        <v>55266</v>
      </c>
    </row>
    <row r="142" spans="1:5" ht="37.5" customHeight="1" x14ac:dyDescent="0.15">
      <c r="A142" s="1">
        <v>159</v>
      </c>
      <c r="B142" s="11">
        <f t="shared" si="8"/>
        <v>34326</v>
      </c>
      <c r="C142" s="11">
        <f t="shared" si="9"/>
        <v>21362</v>
      </c>
      <c r="D142" s="4"/>
      <c r="E142" s="5">
        <f t="shared" si="10"/>
        <v>55688</v>
      </c>
    </row>
    <row r="143" spans="1:5" ht="37.5" customHeight="1" x14ac:dyDescent="0.15">
      <c r="A143" s="1">
        <v>160</v>
      </c>
      <c r="B143" s="11">
        <f t="shared" si="8"/>
        <v>34595</v>
      </c>
      <c r="C143" s="11">
        <f t="shared" si="9"/>
        <v>21516</v>
      </c>
      <c r="D143" s="4"/>
      <c r="E143" s="5">
        <f t="shared" si="10"/>
        <v>56111</v>
      </c>
    </row>
    <row r="144" spans="1:5" ht="37.5" customHeight="1" x14ac:dyDescent="0.15">
      <c r="A144" s="1">
        <v>161</v>
      </c>
      <c r="B144" s="11">
        <f t="shared" si="8"/>
        <v>34863</v>
      </c>
      <c r="C144" s="11">
        <f t="shared" si="9"/>
        <v>21670</v>
      </c>
      <c r="D144" s="4"/>
      <c r="E144" s="5">
        <f t="shared" si="10"/>
        <v>56533</v>
      </c>
    </row>
    <row r="145" spans="1:5" ht="37.5" customHeight="1" x14ac:dyDescent="0.15">
      <c r="A145" s="1">
        <v>162</v>
      </c>
      <c r="B145" s="11">
        <f t="shared" si="8"/>
        <v>35131</v>
      </c>
      <c r="C145" s="11">
        <f t="shared" si="9"/>
        <v>21824</v>
      </c>
      <c r="D145" s="4"/>
      <c r="E145" s="5">
        <f t="shared" si="10"/>
        <v>56955</v>
      </c>
    </row>
    <row r="146" spans="1:5" ht="37.5" customHeight="1" x14ac:dyDescent="0.15">
      <c r="A146" s="1">
        <v>163</v>
      </c>
      <c r="B146" s="11">
        <f t="shared" si="8"/>
        <v>35400</v>
      </c>
      <c r="C146" s="11">
        <f t="shared" si="9"/>
        <v>21978</v>
      </c>
      <c r="D146" s="4"/>
      <c r="E146" s="5">
        <f t="shared" si="10"/>
        <v>57378</v>
      </c>
    </row>
    <row r="147" spans="1:5" ht="37.5" customHeight="1" x14ac:dyDescent="0.15">
      <c r="A147" s="1">
        <v>164</v>
      </c>
      <c r="B147" s="11">
        <f t="shared" si="8"/>
        <v>35668</v>
      </c>
      <c r="C147" s="11">
        <f t="shared" si="9"/>
        <v>22132</v>
      </c>
      <c r="D147" s="4"/>
      <c r="E147" s="5">
        <f t="shared" si="10"/>
        <v>57800</v>
      </c>
    </row>
    <row r="148" spans="1:5" ht="37.5" customHeight="1" x14ac:dyDescent="0.15">
      <c r="A148" s="1">
        <v>165</v>
      </c>
      <c r="B148" s="11">
        <f t="shared" si="8"/>
        <v>35937</v>
      </c>
      <c r="C148" s="11">
        <f t="shared" si="9"/>
        <v>22286</v>
      </c>
      <c r="D148" s="4"/>
      <c r="E148" s="5">
        <f t="shared" si="10"/>
        <v>58223</v>
      </c>
    </row>
    <row r="149" spans="1:5" ht="37.5" customHeight="1" x14ac:dyDescent="0.15">
      <c r="A149" s="1">
        <v>166</v>
      </c>
      <c r="B149" s="11">
        <f t="shared" si="8"/>
        <v>36205</v>
      </c>
      <c r="C149" s="11">
        <f t="shared" si="9"/>
        <v>22440</v>
      </c>
      <c r="D149" s="4"/>
      <c r="E149" s="5">
        <f t="shared" si="10"/>
        <v>58645</v>
      </c>
    </row>
    <row r="150" spans="1:5" ht="37.5" customHeight="1" x14ac:dyDescent="0.15">
      <c r="A150" s="1">
        <v>167</v>
      </c>
      <c r="B150" s="11">
        <f t="shared" si="8"/>
        <v>36473</v>
      </c>
      <c r="C150" s="11">
        <f t="shared" si="9"/>
        <v>22594</v>
      </c>
      <c r="D150" s="4"/>
      <c r="E150" s="5">
        <f t="shared" si="10"/>
        <v>59067</v>
      </c>
    </row>
    <row r="151" spans="1:5" ht="37.5" customHeight="1" x14ac:dyDescent="0.15">
      <c r="A151" s="1">
        <v>168</v>
      </c>
      <c r="B151" s="11">
        <f t="shared" si="8"/>
        <v>36742</v>
      </c>
      <c r="C151" s="11">
        <f t="shared" si="9"/>
        <v>22748</v>
      </c>
      <c r="D151" s="4"/>
      <c r="E151" s="5">
        <f t="shared" si="10"/>
        <v>59490</v>
      </c>
    </row>
    <row r="152" spans="1:5" ht="37.5" customHeight="1" x14ac:dyDescent="0.15">
      <c r="A152" s="1">
        <v>169</v>
      </c>
      <c r="B152" s="11">
        <f t="shared" si="8"/>
        <v>37010</v>
      </c>
      <c r="C152" s="11">
        <f t="shared" si="9"/>
        <v>22902</v>
      </c>
      <c r="D152" s="4"/>
      <c r="E152" s="5">
        <f t="shared" si="10"/>
        <v>59912</v>
      </c>
    </row>
    <row r="153" spans="1:5" ht="37.5" customHeight="1" x14ac:dyDescent="0.15">
      <c r="A153" s="1">
        <v>170</v>
      </c>
      <c r="B153" s="11">
        <f t="shared" si="8"/>
        <v>37279</v>
      </c>
      <c r="C153" s="11">
        <f t="shared" si="9"/>
        <v>23056</v>
      </c>
      <c r="D153" s="4"/>
      <c r="E153" s="5">
        <f t="shared" si="10"/>
        <v>60335</v>
      </c>
    </row>
    <row r="154" spans="1:5" ht="37.5" customHeight="1" x14ac:dyDescent="0.15">
      <c r="A154" s="1">
        <v>171</v>
      </c>
      <c r="B154" s="11">
        <f t="shared" si="8"/>
        <v>37547</v>
      </c>
      <c r="C154" s="11">
        <f t="shared" si="9"/>
        <v>23210</v>
      </c>
      <c r="D154" s="4"/>
      <c r="E154" s="5">
        <f t="shared" si="10"/>
        <v>60757</v>
      </c>
    </row>
    <row r="155" spans="1:5" ht="37.5" customHeight="1" x14ac:dyDescent="0.15">
      <c r="A155" s="1">
        <v>172</v>
      </c>
      <c r="B155" s="11">
        <f t="shared" si="8"/>
        <v>37815</v>
      </c>
      <c r="C155" s="11">
        <f t="shared" si="9"/>
        <v>23364</v>
      </c>
      <c r="D155" s="4"/>
      <c r="E155" s="5">
        <f t="shared" si="10"/>
        <v>61179</v>
      </c>
    </row>
    <row r="156" spans="1:5" ht="37.5" customHeight="1" x14ac:dyDescent="0.15">
      <c r="A156" s="1">
        <v>173</v>
      </c>
      <c r="B156" s="11">
        <f t="shared" si="8"/>
        <v>38084</v>
      </c>
      <c r="C156" s="11">
        <f t="shared" si="9"/>
        <v>23518</v>
      </c>
      <c r="D156" s="4"/>
      <c r="E156" s="5">
        <f t="shared" si="10"/>
        <v>61602</v>
      </c>
    </row>
    <row r="157" spans="1:5" ht="37.5" customHeight="1" x14ac:dyDescent="0.15">
      <c r="A157" s="1">
        <v>174</v>
      </c>
      <c r="B157" s="11">
        <f t="shared" si="8"/>
        <v>38352</v>
      </c>
      <c r="C157" s="11">
        <f t="shared" si="9"/>
        <v>23672</v>
      </c>
      <c r="D157" s="4"/>
      <c r="E157" s="5">
        <f t="shared" si="10"/>
        <v>62024</v>
      </c>
    </row>
    <row r="158" spans="1:5" ht="37.5" customHeight="1" x14ac:dyDescent="0.15">
      <c r="A158" s="1">
        <v>175</v>
      </c>
      <c r="B158" s="11">
        <f t="shared" si="8"/>
        <v>38621</v>
      </c>
      <c r="C158" s="11">
        <f t="shared" si="9"/>
        <v>23826</v>
      </c>
      <c r="D158" s="4"/>
      <c r="E158" s="5">
        <f t="shared" si="10"/>
        <v>62447</v>
      </c>
    </row>
    <row r="159" spans="1:5" ht="37.5" customHeight="1" x14ac:dyDescent="0.15">
      <c r="A159" s="1">
        <v>176</v>
      </c>
      <c r="B159" s="11">
        <f t="shared" si="8"/>
        <v>38889</v>
      </c>
      <c r="C159" s="11">
        <f t="shared" si="9"/>
        <v>23980</v>
      </c>
      <c r="D159" s="4"/>
      <c r="E159" s="5">
        <f t="shared" si="10"/>
        <v>62869</v>
      </c>
    </row>
    <row r="160" spans="1:5" ht="37.5" customHeight="1" x14ac:dyDescent="0.15">
      <c r="A160" s="1">
        <v>177</v>
      </c>
      <c r="B160" s="11">
        <f t="shared" si="8"/>
        <v>39157</v>
      </c>
      <c r="C160" s="11">
        <f t="shared" si="9"/>
        <v>24134</v>
      </c>
      <c r="D160" s="4"/>
      <c r="E160" s="5">
        <f t="shared" si="10"/>
        <v>63291</v>
      </c>
    </row>
    <row r="161" spans="1:5" ht="37.5" customHeight="1" x14ac:dyDescent="0.15">
      <c r="A161" s="1">
        <v>178</v>
      </c>
      <c r="B161" s="11">
        <f t="shared" si="8"/>
        <v>39426</v>
      </c>
      <c r="C161" s="11">
        <f t="shared" si="9"/>
        <v>24288</v>
      </c>
      <c r="D161" s="4"/>
      <c r="E161" s="5">
        <f t="shared" si="10"/>
        <v>63714</v>
      </c>
    </row>
    <row r="162" spans="1:5" ht="37.5" customHeight="1" x14ac:dyDescent="0.15">
      <c r="A162" s="1">
        <v>179</v>
      </c>
      <c r="B162" s="11">
        <f t="shared" si="8"/>
        <v>39694</v>
      </c>
      <c r="C162" s="11">
        <f t="shared" si="9"/>
        <v>24442</v>
      </c>
      <c r="D162" s="4"/>
      <c r="E162" s="5">
        <f t="shared" si="10"/>
        <v>64136</v>
      </c>
    </row>
    <row r="163" spans="1:5" ht="37.5" customHeight="1" x14ac:dyDescent="0.15">
      <c r="A163" s="1">
        <v>180</v>
      </c>
      <c r="B163" s="11">
        <f t="shared" si="8"/>
        <v>39963</v>
      </c>
      <c r="C163" s="11">
        <f t="shared" si="9"/>
        <v>24596</v>
      </c>
      <c r="D163" s="4"/>
      <c r="E163" s="5">
        <f t="shared" si="10"/>
        <v>64559</v>
      </c>
    </row>
    <row r="164" spans="1:5" ht="37.5" customHeight="1" x14ac:dyDescent="0.15">
      <c r="A164" s="1">
        <v>181</v>
      </c>
      <c r="B164" s="11">
        <f t="shared" si="8"/>
        <v>40231</v>
      </c>
      <c r="C164" s="11">
        <f>ROUNDDOWN(($L$12+$L$13*($K$13-$I$13+1)+$L$14*($K$14-$I$14+1)+$L$15*($K$15-$I$15+1)+$L$16*($K$16-$I$16+1)+$L$17*($A164-$A$163))*(1+$I$1),0)</f>
        <v>24783</v>
      </c>
      <c r="D164" s="4"/>
      <c r="E164" s="5">
        <f t="shared" si="10"/>
        <v>65014</v>
      </c>
    </row>
    <row r="165" spans="1:5" ht="37.5" customHeight="1" x14ac:dyDescent="0.15">
      <c r="A165" s="1">
        <v>182</v>
      </c>
      <c r="B165" s="11">
        <f t="shared" si="8"/>
        <v>40499</v>
      </c>
      <c r="C165" s="11">
        <f t="shared" ref="C165:C223" si="11">ROUNDDOWN(($L$12+$L$13*($K$13-$I$13+1)+$L$14*($K$14-$I$14+1)+$L$15*($K$15-$I$15+1)+$L$16*($K$16-$I$16+1)+$L$17*($A165-$A$163))*(1+$I$1),0)</f>
        <v>24970</v>
      </c>
      <c r="D165" s="4"/>
      <c r="E165" s="5">
        <f t="shared" si="10"/>
        <v>65469</v>
      </c>
    </row>
    <row r="166" spans="1:5" ht="37.5" customHeight="1" x14ac:dyDescent="0.15">
      <c r="A166" s="1">
        <v>183</v>
      </c>
      <c r="B166" s="11">
        <f t="shared" si="8"/>
        <v>40768</v>
      </c>
      <c r="C166" s="11">
        <f t="shared" si="11"/>
        <v>25157</v>
      </c>
      <c r="D166" s="4"/>
      <c r="E166" s="5">
        <f t="shared" si="10"/>
        <v>65925</v>
      </c>
    </row>
    <row r="167" spans="1:5" ht="37.5" customHeight="1" x14ac:dyDescent="0.15">
      <c r="A167" s="1">
        <v>184</v>
      </c>
      <c r="B167" s="11">
        <f t="shared" si="8"/>
        <v>41036</v>
      </c>
      <c r="C167" s="11">
        <f t="shared" si="11"/>
        <v>25344</v>
      </c>
      <c r="D167" s="4"/>
      <c r="E167" s="5">
        <f t="shared" si="10"/>
        <v>66380</v>
      </c>
    </row>
    <row r="168" spans="1:5" ht="37.5" customHeight="1" x14ac:dyDescent="0.15">
      <c r="A168" s="1">
        <v>185</v>
      </c>
      <c r="B168" s="11">
        <f t="shared" si="8"/>
        <v>41305</v>
      </c>
      <c r="C168" s="11">
        <f t="shared" si="11"/>
        <v>25531</v>
      </c>
      <c r="D168" s="4"/>
      <c r="E168" s="5">
        <f t="shared" si="10"/>
        <v>66836</v>
      </c>
    </row>
    <row r="169" spans="1:5" ht="37.5" customHeight="1" x14ac:dyDescent="0.15">
      <c r="A169" s="1">
        <v>186</v>
      </c>
      <c r="B169" s="11">
        <f t="shared" ref="B169:B232" si="12">ROUNDDOWN(($L$4+$L$9+$L$5*($K$5-$I$5+1)+$L$6*($K$6-$I$6+1)+$L$7*($K$7-$I$7+1)+$L$8*($A169-$A$103))*(1+$I$1),0)</f>
        <v>41573</v>
      </c>
      <c r="C169" s="11">
        <f t="shared" si="11"/>
        <v>25718</v>
      </c>
      <c r="D169" s="4"/>
      <c r="E169" s="5">
        <f t="shared" si="10"/>
        <v>67291</v>
      </c>
    </row>
    <row r="170" spans="1:5" ht="37.5" customHeight="1" x14ac:dyDescent="0.15">
      <c r="A170" s="1">
        <v>187</v>
      </c>
      <c r="B170" s="11">
        <f t="shared" si="12"/>
        <v>41841</v>
      </c>
      <c r="C170" s="11">
        <f t="shared" si="11"/>
        <v>25905</v>
      </c>
      <c r="D170" s="4"/>
      <c r="E170" s="5">
        <f t="shared" si="10"/>
        <v>67746</v>
      </c>
    </row>
    <row r="171" spans="1:5" ht="37.5" customHeight="1" x14ac:dyDescent="0.15">
      <c r="A171" s="1">
        <v>188</v>
      </c>
      <c r="B171" s="11">
        <f t="shared" si="12"/>
        <v>42110</v>
      </c>
      <c r="C171" s="11">
        <f t="shared" si="11"/>
        <v>26092</v>
      </c>
      <c r="D171" s="4"/>
      <c r="E171" s="5">
        <f t="shared" si="10"/>
        <v>68202</v>
      </c>
    </row>
    <row r="172" spans="1:5" ht="37.5" customHeight="1" x14ac:dyDescent="0.15">
      <c r="A172" s="1">
        <v>189</v>
      </c>
      <c r="B172" s="11">
        <f t="shared" si="12"/>
        <v>42378</v>
      </c>
      <c r="C172" s="11">
        <f t="shared" si="11"/>
        <v>26279</v>
      </c>
      <c r="D172" s="4"/>
      <c r="E172" s="5">
        <f t="shared" si="10"/>
        <v>68657</v>
      </c>
    </row>
    <row r="173" spans="1:5" ht="37.5" customHeight="1" x14ac:dyDescent="0.15">
      <c r="A173" s="1">
        <v>190</v>
      </c>
      <c r="B173" s="11">
        <f t="shared" si="12"/>
        <v>42647</v>
      </c>
      <c r="C173" s="11">
        <f t="shared" si="11"/>
        <v>26466</v>
      </c>
      <c r="D173" s="4"/>
      <c r="E173" s="5">
        <f t="shared" si="10"/>
        <v>69113</v>
      </c>
    </row>
    <row r="174" spans="1:5" ht="37.5" customHeight="1" x14ac:dyDescent="0.15">
      <c r="A174" s="1">
        <v>191</v>
      </c>
      <c r="B174" s="11">
        <f t="shared" si="12"/>
        <v>42915</v>
      </c>
      <c r="C174" s="11">
        <f t="shared" si="11"/>
        <v>26653</v>
      </c>
      <c r="D174" s="4"/>
      <c r="E174" s="5">
        <f t="shared" si="10"/>
        <v>69568</v>
      </c>
    </row>
    <row r="175" spans="1:5" ht="37.5" customHeight="1" x14ac:dyDescent="0.15">
      <c r="A175" s="1">
        <v>192</v>
      </c>
      <c r="B175" s="11">
        <f t="shared" si="12"/>
        <v>43183</v>
      </c>
      <c r="C175" s="11">
        <f t="shared" si="11"/>
        <v>26840</v>
      </c>
      <c r="D175" s="4"/>
      <c r="E175" s="5">
        <f t="shared" si="10"/>
        <v>70023</v>
      </c>
    </row>
    <row r="176" spans="1:5" ht="37.5" customHeight="1" x14ac:dyDescent="0.15">
      <c r="A176" s="1">
        <v>193</v>
      </c>
      <c r="B176" s="11">
        <f t="shared" si="12"/>
        <v>43452</v>
      </c>
      <c r="C176" s="11">
        <f t="shared" si="11"/>
        <v>27027</v>
      </c>
      <c r="D176" s="4"/>
      <c r="E176" s="5">
        <f t="shared" si="10"/>
        <v>70479</v>
      </c>
    </row>
    <row r="177" spans="1:5" ht="37.5" customHeight="1" x14ac:dyDescent="0.15">
      <c r="A177" s="1">
        <v>194</v>
      </c>
      <c r="B177" s="11">
        <f t="shared" si="12"/>
        <v>43720</v>
      </c>
      <c r="C177" s="11">
        <f t="shared" si="11"/>
        <v>27214</v>
      </c>
      <c r="D177" s="4"/>
      <c r="E177" s="5">
        <f t="shared" si="10"/>
        <v>70934</v>
      </c>
    </row>
    <row r="178" spans="1:5" ht="37.5" customHeight="1" x14ac:dyDescent="0.15">
      <c r="A178" s="1">
        <v>195</v>
      </c>
      <c r="B178" s="11">
        <f t="shared" si="12"/>
        <v>43989</v>
      </c>
      <c r="C178" s="11">
        <f t="shared" si="11"/>
        <v>27401</v>
      </c>
      <c r="D178" s="4"/>
      <c r="E178" s="5">
        <f t="shared" si="10"/>
        <v>71390</v>
      </c>
    </row>
    <row r="179" spans="1:5" ht="37.5" customHeight="1" x14ac:dyDescent="0.15">
      <c r="A179" s="1">
        <v>196</v>
      </c>
      <c r="B179" s="11">
        <f t="shared" si="12"/>
        <v>44257</v>
      </c>
      <c r="C179" s="11">
        <f t="shared" si="11"/>
        <v>27588</v>
      </c>
      <c r="D179" s="4"/>
      <c r="E179" s="5">
        <f t="shared" si="10"/>
        <v>71845</v>
      </c>
    </row>
    <row r="180" spans="1:5" ht="37.5" customHeight="1" x14ac:dyDescent="0.15">
      <c r="A180" s="1">
        <v>197</v>
      </c>
      <c r="B180" s="11">
        <f t="shared" si="12"/>
        <v>44525</v>
      </c>
      <c r="C180" s="11">
        <f t="shared" si="11"/>
        <v>27775</v>
      </c>
      <c r="D180" s="4"/>
      <c r="E180" s="5">
        <f t="shared" si="10"/>
        <v>72300</v>
      </c>
    </row>
    <row r="181" spans="1:5" ht="37.5" customHeight="1" x14ac:dyDescent="0.15">
      <c r="A181" s="1">
        <v>198</v>
      </c>
      <c r="B181" s="11">
        <f t="shared" si="12"/>
        <v>44794</v>
      </c>
      <c r="C181" s="11">
        <f t="shared" si="11"/>
        <v>27962</v>
      </c>
      <c r="D181" s="4"/>
      <c r="E181" s="5">
        <f t="shared" si="10"/>
        <v>72756</v>
      </c>
    </row>
    <row r="182" spans="1:5" ht="37.5" customHeight="1" x14ac:dyDescent="0.15">
      <c r="A182" s="1">
        <v>199</v>
      </c>
      <c r="B182" s="11">
        <f t="shared" si="12"/>
        <v>45062</v>
      </c>
      <c r="C182" s="11">
        <f t="shared" si="11"/>
        <v>28149</v>
      </c>
      <c r="D182" s="4"/>
      <c r="E182" s="5">
        <f t="shared" si="10"/>
        <v>73211</v>
      </c>
    </row>
    <row r="183" spans="1:5" ht="37.5" customHeight="1" x14ac:dyDescent="0.15">
      <c r="A183" s="1">
        <v>200</v>
      </c>
      <c r="B183" s="11">
        <f t="shared" si="12"/>
        <v>45331</v>
      </c>
      <c r="C183" s="11">
        <f t="shared" si="11"/>
        <v>28336</v>
      </c>
      <c r="D183" s="4"/>
      <c r="E183" s="5">
        <f t="shared" si="10"/>
        <v>73667</v>
      </c>
    </row>
    <row r="184" spans="1:5" ht="37.5" customHeight="1" x14ac:dyDescent="0.15">
      <c r="A184" s="1">
        <v>201</v>
      </c>
      <c r="B184" s="11">
        <f t="shared" si="12"/>
        <v>45599</v>
      </c>
      <c r="C184" s="11">
        <f t="shared" si="11"/>
        <v>28523</v>
      </c>
      <c r="D184" s="4"/>
      <c r="E184" s="5">
        <f t="shared" si="10"/>
        <v>74122</v>
      </c>
    </row>
    <row r="185" spans="1:5" ht="37.5" customHeight="1" x14ac:dyDescent="0.15">
      <c r="A185" s="1">
        <v>202</v>
      </c>
      <c r="B185" s="11">
        <f t="shared" si="12"/>
        <v>45867</v>
      </c>
      <c r="C185" s="11">
        <f t="shared" si="11"/>
        <v>28710</v>
      </c>
      <c r="D185" s="4"/>
      <c r="E185" s="5">
        <f t="shared" si="10"/>
        <v>74577</v>
      </c>
    </row>
    <row r="186" spans="1:5" ht="37.5" customHeight="1" x14ac:dyDescent="0.15">
      <c r="A186" s="1">
        <v>203</v>
      </c>
      <c r="B186" s="11">
        <f t="shared" si="12"/>
        <v>46136</v>
      </c>
      <c r="C186" s="11">
        <f t="shared" si="11"/>
        <v>28897</v>
      </c>
      <c r="D186" s="4"/>
      <c r="E186" s="5">
        <f t="shared" si="10"/>
        <v>75033</v>
      </c>
    </row>
    <row r="187" spans="1:5" ht="37.5" customHeight="1" x14ac:dyDescent="0.15">
      <c r="A187" s="1">
        <v>204</v>
      </c>
      <c r="B187" s="11">
        <f t="shared" si="12"/>
        <v>46404</v>
      </c>
      <c r="C187" s="11">
        <f t="shared" si="11"/>
        <v>29084</v>
      </c>
      <c r="D187" s="4"/>
      <c r="E187" s="5">
        <f t="shared" si="10"/>
        <v>75488</v>
      </c>
    </row>
    <row r="188" spans="1:5" ht="37.5" customHeight="1" x14ac:dyDescent="0.15">
      <c r="A188" s="1">
        <v>205</v>
      </c>
      <c r="B188" s="11">
        <f t="shared" si="12"/>
        <v>46673</v>
      </c>
      <c r="C188" s="11">
        <f t="shared" si="11"/>
        <v>29271</v>
      </c>
      <c r="D188" s="4"/>
      <c r="E188" s="5">
        <f t="shared" si="10"/>
        <v>75944</v>
      </c>
    </row>
    <row r="189" spans="1:5" ht="37.5" customHeight="1" x14ac:dyDescent="0.15">
      <c r="A189" s="1">
        <v>206</v>
      </c>
      <c r="B189" s="11">
        <f t="shared" si="12"/>
        <v>46941</v>
      </c>
      <c r="C189" s="11">
        <f t="shared" si="11"/>
        <v>29458</v>
      </c>
      <c r="D189" s="4"/>
      <c r="E189" s="5">
        <f t="shared" si="10"/>
        <v>76399</v>
      </c>
    </row>
    <row r="190" spans="1:5" ht="37.5" customHeight="1" x14ac:dyDescent="0.15">
      <c r="A190" s="1">
        <v>207</v>
      </c>
      <c r="B190" s="11">
        <f t="shared" si="12"/>
        <v>47209</v>
      </c>
      <c r="C190" s="11">
        <f t="shared" si="11"/>
        <v>29645</v>
      </c>
      <c r="D190" s="4"/>
      <c r="E190" s="5">
        <f t="shared" si="10"/>
        <v>76854</v>
      </c>
    </row>
    <row r="191" spans="1:5" ht="37.5" customHeight="1" x14ac:dyDescent="0.15">
      <c r="A191" s="1">
        <v>208</v>
      </c>
      <c r="B191" s="11">
        <f t="shared" si="12"/>
        <v>47478</v>
      </c>
      <c r="C191" s="11">
        <f t="shared" si="11"/>
        <v>29832</v>
      </c>
      <c r="D191" s="4"/>
      <c r="E191" s="5">
        <f t="shared" si="10"/>
        <v>77310</v>
      </c>
    </row>
    <row r="192" spans="1:5" ht="37.5" customHeight="1" x14ac:dyDescent="0.15">
      <c r="A192" s="1">
        <v>209</v>
      </c>
      <c r="B192" s="11">
        <f t="shared" si="12"/>
        <v>47746</v>
      </c>
      <c r="C192" s="11">
        <f t="shared" si="11"/>
        <v>30019</v>
      </c>
      <c r="D192" s="4"/>
      <c r="E192" s="5">
        <f t="shared" si="10"/>
        <v>77765</v>
      </c>
    </row>
    <row r="193" spans="1:5" ht="37.5" customHeight="1" x14ac:dyDescent="0.15">
      <c r="A193" s="1">
        <v>210</v>
      </c>
      <c r="B193" s="11">
        <f t="shared" si="12"/>
        <v>48015</v>
      </c>
      <c r="C193" s="11">
        <f t="shared" si="11"/>
        <v>30206</v>
      </c>
      <c r="D193" s="4"/>
      <c r="E193" s="5">
        <f t="shared" si="10"/>
        <v>78221</v>
      </c>
    </row>
    <row r="194" spans="1:5" ht="37.5" customHeight="1" x14ac:dyDescent="0.15">
      <c r="A194" s="1">
        <v>211</v>
      </c>
      <c r="B194" s="11">
        <f t="shared" si="12"/>
        <v>48283</v>
      </c>
      <c r="C194" s="11">
        <f t="shared" si="11"/>
        <v>30393</v>
      </c>
      <c r="D194" s="4"/>
      <c r="E194" s="5">
        <f t="shared" si="10"/>
        <v>78676</v>
      </c>
    </row>
    <row r="195" spans="1:5" ht="37.5" customHeight="1" x14ac:dyDescent="0.15">
      <c r="A195" s="1">
        <v>212</v>
      </c>
      <c r="B195" s="11">
        <f t="shared" si="12"/>
        <v>48551</v>
      </c>
      <c r="C195" s="11">
        <f t="shared" si="11"/>
        <v>30580</v>
      </c>
      <c r="D195" s="4"/>
      <c r="E195" s="5">
        <f t="shared" si="10"/>
        <v>79131</v>
      </c>
    </row>
    <row r="196" spans="1:5" ht="37.5" customHeight="1" x14ac:dyDescent="0.15">
      <c r="A196" s="1">
        <v>213</v>
      </c>
      <c r="B196" s="11">
        <f t="shared" si="12"/>
        <v>48820</v>
      </c>
      <c r="C196" s="11">
        <f t="shared" si="11"/>
        <v>30767</v>
      </c>
      <c r="D196" s="4"/>
      <c r="E196" s="5">
        <f t="shared" ref="E196:E259" si="13">SUM(B196:D196)</f>
        <v>79587</v>
      </c>
    </row>
    <row r="197" spans="1:5" ht="37.5" customHeight="1" x14ac:dyDescent="0.15">
      <c r="A197" s="1">
        <v>214</v>
      </c>
      <c r="B197" s="11">
        <f t="shared" si="12"/>
        <v>49088</v>
      </c>
      <c r="C197" s="11">
        <f t="shared" si="11"/>
        <v>30954</v>
      </c>
      <c r="D197" s="4"/>
      <c r="E197" s="5">
        <f t="shared" si="13"/>
        <v>80042</v>
      </c>
    </row>
    <row r="198" spans="1:5" ht="37.5" customHeight="1" x14ac:dyDescent="0.15">
      <c r="A198" s="1">
        <v>215</v>
      </c>
      <c r="B198" s="11">
        <f t="shared" si="12"/>
        <v>49357</v>
      </c>
      <c r="C198" s="11">
        <f t="shared" si="11"/>
        <v>31141</v>
      </c>
      <c r="D198" s="4"/>
      <c r="E198" s="5">
        <f t="shared" si="13"/>
        <v>80498</v>
      </c>
    </row>
    <row r="199" spans="1:5" ht="37.5" customHeight="1" x14ac:dyDescent="0.15">
      <c r="A199" s="1">
        <v>216</v>
      </c>
      <c r="B199" s="11">
        <f t="shared" si="12"/>
        <v>49625</v>
      </c>
      <c r="C199" s="11">
        <f t="shared" si="11"/>
        <v>31328</v>
      </c>
      <c r="D199" s="4"/>
      <c r="E199" s="5">
        <f t="shared" si="13"/>
        <v>80953</v>
      </c>
    </row>
    <row r="200" spans="1:5" ht="37.5" customHeight="1" x14ac:dyDescent="0.15">
      <c r="A200" s="1">
        <v>217</v>
      </c>
      <c r="B200" s="11">
        <f t="shared" si="12"/>
        <v>49893</v>
      </c>
      <c r="C200" s="11">
        <f t="shared" si="11"/>
        <v>31515</v>
      </c>
      <c r="D200" s="4"/>
      <c r="E200" s="5">
        <f t="shared" si="13"/>
        <v>81408</v>
      </c>
    </row>
    <row r="201" spans="1:5" ht="37.5" customHeight="1" x14ac:dyDescent="0.15">
      <c r="A201" s="1">
        <v>218</v>
      </c>
      <c r="B201" s="11">
        <f t="shared" si="12"/>
        <v>50162</v>
      </c>
      <c r="C201" s="11">
        <f t="shared" si="11"/>
        <v>31702</v>
      </c>
      <c r="D201" s="4"/>
      <c r="E201" s="5">
        <f t="shared" si="13"/>
        <v>81864</v>
      </c>
    </row>
    <row r="202" spans="1:5" ht="37.5" customHeight="1" x14ac:dyDescent="0.15">
      <c r="A202" s="1">
        <v>219</v>
      </c>
      <c r="B202" s="11">
        <f t="shared" si="12"/>
        <v>50430</v>
      </c>
      <c r="C202" s="11">
        <f t="shared" si="11"/>
        <v>31889</v>
      </c>
      <c r="D202" s="4"/>
      <c r="E202" s="5">
        <f t="shared" si="13"/>
        <v>82319</v>
      </c>
    </row>
    <row r="203" spans="1:5" ht="37.5" customHeight="1" x14ac:dyDescent="0.15">
      <c r="A203" s="1">
        <v>220</v>
      </c>
      <c r="B203" s="11">
        <f t="shared" si="12"/>
        <v>50699</v>
      </c>
      <c r="C203" s="11">
        <f t="shared" si="11"/>
        <v>32076</v>
      </c>
      <c r="D203" s="4"/>
      <c r="E203" s="5">
        <f t="shared" si="13"/>
        <v>82775</v>
      </c>
    </row>
    <row r="204" spans="1:5" ht="37.5" customHeight="1" x14ac:dyDescent="0.15">
      <c r="A204" s="1">
        <v>221</v>
      </c>
      <c r="B204" s="11">
        <f t="shared" si="12"/>
        <v>50967</v>
      </c>
      <c r="C204" s="11">
        <f t="shared" si="11"/>
        <v>32263</v>
      </c>
      <c r="D204" s="4"/>
      <c r="E204" s="5">
        <f t="shared" si="13"/>
        <v>83230</v>
      </c>
    </row>
    <row r="205" spans="1:5" ht="37.5" customHeight="1" x14ac:dyDescent="0.15">
      <c r="A205" s="1">
        <v>222</v>
      </c>
      <c r="B205" s="11">
        <f t="shared" si="12"/>
        <v>51235</v>
      </c>
      <c r="C205" s="11">
        <f t="shared" si="11"/>
        <v>32450</v>
      </c>
      <c r="D205" s="4"/>
      <c r="E205" s="5">
        <f t="shared" si="13"/>
        <v>83685</v>
      </c>
    </row>
    <row r="206" spans="1:5" ht="37.5" customHeight="1" x14ac:dyDescent="0.15">
      <c r="A206" s="1">
        <v>223</v>
      </c>
      <c r="B206" s="11">
        <f t="shared" si="12"/>
        <v>51504</v>
      </c>
      <c r="C206" s="11">
        <f t="shared" si="11"/>
        <v>32637</v>
      </c>
      <c r="D206" s="4"/>
      <c r="E206" s="5">
        <f t="shared" si="13"/>
        <v>84141</v>
      </c>
    </row>
    <row r="207" spans="1:5" ht="37.5" customHeight="1" x14ac:dyDescent="0.15">
      <c r="A207" s="1">
        <v>224</v>
      </c>
      <c r="B207" s="11">
        <f t="shared" si="12"/>
        <v>51772</v>
      </c>
      <c r="C207" s="11">
        <f t="shared" si="11"/>
        <v>32824</v>
      </c>
      <c r="D207" s="4"/>
      <c r="E207" s="5">
        <f t="shared" si="13"/>
        <v>84596</v>
      </c>
    </row>
    <row r="208" spans="1:5" ht="37.5" customHeight="1" x14ac:dyDescent="0.15">
      <c r="A208" s="1">
        <v>225</v>
      </c>
      <c r="B208" s="11">
        <f t="shared" si="12"/>
        <v>52041</v>
      </c>
      <c r="C208" s="11">
        <f t="shared" si="11"/>
        <v>33011</v>
      </c>
      <c r="D208" s="4"/>
      <c r="E208" s="5">
        <f t="shared" si="13"/>
        <v>85052</v>
      </c>
    </row>
    <row r="209" spans="1:5" ht="37.5" customHeight="1" x14ac:dyDescent="0.15">
      <c r="A209" s="1">
        <v>226</v>
      </c>
      <c r="B209" s="11">
        <f t="shared" si="12"/>
        <v>52309</v>
      </c>
      <c r="C209" s="11">
        <f t="shared" si="11"/>
        <v>33198</v>
      </c>
      <c r="D209" s="4"/>
      <c r="E209" s="5">
        <f t="shared" si="13"/>
        <v>85507</v>
      </c>
    </row>
    <row r="210" spans="1:5" ht="37.5" customHeight="1" x14ac:dyDescent="0.15">
      <c r="A210" s="1">
        <v>227</v>
      </c>
      <c r="B210" s="11">
        <f t="shared" si="12"/>
        <v>52577</v>
      </c>
      <c r="C210" s="11">
        <f t="shared" si="11"/>
        <v>33385</v>
      </c>
      <c r="D210" s="4"/>
      <c r="E210" s="5">
        <f t="shared" si="13"/>
        <v>85962</v>
      </c>
    </row>
    <row r="211" spans="1:5" ht="37.5" customHeight="1" x14ac:dyDescent="0.15">
      <c r="A211" s="1">
        <v>228</v>
      </c>
      <c r="B211" s="11">
        <f t="shared" si="12"/>
        <v>52846</v>
      </c>
      <c r="C211" s="11">
        <f t="shared" si="11"/>
        <v>33572</v>
      </c>
      <c r="D211" s="4"/>
      <c r="E211" s="5">
        <f t="shared" si="13"/>
        <v>86418</v>
      </c>
    </row>
    <row r="212" spans="1:5" ht="37.5" customHeight="1" x14ac:dyDescent="0.15">
      <c r="A212" s="1">
        <v>229</v>
      </c>
      <c r="B212" s="11">
        <f t="shared" si="12"/>
        <v>53114</v>
      </c>
      <c r="C212" s="11">
        <f t="shared" si="11"/>
        <v>33759</v>
      </c>
      <c r="D212" s="4"/>
      <c r="E212" s="5">
        <f t="shared" si="13"/>
        <v>86873</v>
      </c>
    </row>
    <row r="213" spans="1:5" ht="37.5" customHeight="1" x14ac:dyDescent="0.15">
      <c r="A213" s="1">
        <v>230</v>
      </c>
      <c r="B213" s="11">
        <f t="shared" si="12"/>
        <v>53383</v>
      </c>
      <c r="C213" s="11">
        <f t="shared" si="11"/>
        <v>33946</v>
      </c>
      <c r="D213" s="4"/>
      <c r="E213" s="5">
        <f t="shared" si="13"/>
        <v>87329</v>
      </c>
    </row>
    <row r="214" spans="1:5" ht="37.5" customHeight="1" x14ac:dyDescent="0.15">
      <c r="A214" s="1">
        <v>231</v>
      </c>
      <c r="B214" s="11">
        <f t="shared" si="12"/>
        <v>53651</v>
      </c>
      <c r="C214" s="11">
        <f t="shared" si="11"/>
        <v>34133</v>
      </c>
      <c r="D214" s="4"/>
      <c r="E214" s="5">
        <f t="shared" si="13"/>
        <v>87784</v>
      </c>
    </row>
    <row r="215" spans="1:5" ht="37.5" customHeight="1" x14ac:dyDescent="0.15">
      <c r="A215" s="1">
        <v>232</v>
      </c>
      <c r="B215" s="11">
        <f t="shared" si="12"/>
        <v>53919</v>
      </c>
      <c r="C215" s="11">
        <f t="shared" si="11"/>
        <v>34320</v>
      </c>
      <c r="D215" s="4"/>
      <c r="E215" s="5">
        <f t="shared" si="13"/>
        <v>88239</v>
      </c>
    </row>
    <row r="216" spans="1:5" ht="37.5" customHeight="1" x14ac:dyDescent="0.15">
      <c r="A216" s="1">
        <v>233</v>
      </c>
      <c r="B216" s="11">
        <f t="shared" si="12"/>
        <v>54188</v>
      </c>
      <c r="C216" s="11">
        <f t="shared" si="11"/>
        <v>34507</v>
      </c>
      <c r="D216" s="4"/>
      <c r="E216" s="5">
        <f t="shared" si="13"/>
        <v>88695</v>
      </c>
    </row>
    <row r="217" spans="1:5" ht="37.5" customHeight="1" x14ac:dyDescent="0.15">
      <c r="A217" s="1">
        <v>234</v>
      </c>
      <c r="B217" s="11">
        <f t="shared" si="12"/>
        <v>54456</v>
      </c>
      <c r="C217" s="11">
        <f t="shared" si="11"/>
        <v>34694</v>
      </c>
      <c r="D217" s="4"/>
      <c r="E217" s="5">
        <f t="shared" si="13"/>
        <v>89150</v>
      </c>
    </row>
    <row r="218" spans="1:5" ht="37.5" customHeight="1" x14ac:dyDescent="0.15">
      <c r="A218" s="1">
        <v>235</v>
      </c>
      <c r="B218" s="11">
        <f t="shared" si="12"/>
        <v>54725</v>
      </c>
      <c r="C218" s="11">
        <f t="shared" si="11"/>
        <v>34881</v>
      </c>
      <c r="D218" s="4"/>
      <c r="E218" s="5">
        <f t="shared" si="13"/>
        <v>89606</v>
      </c>
    </row>
    <row r="219" spans="1:5" ht="37.5" customHeight="1" x14ac:dyDescent="0.15">
      <c r="A219" s="1">
        <v>236</v>
      </c>
      <c r="B219" s="11">
        <f t="shared" si="12"/>
        <v>54993</v>
      </c>
      <c r="C219" s="11">
        <f t="shared" si="11"/>
        <v>35068</v>
      </c>
      <c r="D219" s="4"/>
      <c r="E219" s="5">
        <f t="shared" si="13"/>
        <v>90061</v>
      </c>
    </row>
    <row r="220" spans="1:5" ht="37.5" customHeight="1" x14ac:dyDescent="0.15">
      <c r="A220" s="1">
        <v>237</v>
      </c>
      <c r="B220" s="11">
        <f t="shared" si="12"/>
        <v>55261</v>
      </c>
      <c r="C220" s="11">
        <f t="shared" si="11"/>
        <v>35255</v>
      </c>
      <c r="D220" s="4"/>
      <c r="E220" s="5">
        <f t="shared" si="13"/>
        <v>90516</v>
      </c>
    </row>
    <row r="221" spans="1:5" ht="37.5" customHeight="1" x14ac:dyDescent="0.15">
      <c r="A221" s="1">
        <v>238</v>
      </c>
      <c r="B221" s="11">
        <f t="shared" si="12"/>
        <v>55530</v>
      </c>
      <c r="C221" s="11">
        <f t="shared" si="11"/>
        <v>35442</v>
      </c>
      <c r="D221" s="4"/>
      <c r="E221" s="5">
        <f t="shared" si="13"/>
        <v>90972</v>
      </c>
    </row>
    <row r="222" spans="1:5" ht="37.5" customHeight="1" x14ac:dyDescent="0.15">
      <c r="A222" s="1">
        <v>239</v>
      </c>
      <c r="B222" s="11">
        <f t="shared" si="12"/>
        <v>55798</v>
      </c>
      <c r="C222" s="11">
        <f t="shared" si="11"/>
        <v>35629</v>
      </c>
      <c r="D222" s="4"/>
      <c r="E222" s="5">
        <f t="shared" si="13"/>
        <v>91427</v>
      </c>
    </row>
    <row r="223" spans="1:5" ht="37.5" customHeight="1" x14ac:dyDescent="0.15">
      <c r="A223" s="1">
        <v>240</v>
      </c>
      <c r="B223" s="11">
        <f t="shared" si="12"/>
        <v>56067</v>
      </c>
      <c r="C223" s="11">
        <f t="shared" si="11"/>
        <v>35816</v>
      </c>
      <c r="D223" s="4"/>
      <c r="E223" s="5">
        <f t="shared" si="13"/>
        <v>91883</v>
      </c>
    </row>
    <row r="224" spans="1:5" ht="37.5" customHeight="1" x14ac:dyDescent="0.15">
      <c r="A224" s="1">
        <v>241</v>
      </c>
      <c r="B224" s="11">
        <f t="shared" si="12"/>
        <v>56335</v>
      </c>
      <c r="C224" s="11">
        <f>ROUNDDOWN(($L$12+$L$13*($K$13-$I$13+1)+$L$14*($K$14-$I$14+1)+$L$15*($K$15-$I$15+1)+$L$16*($K$16-$I$16+1)+$L$17*($K$17-$I$17+1)+$L$18*($A224-$A$223))*(1+$I$1),0)</f>
        <v>36014</v>
      </c>
      <c r="D224" s="4"/>
      <c r="E224" s="5">
        <f t="shared" si="13"/>
        <v>92349</v>
      </c>
    </row>
    <row r="225" spans="1:5" ht="37.5" customHeight="1" x14ac:dyDescent="0.15">
      <c r="A225" s="1">
        <v>242</v>
      </c>
      <c r="B225" s="11">
        <f t="shared" si="12"/>
        <v>56603</v>
      </c>
      <c r="C225" s="11">
        <f t="shared" ref="C225:C283" si="14">ROUNDDOWN(($L$12+$L$13*($K$13-$I$13+1)+$L$14*($K$14-$I$14+1)+$L$15*($K$15-$I$15+1)+$L$16*($K$16-$I$16+1)+$L$17*($K$17-$I$17+1)+$L$18*($A225-$A$223))*(1+$I$1),0)</f>
        <v>36212</v>
      </c>
      <c r="D225" s="4"/>
      <c r="E225" s="5">
        <f t="shared" si="13"/>
        <v>92815</v>
      </c>
    </row>
    <row r="226" spans="1:5" ht="37.5" customHeight="1" x14ac:dyDescent="0.15">
      <c r="A226" s="1">
        <v>243</v>
      </c>
      <c r="B226" s="11">
        <f t="shared" si="12"/>
        <v>56872</v>
      </c>
      <c r="C226" s="11">
        <f t="shared" si="14"/>
        <v>36410</v>
      </c>
      <c r="D226" s="4"/>
      <c r="E226" s="5">
        <f t="shared" si="13"/>
        <v>93282</v>
      </c>
    </row>
    <row r="227" spans="1:5" ht="37.5" customHeight="1" x14ac:dyDescent="0.15">
      <c r="A227" s="1">
        <v>244</v>
      </c>
      <c r="B227" s="11">
        <f t="shared" si="12"/>
        <v>57140</v>
      </c>
      <c r="C227" s="11">
        <f t="shared" si="14"/>
        <v>36608</v>
      </c>
      <c r="D227" s="4"/>
      <c r="E227" s="5">
        <f t="shared" si="13"/>
        <v>93748</v>
      </c>
    </row>
    <row r="228" spans="1:5" ht="37.5" customHeight="1" x14ac:dyDescent="0.15">
      <c r="A228" s="1">
        <v>245</v>
      </c>
      <c r="B228" s="11">
        <f t="shared" si="12"/>
        <v>57409</v>
      </c>
      <c r="C228" s="11">
        <f t="shared" si="14"/>
        <v>36806</v>
      </c>
      <c r="D228" s="4"/>
      <c r="E228" s="5">
        <f t="shared" si="13"/>
        <v>94215</v>
      </c>
    </row>
    <row r="229" spans="1:5" ht="37.5" customHeight="1" x14ac:dyDescent="0.15">
      <c r="A229" s="1">
        <v>246</v>
      </c>
      <c r="B229" s="11">
        <f t="shared" si="12"/>
        <v>57677</v>
      </c>
      <c r="C229" s="11">
        <f t="shared" si="14"/>
        <v>37004</v>
      </c>
      <c r="D229" s="4"/>
      <c r="E229" s="5">
        <f t="shared" si="13"/>
        <v>94681</v>
      </c>
    </row>
    <row r="230" spans="1:5" ht="37.5" customHeight="1" x14ac:dyDescent="0.15">
      <c r="A230" s="1">
        <v>247</v>
      </c>
      <c r="B230" s="11">
        <f t="shared" si="12"/>
        <v>57945</v>
      </c>
      <c r="C230" s="11">
        <f t="shared" si="14"/>
        <v>37202</v>
      </c>
      <c r="D230" s="4"/>
      <c r="E230" s="5">
        <f t="shared" si="13"/>
        <v>95147</v>
      </c>
    </row>
    <row r="231" spans="1:5" ht="37.5" customHeight="1" x14ac:dyDescent="0.15">
      <c r="A231" s="1">
        <v>248</v>
      </c>
      <c r="B231" s="11">
        <f t="shared" si="12"/>
        <v>58214</v>
      </c>
      <c r="C231" s="11">
        <f t="shared" si="14"/>
        <v>37400</v>
      </c>
      <c r="D231" s="4"/>
      <c r="E231" s="5">
        <f t="shared" si="13"/>
        <v>95614</v>
      </c>
    </row>
    <row r="232" spans="1:5" ht="37.5" customHeight="1" x14ac:dyDescent="0.15">
      <c r="A232" s="1">
        <v>249</v>
      </c>
      <c r="B232" s="11">
        <f t="shared" si="12"/>
        <v>58482</v>
      </c>
      <c r="C232" s="11">
        <f t="shared" si="14"/>
        <v>37598</v>
      </c>
      <c r="D232" s="4"/>
      <c r="E232" s="5">
        <f t="shared" si="13"/>
        <v>96080</v>
      </c>
    </row>
    <row r="233" spans="1:5" ht="37.5" customHeight="1" x14ac:dyDescent="0.15">
      <c r="A233" s="1">
        <v>250</v>
      </c>
      <c r="B233" s="11">
        <f t="shared" ref="B233:B296" si="15">ROUNDDOWN(($L$4+$L$9+$L$5*($K$5-$I$5+1)+$L$6*($K$6-$I$6+1)+$L$7*($K$7-$I$7+1)+$L$8*($A233-$A$103))*(1+$I$1),0)</f>
        <v>58751</v>
      </c>
      <c r="C233" s="11">
        <f t="shared" si="14"/>
        <v>37796</v>
      </c>
      <c r="D233" s="4"/>
      <c r="E233" s="5">
        <f t="shared" si="13"/>
        <v>96547</v>
      </c>
    </row>
    <row r="234" spans="1:5" ht="37.5" customHeight="1" x14ac:dyDescent="0.15">
      <c r="A234" s="1">
        <v>251</v>
      </c>
      <c r="B234" s="11">
        <f t="shared" si="15"/>
        <v>59019</v>
      </c>
      <c r="C234" s="11">
        <f t="shared" si="14"/>
        <v>37994</v>
      </c>
      <c r="D234" s="4"/>
      <c r="E234" s="5">
        <f t="shared" si="13"/>
        <v>97013</v>
      </c>
    </row>
    <row r="235" spans="1:5" ht="37.5" customHeight="1" x14ac:dyDescent="0.15">
      <c r="A235" s="1">
        <v>252</v>
      </c>
      <c r="B235" s="11">
        <f t="shared" si="15"/>
        <v>59287</v>
      </c>
      <c r="C235" s="11">
        <f t="shared" si="14"/>
        <v>38192</v>
      </c>
      <c r="D235" s="4"/>
      <c r="E235" s="5">
        <f t="shared" si="13"/>
        <v>97479</v>
      </c>
    </row>
    <row r="236" spans="1:5" ht="37.5" customHeight="1" x14ac:dyDescent="0.15">
      <c r="A236" s="1">
        <v>253</v>
      </c>
      <c r="B236" s="11">
        <f t="shared" si="15"/>
        <v>59556</v>
      </c>
      <c r="C236" s="11">
        <f t="shared" si="14"/>
        <v>38390</v>
      </c>
      <c r="D236" s="4"/>
      <c r="E236" s="5">
        <f t="shared" si="13"/>
        <v>97946</v>
      </c>
    </row>
    <row r="237" spans="1:5" ht="37.5" customHeight="1" x14ac:dyDescent="0.15">
      <c r="A237" s="1">
        <v>254</v>
      </c>
      <c r="B237" s="11">
        <f t="shared" si="15"/>
        <v>59824</v>
      </c>
      <c r="C237" s="11">
        <f t="shared" si="14"/>
        <v>38588</v>
      </c>
      <c r="D237" s="4"/>
      <c r="E237" s="5">
        <f t="shared" si="13"/>
        <v>98412</v>
      </c>
    </row>
    <row r="238" spans="1:5" ht="37.5" customHeight="1" x14ac:dyDescent="0.15">
      <c r="A238" s="1">
        <v>255</v>
      </c>
      <c r="B238" s="11">
        <f t="shared" si="15"/>
        <v>60093</v>
      </c>
      <c r="C238" s="11">
        <f t="shared" si="14"/>
        <v>38786</v>
      </c>
      <c r="D238" s="4"/>
      <c r="E238" s="5">
        <f t="shared" si="13"/>
        <v>98879</v>
      </c>
    </row>
    <row r="239" spans="1:5" ht="37.5" customHeight="1" x14ac:dyDescent="0.15">
      <c r="A239" s="1">
        <v>256</v>
      </c>
      <c r="B239" s="11">
        <f t="shared" si="15"/>
        <v>60361</v>
      </c>
      <c r="C239" s="11">
        <f t="shared" si="14"/>
        <v>38984</v>
      </c>
      <c r="D239" s="4"/>
      <c r="E239" s="5">
        <f t="shared" si="13"/>
        <v>99345</v>
      </c>
    </row>
    <row r="240" spans="1:5" ht="37.5" customHeight="1" x14ac:dyDescent="0.15">
      <c r="A240" s="1">
        <v>257</v>
      </c>
      <c r="B240" s="11">
        <f t="shared" si="15"/>
        <v>60629</v>
      </c>
      <c r="C240" s="11">
        <f t="shared" si="14"/>
        <v>39182</v>
      </c>
      <c r="D240" s="4"/>
      <c r="E240" s="5">
        <f t="shared" si="13"/>
        <v>99811</v>
      </c>
    </row>
    <row r="241" spans="1:5" ht="37.5" customHeight="1" x14ac:dyDescent="0.15">
      <c r="A241" s="1">
        <v>258</v>
      </c>
      <c r="B241" s="11">
        <f t="shared" si="15"/>
        <v>60898</v>
      </c>
      <c r="C241" s="11">
        <f t="shared" si="14"/>
        <v>39380</v>
      </c>
      <c r="D241" s="4"/>
      <c r="E241" s="5">
        <f t="shared" si="13"/>
        <v>100278</v>
      </c>
    </row>
    <row r="242" spans="1:5" ht="37.5" customHeight="1" x14ac:dyDescent="0.15">
      <c r="A242" s="1">
        <v>259</v>
      </c>
      <c r="B242" s="11">
        <f t="shared" si="15"/>
        <v>61166</v>
      </c>
      <c r="C242" s="11">
        <f t="shared" si="14"/>
        <v>39578</v>
      </c>
      <c r="D242" s="4"/>
      <c r="E242" s="5">
        <f t="shared" si="13"/>
        <v>100744</v>
      </c>
    </row>
    <row r="243" spans="1:5" ht="37.5" customHeight="1" x14ac:dyDescent="0.15">
      <c r="A243" s="1">
        <v>260</v>
      </c>
      <c r="B243" s="11">
        <f t="shared" si="15"/>
        <v>61435</v>
      </c>
      <c r="C243" s="11">
        <f t="shared" si="14"/>
        <v>39776</v>
      </c>
      <c r="D243" s="4"/>
      <c r="E243" s="5">
        <f t="shared" si="13"/>
        <v>101211</v>
      </c>
    </row>
    <row r="244" spans="1:5" ht="37.5" customHeight="1" x14ac:dyDescent="0.15">
      <c r="A244" s="1">
        <v>261</v>
      </c>
      <c r="B244" s="11">
        <f t="shared" si="15"/>
        <v>61703</v>
      </c>
      <c r="C244" s="11">
        <f t="shared" si="14"/>
        <v>39974</v>
      </c>
      <c r="D244" s="4"/>
      <c r="E244" s="5">
        <f t="shared" si="13"/>
        <v>101677</v>
      </c>
    </row>
    <row r="245" spans="1:5" ht="37.5" customHeight="1" x14ac:dyDescent="0.15">
      <c r="A245" s="1">
        <v>262</v>
      </c>
      <c r="B245" s="11">
        <f t="shared" si="15"/>
        <v>61971</v>
      </c>
      <c r="C245" s="11">
        <f t="shared" si="14"/>
        <v>40172</v>
      </c>
      <c r="D245" s="4"/>
      <c r="E245" s="5">
        <f t="shared" si="13"/>
        <v>102143</v>
      </c>
    </row>
    <row r="246" spans="1:5" ht="37.5" customHeight="1" x14ac:dyDescent="0.15">
      <c r="A246" s="1">
        <v>263</v>
      </c>
      <c r="B246" s="11">
        <f t="shared" si="15"/>
        <v>62240</v>
      </c>
      <c r="C246" s="11">
        <f t="shared" si="14"/>
        <v>40370</v>
      </c>
      <c r="D246" s="4"/>
      <c r="E246" s="5">
        <f t="shared" si="13"/>
        <v>102610</v>
      </c>
    </row>
    <row r="247" spans="1:5" ht="37.5" customHeight="1" x14ac:dyDescent="0.15">
      <c r="A247" s="1">
        <v>264</v>
      </c>
      <c r="B247" s="11">
        <f t="shared" si="15"/>
        <v>62508</v>
      </c>
      <c r="C247" s="11">
        <f t="shared" si="14"/>
        <v>40568</v>
      </c>
      <c r="D247" s="4"/>
      <c r="E247" s="5">
        <f t="shared" si="13"/>
        <v>103076</v>
      </c>
    </row>
    <row r="248" spans="1:5" ht="37.5" customHeight="1" x14ac:dyDescent="0.15">
      <c r="A248" s="1">
        <v>265</v>
      </c>
      <c r="B248" s="11">
        <f t="shared" si="15"/>
        <v>62777</v>
      </c>
      <c r="C248" s="11">
        <f t="shared" si="14"/>
        <v>40766</v>
      </c>
      <c r="D248" s="4"/>
      <c r="E248" s="5">
        <f t="shared" si="13"/>
        <v>103543</v>
      </c>
    </row>
    <row r="249" spans="1:5" ht="37.5" customHeight="1" x14ac:dyDescent="0.15">
      <c r="A249" s="1">
        <v>266</v>
      </c>
      <c r="B249" s="11">
        <f t="shared" si="15"/>
        <v>63045</v>
      </c>
      <c r="C249" s="11">
        <f t="shared" si="14"/>
        <v>40964</v>
      </c>
      <c r="D249" s="4"/>
      <c r="E249" s="5">
        <f t="shared" si="13"/>
        <v>104009</v>
      </c>
    </row>
    <row r="250" spans="1:5" ht="37.5" customHeight="1" x14ac:dyDescent="0.15">
      <c r="A250" s="1">
        <v>267</v>
      </c>
      <c r="B250" s="11">
        <f t="shared" si="15"/>
        <v>63313</v>
      </c>
      <c r="C250" s="11">
        <f t="shared" si="14"/>
        <v>41162</v>
      </c>
      <c r="D250" s="4"/>
      <c r="E250" s="5">
        <f t="shared" si="13"/>
        <v>104475</v>
      </c>
    </row>
    <row r="251" spans="1:5" ht="37.5" customHeight="1" x14ac:dyDescent="0.15">
      <c r="A251" s="1">
        <v>268</v>
      </c>
      <c r="B251" s="11">
        <f t="shared" si="15"/>
        <v>63582</v>
      </c>
      <c r="C251" s="11">
        <f t="shared" si="14"/>
        <v>41360</v>
      </c>
      <c r="D251" s="4"/>
      <c r="E251" s="5">
        <f t="shared" si="13"/>
        <v>104942</v>
      </c>
    </row>
    <row r="252" spans="1:5" ht="37.5" customHeight="1" x14ac:dyDescent="0.15">
      <c r="A252" s="1">
        <v>269</v>
      </c>
      <c r="B252" s="11">
        <f t="shared" si="15"/>
        <v>63850</v>
      </c>
      <c r="C252" s="11">
        <f t="shared" si="14"/>
        <v>41558</v>
      </c>
      <c r="D252" s="4"/>
      <c r="E252" s="5">
        <f t="shared" si="13"/>
        <v>105408</v>
      </c>
    </row>
    <row r="253" spans="1:5" ht="37.5" customHeight="1" x14ac:dyDescent="0.15">
      <c r="A253" s="1">
        <v>270</v>
      </c>
      <c r="B253" s="11">
        <f t="shared" si="15"/>
        <v>64119</v>
      </c>
      <c r="C253" s="11">
        <f t="shared" si="14"/>
        <v>41756</v>
      </c>
      <c r="D253" s="4"/>
      <c r="E253" s="5">
        <f t="shared" si="13"/>
        <v>105875</v>
      </c>
    </row>
    <row r="254" spans="1:5" ht="37.5" customHeight="1" x14ac:dyDescent="0.15">
      <c r="A254" s="1">
        <v>271</v>
      </c>
      <c r="B254" s="11">
        <f t="shared" si="15"/>
        <v>64387</v>
      </c>
      <c r="C254" s="11">
        <f t="shared" si="14"/>
        <v>41954</v>
      </c>
      <c r="D254" s="4"/>
      <c r="E254" s="5">
        <f t="shared" si="13"/>
        <v>106341</v>
      </c>
    </row>
    <row r="255" spans="1:5" ht="37.5" customHeight="1" x14ac:dyDescent="0.15">
      <c r="A255" s="1">
        <v>272</v>
      </c>
      <c r="B255" s="11">
        <f t="shared" si="15"/>
        <v>64655</v>
      </c>
      <c r="C255" s="11">
        <f t="shared" si="14"/>
        <v>42152</v>
      </c>
      <c r="D255" s="4"/>
      <c r="E255" s="5">
        <f t="shared" si="13"/>
        <v>106807</v>
      </c>
    </row>
    <row r="256" spans="1:5" ht="37.5" customHeight="1" x14ac:dyDescent="0.15">
      <c r="A256" s="1">
        <v>273</v>
      </c>
      <c r="B256" s="11">
        <f t="shared" si="15"/>
        <v>64924</v>
      </c>
      <c r="C256" s="11">
        <f t="shared" si="14"/>
        <v>42350</v>
      </c>
      <c r="D256" s="4"/>
      <c r="E256" s="5">
        <f t="shared" si="13"/>
        <v>107274</v>
      </c>
    </row>
    <row r="257" spans="1:5" ht="37.5" customHeight="1" x14ac:dyDescent="0.15">
      <c r="A257" s="1">
        <v>274</v>
      </c>
      <c r="B257" s="11">
        <f t="shared" si="15"/>
        <v>65192</v>
      </c>
      <c r="C257" s="11">
        <f t="shared" si="14"/>
        <v>42548</v>
      </c>
      <c r="D257" s="4"/>
      <c r="E257" s="5">
        <f t="shared" si="13"/>
        <v>107740</v>
      </c>
    </row>
    <row r="258" spans="1:5" ht="37.5" customHeight="1" x14ac:dyDescent="0.15">
      <c r="A258" s="1">
        <v>275</v>
      </c>
      <c r="B258" s="11">
        <f t="shared" si="15"/>
        <v>65461</v>
      </c>
      <c r="C258" s="11">
        <f t="shared" si="14"/>
        <v>42746</v>
      </c>
      <c r="D258" s="4"/>
      <c r="E258" s="5">
        <f t="shared" si="13"/>
        <v>108207</v>
      </c>
    </row>
    <row r="259" spans="1:5" ht="37.5" customHeight="1" x14ac:dyDescent="0.15">
      <c r="A259" s="1">
        <v>276</v>
      </c>
      <c r="B259" s="11">
        <f t="shared" si="15"/>
        <v>65729</v>
      </c>
      <c r="C259" s="11">
        <f t="shared" si="14"/>
        <v>42944</v>
      </c>
      <c r="D259" s="4"/>
      <c r="E259" s="5">
        <f t="shared" si="13"/>
        <v>108673</v>
      </c>
    </row>
    <row r="260" spans="1:5" ht="37.5" customHeight="1" x14ac:dyDescent="0.15">
      <c r="A260" s="1">
        <v>277</v>
      </c>
      <c r="B260" s="11">
        <f t="shared" si="15"/>
        <v>65997</v>
      </c>
      <c r="C260" s="11">
        <f t="shared" si="14"/>
        <v>43142</v>
      </c>
      <c r="D260" s="4"/>
      <c r="E260" s="5">
        <f t="shared" ref="E260:E323" si="16">SUM(B260:D260)</f>
        <v>109139</v>
      </c>
    </row>
    <row r="261" spans="1:5" ht="37.5" customHeight="1" x14ac:dyDescent="0.15">
      <c r="A261" s="1">
        <v>278</v>
      </c>
      <c r="B261" s="11">
        <f t="shared" si="15"/>
        <v>66266</v>
      </c>
      <c r="C261" s="11">
        <f t="shared" si="14"/>
        <v>43340</v>
      </c>
      <c r="D261" s="4"/>
      <c r="E261" s="5">
        <f t="shared" si="16"/>
        <v>109606</v>
      </c>
    </row>
    <row r="262" spans="1:5" ht="37.5" customHeight="1" x14ac:dyDescent="0.15">
      <c r="A262" s="1">
        <v>279</v>
      </c>
      <c r="B262" s="11">
        <f t="shared" si="15"/>
        <v>66534</v>
      </c>
      <c r="C262" s="11">
        <f t="shared" si="14"/>
        <v>43538</v>
      </c>
      <c r="D262" s="4"/>
      <c r="E262" s="5">
        <f t="shared" si="16"/>
        <v>110072</v>
      </c>
    </row>
    <row r="263" spans="1:5" ht="37.5" customHeight="1" x14ac:dyDescent="0.15">
      <c r="A263" s="1">
        <v>280</v>
      </c>
      <c r="B263" s="11">
        <f t="shared" si="15"/>
        <v>66803</v>
      </c>
      <c r="C263" s="11">
        <f t="shared" si="14"/>
        <v>43736</v>
      </c>
      <c r="D263" s="4"/>
      <c r="E263" s="5">
        <f t="shared" si="16"/>
        <v>110539</v>
      </c>
    </row>
    <row r="264" spans="1:5" ht="37.5" customHeight="1" x14ac:dyDescent="0.15">
      <c r="A264" s="1">
        <v>281</v>
      </c>
      <c r="B264" s="11">
        <f t="shared" si="15"/>
        <v>67071</v>
      </c>
      <c r="C264" s="11">
        <f t="shared" si="14"/>
        <v>43934</v>
      </c>
      <c r="D264" s="4"/>
      <c r="E264" s="5">
        <f t="shared" si="16"/>
        <v>111005</v>
      </c>
    </row>
    <row r="265" spans="1:5" ht="37.5" customHeight="1" x14ac:dyDescent="0.15">
      <c r="A265" s="1">
        <v>282</v>
      </c>
      <c r="B265" s="11">
        <f t="shared" si="15"/>
        <v>67339</v>
      </c>
      <c r="C265" s="11">
        <f t="shared" si="14"/>
        <v>44132</v>
      </c>
      <c r="D265" s="4"/>
      <c r="E265" s="5">
        <f t="shared" si="16"/>
        <v>111471</v>
      </c>
    </row>
    <row r="266" spans="1:5" ht="37.5" customHeight="1" x14ac:dyDescent="0.15">
      <c r="A266" s="1">
        <v>283</v>
      </c>
      <c r="B266" s="11">
        <f t="shared" si="15"/>
        <v>67608</v>
      </c>
      <c r="C266" s="11">
        <f t="shared" si="14"/>
        <v>44330</v>
      </c>
      <c r="D266" s="4"/>
      <c r="E266" s="5">
        <f t="shared" si="16"/>
        <v>111938</v>
      </c>
    </row>
    <row r="267" spans="1:5" ht="37.5" customHeight="1" x14ac:dyDescent="0.15">
      <c r="A267" s="1">
        <v>284</v>
      </c>
      <c r="B267" s="11">
        <f t="shared" si="15"/>
        <v>67876</v>
      </c>
      <c r="C267" s="11">
        <f t="shared" si="14"/>
        <v>44528</v>
      </c>
      <c r="D267" s="4"/>
      <c r="E267" s="5">
        <f t="shared" si="16"/>
        <v>112404</v>
      </c>
    </row>
    <row r="268" spans="1:5" ht="37.5" customHeight="1" x14ac:dyDescent="0.15">
      <c r="A268" s="1">
        <v>285</v>
      </c>
      <c r="B268" s="11">
        <f t="shared" si="15"/>
        <v>68145</v>
      </c>
      <c r="C268" s="11">
        <f t="shared" si="14"/>
        <v>44726</v>
      </c>
      <c r="D268" s="4"/>
      <c r="E268" s="5">
        <f t="shared" si="16"/>
        <v>112871</v>
      </c>
    </row>
    <row r="269" spans="1:5" ht="37.5" customHeight="1" x14ac:dyDescent="0.15">
      <c r="A269" s="1">
        <v>286</v>
      </c>
      <c r="B269" s="11">
        <f t="shared" si="15"/>
        <v>68413</v>
      </c>
      <c r="C269" s="11">
        <f t="shared" si="14"/>
        <v>44924</v>
      </c>
      <c r="D269" s="4"/>
      <c r="E269" s="5">
        <f t="shared" si="16"/>
        <v>113337</v>
      </c>
    </row>
    <row r="270" spans="1:5" ht="37.5" customHeight="1" x14ac:dyDescent="0.15">
      <c r="A270" s="1">
        <v>287</v>
      </c>
      <c r="B270" s="11">
        <f t="shared" si="15"/>
        <v>68681</v>
      </c>
      <c r="C270" s="11">
        <f t="shared" si="14"/>
        <v>45122</v>
      </c>
      <c r="D270" s="4"/>
      <c r="E270" s="5">
        <f t="shared" si="16"/>
        <v>113803</v>
      </c>
    </row>
    <row r="271" spans="1:5" ht="37.5" customHeight="1" x14ac:dyDescent="0.15">
      <c r="A271" s="1">
        <v>288</v>
      </c>
      <c r="B271" s="11">
        <f t="shared" si="15"/>
        <v>68950</v>
      </c>
      <c r="C271" s="11">
        <f t="shared" si="14"/>
        <v>45320</v>
      </c>
      <c r="D271" s="4"/>
      <c r="E271" s="5">
        <f t="shared" si="16"/>
        <v>114270</v>
      </c>
    </row>
    <row r="272" spans="1:5" ht="37.5" customHeight="1" x14ac:dyDescent="0.15">
      <c r="A272" s="1">
        <v>289</v>
      </c>
      <c r="B272" s="11">
        <f t="shared" si="15"/>
        <v>69218</v>
      </c>
      <c r="C272" s="11">
        <f t="shared" si="14"/>
        <v>45518</v>
      </c>
      <c r="D272" s="4"/>
      <c r="E272" s="5">
        <f t="shared" si="16"/>
        <v>114736</v>
      </c>
    </row>
    <row r="273" spans="1:5" ht="37.5" customHeight="1" x14ac:dyDescent="0.15">
      <c r="A273" s="1">
        <v>290</v>
      </c>
      <c r="B273" s="11">
        <f t="shared" si="15"/>
        <v>69487</v>
      </c>
      <c r="C273" s="11">
        <f t="shared" si="14"/>
        <v>45716</v>
      </c>
      <c r="D273" s="4"/>
      <c r="E273" s="5">
        <f t="shared" si="16"/>
        <v>115203</v>
      </c>
    </row>
    <row r="274" spans="1:5" ht="37.5" customHeight="1" x14ac:dyDescent="0.15">
      <c r="A274" s="1">
        <v>291</v>
      </c>
      <c r="B274" s="11">
        <f t="shared" si="15"/>
        <v>69755</v>
      </c>
      <c r="C274" s="11">
        <f t="shared" si="14"/>
        <v>45914</v>
      </c>
      <c r="D274" s="4"/>
      <c r="E274" s="5">
        <f t="shared" si="16"/>
        <v>115669</v>
      </c>
    </row>
    <row r="275" spans="1:5" ht="37.5" customHeight="1" x14ac:dyDescent="0.15">
      <c r="A275" s="1">
        <v>292</v>
      </c>
      <c r="B275" s="11">
        <f t="shared" si="15"/>
        <v>70023</v>
      </c>
      <c r="C275" s="11">
        <f t="shared" si="14"/>
        <v>46112</v>
      </c>
      <c r="D275" s="4"/>
      <c r="E275" s="5">
        <f t="shared" si="16"/>
        <v>116135</v>
      </c>
    </row>
    <row r="276" spans="1:5" ht="37.5" customHeight="1" x14ac:dyDescent="0.15">
      <c r="A276" s="1">
        <v>293</v>
      </c>
      <c r="B276" s="11">
        <f t="shared" si="15"/>
        <v>70292</v>
      </c>
      <c r="C276" s="11">
        <f t="shared" si="14"/>
        <v>46310</v>
      </c>
      <c r="D276" s="4"/>
      <c r="E276" s="5">
        <f t="shared" si="16"/>
        <v>116602</v>
      </c>
    </row>
    <row r="277" spans="1:5" ht="37.5" customHeight="1" x14ac:dyDescent="0.15">
      <c r="A277" s="1">
        <v>294</v>
      </c>
      <c r="B277" s="11">
        <f t="shared" si="15"/>
        <v>70560</v>
      </c>
      <c r="C277" s="11">
        <f t="shared" si="14"/>
        <v>46508</v>
      </c>
      <c r="D277" s="4"/>
      <c r="E277" s="5">
        <f t="shared" si="16"/>
        <v>117068</v>
      </c>
    </row>
    <row r="278" spans="1:5" ht="37.5" customHeight="1" x14ac:dyDescent="0.15">
      <c r="A278" s="1">
        <v>295</v>
      </c>
      <c r="B278" s="11">
        <f t="shared" si="15"/>
        <v>70829</v>
      </c>
      <c r="C278" s="11">
        <f t="shared" si="14"/>
        <v>46706</v>
      </c>
      <c r="D278" s="4"/>
      <c r="E278" s="5">
        <f t="shared" si="16"/>
        <v>117535</v>
      </c>
    </row>
    <row r="279" spans="1:5" ht="37.5" customHeight="1" x14ac:dyDescent="0.15">
      <c r="A279" s="1">
        <v>296</v>
      </c>
      <c r="B279" s="11">
        <f t="shared" si="15"/>
        <v>71097</v>
      </c>
      <c r="C279" s="11">
        <f t="shared" si="14"/>
        <v>46904</v>
      </c>
      <c r="D279" s="4"/>
      <c r="E279" s="5">
        <f t="shared" si="16"/>
        <v>118001</v>
      </c>
    </row>
    <row r="280" spans="1:5" ht="37.5" customHeight="1" x14ac:dyDescent="0.15">
      <c r="A280" s="1">
        <v>297</v>
      </c>
      <c r="B280" s="11">
        <f t="shared" si="15"/>
        <v>71365</v>
      </c>
      <c r="C280" s="11">
        <f t="shared" si="14"/>
        <v>47102</v>
      </c>
      <c r="D280" s="4"/>
      <c r="E280" s="5">
        <f t="shared" si="16"/>
        <v>118467</v>
      </c>
    </row>
    <row r="281" spans="1:5" ht="37.5" customHeight="1" x14ac:dyDescent="0.15">
      <c r="A281" s="1">
        <v>298</v>
      </c>
      <c r="B281" s="11">
        <f t="shared" si="15"/>
        <v>71634</v>
      </c>
      <c r="C281" s="11">
        <f t="shared" si="14"/>
        <v>47300</v>
      </c>
      <c r="D281" s="4"/>
      <c r="E281" s="5">
        <f t="shared" si="16"/>
        <v>118934</v>
      </c>
    </row>
    <row r="282" spans="1:5" ht="37.5" customHeight="1" x14ac:dyDescent="0.15">
      <c r="A282" s="1">
        <v>299</v>
      </c>
      <c r="B282" s="11">
        <f t="shared" si="15"/>
        <v>71902</v>
      </c>
      <c r="C282" s="11">
        <f t="shared" si="14"/>
        <v>47498</v>
      </c>
      <c r="D282" s="4"/>
      <c r="E282" s="5">
        <f t="shared" si="16"/>
        <v>119400</v>
      </c>
    </row>
    <row r="283" spans="1:5" ht="37.5" customHeight="1" x14ac:dyDescent="0.15">
      <c r="A283" s="1">
        <v>300</v>
      </c>
      <c r="B283" s="11">
        <f t="shared" si="15"/>
        <v>72171</v>
      </c>
      <c r="C283" s="11">
        <f t="shared" si="14"/>
        <v>47696</v>
      </c>
      <c r="D283" s="4"/>
      <c r="E283" s="5">
        <f t="shared" si="16"/>
        <v>119867</v>
      </c>
    </row>
    <row r="284" spans="1:5" ht="37.5" customHeight="1" x14ac:dyDescent="0.15">
      <c r="A284" s="1">
        <v>301</v>
      </c>
      <c r="B284" s="11">
        <f t="shared" si="15"/>
        <v>72439</v>
      </c>
      <c r="C284" s="11">
        <f>ROUNDDOWN(($L$12+$L$13*($K$13-$I$13+1)+$L$14*($K$14-$I$14+1)+$L$15*($K$15-$I$15+1)+$L$16*($K$16-$I$16+1)+$L$17*($K$17-$I$17+1)+$L$18*($K$18-$I$18+1)+$L$19*($A284-$A$283))*(1+$I$1),0)</f>
        <v>47916</v>
      </c>
      <c r="D284" s="4"/>
      <c r="E284" s="5">
        <f t="shared" si="16"/>
        <v>120355</v>
      </c>
    </row>
    <row r="285" spans="1:5" ht="37.5" customHeight="1" x14ac:dyDescent="0.15">
      <c r="A285" s="1">
        <v>302</v>
      </c>
      <c r="B285" s="11">
        <f t="shared" si="15"/>
        <v>72707</v>
      </c>
      <c r="C285" s="11">
        <f t="shared" ref="C285:C343" si="17">ROUNDDOWN(($L$12+$L$13*($K$13-$I$13+1)+$L$14*($K$14-$I$14+1)+$L$15*($K$15-$I$15+1)+$L$16*($K$16-$I$16+1)+$L$17*($K$17-$I$17+1)+$L$18*($K$18-$I$18+1)+$L$19*($A285-$A$283))*(1+$I$1),0)</f>
        <v>48136</v>
      </c>
      <c r="D285" s="4"/>
      <c r="E285" s="5">
        <f t="shared" si="16"/>
        <v>120843</v>
      </c>
    </row>
    <row r="286" spans="1:5" ht="37.5" customHeight="1" x14ac:dyDescent="0.15">
      <c r="A286" s="1">
        <v>303</v>
      </c>
      <c r="B286" s="11">
        <f t="shared" si="15"/>
        <v>72976</v>
      </c>
      <c r="C286" s="11">
        <f t="shared" si="17"/>
        <v>48356</v>
      </c>
      <c r="D286" s="4"/>
      <c r="E286" s="5">
        <f t="shared" si="16"/>
        <v>121332</v>
      </c>
    </row>
    <row r="287" spans="1:5" ht="37.5" customHeight="1" x14ac:dyDescent="0.15">
      <c r="A287" s="1">
        <v>304</v>
      </c>
      <c r="B287" s="11">
        <f t="shared" si="15"/>
        <v>73244</v>
      </c>
      <c r="C287" s="11">
        <f t="shared" si="17"/>
        <v>48576</v>
      </c>
      <c r="D287" s="4"/>
      <c r="E287" s="5">
        <f t="shared" si="16"/>
        <v>121820</v>
      </c>
    </row>
    <row r="288" spans="1:5" ht="37.5" customHeight="1" x14ac:dyDescent="0.15">
      <c r="A288" s="1">
        <v>305</v>
      </c>
      <c r="B288" s="11">
        <f t="shared" si="15"/>
        <v>73513</v>
      </c>
      <c r="C288" s="11">
        <f t="shared" si="17"/>
        <v>48796</v>
      </c>
      <c r="D288" s="4"/>
      <c r="E288" s="5">
        <f t="shared" si="16"/>
        <v>122309</v>
      </c>
    </row>
    <row r="289" spans="1:5" ht="37.5" customHeight="1" x14ac:dyDescent="0.15">
      <c r="A289" s="1">
        <v>306</v>
      </c>
      <c r="B289" s="11">
        <f t="shared" si="15"/>
        <v>73781</v>
      </c>
      <c r="C289" s="11">
        <f t="shared" si="17"/>
        <v>49016</v>
      </c>
      <c r="D289" s="4"/>
      <c r="E289" s="5">
        <f t="shared" si="16"/>
        <v>122797</v>
      </c>
    </row>
    <row r="290" spans="1:5" ht="37.5" customHeight="1" x14ac:dyDescent="0.15">
      <c r="A290" s="1">
        <v>307</v>
      </c>
      <c r="B290" s="11">
        <f t="shared" si="15"/>
        <v>74049</v>
      </c>
      <c r="C290" s="11">
        <f t="shared" si="17"/>
        <v>49236</v>
      </c>
      <c r="D290" s="4"/>
      <c r="E290" s="5">
        <f t="shared" si="16"/>
        <v>123285</v>
      </c>
    </row>
    <row r="291" spans="1:5" ht="37.5" customHeight="1" x14ac:dyDescent="0.15">
      <c r="A291" s="1">
        <v>308</v>
      </c>
      <c r="B291" s="11">
        <f t="shared" si="15"/>
        <v>74318</v>
      </c>
      <c r="C291" s="11">
        <f t="shared" si="17"/>
        <v>49456</v>
      </c>
      <c r="D291" s="4"/>
      <c r="E291" s="5">
        <f t="shared" si="16"/>
        <v>123774</v>
      </c>
    </row>
    <row r="292" spans="1:5" ht="37.5" customHeight="1" x14ac:dyDescent="0.15">
      <c r="A292" s="1">
        <v>309</v>
      </c>
      <c r="B292" s="11">
        <f t="shared" si="15"/>
        <v>74586</v>
      </c>
      <c r="C292" s="11">
        <f t="shared" si="17"/>
        <v>49676</v>
      </c>
      <c r="D292" s="4"/>
      <c r="E292" s="5">
        <f t="shared" si="16"/>
        <v>124262</v>
      </c>
    </row>
    <row r="293" spans="1:5" ht="37.5" customHeight="1" x14ac:dyDescent="0.15">
      <c r="A293" s="1">
        <v>310</v>
      </c>
      <c r="B293" s="11">
        <f t="shared" si="15"/>
        <v>74855</v>
      </c>
      <c r="C293" s="11">
        <f t="shared" si="17"/>
        <v>49896</v>
      </c>
      <c r="D293" s="4"/>
      <c r="E293" s="5">
        <f t="shared" si="16"/>
        <v>124751</v>
      </c>
    </row>
    <row r="294" spans="1:5" ht="37.5" customHeight="1" x14ac:dyDescent="0.15">
      <c r="A294" s="1">
        <v>311</v>
      </c>
      <c r="B294" s="11">
        <f t="shared" si="15"/>
        <v>75123</v>
      </c>
      <c r="C294" s="11">
        <f t="shared" si="17"/>
        <v>50116</v>
      </c>
      <c r="D294" s="4"/>
      <c r="E294" s="5">
        <f t="shared" si="16"/>
        <v>125239</v>
      </c>
    </row>
    <row r="295" spans="1:5" ht="37.5" customHeight="1" x14ac:dyDescent="0.15">
      <c r="A295" s="1">
        <v>312</v>
      </c>
      <c r="B295" s="11">
        <f t="shared" si="15"/>
        <v>75391</v>
      </c>
      <c r="C295" s="11">
        <f t="shared" si="17"/>
        <v>50336</v>
      </c>
      <c r="D295" s="4"/>
      <c r="E295" s="5">
        <f t="shared" si="16"/>
        <v>125727</v>
      </c>
    </row>
    <row r="296" spans="1:5" ht="37.5" customHeight="1" x14ac:dyDescent="0.15">
      <c r="A296" s="1">
        <v>313</v>
      </c>
      <c r="B296" s="11">
        <f t="shared" si="15"/>
        <v>75660</v>
      </c>
      <c r="C296" s="11">
        <f t="shared" si="17"/>
        <v>50556</v>
      </c>
      <c r="D296" s="4"/>
      <c r="E296" s="5">
        <f t="shared" si="16"/>
        <v>126216</v>
      </c>
    </row>
    <row r="297" spans="1:5" ht="37.5" customHeight="1" x14ac:dyDescent="0.15">
      <c r="A297" s="1">
        <v>314</v>
      </c>
      <c r="B297" s="11">
        <f t="shared" ref="B297:B360" si="18">ROUNDDOWN(($L$4+$L$9+$L$5*($K$5-$I$5+1)+$L$6*($K$6-$I$6+1)+$L$7*($K$7-$I$7+1)+$L$8*($A297-$A$103))*(1+$I$1),0)</f>
        <v>75928</v>
      </c>
      <c r="C297" s="11">
        <f t="shared" si="17"/>
        <v>50776</v>
      </c>
      <c r="D297" s="4"/>
      <c r="E297" s="5">
        <f t="shared" si="16"/>
        <v>126704</v>
      </c>
    </row>
    <row r="298" spans="1:5" ht="37.5" customHeight="1" x14ac:dyDescent="0.15">
      <c r="A298" s="1">
        <v>315</v>
      </c>
      <c r="B298" s="11">
        <f t="shared" si="18"/>
        <v>76197</v>
      </c>
      <c r="C298" s="11">
        <f t="shared" si="17"/>
        <v>50996</v>
      </c>
      <c r="D298" s="4"/>
      <c r="E298" s="5">
        <f t="shared" si="16"/>
        <v>127193</v>
      </c>
    </row>
    <row r="299" spans="1:5" ht="37.5" customHeight="1" x14ac:dyDescent="0.15">
      <c r="A299" s="1">
        <v>316</v>
      </c>
      <c r="B299" s="11">
        <f t="shared" si="18"/>
        <v>76465</v>
      </c>
      <c r="C299" s="11">
        <f t="shared" si="17"/>
        <v>51216</v>
      </c>
      <c r="D299" s="4"/>
      <c r="E299" s="5">
        <f t="shared" si="16"/>
        <v>127681</v>
      </c>
    </row>
    <row r="300" spans="1:5" ht="37.5" customHeight="1" x14ac:dyDescent="0.15">
      <c r="A300" s="1">
        <v>317</v>
      </c>
      <c r="B300" s="11">
        <f t="shared" si="18"/>
        <v>76733</v>
      </c>
      <c r="C300" s="11">
        <f t="shared" si="17"/>
        <v>51436</v>
      </c>
      <c r="D300" s="4"/>
      <c r="E300" s="5">
        <f t="shared" si="16"/>
        <v>128169</v>
      </c>
    </row>
    <row r="301" spans="1:5" ht="37.5" customHeight="1" x14ac:dyDescent="0.15">
      <c r="A301" s="1">
        <v>318</v>
      </c>
      <c r="B301" s="11">
        <f t="shared" si="18"/>
        <v>77002</v>
      </c>
      <c r="C301" s="11">
        <f t="shared" si="17"/>
        <v>51656</v>
      </c>
      <c r="D301" s="4"/>
      <c r="E301" s="5">
        <f t="shared" si="16"/>
        <v>128658</v>
      </c>
    </row>
    <row r="302" spans="1:5" ht="37.5" customHeight="1" x14ac:dyDescent="0.15">
      <c r="A302" s="1">
        <v>319</v>
      </c>
      <c r="B302" s="11">
        <f t="shared" si="18"/>
        <v>77270</v>
      </c>
      <c r="C302" s="11">
        <f t="shared" si="17"/>
        <v>51876</v>
      </c>
      <c r="D302" s="4"/>
      <c r="E302" s="5">
        <f t="shared" si="16"/>
        <v>129146</v>
      </c>
    </row>
    <row r="303" spans="1:5" ht="37.5" customHeight="1" x14ac:dyDescent="0.15">
      <c r="A303" s="1">
        <v>320</v>
      </c>
      <c r="B303" s="11">
        <f t="shared" si="18"/>
        <v>77539</v>
      </c>
      <c r="C303" s="11">
        <f t="shared" si="17"/>
        <v>52096</v>
      </c>
      <c r="D303" s="4"/>
      <c r="E303" s="5">
        <f t="shared" si="16"/>
        <v>129635</v>
      </c>
    </row>
    <row r="304" spans="1:5" ht="37.5" customHeight="1" x14ac:dyDescent="0.15">
      <c r="A304" s="1">
        <v>321</v>
      </c>
      <c r="B304" s="11">
        <f t="shared" si="18"/>
        <v>77807</v>
      </c>
      <c r="C304" s="11">
        <f t="shared" si="17"/>
        <v>52316</v>
      </c>
      <c r="D304" s="4"/>
      <c r="E304" s="5">
        <f t="shared" si="16"/>
        <v>130123</v>
      </c>
    </row>
    <row r="305" spans="1:5" ht="37.5" customHeight="1" x14ac:dyDescent="0.15">
      <c r="A305" s="1">
        <v>322</v>
      </c>
      <c r="B305" s="11">
        <f t="shared" si="18"/>
        <v>78075</v>
      </c>
      <c r="C305" s="11">
        <f t="shared" si="17"/>
        <v>52536</v>
      </c>
      <c r="D305" s="4"/>
      <c r="E305" s="5">
        <f t="shared" si="16"/>
        <v>130611</v>
      </c>
    </row>
    <row r="306" spans="1:5" ht="37.5" customHeight="1" x14ac:dyDescent="0.15">
      <c r="A306" s="1">
        <v>323</v>
      </c>
      <c r="B306" s="11">
        <f t="shared" si="18"/>
        <v>78344</v>
      </c>
      <c r="C306" s="11">
        <f t="shared" si="17"/>
        <v>52756</v>
      </c>
      <c r="D306" s="4"/>
      <c r="E306" s="5">
        <f t="shared" si="16"/>
        <v>131100</v>
      </c>
    </row>
    <row r="307" spans="1:5" ht="37.5" customHeight="1" x14ac:dyDescent="0.15">
      <c r="A307" s="1">
        <v>324</v>
      </c>
      <c r="B307" s="11">
        <f t="shared" si="18"/>
        <v>78612</v>
      </c>
      <c r="C307" s="11">
        <f t="shared" si="17"/>
        <v>52976</v>
      </c>
      <c r="D307" s="4"/>
      <c r="E307" s="5">
        <f t="shared" si="16"/>
        <v>131588</v>
      </c>
    </row>
    <row r="308" spans="1:5" ht="37.5" customHeight="1" x14ac:dyDescent="0.15">
      <c r="A308" s="1">
        <v>325</v>
      </c>
      <c r="B308" s="11">
        <f t="shared" si="18"/>
        <v>78881</v>
      </c>
      <c r="C308" s="11">
        <f t="shared" si="17"/>
        <v>53196</v>
      </c>
      <c r="D308" s="4"/>
      <c r="E308" s="5">
        <f t="shared" si="16"/>
        <v>132077</v>
      </c>
    </row>
    <row r="309" spans="1:5" ht="37.5" customHeight="1" x14ac:dyDescent="0.15">
      <c r="A309" s="1">
        <v>326</v>
      </c>
      <c r="B309" s="11">
        <f t="shared" si="18"/>
        <v>79149</v>
      </c>
      <c r="C309" s="11">
        <f t="shared" si="17"/>
        <v>53416</v>
      </c>
      <c r="D309" s="4"/>
      <c r="E309" s="5">
        <f t="shared" si="16"/>
        <v>132565</v>
      </c>
    </row>
    <row r="310" spans="1:5" ht="37.5" customHeight="1" x14ac:dyDescent="0.15">
      <c r="A310" s="1">
        <v>327</v>
      </c>
      <c r="B310" s="11">
        <f t="shared" si="18"/>
        <v>79417</v>
      </c>
      <c r="C310" s="11">
        <f t="shared" si="17"/>
        <v>53636</v>
      </c>
      <c r="D310" s="4"/>
      <c r="E310" s="5">
        <f t="shared" si="16"/>
        <v>133053</v>
      </c>
    </row>
    <row r="311" spans="1:5" ht="37.5" customHeight="1" x14ac:dyDescent="0.15">
      <c r="A311" s="1">
        <v>328</v>
      </c>
      <c r="B311" s="11">
        <f t="shared" si="18"/>
        <v>79686</v>
      </c>
      <c r="C311" s="11">
        <f t="shared" si="17"/>
        <v>53856</v>
      </c>
      <c r="D311" s="4"/>
      <c r="E311" s="5">
        <f t="shared" si="16"/>
        <v>133542</v>
      </c>
    </row>
    <row r="312" spans="1:5" ht="37.5" customHeight="1" x14ac:dyDescent="0.15">
      <c r="A312" s="1">
        <v>329</v>
      </c>
      <c r="B312" s="11">
        <f t="shared" si="18"/>
        <v>79954</v>
      </c>
      <c r="C312" s="11">
        <f t="shared" si="17"/>
        <v>54076</v>
      </c>
      <c r="D312" s="4"/>
      <c r="E312" s="5">
        <f t="shared" si="16"/>
        <v>134030</v>
      </c>
    </row>
    <row r="313" spans="1:5" ht="37.5" customHeight="1" x14ac:dyDescent="0.15">
      <c r="A313" s="1">
        <v>330</v>
      </c>
      <c r="B313" s="11">
        <f t="shared" si="18"/>
        <v>80223</v>
      </c>
      <c r="C313" s="11">
        <f t="shared" si="17"/>
        <v>54296</v>
      </c>
      <c r="D313" s="4"/>
      <c r="E313" s="5">
        <f t="shared" si="16"/>
        <v>134519</v>
      </c>
    </row>
    <row r="314" spans="1:5" ht="37.5" customHeight="1" x14ac:dyDescent="0.15">
      <c r="A314" s="1">
        <v>331</v>
      </c>
      <c r="B314" s="11">
        <f t="shared" si="18"/>
        <v>80491</v>
      </c>
      <c r="C314" s="11">
        <f t="shared" si="17"/>
        <v>54516</v>
      </c>
      <c r="D314" s="4"/>
      <c r="E314" s="5">
        <f t="shared" si="16"/>
        <v>135007</v>
      </c>
    </row>
    <row r="315" spans="1:5" ht="37.5" customHeight="1" x14ac:dyDescent="0.15">
      <c r="A315" s="1">
        <v>332</v>
      </c>
      <c r="B315" s="11">
        <f t="shared" si="18"/>
        <v>80759</v>
      </c>
      <c r="C315" s="11">
        <f t="shared" si="17"/>
        <v>54736</v>
      </c>
      <c r="D315" s="4"/>
      <c r="E315" s="5">
        <f t="shared" si="16"/>
        <v>135495</v>
      </c>
    </row>
    <row r="316" spans="1:5" ht="37.5" customHeight="1" x14ac:dyDescent="0.15">
      <c r="A316" s="1">
        <v>333</v>
      </c>
      <c r="B316" s="11">
        <f t="shared" si="18"/>
        <v>81028</v>
      </c>
      <c r="C316" s="11">
        <f t="shared" si="17"/>
        <v>54956</v>
      </c>
      <c r="D316" s="4"/>
      <c r="E316" s="5">
        <f t="shared" si="16"/>
        <v>135984</v>
      </c>
    </row>
    <row r="317" spans="1:5" ht="37.5" customHeight="1" x14ac:dyDescent="0.15">
      <c r="A317" s="1">
        <v>334</v>
      </c>
      <c r="B317" s="11">
        <f t="shared" si="18"/>
        <v>81296</v>
      </c>
      <c r="C317" s="11">
        <f t="shared" si="17"/>
        <v>55176</v>
      </c>
      <c r="D317" s="4"/>
      <c r="E317" s="5">
        <f t="shared" si="16"/>
        <v>136472</v>
      </c>
    </row>
    <row r="318" spans="1:5" ht="37.5" customHeight="1" x14ac:dyDescent="0.15">
      <c r="A318" s="1">
        <v>335</v>
      </c>
      <c r="B318" s="11">
        <f t="shared" si="18"/>
        <v>81565</v>
      </c>
      <c r="C318" s="11">
        <f t="shared" si="17"/>
        <v>55396</v>
      </c>
      <c r="D318" s="4"/>
      <c r="E318" s="5">
        <f t="shared" si="16"/>
        <v>136961</v>
      </c>
    </row>
    <row r="319" spans="1:5" ht="37.5" customHeight="1" x14ac:dyDescent="0.15">
      <c r="A319" s="1">
        <v>336</v>
      </c>
      <c r="B319" s="11">
        <f t="shared" si="18"/>
        <v>81833</v>
      </c>
      <c r="C319" s="11">
        <f t="shared" si="17"/>
        <v>55616</v>
      </c>
      <c r="D319" s="4"/>
      <c r="E319" s="5">
        <f t="shared" si="16"/>
        <v>137449</v>
      </c>
    </row>
    <row r="320" spans="1:5" ht="37.5" customHeight="1" x14ac:dyDescent="0.15">
      <c r="A320" s="1">
        <v>337</v>
      </c>
      <c r="B320" s="11">
        <f t="shared" si="18"/>
        <v>82101</v>
      </c>
      <c r="C320" s="11">
        <f t="shared" si="17"/>
        <v>55836</v>
      </c>
      <c r="D320" s="4"/>
      <c r="E320" s="5">
        <f t="shared" si="16"/>
        <v>137937</v>
      </c>
    </row>
    <row r="321" spans="1:5" ht="37.5" customHeight="1" x14ac:dyDescent="0.15">
      <c r="A321" s="1">
        <v>338</v>
      </c>
      <c r="B321" s="11">
        <f t="shared" si="18"/>
        <v>82370</v>
      </c>
      <c r="C321" s="11">
        <f t="shared" si="17"/>
        <v>56056</v>
      </c>
      <c r="D321" s="4"/>
      <c r="E321" s="5">
        <f t="shared" si="16"/>
        <v>138426</v>
      </c>
    </row>
    <row r="322" spans="1:5" ht="37.5" customHeight="1" x14ac:dyDescent="0.15">
      <c r="A322" s="1">
        <v>339</v>
      </c>
      <c r="B322" s="11">
        <f t="shared" si="18"/>
        <v>82638</v>
      </c>
      <c r="C322" s="11">
        <f t="shared" si="17"/>
        <v>56276</v>
      </c>
      <c r="D322" s="4"/>
      <c r="E322" s="5">
        <f t="shared" si="16"/>
        <v>138914</v>
      </c>
    </row>
    <row r="323" spans="1:5" ht="37.5" customHeight="1" x14ac:dyDescent="0.15">
      <c r="A323" s="1">
        <v>340</v>
      </c>
      <c r="B323" s="11">
        <f t="shared" si="18"/>
        <v>82907</v>
      </c>
      <c r="C323" s="11">
        <f t="shared" si="17"/>
        <v>56496</v>
      </c>
      <c r="D323" s="4"/>
      <c r="E323" s="5">
        <f t="shared" si="16"/>
        <v>139403</v>
      </c>
    </row>
    <row r="324" spans="1:5" ht="37.5" customHeight="1" x14ac:dyDescent="0.15">
      <c r="A324" s="1">
        <v>341</v>
      </c>
      <c r="B324" s="11">
        <f t="shared" si="18"/>
        <v>83175</v>
      </c>
      <c r="C324" s="11">
        <f t="shared" si="17"/>
        <v>56716</v>
      </c>
      <c r="D324" s="4"/>
      <c r="E324" s="5">
        <f t="shared" ref="E324:E387" si="19">SUM(B324:D324)</f>
        <v>139891</v>
      </c>
    </row>
    <row r="325" spans="1:5" ht="37.5" customHeight="1" x14ac:dyDescent="0.15">
      <c r="A325" s="1">
        <v>342</v>
      </c>
      <c r="B325" s="11">
        <f t="shared" si="18"/>
        <v>83443</v>
      </c>
      <c r="C325" s="11">
        <f t="shared" si="17"/>
        <v>56936</v>
      </c>
      <c r="D325" s="4"/>
      <c r="E325" s="5">
        <f t="shared" si="19"/>
        <v>140379</v>
      </c>
    </row>
    <row r="326" spans="1:5" ht="37.5" customHeight="1" x14ac:dyDescent="0.15">
      <c r="A326" s="1">
        <v>343</v>
      </c>
      <c r="B326" s="11">
        <f t="shared" si="18"/>
        <v>83712</v>
      </c>
      <c r="C326" s="11">
        <f t="shared" si="17"/>
        <v>57156</v>
      </c>
      <c r="D326" s="4"/>
      <c r="E326" s="5">
        <f t="shared" si="19"/>
        <v>140868</v>
      </c>
    </row>
    <row r="327" spans="1:5" ht="37.5" customHeight="1" x14ac:dyDescent="0.15">
      <c r="A327" s="1">
        <v>344</v>
      </c>
      <c r="B327" s="11">
        <f t="shared" si="18"/>
        <v>83980</v>
      </c>
      <c r="C327" s="11">
        <f t="shared" si="17"/>
        <v>57376</v>
      </c>
      <c r="D327" s="4"/>
      <c r="E327" s="5">
        <f t="shared" si="19"/>
        <v>141356</v>
      </c>
    </row>
    <row r="328" spans="1:5" ht="37.5" customHeight="1" x14ac:dyDescent="0.15">
      <c r="A328" s="1">
        <v>345</v>
      </c>
      <c r="B328" s="11">
        <f t="shared" si="18"/>
        <v>84249</v>
      </c>
      <c r="C328" s="11">
        <f t="shared" si="17"/>
        <v>57596</v>
      </c>
      <c r="D328" s="4"/>
      <c r="E328" s="5">
        <f t="shared" si="19"/>
        <v>141845</v>
      </c>
    </row>
    <row r="329" spans="1:5" ht="37.5" customHeight="1" x14ac:dyDescent="0.15">
      <c r="A329" s="1">
        <v>346</v>
      </c>
      <c r="B329" s="11">
        <f t="shared" si="18"/>
        <v>84517</v>
      </c>
      <c r="C329" s="11">
        <f t="shared" si="17"/>
        <v>57816</v>
      </c>
      <c r="D329" s="4"/>
      <c r="E329" s="5">
        <f t="shared" si="19"/>
        <v>142333</v>
      </c>
    </row>
    <row r="330" spans="1:5" ht="37.5" customHeight="1" x14ac:dyDescent="0.15">
      <c r="A330" s="1">
        <v>347</v>
      </c>
      <c r="B330" s="11">
        <f t="shared" si="18"/>
        <v>84785</v>
      </c>
      <c r="C330" s="11">
        <f t="shared" si="17"/>
        <v>58036</v>
      </c>
      <c r="D330" s="4"/>
      <c r="E330" s="5">
        <f t="shared" si="19"/>
        <v>142821</v>
      </c>
    </row>
    <row r="331" spans="1:5" ht="37.5" customHeight="1" x14ac:dyDescent="0.15">
      <c r="A331" s="1">
        <v>348</v>
      </c>
      <c r="B331" s="11">
        <f t="shared" si="18"/>
        <v>85054</v>
      </c>
      <c r="C331" s="11">
        <f t="shared" si="17"/>
        <v>58256</v>
      </c>
      <c r="D331" s="4"/>
      <c r="E331" s="5">
        <f t="shared" si="19"/>
        <v>143310</v>
      </c>
    </row>
    <row r="332" spans="1:5" ht="37.5" customHeight="1" x14ac:dyDescent="0.15">
      <c r="A332" s="1">
        <v>349</v>
      </c>
      <c r="B332" s="11">
        <f t="shared" si="18"/>
        <v>85322</v>
      </c>
      <c r="C332" s="11">
        <f t="shared" si="17"/>
        <v>58476</v>
      </c>
      <c r="D332" s="4"/>
      <c r="E332" s="5">
        <f t="shared" si="19"/>
        <v>143798</v>
      </c>
    </row>
    <row r="333" spans="1:5" ht="37.5" customHeight="1" x14ac:dyDescent="0.15">
      <c r="A333" s="1">
        <v>350</v>
      </c>
      <c r="B333" s="11">
        <f t="shared" si="18"/>
        <v>85591</v>
      </c>
      <c r="C333" s="11">
        <f t="shared" si="17"/>
        <v>58696</v>
      </c>
      <c r="D333" s="4"/>
      <c r="E333" s="5">
        <f t="shared" si="19"/>
        <v>144287</v>
      </c>
    </row>
    <row r="334" spans="1:5" ht="37.5" customHeight="1" x14ac:dyDescent="0.15">
      <c r="A334" s="1">
        <v>351</v>
      </c>
      <c r="B334" s="11">
        <f t="shared" si="18"/>
        <v>85859</v>
      </c>
      <c r="C334" s="11">
        <f t="shared" si="17"/>
        <v>58916</v>
      </c>
      <c r="D334" s="4"/>
      <c r="E334" s="5">
        <f t="shared" si="19"/>
        <v>144775</v>
      </c>
    </row>
    <row r="335" spans="1:5" ht="37.5" customHeight="1" x14ac:dyDescent="0.15">
      <c r="A335" s="1">
        <v>352</v>
      </c>
      <c r="B335" s="11">
        <f t="shared" si="18"/>
        <v>86127</v>
      </c>
      <c r="C335" s="11">
        <f t="shared" si="17"/>
        <v>59136</v>
      </c>
      <c r="D335" s="4"/>
      <c r="E335" s="5">
        <f t="shared" si="19"/>
        <v>145263</v>
      </c>
    </row>
    <row r="336" spans="1:5" ht="37.5" customHeight="1" x14ac:dyDescent="0.15">
      <c r="A336" s="1">
        <v>353</v>
      </c>
      <c r="B336" s="11">
        <f t="shared" si="18"/>
        <v>86396</v>
      </c>
      <c r="C336" s="11">
        <f t="shared" si="17"/>
        <v>59356</v>
      </c>
      <c r="D336" s="4"/>
      <c r="E336" s="5">
        <f t="shared" si="19"/>
        <v>145752</v>
      </c>
    </row>
    <row r="337" spans="1:5" ht="37.5" customHeight="1" x14ac:dyDescent="0.15">
      <c r="A337" s="1">
        <v>354</v>
      </c>
      <c r="B337" s="11">
        <f t="shared" si="18"/>
        <v>86664</v>
      </c>
      <c r="C337" s="11">
        <f t="shared" si="17"/>
        <v>59576</v>
      </c>
      <c r="D337" s="4"/>
      <c r="E337" s="5">
        <f t="shared" si="19"/>
        <v>146240</v>
      </c>
    </row>
    <row r="338" spans="1:5" ht="37.5" customHeight="1" x14ac:dyDescent="0.15">
      <c r="A338" s="1">
        <v>355</v>
      </c>
      <c r="B338" s="11">
        <f t="shared" si="18"/>
        <v>86933</v>
      </c>
      <c r="C338" s="11">
        <f t="shared" si="17"/>
        <v>59796</v>
      </c>
      <c r="D338" s="4"/>
      <c r="E338" s="5">
        <f t="shared" si="19"/>
        <v>146729</v>
      </c>
    </row>
    <row r="339" spans="1:5" ht="37.5" customHeight="1" x14ac:dyDescent="0.15">
      <c r="A339" s="1">
        <v>356</v>
      </c>
      <c r="B339" s="11">
        <f t="shared" si="18"/>
        <v>87201</v>
      </c>
      <c r="C339" s="11">
        <f t="shared" si="17"/>
        <v>60016</v>
      </c>
      <c r="D339" s="4"/>
      <c r="E339" s="5">
        <f t="shared" si="19"/>
        <v>147217</v>
      </c>
    </row>
    <row r="340" spans="1:5" ht="37.5" customHeight="1" x14ac:dyDescent="0.15">
      <c r="A340" s="1">
        <v>357</v>
      </c>
      <c r="B340" s="11">
        <f t="shared" si="18"/>
        <v>87469</v>
      </c>
      <c r="C340" s="11">
        <f t="shared" si="17"/>
        <v>60236</v>
      </c>
      <c r="D340" s="4"/>
      <c r="E340" s="5">
        <f t="shared" si="19"/>
        <v>147705</v>
      </c>
    </row>
    <row r="341" spans="1:5" ht="37.5" customHeight="1" x14ac:dyDescent="0.15">
      <c r="A341" s="1">
        <v>358</v>
      </c>
      <c r="B341" s="11">
        <f t="shared" si="18"/>
        <v>87738</v>
      </c>
      <c r="C341" s="11">
        <f t="shared" si="17"/>
        <v>60456</v>
      </c>
      <c r="D341" s="4"/>
      <c r="E341" s="5">
        <f t="shared" si="19"/>
        <v>148194</v>
      </c>
    </row>
    <row r="342" spans="1:5" ht="37.5" customHeight="1" x14ac:dyDescent="0.15">
      <c r="A342" s="1">
        <v>359</v>
      </c>
      <c r="B342" s="11">
        <f t="shared" si="18"/>
        <v>88006</v>
      </c>
      <c r="C342" s="11">
        <f t="shared" si="17"/>
        <v>60676</v>
      </c>
      <c r="D342" s="4"/>
      <c r="E342" s="5">
        <f t="shared" si="19"/>
        <v>148682</v>
      </c>
    </row>
    <row r="343" spans="1:5" ht="37.5" customHeight="1" x14ac:dyDescent="0.15">
      <c r="A343" s="1">
        <v>360</v>
      </c>
      <c r="B343" s="11">
        <f t="shared" si="18"/>
        <v>88275</v>
      </c>
      <c r="C343" s="11">
        <f t="shared" si="17"/>
        <v>60896</v>
      </c>
      <c r="D343" s="4"/>
      <c r="E343" s="5">
        <f t="shared" si="19"/>
        <v>149171</v>
      </c>
    </row>
    <row r="344" spans="1:5" ht="37.5" customHeight="1" x14ac:dyDescent="0.15">
      <c r="A344" s="1">
        <v>361</v>
      </c>
      <c r="B344" s="11">
        <f t="shared" si="18"/>
        <v>88543</v>
      </c>
      <c r="C344" s="11">
        <f>ROUNDDOWN(($L$12+$L$13*($K$13-$I$13+1)+$L$14*($K$14-$I$14+1)+$L$15*($K$15-$I$15+1)+$L$16*($K$16-$I$16+1)+$L$17*($K$17-$I$17+1)+$L$18*($K$18-$I$18+1)+$L$19*($K$19-$I$19+1)+$L$20*($A344-$A$343))*(1+$I$1),0)</f>
        <v>61127</v>
      </c>
      <c r="D344" s="4"/>
      <c r="E344" s="5">
        <f t="shared" si="19"/>
        <v>149670</v>
      </c>
    </row>
    <row r="345" spans="1:5" ht="37.5" customHeight="1" x14ac:dyDescent="0.15">
      <c r="A345" s="1">
        <v>362</v>
      </c>
      <c r="B345" s="11">
        <f t="shared" si="18"/>
        <v>88811</v>
      </c>
      <c r="C345" s="11">
        <f t="shared" ref="C345:C408" si="20">ROUNDDOWN(($L$12+$L$13*($K$13-$I$13+1)+$L$14*($K$14-$I$14+1)+$L$15*($K$15-$I$15+1)+$L$16*($K$16-$I$16+1)+$L$17*($K$17-$I$17+1)+$L$18*($K$18-$I$18+1)+$L$19*($K$19-$I$19+1)+$L$20*($A345-$A$343))*(1+$I$1),0)</f>
        <v>61358</v>
      </c>
      <c r="D345" s="4"/>
      <c r="E345" s="5">
        <f t="shared" si="19"/>
        <v>150169</v>
      </c>
    </row>
    <row r="346" spans="1:5" ht="37.5" customHeight="1" x14ac:dyDescent="0.15">
      <c r="A346" s="1">
        <v>363</v>
      </c>
      <c r="B346" s="11">
        <f t="shared" si="18"/>
        <v>89080</v>
      </c>
      <c r="C346" s="11">
        <f t="shared" si="20"/>
        <v>61589</v>
      </c>
      <c r="D346" s="4"/>
      <c r="E346" s="5">
        <f t="shared" si="19"/>
        <v>150669</v>
      </c>
    </row>
    <row r="347" spans="1:5" ht="37.5" customHeight="1" x14ac:dyDescent="0.15">
      <c r="A347" s="1">
        <v>364</v>
      </c>
      <c r="B347" s="11">
        <f t="shared" si="18"/>
        <v>89348</v>
      </c>
      <c r="C347" s="11">
        <f t="shared" si="20"/>
        <v>61820</v>
      </c>
      <c r="D347" s="4"/>
      <c r="E347" s="5">
        <f t="shared" si="19"/>
        <v>151168</v>
      </c>
    </row>
    <row r="348" spans="1:5" ht="37.5" customHeight="1" x14ac:dyDescent="0.15">
      <c r="A348" s="1">
        <v>365</v>
      </c>
      <c r="B348" s="11">
        <f t="shared" si="18"/>
        <v>89617</v>
      </c>
      <c r="C348" s="11">
        <f t="shared" si="20"/>
        <v>62051</v>
      </c>
      <c r="D348" s="4"/>
      <c r="E348" s="5">
        <f t="shared" si="19"/>
        <v>151668</v>
      </c>
    </row>
    <row r="349" spans="1:5" ht="37.5" customHeight="1" x14ac:dyDescent="0.15">
      <c r="A349" s="1">
        <v>366</v>
      </c>
      <c r="B349" s="11">
        <f t="shared" si="18"/>
        <v>89885</v>
      </c>
      <c r="C349" s="11">
        <f t="shared" si="20"/>
        <v>62282</v>
      </c>
      <c r="D349" s="4"/>
      <c r="E349" s="5">
        <f t="shared" si="19"/>
        <v>152167</v>
      </c>
    </row>
    <row r="350" spans="1:5" ht="37.5" customHeight="1" x14ac:dyDescent="0.15">
      <c r="A350" s="1">
        <v>367</v>
      </c>
      <c r="B350" s="11">
        <f t="shared" si="18"/>
        <v>90153</v>
      </c>
      <c r="C350" s="11">
        <f t="shared" si="20"/>
        <v>62513</v>
      </c>
      <c r="D350" s="4"/>
      <c r="E350" s="5">
        <f t="shared" si="19"/>
        <v>152666</v>
      </c>
    </row>
    <row r="351" spans="1:5" ht="37.5" customHeight="1" x14ac:dyDescent="0.15">
      <c r="A351" s="1">
        <v>368</v>
      </c>
      <c r="B351" s="11">
        <f t="shared" si="18"/>
        <v>90422</v>
      </c>
      <c r="C351" s="11">
        <f t="shared" si="20"/>
        <v>62744</v>
      </c>
      <c r="D351" s="4"/>
      <c r="E351" s="5">
        <f t="shared" si="19"/>
        <v>153166</v>
      </c>
    </row>
    <row r="352" spans="1:5" ht="37.5" customHeight="1" x14ac:dyDescent="0.15">
      <c r="A352" s="1">
        <v>369</v>
      </c>
      <c r="B352" s="11">
        <f t="shared" si="18"/>
        <v>90690</v>
      </c>
      <c r="C352" s="11">
        <f t="shared" si="20"/>
        <v>62975</v>
      </c>
      <c r="D352" s="4"/>
      <c r="E352" s="5">
        <f t="shared" si="19"/>
        <v>153665</v>
      </c>
    </row>
    <row r="353" spans="1:5" ht="37.5" customHeight="1" x14ac:dyDescent="0.15">
      <c r="A353" s="1">
        <v>370</v>
      </c>
      <c r="B353" s="11">
        <f t="shared" si="18"/>
        <v>90959</v>
      </c>
      <c r="C353" s="11">
        <f t="shared" si="20"/>
        <v>63206</v>
      </c>
      <c r="D353" s="4"/>
      <c r="E353" s="5">
        <f t="shared" si="19"/>
        <v>154165</v>
      </c>
    </row>
    <row r="354" spans="1:5" ht="37.5" customHeight="1" x14ac:dyDescent="0.15">
      <c r="A354" s="1">
        <v>371</v>
      </c>
      <c r="B354" s="11">
        <f t="shared" si="18"/>
        <v>91227</v>
      </c>
      <c r="C354" s="11">
        <f t="shared" si="20"/>
        <v>63437</v>
      </c>
      <c r="D354" s="4"/>
      <c r="E354" s="5">
        <f t="shared" si="19"/>
        <v>154664</v>
      </c>
    </row>
    <row r="355" spans="1:5" ht="37.5" customHeight="1" x14ac:dyDescent="0.15">
      <c r="A355" s="1">
        <v>372</v>
      </c>
      <c r="B355" s="11">
        <f t="shared" si="18"/>
        <v>91495</v>
      </c>
      <c r="C355" s="11">
        <f t="shared" si="20"/>
        <v>63668</v>
      </c>
      <c r="D355" s="4"/>
      <c r="E355" s="5">
        <f t="shared" si="19"/>
        <v>155163</v>
      </c>
    </row>
    <row r="356" spans="1:5" ht="37.5" customHeight="1" x14ac:dyDescent="0.15">
      <c r="A356" s="1">
        <v>373</v>
      </c>
      <c r="B356" s="11">
        <f t="shared" si="18"/>
        <v>91764</v>
      </c>
      <c r="C356" s="11">
        <f t="shared" si="20"/>
        <v>63899</v>
      </c>
      <c r="D356" s="4"/>
      <c r="E356" s="5">
        <f t="shared" si="19"/>
        <v>155663</v>
      </c>
    </row>
    <row r="357" spans="1:5" ht="37.5" customHeight="1" x14ac:dyDescent="0.15">
      <c r="A357" s="1">
        <v>374</v>
      </c>
      <c r="B357" s="11">
        <f t="shared" si="18"/>
        <v>92032</v>
      </c>
      <c r="C357" s="11">
        <f t="shared" si="20"/>
        <v>64130</v>
      </c>
      <c r="D357" s="4"/>
      <c r="E357" s="5">
        <f t="shared" si="19"/>
        <v>156162</v>
      </c>
    </row>
    <row r="358" spans="1:5" ht="37.5" customHeight="1" x14ac:dyDescent="0.15">
      <c r="A358" s="1">
        <v>375</v>
      </c>
      <c r="B358" s="11">
        <f t="shared" si="18"/>
        <v>92301</v>
      </c>
      <c r="C358" s="11">
        <f t="shared" si="20"/>
        <v>64361</v>
      </c>
      <c r="D358" s="4"/>
      <c r="E358" s="5">
        <f t="shared" si="19"/>
        <v>156662</v>
      </c>
    </row>
    <row r="359" spans="1:5" ht="37.5" customHeight="1" x14ac:dyDescent="0.15">
      <c r="A359" s="1">
        <v>376</v>
      </c>
      <c r="B359" s="11">
        <f t="shared" si="18"/>
        <v>92569</v>
      </c>
      <c r="C359" s="11">
        <f t="shared" si="20"/>
        <v>64592</v>
      </c>
      <c r="D359" s="4"/>
      <c r="E359" s="5">
        <f t="shared" si="19"/>
        <v>157161</v>
      </c>
    </row>
    <row r="360" spans="1:5" ht="37.5" customHeight="1" x14ac:dyDescent="0.15">
      <c r="A360" s="1">
        <v>377</v>
      </c>
      <c r="B360" s="11">
        <f t="shared" si="18"/>
        <v>92837</v>
      </c>
      <c r="C360" s="11">
        <f t="shared" si="20"/>
        <v>64823</v>
      </c>
      <c r="D360" s="4"/>
      <c r="E360" s="5">
        <f t="shared" si="19"/>
        <v>157660</v>
      </c>
    </row>
    <row r="361" spans="1:5" ht="37.5" customHeight="1" x14ac:dyDescent="0.15">
      <c r="A361" s="1">
        <v>378</v>
      </c>
      <c r="B361" s="11">
        <f t="shared" ref="B361:B424" si="21">ROUNDDOWN(($L$4+$L$9+$L$5*($K$5-$I$5+1)+$L$6*($K$6-$I$6+1)+$L$7*($K$7-$I$7+1)+$L$8*($A361-$A$103))*(1+$I$1),0)</f>
        <v>93106</v>
      </c>
      <c r="C361" s="11">
        <f t="shared" si="20"/>
        <v>65054</v>
      </c>
      <c r="D361" s="4"/>
      <c r="E361" s="5">
        <f t="shared" si="19"/>
        <v>158160</v>
      </c>
    </row>
    <row r="362" spans="1:5" ht="37.5" customHeight="1" x14ac:dyDescent="0.15">
      <c r="A362" s="1">
        <v>379</v>
      </c>
      <c r="B362" s="11">
        <f t="shared" si="21"/>
        <v>93374</v>
      </c>
      <c r="C362" s="11">
        <f t="shared" si="20"/>
        <v>65285</v>
      </c>
      <c r="D362" s="4"/>
      <c r="E362" s="5">
        <f t="shared" si="19"/>
        <v>158659</v>
      </c>
    </row>
    <row r="363" spans="1:5" ht="37.5" customHeight="1" x14ac:dyDescent="0.15">
      <c r="A363" s="1">
        <v>380</v>
      </c>
      <c r="B363" s="11">
        <f t="shared" si="21"/>
        <v>93643</v>
      </c>
      <c r="C363" s="11">
        <f t="shared" si="20"/>
        <v>65516</v>
      </c>
      <c r="D363" s="4"/>
      <c r="E363" s="5">
        <f t="shared" si="19"/>
        <v>159159</v>
      </c>
    </row>
    <row r="364" spans="1:5" ht="37.5" customHeight="1" x14ac:dyDescent="0.15">
      <c r="A364" s="1">
        <v>381</v>
      </c>
      <c r="B364" s="11">
        <f t="shared" si="21"/>
        <v>93911</v>
      </c>
      <c r="C364" s="11">
        <f t="shared" si="20"/>
        <v>65747</v>
      </c>
      <c r="D364" s="4"/>
      <c r="E364" s="5">
        <f t="shared" si="19"/>
        <v>159658</v>
      </c>
    </row>
    <row r="365" spans="1:5" ht="37.5" customHeight="1" x14ac:dyDescent="0.15">
      <c r="A365" s="1">
        <v>382</v>
      </c>
      <c r="B365" s="11">
        <f t="shared" si="21"/>
        <v>94179</v>
      </c>
      <c r="C365" s="11">
        <f t="shared" si="20"/>
        <v>65978</v>
      </c>
      <c r="D365" s="4"/>
      <c r="E365" s="5">
        <f t="shared" si="19"/>
        <v>160157</v>
      </c>
    </row>
    <row r="366" spans="1:5" ht="37.5" customHeight="1" x14ac:dyDescent="0.15">
      <c r="A366" s="1">
        <v>383</v>
      </c>
      <c r="B366" s="11">
        <f t="shared" si="21"/>
        <v>94448</v>
      </c>
      <c r="C366" s="11">
        <f t="shared" si="20"/>
        <v>66209</v>
      </c>
      <c r="D366" s="4"/>
      <c r="E366" s="5">
        <f t="shared" si="19"/>
        <v>160657</v>
      </c>
    </row>
    <row r="367" spans="1:5" ht="37.5" customHeight="1" x14ac:dyDescent="0.15">
      <c r="A367" s="1">
        <v>384</v>
      </c>
      <c r="B367" s="11">
        <f t="shared" si="21"/>
        <v>94716</v>
      </c>
      <c r="C367" s="11">
        <f t="shared" si="20"/>
        <v>66440</v>
      </c>
      <c r="D367" s="4"/>
      <c r="E367" s="5">
        <f t="shared" si="19"/>
        <v>161156</v>
      </c>
    </row>
    <row r="368" spans="1:5" ht="37.5" customHeight="1" x14ac:dyDescent="0.15">
      <c r="A368" s="1">
        <v>385</v>
      </c>
      <c r="B368" s="11">
        <f t="shared" si="21"/>
        <v>94985</v>
      </c>
      <c r="C368" s="11">
        <f t="shared" si="20"/>
        <v>66671</v>
      </c>
      <c r="D368" s="4"/>
      <c r="E368" s="5">
        <f t="shared" si="19"/>
        <v>161656</v>
      </c>
    </row>
    <row r="369" spans="1:5" ht="37.5" customHeight="1" x14ac:dyDescent="0.15">
      <c r="A369" s="1">
        <v>386</v>
      </c>
      <c r="B369" s="11">
        <f t="shared" si="21"/>
        <v>95253</v>
      </c>
      <c r="C369" s="11">
        <f t="shared" si="20"/>
        <v>66902</v>
      </c>
      <c r="D369" s="4"/>
      <c r="E369" s="5">
        <f t="shared" si="19"/>
        <v>162155</v>
      </c>
    </row>
    <row r="370" spans="1:5" ht="37.5" customHeight="1" x14ac:dyDescent="0.15">
      <c r="A370" s="1">
        <v>387</v>
      </c>
      <c r="B370" s="11">
        <f t="shared" si="21"/>
        <v>95521</v>
      </c>
      <c r="C370" s="11">
        <f t="shared" si="20"/>
        <v>67133</v>
      </c>
      <c r="D370" s="4"/>
      <c r="E370" s="5">
        <f t="shared" si="19"/>
        <v>162654</v>
      </c>
    </row>
    <row r="371" spans="1:5" ht="37.5" customHeight="1" x14ac:dyDescent="0.15">
      <c r="A371" s="1">
        <v>388</v>
      </c>
      <c r="B371" s="11">
        <f t="shared" si="21"/>
        <v>95790</v>
      </c>
      <c r="C371" s="11">
        <f t="shared" si="20"/>
        <v>67364</v>
      </c>
      <c r="D371" s="4"/>
      <c r="E371" s="5">
        <f t="shared" si="19"/>
        <v>163154</v>
      </c>
    </row>
    <row r="372" spans="1:5" ht="37.5" customHeight="1" x14ac:dyDescent="0.15">
      <c r="A372" s="1">
        <v>389</v>
      </c>
      <c r="B372" s="11">
        <f t="shared" si="21"/>
        <v>96058</v>
      </c>
      <c r="C372" s="11">
        <f t="shared" si="20"/>
        <v>67595</v>
      </c>
      <c r="D372" s="4"/>
      <c r="E372" s="5">
        <f t="shared" si="19"/>
        <v>163653</v>
      </c>
    </row>
    <row r="373" spans="1:5" ht="37.5" customHeight="1" x14ac:dyDescent="0.15">
      <c r="A373" s="1">
        <v>390</v>
      </c>
      <c r="B373" s="11">
        <f t="shared" si="21"/>
        <v>96327</v>
      </c>
      <c r="C373" s="11">
        <f t="shared" si="20"/>
        <v>67826</v>
      </c>
      <c r="D373" s="4"/>
      <c r="E373" s="5">
        <f t="shared" si="19"/>
        <v>164153</v>
      </c>
    </row>
    <row r="374" spans="1:5" ht="37.5" customHeight="1" x14ac:dyDescent="0.15">
      <c r="A374" s="1">
        <v>391</v>
      </c>
      <c r="B374" s="11">
        <f t="shared" si="21"/>
        <v>96595</v>
      </c>
      <c r="C374" s="11">
        <f t="shared" si="20"/>
        <v>68057</v>
      </c>
      <c r="D374" s="4"/>
      <c r="E374" s="5">
        <f t="shared" si="19"/>
        <v>164652</v>
      </c>
    </row>
    <row r="375" spans="1:5" ht="37.5" customHeight="1" x14ac:dyDescent="0.15">
      <c r="A375" s="1">
        <v>392</v>
      </c>
      <c r="B375" s="11">
        <f t="shared" si="21"/>
        <v>96863</v>
      </c>
      <c r="C375" s="11">
        <f t="shared" si="20"/>
        <v>68288</v>
      </c>
      <c r="D375" s="4"/>
      <c r="E375" s="5">
        <f t="shared" si="19"/>
        <v>165151</v>
      </c>
    </row>
    <row r="376" spans="1:5" ht="37.5" customHeight="1" x14ac:dyDescent="0.15">
      <c r="A376" s="1">
        <v>393</v>
      </c>
      <c r="B376" s="11">
        <f t="shared" si="21"/>
        <v>97132</v>
      </c>
      <c r="C376" s="11">
        <f t="shared" si="20"/>
        <v>68519</v>
      </c>
      <c r="D376" s="4"/>
      <c r="E376" s="5">
        <f t="shared" si="19"/>
        <v>165651</v>
      </c>
    </row>
    <row r="377" spans="1:5" ht="37.5" customHeight="1" x14ac:dyDescent="0.15">
      <c r="A377" s="1">
        <v>394</v>
      </c>
      <c r="B377" s="11">
        <f t="shared" si="21"/>
        <v>97400</v>
      </c>
      <c r="C377" s="11">
        <f t="shared" si="20"/>
        <v>68750</v>
      </c>
      <c r="D377" s="4"/>
      <c r="E377" s="5">
        <f t="shared" si="19"/>
        <v>166150</v>
      </c>
    </row>
    <row r="378" spans="1:5" ht="37.5" customHeight="1" x14ac:dyDescent="0.15">
      <c r="A378" s="1">
        <v>395</v>
      </c>
      <c r="B378" s="11">
        <f t="shared" si="21"/>
        <v>97669</v>
      </c>
      <c r="C378" s="11">
        <f t="shared" si="20"/>
        <v>68981</v>
      </c>
      <c r="D378" s="4"/>
      <c r="E378" s="5">
        <f t="shared" si="19"/>
        <v>166650</v>
      </c>
    </row>
    <row r="379" spans="1:5" ht="37.5" customHeight="1" x14ac:dyDescent="0.15">
      <c r="A379" s="1">
        <v>396</v>
      </c>
      <c r="B379" s="11">
        <f t="shared" si="21"/>
        <v>97937</v>
      </c>
      <c r="C379" s="11">
        <f t="shared" si="20"/>
        <v>69212</v>
      </c>
      <c r="D379" s="4"/>
      <c r="E379" s="5">
        <f t="shared" si="19"/>
        <v>167149</v>
      </c>
    </row>
    <row r="380" spans="1:5" ht="37.5" customHeight="1" x14ac:dyDescent="0.15">
      <c r="A380" s="1">
        <v>397</v>
      </c>
      <c r="B380" s="11">
        <f t="shared" si="21"/>
        <v>98205</v>
      </c>
      <c r="C380" s="11">
        <f t="shared" si="20"/>
        <v>69443</v>
      </c>
      <c r="D380" s="4"/>
      <c r="E380" s="5">
        <f t="shared" si="19"/>
        <v>167648</v>
      </c>
    </row>
    <row r="381" spans="1:5" ht="37.5" customHeight="1" x14ac:dyDescent="0.15">
      <c r="A381" s="1">
        <v>398</v>
      </c>
      <c r="B381" s="11">
        <f t="shared" si="21"/>
        <v>98474</v>
      </c>
      <c r="C381" s="11">
        <f t="shared" si="20"/>
        <v>69674</v>
      </c>
      <c r="D381" s="4"/>
      <c r="E381" s="5">
        <f t="shared" si="19"/>
        <v>168148</v>
      </c>
    </row>
    <row r="382" spans="1:5" ht="37.5" customHeight="1" x14ac:dyDescent="0.15">
      <c r="A382" s="1">
        <v>399</v>
      </c>
      <c r="B382" s="11">
        <f t="shared" si="21"/>
        <v>98742</v>
      </c>
      <c r="C382" s="11">
        <f t="shared" si="20"/>
        <v>69905</v>
      </c>
      <c r="D382" s="4"/>
      <c r="E382" s="5">
        <f t="shared" si="19"/>
        <v>168647</v>
      </c>
    </row>
    <row r="383" spans="1:5" ht="37.5" customHeight="1" x14ac:dyDescent="0.15">
      <c r="A383" s="1">
        <v>400</v>
      </c>
      <c r="B383" s="11">
        <f t="shared" si="21"/>
        <v>99011</v>
      </c>
      <c r="C383" s="11">
        <f t="shared" si="20"/>
        <v>70136</v>
      </c>
      <c r="D383" s="4"/>
      <c r="E383" s="5">
        <f t="shared" si="19"/>
        <v>169147</v>
      </c>
    </row>
    <row r="384" spans="1:5" ht="37.5" customHeight="1" x14ac:dyDescent="0.15">
      <c r="A384" s="1">
        <v>401</v>
      </c>
      <c r="B384" s="11">
        <f t="shared" si="21"/>
        <v>99279</v>
      </c>
      <c r="C384" s="11">
        <f t="shared" si="20"/>
        <v>70367</v>
      </c>
      <c r="D384" s="4"/>
      <c r="E384" s="5">
        <f t="shared" si="19"/>
        <v>169646</v>
      </c>
    </row>
    <row r="385" spans="1:5" ht="37.5" customHeight="1" x14ac:dyDescent="0.15">
      <c r="A385" s="1">
        <v>402</v>
      </c>
      <c r="B385" s="11">
        <f t="shared" si="21"/>
        <v>99547</v>
      </c>
      <c r="C385" s="11">
        <f t="shared" si="20"/>
        <v>70598</v>
      </c>
      <c r="D385" s="4"/>
      <c r="E385" s="5">
        <f t="shared" si="19"/>
        <v>170145</v>
      </c>
    </row>
    <row r="386" spans="1:5" ht="37.5" customHeight="1" x14ac:dyDescent="0.15">
      <c r="A386" s="1">
        <v>403</v>
      </c>
      <c r="B386" s="11">
        <f t="shared" si="21"/>
        <v>99816</v>
      </c>
      <c r="C386" s="11">
        <f t="shared" si="20"/>
        <v>70829</v>
      </c>
      <c r="D386" s="4"/>
      <c r="E386" s="5">
        <f t="shared" si="19"/>
        <v>170645</v>
      </c>
    </row>
    <row r="387" spans="1:5" ht="37.5" customHeight="1" x14ac:dyDescent="0.15">
      <c r="A387" s="1">
        <v>404</v>
      </c>
      <c r="B387" s="11">
        <f t="shared" si="21"/>
        <v>100084</v>
      </c>
      <c r="C387" s="11">
        <f t="shared" si="20"/>
        <v>71060</v>
      </c>
      <c r="D387" s="4"/>
      <c r="E387" s="5">
        <f t="shared" si="19"/>
        <v>171144</v>
      </c>
    </row>
    <row r="388" spans="1:5" ht="37.5" customHeight="1" x14ac:dyDescent="0.15">
      <c r="A388" s="1">
        <v>405</v>
      </c>
      <c r="B388" s="11">
        <f t="shared" si="21"/>
        <v>100353</v>
      </c>
      <c r="C388" s="11">
        <f t="shared" si="20"/>
        <v>71291</v>
      </c>
      <c r="D388" s="4"/>
      <c r="E388" s="5">
        <f t="shared" ref="E388:E451" si="22">SUM(B388:D388)</f>
        <v>171644</v>
      </c>
    </row>
    <row r="389" spans="1:5" ht="37.5" customHeight="1" x14ac:dyDescent="0.15">
      <c r="A389" s="1">
        <v>406</v>
      </c>
      <c r="B389" s="11">
        <f t="shared" si="21"/>
        <v>100621</v>
      </c>
      <c r="C389" s="11">
        <f t="shared" si="20"/>
        <v>71522</v>
      </c>
      <c r="D389" s="4"/>
      <c r="E389" s="5">
        <f t="shared" si="22"/>
        <v>172143</v>
      </c>
    </row>
    <row r="390" spans="1:5" ht="37.5" customHeight="1" x14ac:dyDescent="0.15">
      <c r="A390" s="1">
        <v>407</v>
      </c>
      <c r="B390" s="11">
        <f t="shared" si="21"/>
        <v>100889</v>
      </c>
      <c r="C390" s="11">
        <f t="shared" si="20"/>
        <v>71753</v>
      </c>
      <c r="D390" s="4"/>
      <c r="E390" s="5">
        <f t="shared" si="22"/>
        <v>172642</v>
      </c>
    </row>
    <row r="391" spans="1:5" ht="37.5" customHeight="1" x14ac:dyDescent="0.15">
      <c r="A391" s="1">
        <v>408</v>
      </c>
      <c r="B391" s="11">
        <f t="shared" si="21"/>
        <v>101158</v>
      </c>
      <c r="C391" s="11">
        <f t="shared" si="20"/>
        <v>71984</v>
      </c>
      <c r="D391" s="4"/>
      <c r="E391" s="5">
        <f t="shared" si="22"/>
        <v>173142</v>
      </c>
    </row>
    <row r="392" spans="1:5" ht="37.5" customHeight="1" x14ac:dyDescent="0.15">
      <c r="A392" s="1">
        <v>409</v>
      </c>
      <c r="B392" s="11">
        <f t="shared" si="21"/>
        <v>101426</v>
      </c>
      <c r="C392" s="11">
        <f t="shared" si="20"/>
        <v>72215</v>
      </c>
      <c r="D392" s="4"/>
      <c r="E392" s="5">
        <f t="shared" si="22"/>
        <v>173641</v>
      </c>
    </row>
    <row r="393" spans="1:5" ht="37.5" customHeight="1" x14ac:dyDescent="0.15">
      <c r="A393" s="1">
        <v>410</v>
      </c>
      <c r="B393" s="11">
        <f t="shared" si="21"/>
        <v>101695</v>
      </c>
      <c r="C393" s="11">
        <f t="shared" si="20"/>
        <v>72446</v>
      </c>
      <c r="D393" s="4"/>
      <c r="E393" s="5">
        <f t="shared" si="22"/>
        <v>174141</v>
      </c>
    </row>
    <row r="394" spans="1:5" ht="37.5" customHeight="1" x14ac:dyDescent="0.15">
      <c r="A394" s="1">
        <v>411</v>
      </c>
      <c r="B394" s="11">
        <f t="shared" si="21"/>
        <v>101963</v>
      </c>
      <c r="C394" s="11">
        <f t="shared" si="20"/>
        <v>72677</v>
      </c>
      <c r="D394" s="4"/>
      <c r="E394" s="5">
        <f t="shared" si="22"/>
        <v>174640</v>
      </c>
    </row>
    <row r="395" spans="1:5" ht="37.5" customHeight="1" x14ac:dyDescent="0.15">
      <c r="A395" s="1">
        <v>412</v>
      </c>
      <c r="B395" s="11">
        <f t="shared" si="21"/>
        <v>102231</v>
      </c>
      <c r="C395" s="11">
        <f t="shared" si="20"/>
        <v>72908</v>
      </c>
      <c r="D395" s="4"/>
      <c r="E395" s="5">
        <f t="shared" si="22"/>
        <v>175139</v>
      </c>
    </row>
    <row r="396" spans="1:5" ht="37.5" customHeight="1" x14ac:dyDescent="0.15">
      <c r="A396" s="1">
        <v>413</v>
      </c>
      <c r="B396" s="11">
        <f t="shared" si="21"/>
        <v>102500</v>
      </c>
      <c r="C396" s="11">
        <f t="shared" si="20"/>
        <v>73139</v>
      </c>
      <c r="D396" s="4"/>
      <c r="E396" s="5">
        <f t="shared" si="22"/>
        <v>175639</v>
      </c>
    </row>
    <row r="397" spans="1:5" ht="37.5" customHeight="1" x14ac:dyDescent="0.15">
      <c r="A397" s="1">
        <v>414</v>
      </c>
      <c r="B397" s="11">
        <f t="shared" si="21"/>
        <v>102768</v>
      </c>
      <c r="C397" s="11">
        <f t="shared" si="20"/>
        <v>73370</v>
      </c>
      <c r="D397" s="4"/>
      <c r="E397" s="5">
        <f t="shared" si="22"/>
        <v>176138</v>
      </c>
    </row>
    <row r="398" spans="1:5" ht="37.5" customHeight="1" x14ac:dyDescent="0.15">
      <c r="A398" s="1">
        <v>415</v>
      </c>
      <c r="B398" s="11">
        <f t="shared" si="21"/>
        <v>103037</v>
      </c>
      <c r="C398" s="11">
        <f t="shared" si="20"/>
        <v>73601</v>
      </c>
      <c r="D398" s="4"/>
      <c r="E398" s="5">
        <f t="shared" si="22"/>
        <v>176638</v>
      </c>
    </row>
    <row r="399" spans="1:5" ht="37.5" customHeight="1" x14ac:dyDescent="0.15">
      <c r="A399" s="1">
        <v>416</v>
      </c>
      <c r="B399" s="11">
        <f t="shared" si="21"/>
        <v>103305</v>
      </c>
      <c r="C399" s="11">
        <f t="shared" si="20"/>
        <v>73832</v>
      </c>
      <c r="D399" s="4"/>
      <c r="E399" s="5">
        <f t="shared" si="22"/>
        <v>177137</v>
      </c>
    </row>
    <row r="400" spans="1:5" ht="37.5" customHeight="1" x14ac:dyDescent="0.15">
      <c r="A400" s="1">
        <v>417</v>
      </c>
      <c r="B400" s="11">
        <f t="shared" si="21"/>
        <v>103573</v>
      </c>
      <c r="C400" s="11">
        <f t="shared" si="20"/>
        <v>74063</v>
      </c>
      <c r="D400" s="4"/>
      <c r="E400" s="5">
        <f t="shared" si="22"/>
        <v>177636</v>
      </c>
    </row>
    <row r="401" spans="1:5" ht="37.5" customHeight="1" x14ac:dyDescent="0.15">
      <c r="A401" s="1">
        <v>418</v>
      </c>
      <c r="B401" s="11">
        <f t="shared" si="21"/>
        <v>103842</v>
      </c>
      <c r="C401" s="11">
        <f t="shared" si="20"/>
        <v>74294</v>
      </c>
      <c r="D401" s="4"/>
      <c r="E401" s="5">
        <f t="shared" si="22"/>
        <v>178136</v>
      </c>
    </row>
    <row r="402" spans="1:5" ht="37.5" customHeight="1" x14ac:dyDescent="0.15">
      <c r="A402" s="1">
        <v>419</v>
      </c>
      <c r="B402" s="11">
        <f t="shared" si="21"/>
        <v>104110</v>
      </c>
      <c r="C402" s="11">
        <f t="shared" si="20"/>
        <v>74525</v>
      </c>
      <c r="D402" s="4"/>
      <c r="E402" s="5">
        <f t="shared" si="22"/>
        <v>178635</v>
      </c>
    </row>
    <row r="403" spans="1:5" ht="37.5" customHeight="1" x14ac:dyDescent="0.15">
      <c r="A403" s="1">
        <v>420</v>
      </c>
      <c r="B403" s="11">
        <f t="shared" si="21"/>
        <v>104379</v>
      </c>
      <c r="C403" s="11">
        <f t="shared" si="20"/>
        <v>74756</v>
      </c>
      <c r="D403" s="4"/>
      <c r="E403" s="5">
        <f t="shared" si="22"/>
        <v>179135</v>
      </c>
    </row>
    <row r="404" spans="1:5" ht="37.5" customHeight="1" x14ac:dyDescent="0.15">
      <c r="A404" s="1">
        <v>421</v>
      </c>
      <c r="B404" s="11">
        <f t="shared" si="21"/>
        <v>104647</v>
      </c>
      <c r="C404" s="11">
        <f t="shared" si="20"/>
        <v>74987</v>
      </c>
      <c r="D404" s="4"/>
      <c r="E404" s="5">
        <f t="shared" si="22"/>
        <v>179634</v>
      </c>
    </row>
    <row r="405" spans="1:5" ht="37.5" customHeight="1" x14ac:dyDescent="0.15">
      <c r="A405" s="1">
        <v>422</v>
      </c>
      <c r="B405" s="11">
        <f t="shared" si="21"/>
        <v>104915</v>
      </c>
      <c r="C405" s="11">
        <f t="shared" si="20"/>
        <v>75218</v>
      </c>
      <c r="D405" s="4"/>
      <c r="E405" s="5">
        <f t="shared" si="22"/>
        <v>180133</v>
      </c>
    </row>
    <row r="406" spans="1:5" ht="37.5" customHeight="1" x14ac:dyDescent="0.15">
      <c r="A406" s="1">
        <v>423</v>
      </c>
      <c r="B406" s="11">
        <f t="shared" si="21"/>
        <v>105184</v>
      </c>
      <c r="C406" s="11">
        <f t="shared" si="20"/>
        <v>75449</v>
      </c>
      <c r="D406" s="4"/>
      <c r="E406" s="5">
        <f t="shared" si="22"/>
        <v>180633</v>
      </c>
    </row>
    <row r="407" spans="1:5" ht="37.5" customHeight="1" x14ac:dyDescent="0.15">
      <c r="A407" s="1">
        <v>424</v>
      </c>
      <c r="B407" s="11">
        <f t="shared" si="21"/>
        <v>105452</v>
      </c>
      <c r="C407" s="11">
        <f t="shared" si="20"/>
        <v>75680</v>
      </c>
      <c r="D407" s="4"/>
      <c r="E407" s="5">
        <f t="shared" si="22"/>
        <v>181132</v>
      </c>
    </row>
    <row r="408" spans="1:5" ht="37.5" customHeight="1" x14ac:dyDescent="0.15">
      <c r="A408" s="1">
        <v>425</v>
      </c>
      <c r="B408" s="11">
        <f t="shared" si="21"/>
        <v>105721</v>
      </c>
      <c r="C408" s="11">
        <f t="shared" si="20"/>
        <v>75911</v>
      </c>
      <c r="D408" s="4"/>
      <c r="E408" s="5">
        <f t="shared" si="22"/>
        <v>181632</v>
      </c>
    </row>
    <row r="409" spans="1:5" ht="37.5" customHeight="1" x14ac:dyDescent="0.15">
      <c r="A409" s="1">
        <v>426</v>
      </c>
      <c r="B409" s="11">
        <f t="shared" si="21"/>
        <v>105989</v>
      </c>
      <c r="C409" s="11">
        <f t="shared" ref="C409:C472" si="23">ROUNDDOWN(($L$12+$L$13*($K$13-$I$13+1)+$L$14*($K$14-$I$14+1)+$L$15*($K$15-$I$15+1)+$L$16*($K$16-$I$16+1)+$L$17*($K$17-$I$17+1)+$L$18*($K$18-$I$18+1)+$L$19*($K$19-$I$19+1)+$L$20*($A409-$A$343))*(1+$I$1),0)</f>
        <v>76142</v>
      </c>
      <c r="D409" s="4"/>
      <c r="E409" s="5">
        <f t="shared" si="22"/>
        <v>182131</v>
      </c>
    </row>
    <row r="410" spans="1:5" ht="37.5" customHeight="1" x14ac:dyDescent="0.15">
      <c r="A410" s="1">
        <v>427</v>
      </c>
      <c r="B410" s="11">
        <f t="shared" si="21"/>
        <v>106257</v>
      </c>
      <c r="C410" s="11">
        <f t="shared" si="23"/>
        <v>76373</v>
      </c>
      <c r="D410" s="4"/>
      <c r="E410" s="5">
        <f t="shared" si="22"/>
        <v>182630</v>
      </c>
    </row>
    <row r="411" spans="1:5" ht="37.5" customHeight="1" x14ac:dyDescent="0.15">
      <c r="A411" s="1">
        <v>428</v>
      </c>
      <c r="B411" s="11">
        <f t="shared" si="21"/>
        <v>106526</v>
      </c>
      <c r="C411" s="11">
        <f t="shared" si="23"/>
        <v>76604</v>
      </c>
      <c r="D411" s="4"/>
      <c r="E411" s="5">
        <f t="shared" si="22"/>
        <v>183130</v>
      </c>
    </row>
    <row r="412" spans="1:5" ht="37.5" customHeight="1" x14ac:dyDescent="0.15">
      <c r="A412" s="1">
        <v>429</v>
      </c>
      <c r="B412" s="11">
        <f t="shared" si="21"/>
        <v>106794</v>
      </c>
      <c r="C412" s="11">
        <f t="shared" si="23"/>
        <v>76835</v>
      </c>
      <c r="D412" s="4"/>
      <c r="E412" s="5">
        <f t="shared" si="22"/>
        <v>183629</v>
      </c>
    </row>
    <row r="413" spans="1:5" ht="37.5" customHeight="1" x14ac:dyDescent="0.15">
      <c r="A413" s="1">
        <v>430</v>
      </c>
      <c r="B413" s="11">
        <f t="shared" si="21"/>
        <v>107063</v>
      </c>
      <c r="C413" s="11">
        <f t="shared" si="23"/>
        <v>77066</v>
      </c>
      <c r="D413" s="4"/>
      <c r="E413" s="5">
        <f t="shared" si="22"/>
        <v>184129</v>
      </c>
    </row>
    <row r="414" spans="1:5" ht="37.5" customHeight="1" x14ac:dyDescent="0.15">
      <c r="A414" s="1">
        <v>431</v>
      </c>
      <c r="B414" s="11">
        <f t="shared" si="21"/>
        <v>107331</v>
      </c>
      <c r="C414" s="11">
        <f t="shared" si="23"/>
        <v>77297</v>
      </c>
      <c r="D414" s="4"/>
      <c r="E414" s="5">
        <f t="shared" si="22"/>
        <v>184628</v>
      </c>
    </row>
    <row r="415" spans="1:5" ht="37.5" customHeight="1" x14ac:dyDescent="0.15">
      <c r="A415" s="1">
        <v>432</v>
      </c>
      <c r="B415" s="11">
        <f t="shared" si="21"/>
        <v>107599</v>
      </c>
      <c r="C415" s="11">
        <f t="shared" si="23"/>
        <v>77528</v>
      </c>
      <c r="D415" s="4"/>
      <c r="E415" s="5">
        <f t="shared" si="22"/>
        <v>185127</v>
      </c>
    </row>
    <row r="416" spans="1:5" ht="37.5" customHeight="1" x14ac:dyDescent="0.15">
      <c r="A416" s="1">
        <v>433</v>
      </c>
      <c r="B416" s="11">
        <f t="shared" si="21"/>
        <v>107868</v>
      </c>
      <c r="C416" s="11">
        <f t="shared" si="23"/>
        <v>77759</v>
      </c>
      <c r="D416" s="4"/>
      <c r="E416" s="5">
        <f t="shared" si="22"/>
        <v>185627</v>
      </c>
    </row>
    <row r="417" spans="1:5" ht="37.5" customHeight="1" x14ac:dyDescent="0.15">
      <c r="A417" s="1">
        <v>434</v>
      </c>
      <c r="B417" s="11">
        <f t="shared" si="21"/>
        <v>108136</v>
      </c>
      <c r="C417" s="11">
        <f t="shared" si="23"/>
        <v>77990</v>
      </c>
      <c r="D417" s="4"/>
      <c r="E417" s="5">
        <f t="shared" si="22"/>
        <v>186126</v>
      </c>
    </row>
    <row r="418" spans="1:5" ht="37.5" customHeight="1" x14ac:dyDescent="0.15">
      <c r="A418" s="1">
        <v>435</v>
      </c>
      <c r="B418" s="11">
        <f t="shared" si="21"/>
        <v>108405</v>
      </c>
      <c r="C418" s="11">
        <f t="shared" si="23"/>
        <v>78221</v>
      </c>
      <c r="D418" s="4"/>
      <c r="E418" s="5">
        <f t="shared" si="22"/>
        <v>186626</v>
      </c>
    </row>
    <row r="419" spans="1:5" ht="37.5" customHeight="1" x14ac:dyDescent="0.15">
      <c r="A419" s="1">
        <v>436</v>
      </c>
      <c r="B419" s="11">
        <f t="shared" si="21"/>
        <v>108673</v>
      </c>
      <c r="C419" s="11">
        <f t="shared" si="23"/>
        <v>78452</v>
      </c>
      <c r="D419" s="4"/>
      <c r="E419" s="5">
        <f t="shared" si="22"/>
        <v>187125</v>
      </c>
    </row>
    <row r="420" spans="1:5" ht="37.5" customHeight="1" x14ac:dyDescent="0.15">
      <c r="A420" s="1">
        <v>437</v>
      </c>
      <c r="B420" s="11">
        <f t="shared" si="21"/>
        <v>108941</v>
      </c>
      <c r="C420" s="11">
        <f t="shared" si="23"/>
        <v>78683</v>
      </c>
      <c r="D420" s="4"/>
      <c r="E420" s="5">
        <f t="shared" si="22"/>
        <v>187624</v>
      </c>
    </row>
    <row r="421" spans="1:5" ht="37.5" customHeight="1" x14ac:dyDescent="0.15">
      <c r="A421" s="1">
        <v>438</v>
      </c>
      <c r="B421" s="11">
        <f t="shared" si="21"/>
        <v>109210</v>
      </c>
      <c r="C421" s="11">
        <f t="shared" si="23"/>
        <v>78914</v>
      </c>
      <c r="D421" s="4"/>
      <c r="E421" s="5">
        <f t="shared" si="22"/>
        <v>188124</v>
      </c>
    </row>
    <row r="422" spans="1:5" ht="37.5" customHeight="1" x14ac:dyDescent="0.15">
      <c r="A422" s="1">
        <v>439</v>
      </c>
      <c r="B422" s="11">
        <f t="shared" si="21"/>
        <v>109478</v>
      </c>
      <c r="C422" s="11">
        <f t="shared" si="23"/>
        <v>79145</v>
      </c>
      <c r="D422" s="4"/>
      <c r="E422" s="5">
        <f t="shared" si="22"/>
        <v>188623</v>
      </c>
    </row>
    <row r="423" spans="1:5" ht="37.5" customHeight="1" x14ac:dyDescent="0.15">
      <c r="A423" s="1">
        <v>440</v>
      </c>
      <c r="B423" s="11">
        <f t="shared" si="21"/>
        <v>109747</v>
      </c>
      <c r="C423" s="11">
        <f t="shared" si="23"/>
        <v>79376</v>
      </c>
      <c r="D423" s="4"/>
      <c r="E423" s="5">
        <f t="shared" si="22"/>
        <v>189123</v>
      </c>
    </row>
    <row r="424" spans="1:5" ht="37.5" customHeight="1" x14ac:dyDescent="0.15">
      <c r="A424" s="1">
        <v>441</v>
      </c>
      <c r="B424" s="11">
        <f t="shared" si="21"/>
        <v>110015</v>
      </c>
      <c r="C424" s="11">
        <f t="shared" si="23"/>
        <v>79607</v>
      </c>
      <c r="D424" s="4"/>
      <c r="E424" s="5">
        <f t="shared" si="22"/>
        <v>189622</v>
      </c>
    </row>
    <row r="425" spans="1:5" ht="37.5" customHeight="1" x14ac:dyDescent="0.15">
      <c r="A425" s="1">
        <v>442</v>
      </c>
      <c r="B425" s="11">
        <f t="shared" ref="B425:B488" si="24">ROUNDDOWN(($L$4+$L$9+$L$5*($K$5-$I$5+1)+$L$6*($K$6-$I$6+1)+$L$7*($K$7-$I$7+1)+$L$8*($A425-$A$103))*(1+$I$1),0)</f>
        <v>110283</v>
      </c>
      <c r="C425" s="11">
        <f t="shared" si="23"/>
        <v>79838</v>
      </c>
      <c r="D425" s="4"/>
      <c r="E425" s="5">
        <f t="shared" si="22"/>
        <v>190121</v>
      </c>
    </row>
    <row r="426" spans="1:5" ht="37.5" customHeight="1" x14ac:dyDescent="0.15">
      <c r="A426" s="1">
        <v>443</v>
      </c>
      <c r="B426" s="11">
        <f t="shared" si="24"/>
        <v>110552</v>
      </c>
      <c r="C426" s="11">
        <f t="shared" si="23"/>
        <v>80069</v>
      </c>
      <c r="D426" s="4"/>
      <c r="E426" s="5">
        <f t="shared" si="22"/>
        <v>190621</v>
      </c>
    </row>
    <row r="427" spans="1:5" ht="37.5" customHeight="1" x14ac:dyDescent="0.15">
      <c r="A427" s="1">
        <v>444</v>
      </c>
      <c r="B427" s="11">
        <f t="shared" si="24"/>
        <v>110820</v>
      </c>
      <c r="C427" s="11">
        <f t="shared" si="23"/>
        <v>80300</v>
      </c>
      <c r="D427" s="4"/>
      <c r="E427" s="5">
        <f t="shared" si="22"/>
        <v>191120</v>
      </c>
    </row>
    <row r="428" spans="1:5" ht="37.5" customHeight="1" x14ac:dyDescent="0.15">
      <c r="A428" s="1">
        <v>445</v>
      </c>
      <c r="B428" s="11">
        <f t="shared" si="24"/>
        <v>111089</v>
      </c>
      <c r="C428" s="11">
        <f t="shared" si="23"/>
        <v>80531</v>
      </c>
      <c r="D428" s="4"/>
      <c r="E428" s="5">
        <f t="shared" si="22"/>
        <v>191620</v>
      </c>
    </row>
    <row r="429" spans="1:5" ht="37.5" customHeight="1" x14ac:dyDescent="0.15">
      <c r="A429" s="1">
        <v>446</v>
      </c>
      <c r="B429" s="11">
        <f t="shared" si="24"/>
        <v>111357</v>
      </c>
      <c r="C429" s="11">
        <f t="shared" si="23"/>
        <v>80762</v>
      </c>
      <c r="D429" s="4"/>
      <c r="E429" s="5">
        <f t="shared" si="22"/>
        <v>192119</v>
      </c>
    </row>
    <row r="430" spans="1:5" ht="37.5" customHeight="1" x14ac:dyDescent="0.15">
      <c r="A430" s="1">
        <v>447</v>
      </c>
      <c r="B430" s="11">
        <f t="shared" si="24"/>
        <v>111625</v>
      </c>
      <c r="C430" s="11">
        <f t="shared" si="23"/>
        <v>80993</v>
      </c>
      <c r="D430" s="4"/>
      <c r="E430" s="5">
        <f t="shared" si="22"/>
        <v>192618</v>
      </c>
    </row>
    <row r="431" spans="1:5" ht="37.5" customHeight="1" x14ac:dyDescent="0.15">
      <c r="A431" s="1">
        <v>448</v>
      </c>
      <c r="B431" s="11">
        <f t="shared" si="24"/>
        <v>111894</v>
      </c>
      <c r="C431" s="11">
        <f t="shared" si="23"/>
        <v>81224</v>
      </c>
      <c r="D431" s="4"/>
      <c r="E431" s="5">
        <f t="shared" si="22"/>
        <v>193118</v>
      </c>
    </row>
    <row r="432" spans="1:5" ht="37.5" customHeight="1" x14ac:dyDescent="0.15">
      <c r="A432" s="1">
        <v>449</v>
      </c>
      <c r="B432" s="11">
        <f t="shared" si="24"/>
        <v>112162</v>
      </c>
      <c r="C432" s="11">
        <f t="shared" si="23"/>
        <v>81455</v>
      </c>
      <c r="D432" s="4"/>
      <c r="E432" s="5">
        <f t="shared" si="22"/>
        <v>193617</v>
      </c>
    </row>
    <row r="433" spans="1:5" ht="37.5" customHeight="1" x14ac:dyDescent="0.15">
      <c r="A433" s="1">
        <v>450</v>
      </c>
      <c r="B433" s="11">
        <f t="shared" si="24"/>
        <v>112431</v>
      </c>
      <c r="C433" s="11">
        <f t="shared" si="23"/>
        <v>81686</v>
      </c>
      <c r="D433" s="4"/>
      <c r="E433" s="5">
        <f t="shared" si="22"/>
        <v>194117</v>
      </c>
    </row>
    <row r="434" spans="1:5" ht="37.5" customHeight="1" x14ac:dyDescent="0.15">
      <c r="A434" s="1">
        <v>451</v>
      </c>
      <c r="B434" s="11">
        <f t="shared" si="24"/>
        <v>112699</v>
      </c>
      <c r="C434" s="11">
        <f t="shared" si="23"/>
        <v>81917</v>
      </c>
      <c r="D434" s="4"/>
      <c r="E434" s="5">
        <f t="shared" si="22"/>
        <v>194616</v>
      </c>
    </row>
    <row r="435" spans="1:5" ht="37.5" customHeight="1" x14ac:dyDescent="0.15">
      <c r="A435" s="1">
        <v>452</v>
      </c>
      <c r="B435" s="11">
        <f t="shared" si="24"/>
        <v>112967</v>
      </c>
      <c r="C435" s="11">
        <f t="shared" si="23"/>
        <v>82148</v>
      </c>
      <c r="D435" s="4"/>
      <c r="E435" s="5">
        <f t="shared" si="22"/>
        <v>195115</v>
      </c>
    </row>
    <row r="436" spans="1:5" ht="37.5" customHeight="1" x14ac:dyDescent="0.15">
      <c r="A436" s="1">
        <v>453</v>
      </c>
      <c r="B436" s="11">
        <f t="shared" si="24"/>
        <v>113236</v>
      </c>
      <c r="C436" s="11">
        <f t="shared" si="23"/>
        <v>82379</v>
      </c>
      <c r="D436" s="4"/>
      <c r="E436" s="5">
        <f t="shared" si="22"/>
        <v>195615</v>
      </c>
    </row>
    <row r="437" spans="1:5" ht="37.5" customHeight="1" x14ac:dyDescent="0.15">
      <c r="A437" s="1">
        <v>454</v>
      </c>
      <c r="B437" s="11">
        <f t="shared" si="24"/>
        <v>113504</v>
      </c>
      <c r="C437" s="11">
        <f t="shared" si="23"/>
        <v>82610</v>
      </c>
      <c r="D437" s="4"/>
      <c r="E437" s="5">
        <f t="shared" si="22"/>
        <v>196114</v>
      </c>
    </row>
    <row r="438" spans="1:5" ht="37.5" customHeight="1" x14ac:dyDescent="0.15">
      <c r="A438" s="1">
        <v>455</v>
      </c>
      <c r="B438" s="11">
        <f t="shared" si="24"/>
        <v>113773</v>
      </c>
      <c r="C438" s="11">
        <f t="shared" si="23"/>
        <v>82841</v>
      </c>
      <c r="D438" s="4"/>
      <c r="E438" s="5">
        <f t="shared" si="22"/>
        <v>196614</v>
      </c>
    </row>
    <row r="439" spans="1:5" ht="37.5" customHeight="1" x14ac:dyDescent="0.15">
      <c r="A439" s="1">
        <v>456</v>
      </c>
      <c r="B439" s="11">
        <f t="shared" si="24"/>
        <v>114041</v>
      </c>
      <c r="C439" s="11">
        <f t="shared" si="23"/>
        <v>83072</v>
      </c>
      <c r="D439" s="4"/>
      <c r="E439" s="5">
        <f t="shared" si="22"/>
        <v>197113</v>
      </c>
    </row>
    <row r="440" spans="1:5" ht="37.5" customHeight="1" x14ac:dyDescent="0.15">
      <c r="A440" s="1">
        <v>457</v>
      </c>
      <c r="B440" s="11">
        <f t="shared" si="24"/>
        <v>114309</v>
      </c>
      <c r="C440" s="11">
        <f t="shared" si="23"/>
        <v>83303</v>
      </c>
      <c r="D440" s="4"/>
      <c r="E440" s="5">
        <f t="shared" si="22"/>
        <v>197612</v>
      </c>
    </row>
    <row r="441" spans="1:5" ht="37.5" customHeight="1" x14ac:dyDescent="0.15">
      <c r="A441" s="1">
        <v>458</v>
      </c>
      <c r="B441" s="11">
        <f t="shared" si="24"/>
        <v>114578</v>
      </c>
      <c r="C441" s="11">
        <f t="shared" si="23"/>
        <v>83534</v>
      </c>
      <c r="D441" s="4"/>
      <c r="E441" s="5">
        <f t="shared" si="22"/>
        <v>198112</v>
      </c>
    </row>
    <row r="442" spans="1:5" ht="37.5" customHeight="1" x14ac:dyDescent="0.15">
      <c r="A442" s="1">
        <v>459</v>
      </c>
      <c r="B442" s="11">
        <f t="shared" si="24"/>
        <v>114846</v>
      </c>
      <c r="C442" s="11">
        <f t="shared" si="23"/>
        <v>83765</v>
      </c>
      <c r="D442" s="4"/>
      <c r="E442" s="5">
        <f t="shared" si="22"/>
        <v>198611</v>
      </c>
    </row>
    <row r="443" spans="1:5" ht="37.5" customHeight="1" x14ac:dyDescent="0.15">
      <c r="A443" s="1">
        <v>460</v>
      </c>
      <c r="B443" s="11">
        <f t="shared" si="24"/>
        <v>115115</v>
      </c>
      <c r="C443" s="11">
        <f t="shared" si="23"/>
        <v>83996</v>
      </c>
      <c r="D443" s="4"/>
      <c r="E443" s="5">
        <f t="shared" si="22"/>
        <v>199111</v>
      </c>
    </row>
    <row r="444" spans="1:5" ht="37.5" customHeight="1" x14ac:dyDescent="0.15">
      <c r="A444" s="1">
        <v>461</v>
      </c>
      <c r="B444" s="11">
        <f t="shared" si="24"/>
        <v>115383</v>
      </c>
      <c r="C444" s="11">
        <f t="shared" si="23"/>
        <v>84227</v>
      </c>
      <c r="D444" s="4"/>
      <c r="E444" s="5">
        <f t="shared" si="22"/>
        <v>199610</v>
      </c>
    </row>
    <row r="445" spans="1:5" ht="37.5" customHeight="1" x14ac:dyDescent="0.15">
      <c r="A445" s="1">
        <v>462</v>
      </c>
      <c r="B445" s="11">
        <f t="shared" si="24"/>
        <v>115651</v>
      </c>
      <c r="C445" s="11">
        <f t="shared" si="23"/>
        <v>84458</v>
      </c>
      <c r="D445" s="4"/>
      <c r="E445" s="5">
        <f t="shared" si="22"/>
        <v>200109</v>
      </c>
    </row>
    <row r="446" spans="1:5" ht="37.5" customHeight="1" x14ac:dyDescent="0.15">
      <c r="A446" s="1">
        <v>463</v>
      </c>
      <c r="B446" s="11">
        <f t="shared" si="24"/>
        <v>115920</v>
      </c>
      <c r="C446" s="11">
        <f t="shared" si="23"/>
        <v>84689</v>
      </c>
      <c r="D446" s="4"/>
      <c r="E446" s="5">
        <f t="shared" si="22"/>
        <v>200609</v>
      </c>
    </row>
    <row r="447" spans="1:5" ht="37.5" customHeight="1" x14ac:dyDescent="0.15">
      <c r="A447" s="1">
        <v>464</v>
      </c>
      <c r="B447" s="11">
        <f t="shared" si="24"/>
        <v>116188</v>
      </c>
      <c r="C447" s="11">
        <f t="shared" si="23"/>
        <v>84920</v>
      </c>
      <c r="D447" s="4"/>
      <c r="E447" s="5">
        <f t="shared" si="22"/>
        <v>201108</v>
      </c>
    </row>
    <row r="448" spans="1:5" ht="37.5" customHeight="1" x14ac:dyDescent="0.15">
      <c r="A448" s="1">
        <v>465</v>
      </c>
      <c r="B448" s="11">
        <f t="shared" si="24"/>
        <v>116457</v>
      </c>
      <c r="C448" s="11">
        <f t="shared" si="23"/>
        <v>85151</v>
      </c>
      <c r="D448" s="4"/>
      <c r="E448" s="5">
        <f t="shared" si="22"/>
        <v>201608</v>
      </c>
    </row>
    <row r="449" spans="1:5" ht="37.5" customHeight="1" x14ac:dyDescent="0.15">
      <c r="A449" s="1">
        <v>466</v>
      </c>
      <c r="B449" s="11">
        <f t="shared" si="24"/>
        <v>116725</v>
      </c>
      <c r="C449" s="11">
        <f t="shared" si="23"/>
        <v>85382</v>
      </c>
      <c r="D449" s="4"/>
      <c r="E449" s="5">
        <f t="shared" si="22"/>
        <v>202107</v>
      </c>
    </row>
    <row r="450" spans="1:5" ht="37.5" customHeight="1" x14ac:dyDescent="0.15">
      <c r="A450" s="1">
        <v>467</v>
      </c>
      <c r="B450" s="11">
        <f t="shared" si="24"/>
        <v>116993</v>
      </c>
      <c r="C450" s="11">
        <f t="shared" si="23"/>
        <v>85613</v>
      </c>
      <c r="D450" s="4"/>
      <c r="E450" s="5">
        <f t="shared" si="22"/>
        <v>202606</v>
      </c>
    </row>
    <row r="451" spans="1:5" ht="37.5" customHeight="1" x14ac:dyDescent="0.15">
      <c r="A451" s="1">
        <v>468</v>
      </c>
      <c r="B451" s="11">
        <f t="shared" si="24"/>
        <v>117262</v>
      </c>
      <c r="C451" s="11">
        <f t="shared" si="23"/>
        <v>85844</v>
      </c>
      <c r="D451" s="4"/>
      <c r="E451" s="5">
        <f t="shared" si="22"/>
        <v>203106</v>
      </c>
    </row>
    <row r="452" spans="1:5" ht="37.5" customHeight="1" x14ac:dyDescent="0.15">
      <c r="A452" s="1">
        <v>469</v>
      </c>
      <c r="B452" s="11">
        <f t="shared" si="24"/>
        <v>117530</v>
      </c>
      <c r="C452" s="11">
        <f t="shared" si="23"/>
        <v>86075</v>
      </c>
      <c r="D452" s="4"/>
      <c r="E452" s="5">
        <f t="shared" ref="E452:E515" si="25">SUM(B452:D452)</f>
        <v>203605</v>
      </c>
    </row>
    <row r="453" spans="1:5" ht="37.5" customHeight="1" x14ac:dyDescent="0.15">
      <c r="A453" s="1">
        <v>470</v>
      </c>
      <c r="B453" s="11">
        <f t="shared" si="24"/>
        <v>117799</v>
      </c>
      <c r="C453" s="11">
        <f t="shared" si="23"/>
        <v>86306</v>
      </c>
      <c r="D453" s="4"/>
      <c r="E453" s="5">
        <f t="shared" si="25"/>
        <v>204105</v>
      </c>
    </row>
    <row r="454" spans="1:5" ht="37.5" customHeight="1" x14ac:dyDescent="0.15">
      <c r="A454" s="1">
        <v>471</v>
      </c>
      <c r="B454" s="11">
        <f t="shared" si="24"/>
        <v>118067</v>
      </c>
      <c r="C454" s="11">
        <f t="shared" si="23"/>
        <v>86537</v>
      </c>
      <c r="D454" s="4"/>
      <c r="E454" s="5">
        <f t="shared" si="25"/>
        <v>204604</v>
      </c>
    </row>
    <row r="455" spans="1:5" ht="37.5" customHeight="1" x14ac:dyDescent="0.15">
      <c r="A455" s="1">
        <v>472</v>
      </c>
      <c r="B455" s="11">
        <f t="shared" si="24"/>
        <v>118335</v>
      </c>
      <c r="C455" s="11">
        <f t="shared" si="23"/>
        <v>86768</v>
      </c>
      <c r="D455" s="4"/>
      <c r="E455" s="5">
        <f t="shared" si="25"/>
        <v>205103</v>
      </c>
    </row>
    <row r="456" spans="1:5" ht="37.5" customHeight="1" x14ac:dyDescent="0.15">
      <c r="A456" s="1">
        <v>473</v>
      </c>
      <c r="B456" s="11">
        <f t="shared" si="24"/>
        <v>118604</v>
      </c>
      <c r="C456" s="11">
        <f t="shared" si="23"/>
        <v>86999</v>
      </c>
      <c r="D456" s="4"/>
      <c r="E456" s="5">
        <f t="shared" si="25"/>
        <v>205603</v>
      </c>
    </row>
    <row r="457" spans="1:5" ht="37.5" customHeight="1" x14ac:dyDescent="0.15">
      <c r="A457" s="1">
        <v>474</v>
      </c>
      <c r="B457" s="11">
        <f t="shared" si="24"/>
        <v>118872</v>
      </c>
      <c r="C457" s="11">
        <f t="shared" si="23"/>
        <v>87230</v>
      </c>
      <c r="D457" s="4"/>
      <c r="E457" s="5">
        <f t="shared" si="25"/>
        <v>206102</v>
      </c>
    </row>
    <row r="458" spans="1:5" ht="37.5" customHeight="1" x14ac:dyDescent="0.15">
      <c r="A458" s="1">
        <v>475</v>
      </c>
      <c r="B458" s="11">
        <f t="shared" si="24"/>
        <v>119141</v>
      </c>
      <c r="C458" s="11">
        <f t="shared" si="23"/>
        <v>87461</v>
      </c>
      <c r="D458" s="4"/>
      <c r="E458" s="5">
        <f t="shared" si="25"/>
        <v>206602</v>
      </c>
    </row>
    <row r="459" spans="1:5" ht="37.5" customHeight="1" x14ac:dyDescent="0.15">
      <c r="A459" s="1">
        <v>476</v>
      </c>
      <c r="B459" s="11">
        <f t="shared" si="24"/>
        <v>119409</v>
      </c>
      <c r="C459" s="11">
        <f t="shared" si="23"/>
        <v>87692</v>
      </c>
      <c r="D459" s="4"/>
      <c r="E459" s="5">
        <f t="shared" si="25"/>
        <v>207101</v>
      </c>
    </row>
    <row r="460" spans="1:5" ht="37.5" customHeight="1" x14ac:dyDescent="0.15">
      <c r="A460" s="1">
        <v>477</v>
      </c>
      <c r="B460" s="11">
        <f t="shared" si="24"/>
        <v>119677</v>
      </c>
      <c r="C460" s="11">
        <f t="shared" si="23"/>
        <v>87923</v>
      </c>
      <c r="D460" s="4"/>
      <c r="E460" s="5">
        <f t="shared" si="25"/>
        <v>207600</v>
      </c>
    </row>
    <row r="461" spans="1:5" ht="37.5" customHeight="1" x14ac:dyDescent="0.15">
      <c r="A461" s="1">
        <v>478</v>
      </c>
      <c r="B461" s="11">
        <f t="shared" si="24"/>
        <v>119946</v>
      </c>
      <c r="C461" s="11">
        <f t="shared" si="23"/>
        <v>88154</v>
      </c>
      <c r="D461" s="4"/>
      <c r="E461" s="5">
        <f t="shared" si="25"/>
        <v>208100</v>
      </c>
    </row>
    <row r="462" spans="1:5" ht="37.5" customHeight="1" x14ac:dyDescent="0.15">
      <c r="A462" s="1">
        <v>479</v>
      </c>
      <c r="B462" s="11">
        <f t="shared" si="24"/>
        <v>120214</v>
      </c>
      <c r="C462" s="11">
        <f t="shared" si="23"/>
        <v>88385</v>
      </c>
      <c r="D462" s="4"/>
      <c r="E462" s="5">
        <f t="shared" si="25"/>
        <v>208599</v>
      </c>
    </row>
    <row r="463" spans="1:5" ht="37.5" customHeight="1" x14ac:dyDescent="0.15">
      <c r="A463" s="1">
        <v>480</v>
      </c>
      <c r="B463" s="11">
        <f t="shared" si="24"/>
        <v>120483</v>
      </c>
      <c r="C463" s="11">
        <f t="shared" si="23"/>
        <v>88616</v>
      </c>
      <c r="D463" s="4"/>
      <c r="E463" s="5">
        <f t="shared" si="25"/>
        <v>209099</v>
      </c>
    </row>
    <row r="464" spans="1:5" ht="37.5" customHeight="1" x14ac:dyDescent="0.15">
      <c r="A464" s="1">
        <v>481</v>
      </c>
      <c r="B464" s="11">
        <f t="shared" si="24"/>
        <v>120751</v>
      </c>
      <c r="C464" s="11">
        <f t="shared" si="23"/>
        <v>88847</v>
      </c>
      <c r="D464" s="4"/>
      <c r="E464" s="5">
        <f t="shared" si="25"/>
        <v>209598</v>
      </c>
    </row>
    <row r="465" spans="1:5" ht="37.5" customHeight="1" x14ac:dyDescent="0.15">
      <c r="A465" s="1">
        <v>482</v>
      </c>
      <c r="B465" s="11">
        <f t="shared" si="24"/>
        <v>121019</v>
      </c>
      <c r="C465" s="11">
        <f t="shared" si="23"/>
        <v>89078</v>
      </c>
      <c r="D465" s="4"/>
      <c r="E465" s="5">
        <f t="shared" si="25"/>
        <v>210097</v>
      </c>
    </row>
    <row r="466" spans="1:5" ht="37.5" customHeight="1" x14ac:dyDescent="0.15">
      <c r="A466" s="1">
        <v>483</v>
      </c>
      <c r="B466" s="11">
        <f t="shared" si="24"/>
        <v>121288</v>
      </c>
      <c r="C466" s="11">
        <f t="shared" si="23"/>
        <v>89309</v>
      </c>
      <c r="D466" s="4"/>
      <c r="E466" s="5">
        <f t="shared" si="25"/>
        <v>210597</v>
      </c>
    </row>
    <row r="467" spans="1:5" ht="37.5" customHeight="1" x14ac:dyDescent="0.15">
      <c r="A467" s="1">
        <v>484</v>
      </c>
      <c r="B467" s="11">
        <f t="shared" si="24"/>
        <v>121556</v>
      </c>
      <c r="C467" s="11">
        <f t="shared" si="23"/>
        <v>89540</v>
      </c>
      <c r="D467" s="4"/>
      <c r="E467" s="5">
        <f t="shared" si="25"/>
        <v>211096</v>
      </c>
    </row>
    <row r="468" spans="1:5" ht="37.5" customHeight="1" x14ac:dyDescent="0.15">
      <c r="A468" s="1">
        <v>485</v>
      </c>
      <c r="B468" s="11">
        <f t="shared" si="24"/>
        <v>121825</v>
      </c>
      <c r="C468" s="11">
        <f t="shared" si="23"/>
        <v>89771</v>
      </c>
      <c r="D468" s="4"/>
      <c r="E468" s="5">
        <f t="shared" si="25"/>
        <v>211596</v>
      </c>
    </row>
    <row r="469" spans="1:5" ht="37.5" customHeight="1" x14ac:dyDescent="0.15">
      <c r="A469" s="1">
        <v>486</v>
      </c>
      <c r="B469" s="11">
        <f t="shared" si="24"/>
        <v>122093</v>
      </c>
      <c r="C469" s="11">
        <f t="shared" si="23"/>
        <v>90002</v>
      </c>
      <c r="D469" s="4"/>
      <c r="E469" s="5">
        <f t="shared" si="25"/>
        <v>212095</v>
      </c>
    </row>
    <row r="470" spans="1:5" ht="37.5" customHeight="1" x14ac:dyDescent="0.15">
      <c r="A470" s="1">
        <v>487</v>
      </c>
      <c r="B470" s="11">
        <f t="shared" si="24"/>
        <v>122361</v>
      </c>
      <c r="C470" s="11">
        <f t="shared" si="23"/>
        <v>90233</v>
      </c>
      <c r="D470" s="4"/>
      <c r="E470" s="5">
        <f t="shared" si="25"/>
        <v>212594</v>
      </c>
    </row>
    <row r="471" spans="1:5" ht="37.5" customHeight="1" x14ac:dyDescent="0.15">
      <c r="A471" s="1">
        <v>488</v>
      </c>
      <c r="B471" s="11">
        <f t="shared" si="24"/>
        <v>122630</v>
      </c>
      <c r="C471" s="11">
        <f t="shared" si="23"/>
        <v>90464</v>
      </c>
      <c r="D471" s="4"/>
      <c r="E471" s="5">
        <f t="shared" si="25"/>
        <v>213094</v>
      </c>
    </row>
    <row r="472" spans="1:5" ht="37.5" customHeight="1" x14ac:dyDescent="0.15">
      <c r="A472" s="1">
        <v>489</v>
      </c>
      <c r="B472" s="11">
        <f t="shared" si="24"/>
        <v>122898</v>
      </c>
      <c r="C472" s="11">
        <f t="shared" si="23"/>
        <v>90695</v>
      </c>
      <c r="D472" s="4"/>
      <c r="E472" s="5">
        <f t="shared" si="25"/>
        <v>213593</v>
      </c>
    </row>
    <row r="473" spans="1:5" ht="37.5" customHeight="1" x14ac:dyDescent="0.15">
      <c r="A473" s="1">
        <v>490</v>
      </c>
      <c r="B473" s="11">
        <f t="shared" si="24"/>
        <v>123167</v>
      </c>
      <c r="C473" s="11">
        <f t="shared" ref="C473:C536" si="26">ROUNDDOWN(($L$12+$L$13*($K$13-$I$13+1)+$L$14*($K$14-$I$14+1)+$L$15*($K$15-$I$15+1)+$L$16*($K$16-$I$16+1)+$L$17*($K$17-$I$17+1)+$L$18*($K$18-$I$18+1)+$L$19*($K$19-$I$19+1)+$L$20*($A473-$A$343))*(1+$I$1),0)</f>
        <v>90926</v>
      </c>
      <c r="D473" s="4"/>
      <c r="E473" s="5">
        <f t="shared" si="25"/>
        <v>214093</v>
      </c>
    </row>
    <row r="474" spans="1:5" ht="37.5" customHeight="1" x14ac:dyDescent="0.15">
      <c r="A474" s="1">
        <v>491</v>
      </c>
      <c r="B474" s="11">
        <f t="shared" si="24"/>
        <v>123435</v>
      </c>
      <c r="C474" s="11">
        <f t="shared" si="26"/>
        <v>91157</v>
      </c>
      <c r="D474" s="4"/>
      <c r="E474" s="5">
        <f t="shared" si="25"/>
        <v>214592</v>
      </c>
    </row>
    <row r="475" spans="1:5" ht="37.5" customHeight="1" x14ac:dyDescent="0.15">
      <c r="A475" s="1">
        <v>492</v>
      </c>
      <c r="B475" s="11">
        <f t="shared" si="24"/>
        <v>123703</v>
      </c>
      <c r="C475" s="11">
        <f t="shared" si="26"/>
        <v>91388</v>
      </c>
      <c r="D475" s="4"/>
      <c r="E475" s="5">
        <f t="shared" si="25"/>
        <v>215091</v>
      </c>
    </row>
    <row r="476" spans="1:5" ht="37.5" customHeight="1" x14ac:dyDescent="0.15">
      <c r="A476" s="1">
        <v>493</v>
      </c>
      <c r="B476" s="11">
        <f t="shared" si="24"/>
        <v>123972</v>
      </c>
      <c r="C476" s="11">
        <f t="shared" si="26"/>
        <v>91619</v>
      </c>
      <c r="D476" s="4"/>
      <c r="E476" s="5">
        <f t="shared" si="25"/>
        <v>215591</v>
      </c>
    </row>
    <row r="477" spans="1:5" ht="37.5" customHeight="1" x14ac:dyDescent="0.15">
      <c r="A477" s="1">
        <v>494</v>
      </c>
      <c r="B477" s="11">
        <f t="shared" si="24"/>
        <v>124240</v>
      </c>
      <c r="C477" s="11">
        <f t="shared" si="26"/>
        <v>91850</v>
      </c>
      <c r="D477" s="4"/>
      <c r="E477" s="5">
        <f t="shared" si="25"/>
        <v>216090</v>
      </c>
    </row>
    <row r="478" spans="1:5" ht="37.5" customHeight="1" x14ac:dyDescent="0.15">
      <c r="A478" s="1">
        <v>495</v>
      </c>
      <c r="B478" s="11">
        <f t="shared" si="24"/>
        <v>124509</v>
      </c>
      <c r="C478" s="11">
        <f t="shared" si="26"/>
        <v>92081</v>
      </c>
      <c r="D478" s="4"/>
      <c r="E478" s="5">
        <f t="shared" si="25"/>
        <v>216590</v>
      </c>
    </row>
    <row r="479" spans="1:5" ht="37.5" customHeight="1" x14ac:dyDescent="0.15">
      <c r="A479" s="1">
        <v>496</v>
      </c>
      <c r="B479" s="11">
        <f t="shared" si="24"/>
        <v>124777</v>
      </c>
      <c r="C479" s="11">
        <f t="shared" si="26"/>
        <v>92312</v>
      </c>
      <c r="D479" s="4"/>
      <c r="E479" s="5">
        <f t="shared" si="25"/>
        <v>217089</v>
      </c>
    </row>
    <row r="480" spans="1:5" ht="37.5" customHeight="1" x14ac:dyDescent="0.15">
      <c r="A480" s="1">
        <v>497</v>
      </c>
      <c r="B480" s="11">
        <f t="shared" si="24"/>
        <v>125045</v>
      </c>
      <c r="C480" s="11">
        <f t="shared" si="26"/>
        <v>92543</v>
      </c>
      <c r="D480" s="4"/>
      <c r="E480" s="5">
        <f t="shared" si="25"/>
        <v>217588</v>
      </c>
    </row>
    <row r="481" spans="1:5" ht="37.5" customHeight="1" x14ac:dyDescent="0.15">
      <c r="A481" s="1">
        <v>498</v>
      </c>
      <c r="B481" s="11">
        <f t="shared" si="24"/>
        <v>125314</v>
      </c>
      <c r="C481" s="11">
        <f t="shared" si="26"/>
        <v>92774</v>
      </c>
      <c r="D481" s="4"/>
      <c r="E481" s="5">
        <f t="shared" si="25"/>
        <v>218088</v>
      </c>
    </row>
    <row r="482" spans="1:5" ht="37.5" customHeight="1" x14ac:dyDescent="0.15">
      <c r="A482" s="1">
        <v>499</v>
      </c>
      <c r="B482" s="11">
        <f t="shared" si="24"/>
        <v>125582</v>
      </c>
      <c r="C482" s="11">
        <f t="shared" si="26"/>
        <v>93005</v>
      </c>
      <c r="D482" s="4"/>
      <c r="E482" s="5">
        <f t="shared" si="25"/>
        <v>218587</v>
      </c>
    </row>
    <row r="483" spans="1:5" ht="37.5" customHeight="1" x14ac:dyDescent="0.15">
      <c r="A483" s="1">
        <v>500</v>
      </c>
      <c r="B483" s="11">
        <f t="shared" si="24"/>
        <v>125851</v>
      </c>
      <c r="C483" s="11">
        <f t="shared" si="26"/>
        <v>93236</v>
      </c>
      <c r="D483" s="4"/>
      <c r="E483" s="5">
        <f t="shared" si="25"/>
        <v>219087</v>
      </c>
    </row>
    <row r="484" spans="1:5" ht="37.5" customHeight="1" x14ac:dyDescent="0.15">
      <c r="A484" s="1">
        <v>501</v>
      </c>
      <c r="B484" s="11">
        <f t="shared" si="24"/>
        <v>126119</v>
      </c>
      <c r="C484" s="11">
        <f t="shared" si="26"/>
        <v>93467</v>
      </c>
      <c r="D484" s="4"/>
      <c r="E484" s="5">
        <f t="shared" si="25"/>
        <v>219586</v>
      </c>
    </row>
    <row r="485" spans="1:5" ht="37.5" customHeight="1" x14ac:dyDescent="0.15">
      <c r="A485" s="1">
        <v>502</v>
      </c>
      <c r="B485" s="11">
        <f t="shared" si="24"/>
        <v>126387</v>
      </c>
      <c r="C485" s="11">
        <f t="shared" si="26"/>
        <v>93698</v>
      </c>
      <c r="D485" s="4"/>
      <c r="E485" s="5">
        <f t="shared" si="25"/>
        <v>220085</v>
      </c>
    </row>
    <row r="486" spans="1:5" ht="37.5" customHeight="1" x14ac:dyDescent="0.15">
      <c r="A486" s="1">
        <v>503</v>
      </c>
      <c r="B486" s="11">
        <f t="shared" si="24"/>
        <v>126656</v>
      </c>
      <c r="C486" s="11">
        <f t="shared" si="26"/>
        <v>93929</v>
      </c>
      <c r="D486" s="4"/>
      <c r="E486" s="5">
        <f t="shared" si="25"/>
        <v>220585</v>
      </c>
    </row>
    <row r="487" spans="1:5" ht="37.5" customHeight="1" x14ac:dyDescent="0.15">
      <c r="A487" s="1">
        <v>504</v>
      </c>
      <c r="B487" s="11">
        <f t="shared" si="24"/>
        <v>126924</v>
      </c>
      <c r="C487" s="11">
        <f t="shared" si="26"/>
        <v>94160</v>
      </c>
      <c r="D487" s="4"/>
      <c r="E487" s="5">
        <f t="shared" si="25"/>
        <v>221084</v>
      </c>
    </row>
    <row r="488" spans="1:5" ht="37.5" customHeight="1" x14ac:dyDescent="0.15">
      <c r="A488" s="1">
        <v>505</v>
      </c>
      <c r="B488" s="11">
        <f t="shared" si="24"/>
        <v>127193</v>
      </c>
      <c r="C488" s="11">
        <f t="shared" si="26"/>
        <v>94391</v>
      </c>
      <c r="D488" s="4"/>
      <c r="E488" s="5">
        <f t="shared" si="25"/>
        <v>221584</v>
      </c>
    </row>
    <row r="489" spans="1:5" ht="37.5" customHeight="1" x14ac:dyDescent="0.15">
      <c r="A489" s="1">
        <v>506</v>
      </c>
      <c r="B489" s="11">
        <f t="shared" ref="B489:B552" si="27">ROUNDDOWN(($L$4+$L$9+$L$5*($K$5-$I$5+1)+$L$6*($K$6-$I$6+1)+$L$7*($K$7-$I$7+1)+$L$8*($A489-$A$103))*(1+$I$1),0)</f>
        <v>127461</v>
      </c>
      <c r="C489" s="11">
        <f t="shared" si="26"/>
        <v>94622</v>
      </c>
      <c r="D489" s="4"/>
      <c r="E489" s="5">
        <f t="shared" si="25"/>
        <v>222083</v>
      </c>
    </row>
    <row r="490" spans="1:5" ht="37.5" customHeight="1" x14ac:dyDescent="0.15">
      <c r="A490" s="1">
        <v>507</v>
      </c>
      <c r="B490" s="11">
        <f t="shared" si="27"/>
        <v>127729</v>
      </c>
      <c r="C490" s="11">
        <f t="shared" si="26"/>
        <v>94853</v>
      </c>
      <c r="D490" s="4"/>
      <c r="E490" s="5">
        <f t="shared" si="25"/>
        <v>222582</v>
      </c>
    </row>
    <row r="491" spans="1:5" ht="37.5" customHeight="1" x14ac:dyDescent="0.15">
      <c r="A491" s="1">
        <v>508</v>
      </c>
      <c r="B491" s="11">
        <f t="shared" si="27"/>
        <v>127998</v>
      </c>
      <c r="C491" s="11">
        <f t="shared" si="26"/>
        <v>95084</v>
      </c>
      <c r="D491" s="4"/>
      <c r="E491" s="5">
        <f t="shared" si="25"/>
        <v>223082</v>
      </c>
    </row>
    <row r="492" spans="1:5" ht="37.5" customHeight="1" x14ac:dyDescent="0.15">
      <c r="A492" s="1">
        <v>509</v>
      </c>
      <c r="B492" s="11">
        <f t="shared" si="27"/>
        <v>128266</v>
      </c>
      <c r="C492" s="11">
        <f t="shared" si="26"/>
        <v>95315</v>
      </c>
      <c r="D492" s="4"/>
      <c r="E492" s="5">
        <f t="shared" si="25"/>
        <v>223581</v>
      </c>
    </row>
    <row r="493" spans="1:5" ht="37.5" customHeight="1" x14ac:dyDescent="0.15">
      <c r="A493" s="1">
        <v>510</v>
      </c>
      <c r="B493" s="11">
        <f t="shared" si="27"/>
        <v>128535</v>
      </c>
      <c r="C493" s="11">
        <f t="shared" si="26"/>
        <v>95546</v>
      </c>
      <c r="D493" s="4"/>
      <c r="E493" s="5">
        <f t="shared" si="25"/>
        <v>224081</v>
      </c>
    </row>
    <row r="494" spans="1:5" ht="37.5" customHeight="1" x14ac:dyDescent="0.15">
      <c r="A494" s="1">
        <v>511</v>
      </c>
      <c r="B494" s="11">
        <f t="shared" si="27"/>
        <v>128803</v>
      </c>
      <c r="C494" s="11">
        <f t="shared" si="26"/>
        <v>95777</v>
      </c>
      <c r="D494" s="4"/>
      <c r="E494" s="5">
        <f t="shared" si="25"/>
        <v>224580</v>
      </c>
    </row>
    <row r="495" spans="1:5" ht="37.5" customHeight="1" x14ac:dyDescent="0.15">
      <c r="A495" s="1">
        <v>512</v>
      </c>
      <c r="B495" s="11">
        <f t="shared" si="27"/>
        <v>129071</v>
      </c>
      <c r="C495" s="11">
        <f t="shared" si="26"/>
        <v>96008</v>
      </c>
      <c r="D495" s="4"/>
      <c r="E495" s="5">
        <f t="shared" si="25"/>
        <v>225079</v>
      </c>
    </row>
    <row r="496" spans="1:5" ht="37.5" customHeight="1" x14ac:dyDescent="0.15">
      <c r="A496" s="1">
        <v>513</v>
      </c>
      <c r="B496" s="11">
        <f t="shared" si="27"/>
        <v>129340</v>
      </c>
      <c r="C496" s="11">
        <f t="shared" si="26"/>
        <v>96239</v>
      </c>
      <c r="D496" s="4"/>
      <c r="E496" s="5">
        <f t="shared" si="25"/>
        <v>225579</v>
      </c>
    </row>
    <row r="497" spans="1:5" ht="37.5" customHeight="1" x14ac:dyDescent="0.15">
      <c r="A497" s="1">
        <v>514</v>
      </c>
      <c r="B497" s="11">
        <f t="shared" si="27"/>
        <v>129608</v>
      </c>
      <c r="C497" s="11">
        <f t="shared" si="26"/>
        <v>96470</v>
      </c>
      <c r="D497" s="4"/>
      <c r="E497" s="5">
        <f t="shared" si="25"/>
        <v>226078</v>
      </c>
    </row>
    <row r="498" spans="1:5" ht="37.5" customHeight="1" x14ac:dyDescent="0.15">
      <c r="A498" s="1">
        <v>515</v>
      </c>
      <c r="B498" s="11">
        <f t="shared" si="27"/>
        <v>129877</v>
      </c>
      <c r="C498" s="11">
        <f t="shared" si="26"/>
        <v>96701</v>
      </c>
      <c r="D498" s="4"/>
      <c r="E498" s="5">
        <f t="shared" si="25"/>
        <v>226578</v>
      </c>
    </row>
    <row r="499" spans="1:5" ht="37.5" customHeight="1" x14ac:dyDescent="0.15">
      <c r="A499" s="1">
        <v>516</v>
      </c>
      <c r="B499" s="11">
        <f t="shared" si="27"/>
        <v>130145</v>
      </c>
      <c r="C499" s="11">
        <f t="shared" si="26"/>
        <v>96932</v>
      </c>
      <c r="D499" s="4"/>
      <c r="E499" s="5">
        <f t="shared" si="25"/>
        <v>227077</v>
      </c>
    </row>
    <row r="500" spans="1:5" ht="37.5" customHeight="1" x14ac:dyDescent="0.15">
      <c r="A500" s="1">
        <v>517</v>
      </c>
      <c r="B500" s="11">
        <f t="shared" si="27"/>
        <v>130413</v>
      </c>
      <c r="C500" s="11">
        <f t="shared" si="26"/>
        <v>97163</v>
      </c>
      <c r="D500" s="4"/>
      <c r="E500" s="5">
        <f t="shared" si="25"/>
        <v>227576</v>
      </c>
    </row>
    <row r="501" spans="1:5" ht="37.5" customHeight="1" x14ac:dyDescent="0.15">
      <c r="A501" s="1">
        <v>518</v>
      </c>
      <c r="B501" s="11">
        <f t="shared" si="27"/>
        <v>130682</v>
      </c>
      <c r="C501" s="11">
        <f t="shared" si="26"/>
        <v>97394</v>
      </c>
      <c r="D501" s="4"/>
      <c r="E501" s="5">
        <f t="shared" si="25"/>
        <v>228076</v>
      </c>
    </row>
    <row r="502" spans="1:5" ht="37.5" customHeight="1" x14ac:dyDescent="0.15">
      <c r="A502" s="1">
        <v>519</v>
      </c>
      <c r="B502" s="11">
        <f t="shared" si="27"/>
        <v>130950</v>
      </c>
      <c r="C502" s="11">
        <f t="shared" si="26"/>
        <v>97625</v>
      </c>
      <c r="D502" s="4"/>
      <c r="E502" s="5">
        <f t="shared" si="25"/>
        <v>228575</v>
      </c>
    </row>
    <row r="503" spans="1:5" ht="37.5" customHeight="1" x14ac:dyDescent="0.15">
      <c r="A503" s="1">
        <v>520</v>
      </c>
      <c r="B503" s="11">
        <f t="shared" si="27"/>
        <v>131219</v>
      </c>
      <c r="C503" s="11">
        <f t="shared" si="26"/>
        <v>97856</v>
      </c>
      <c r="D503" s="4"/>
      <c r="E503" s="5">
        <f t="shared" si="25"/>
        <v>229075</v>
      </c>
    </row>
    <row r="504" spans="1:5" ht="37.5" customHeight="1" x14ac:dyDescent="0.15">
      <c r="A504" s="1">
        <v>521</v>
      </c>
      <c r="B504" s="11">
        <f t="shared" si="27"/>
        <v>131487</v>
      </c>
      <c r="C504" s="11">
        <f t="shared" si="26"/>
        <v>98087</v>
      </c>
      <c r="D504" s="4"/>
      <c r="E504" s="5">
        <f t="shared" si="25"/>
        <v>229574</v>
      </c>
    </row>
    <row r="505" spans="1:5" ht="37.5" customHeight="1" x14ac:dyDescent="0.15">
      <c r="A505" s="1">
        <v>522</v>
      </c>
      <c r="B505" s="11">
        <f t="shared" si="27"/>
        <v>131755</v>
      </c>
      <c r="C505" s="11">
        <f t="shared" si="26"/>
        <v>98318</v>
      </c>
      <c r="D505" s="4"/>
      <c r="E505" s="5">
        <f t="shared" si="25"/>
        <v>230073</v>
      </c>
    </row>
    <row r="506" spans="1:5" ht="37.5" customHeight="1" x14ac:dyDescent="0.15">
      <c r="A506" s="1">
        <v>523</v>
      </c>
      <c r="B506" s="11">
        <f t="shared" si="27"/>
        <v>132024</v>
      </c>
      <c r="C506" s="11">
        <f t="shared" si="26"/>
        <v>98549</v>
      </c>
      <c r="D506" s="4"/>
      <c r="E506" s="5">
        <f t="shared" si="25"/>
        <v>230573</v>
      </c>
    </row>
    <row r="507" spans="1:5" ht="37.5" customHeight="1" x14ac:dyDescent="0.15">
      <c r="A507" s="1">
        <v>524</v>
      </c>
      <c r="B507" s="11">
        <f t="shared" si="27"/>
        <v>132292</v>
      </c>
      <c r="C507" s="11">
        <f t="shared" si="26"/>
        <v>98780</v>
      </c>
      <c r="D507" s="4"/>
      <c r="E507" s="5">
        <f t="shared" si="25"/>
        <v>231072</v>
      </c>
    </row>
    <row r="508" spans="1:5" ht="37.5" customHeight="1" x14ac:dyDescent="0.15">
      <c r="A508" s="1">
        <v>525</v>
      </c>
      <c r="B508" s="11">
        <f t="shared" si="27"/>
        <v>132561</v>
      </c>
      <c r="C508" s="11">
        <f t="shared" si="26"/>
        <v>99011</v>
      </c>
      <c r="D508" s="4"/>
      <c r="E508" s="5">
        <f t="shared" si="25"/>
        <v>231572</v>
      </c>
    </row>
    <row r="509" spans="1:5" ht="37.5" customHeight="1" x14ac:dyDescent="0.15">
      <c r="A509" s="1">
        <v>526</v>
      </c>
      <c r="B509" s="11">
        <f t="shared" si="27"/>
        <v>132829</v>
      </c>
      <c r="C509" s="11">
        <f t="shared" si="26"/>
        <v>99242</v>
      </c>
      <c r="D509" s="4"/>
      <c r="E509" s="5">
        <f t="shared" si="25"/>
        <v>232071</v>
      </c>
    </row>
    <row r="510" spans="1:5" ht="37.5" customHeight="1" x14ac:dyDescent="0.15">
      <c r="A510" s="1">
        <v>527</v>
      </c>
      <c r="B510" s="11">
        <f t="shared" si="27"/>
        <v>133097</v>
      </c>
      <c r="C510" s="11">
        <f t="shared" si="26"/>
        <v>99473</v>
      </c>
      <c r="D510" s="4"/>
      <c r="E510" s="5">
        <f t="shared" si="25"/>
        <v>232570</v>
      </c>
    </row>
    <row r="511" spans="1:5" ht="37.5" customHeight="1" x14ac:dyDescent="0.15">
      <c r="A511" s="1">
        <v>528</v>
      </c>
      <c r="B511" s="11">
        <f t="shared" si="27"/>
        <v>133366</v>
      </c>
      <c r="C511" s="11">
        <f t="shared" si="26"/>
        <v>99704</v>
      </c>
      <c r="D511" s="4"/>
      <c r="E511" s="5">
        <f t="shared" si="25"/>
        <v>233070</v>
      </c>
    </row>
    <row r="512" spans="1:5" ht="37.5" customHeight="1" x14ac:dyDescent="0.15">
      <c r="A512" s="1">
        <v>529</v>
      </c>
      <c r="B512" s="11">
        <f t="shared" si="27"/>
        <v>133634</v>
      </c>
      <c r="C512" s="11">
        <f t="shared" si="26"/>
        <v>99935</v>
      </c>
      <c r="D512" s="4"/>
      <c r="E512" s="5">
        <f t="shared" si="25"/>
        <v>233569</v>
      </c>
    </row>
    <row r="513" spans="1:5" ht="37.5" customHeight="1" x14ac:dyDescent="0.15">
      <c r="A513" s="1">
        <v>530</v>
      </c>
      <c r="B513" s="11">
        <f t="shared" si="27"/>
        <v>133903</v>
      </c>
      <c r="C513" s="11">
        <f t="shared" si="26"/>
        <v>100166</v>
      </c>
      <c r="D513" s="4"/>
      <c r="E513" s="5">
        <f t="shared" si="25"/>
        <v>234069</v>
      </c>
    </row>
    <row r="514" spans="1:5" ht="37.5" customHeight="1" x14ac:dyDescent="0.15">
      <c r="A514" s="1">
        <v>531</v>
      </c>
      <c r="B514" s="11">
        <f t="shared" si="27"/>
        <v>134171</v>
      </c>
      <c r="C514" s="11">
        <f t="shared" si="26"/>
        <v>100397</v>
      </c>
      <c r="D514" s="4"/>
      <c r="E514" s="5">
        <f t="shared" si="25"/>
        <v>234568</v>
      </c>
    </row>
    <row r="515" spans="1:5" ht="37.5" customHeight="1" x14ac:dyDescent="0.15">
      <c r="A515" s="1">
        <v>532</v>
      </c>
      <c r="B515" s="11">
        <f t="shared" si="27"/>
        <v>134439</v>
      </c>
      <c r="C515" s="11">
        <f t="shared" si="26"/>
        <v>100628</v>
      </c>
      <c r="D515" s="4"/>
      <c r="E515" s="5">
        <f t="shared" si="25"/>
        <v>235067</v>
      </c>
    </row>
    <row r="516" spans="1:5" ht="37.5" customHeight="1" x14ac:dyDescent="0.15">
      <c r="A516" s="1">
        <v>533</v>
      </c>
      <c r="B516" s="11">
        <f t="shared" si="27"/>
        <v>134708</v>
      </c>
      <c r="C516" s="11">
        <f t="shared" si="26"/>
        <v>100859</v>
      </c>
      <c r="D516" s="4"/>
      <c r="E516" s="5">
        <f t="shared" ref="E516:E579" si="28">SUM(B516:D516)</f>
        <v>235567</v>
      </c>
    </row>
    <row r="517" spans="1:5" ht="37.5" customHeight="1" x14ac:dyDescent="0.15">
      <c r="A517" s="1">
        <v>534</v>
      </c>
      <c r="B517" s="11">
        <f t="shared" si="27"/>
        <v>134976</v>
      </c>
      <c r="C517" s="11">
        <f t="shared" si="26"/>
        <v>101090</v>
      </c>
      <c r="D517" s="4"/>
      <c r="E517" s="5">
        <f t="shared" si="28"/>
        <v>236066</v>
      </c>
    </row>
    <row r="518" spans="1:5" ht="37.5" customHeight="1" x14ac:dyDescent="0.15">
      <c r="A518" s="1">
        <v>535</v>
      </c>
      <c r="B518" s="11">
        <f t="shared" si="27"/>
        <v>135245</v>
      </c>
      <c r="C518" s="11">
        <f t="shared" si="26"/>
        <v>101321</v>
      </c>
      <c r="D518" s="4"/>
      <c r="E518" s="5">
        <f t="shared" si="28"/>
        <v>236566</v>
      </c>
    </row>
    <row r="519" spans="1:5" ht="37.5" customHeight="1" x14ac:dyDescent="0.15">
      <c r="A519" s="1">
        <v>536</v>
      </c>
      <c r="B519" s="11">
        <f t="shared" si="27"/>
        <v>135513</v>
      </c>
      <c r="C519" s="11">
        <f t="shared" si="26"/>
        <v>101552</v>
      </c>
      <c r="D519" s="4"/>
      <c r="E519" s="5">
        <f t="shared" si="28"/>
        <v>237065</v>
      </c>
    </row>
    <row r="520" spans="1:5" ht="37.5" customHeight="1" x14ac:dyDescent="0.15">
      <c r="A520" s="1">
        <v>537</v>
      </c>
      <c r="B520" s="11">
        <f t="shared" si="27"/>
        <v>135781</v>
      </c>
      <c r="C520" s="11">
        <f t="shared" si="26"/>
        <v>101783</v>
      </c>
      <c r="D520" s="4"/>
      <c r="E520" s="5">
        <f t="shared" si="28"/>
        <v>237564</v>
      </c>
    </row>
    <row r="521" spans="1:5" ht="37.5" customHeight="1" x14ac:dyDescent="0.15">
      <c r="A521" s="1">
        <v>538</v>
      </c>
      <c r="B521" s="11">
        <f t="shared" si="27"/>
        <v>136050</v>
      </c>
      <c r="C521" s="11">
        <f t="shared" si="26"/>
        <v>102014</v>
      </c>
      <c r="D521" s="4"/>
      <c r="E521" s="5">
        <f t="shared" si="28"/>
        <v>238064</v>
      </c>
    </row>
    <row r="522" spans="1:5" ht="37.5" customHeight="1" x14ac:dyDescent="0.15">
      <c r="A522" s="1">
        <v>539</v>
      </c>
      <c r="B522" s="11">
        <f t="shared" si="27"/>
        <v>136318</v>
      </c>
      <c r="C522" s="11">
        <f t="shared" si="26"/>
        <v>102245</v>
      </c>
      <c r="D522" s="4"/>
      <c r="E522" s="5">
        <f t="shared" si="28"/>
        <v>238563</v>
      </c>
    </row>
    <row r="523" spans="1:5" ht="37.5" customHeight="1" x14ac:dyDescent="0.15">
      <c r="A523" s="1">
        <v>540</v>
      </c>
      <c r="B523" s="11">
        <f t="shared" si="27"/>
        <v>136587</v>
      </c>
      <c r="C523" s="11">
        <f t="shared" si="26"/>
        <v>102476</v>
      </c>
      <c r="D523" s="4"/>
      <c r="E523" s="5">
        <f t="shared" si="28"/>
        <v>239063</v>
      </c>
    </row>
    <row r="524" spans="1:5" ht="37.5" customHeight="1" x14ac:dyDescent="0.15">
      <c r="A524" s="1">
        <v>541</v>
      </c>
      <c r="B524" s="11">
        <f t="shared" si="27"/>
        <v>136855</v>
      </c>
      <c r="C524" s="11">
        <f t="shared" si="26"/>
        <v>102707</v>
      </c>
      <c r="D524" s="4"/>
      <c r="E524" s="5">
        <f t="shared" si="28"/>
        <v>239562</v>
      </c>
    </row>
    <row r="525" spans="1:5" ht="37.5" customHeight="1" x14ac:dyDescent="0.15">
      <c r="A525" s="1">
        <v>542</v>
      </c>
      <c r="B525" s="11">
        <f t="shared" si="27"/>
        <v>137123</v>
      </c>
      <c r="C525" s="11">
        <f t="shared" si="26"/>
        <v>102938</v>
      </c>
      <c r="D525" s="4"/>
      <c r="E525" s="5">
        <f t="shared" si="28"/>
        <v>240061</v>
      </c>
    </row>
    <row r="526" spans="1:5" ht="37.5" customHeight="1" x14ac:dyDescent="0.15">
      <c r="A526" s="1">
        <v>543</v>
      </c>
      <c r="B526" s="11">
        <f t="shared" si="27"/>
        <v>137392</v>
      </c>
      <c r="C526" s="11">
        <f t="shared" si="26"/>
        <v>103169</v>
      </c>
      <c r="D526" s="4"/>
      <c r="E526" s="5">
        <f t="shared" si="28"/>
        <v>240561</v>
      </c>
    </row>
    <row r="527" spans="1:5" ht="37.5" customHeight="1" x14ac:dyDescent="0.15">
      <c r="A527" s="1">
        <v>544</v>
      </c>
      <c r="B527" s="11">
        <f t="shared" si="27"/>
        <v>137660</v>
      </c>
      <c r="C527" s="11">
        <f t="shared" si="26"/>
        <v>103400</v>
      </c>
      <c r="D527" s="4"/>
      <c r="E527" s="5">
        <f t="shared" si="28"/>
        <v>241060</v>
      </c>
    </row>
    <row r="528" spans="1:5" ht="37.5" customHeight="1" x14ac:dyDescent="0.15">
      <c r="A528" s="1">
        <v>545</v>
      </c>
      <c r="B528" s="11">
        <f t="shared" si="27"/>
        <v>137929</v>
      </c>
      <c r="C528" s="11">
        <f t="shared" si="26"/>
        <v>103631</v>
      </c>
      <c r="D528" s="4"/>
      <c r="E528" s="5">
        <f t="shared" si="28"/>
        <v>241560</v>
      </c>
    </row>
    <row r="529" spans="1:5" ht="37.5" customHeight="1" x14ac:dyDescent="0.15">
      <c r="A529" s="1">
        <v>546</v>
      </c>
      <c r="B529" s="11">
        <f t="shared" si="27"/>
        <v>138197</v>
      </c>
      <c r="C529" s="11">
        <f t="shared" si="26"/>
        <v>103862</v>
      </c>
      <c r="D529" s="4"/>
      <c r="E529" s="5">
        <f t="shared" si="28"/>
        <v>242059</v>
      </c>
    </row>
    <row r="530" spans="1:5" ht="37.5" customHeight="1" x14ac:dyDescent="0.15">
      <c r="A530" s="1">
        <v>547</v>
      </c>
      <c r="B530" s="11">
        <f t="shared" si="27"/>
        <v>138465</v>
      </c>
      <c r="C530" s="11">
        <f t="shared" si="26"/>
        <v>104093</v>
      </c>
      <c r="D530" s="4"/>
      <c r="E530" s="5">
        <f t="shared" si="28"/>
        <v>242558</v>
      </c>
    </row>
    <row r="531" spans="1:5" ht="37.5" customHeight="1" x14ac:dyDescent="0.15">
      <c r="A531" s="1">
        <v>548</v>
      </c>
      <c r="B531" s="11">
        <f t="shared" si="27"/>
        <v>138734</v>
      </c>
      <c r="C531" s="11">
        <f t="shared" si="26"/>
        <v>104324</v>
      </c>
      <c r="D531" s="4"/>
      <c r="E531" s="5">
        <f t="shared" si="28"/>
        <v>243058</v>
      </c>
    </row>
    <row r="532" spans="1:5" ht="37.5" customHeight="1" x14ac:dyDescent="0.15">
      <c r="A532" s="1">
        <v>549</v>
      </c>
      <c r="B532" s="11">
        <f t="shared" si="27"/>
        <v>139002</v>
      </c>
      <c r="C532" s="11">
        <f t="shared" si="26"/>
        <v>104555</v>
      </c>
      <c r="D532" s="4"/>
      <c r="E532" s="5">
        <f t="shared" si="28"/>
        <v>243557</v>
      </c>
    </row>
    <row r="533" spans="1:5" ht="37.5" customHeight="1" x14ac:dyDescent="0.15">
      <c r="A533" s="1">
        <v>550</v>
      </c>
      <c r="B533" s="11">
        <f t="shared" si="27"/>
        <v>139271</v>
      </c>
      <c r="C533" s="11">
        <f t="shared" si="26"/>
        <v>104786</v>
      </c>
      <c r="D533" s="4"/>
      <c r="E533" s="5">
        <f t="shared" si="28"/>
        <v>244057</v>
      </c>
    </row>
    <row r="534" spans="1:5" ht="37.5" customHeight="1" x14ac:dyDescent="0.15">
      <c r="A534" s="1">
        <v>551</v>
      </c>
      <c r="B534" s="11">
        <f t="shared" si="27"/>
        <v>139539</v>
      </c>
      <c r="C534" s="11">
        <f t="shared" si="26"/>
        <v>105017</v>
      </c>
      <c r="D534" s="4"/>
      <c r="E534" s="5">
        <f t="shared" si="28"/>
        <v>244556</v>
      </c>
    </row>
    <row r="535" spans="1:5" ht="37.5" customHeight="1" x14ac:dyDescent="0.15">
      <c r="A535" s="1">
        <v>552</v>
      </c>
      <c r="B535" s="11">
        <f t="shared" si="27"/>
        <v>139807</v>
      </c>
      <c r="C535" s="11">
        <f t="shared" si="26"/>
        <v>105248</v>
      </c>
      <c r="D535" s="4"/>
      <c r="E535" s="5">
        <f t="shared" si="28"/>
        <v>245055</v>
      </c>
    </row>
    <row r="536" spans="1:5" ht="37.5" customHeight="1" x14ac:dyDescent="0.15">
      <c r="A536" s="1">
        <v>553</v>
      </c>
      <c r="B536" s="11">
        <f t="shared" si="27"/>
        <v>140076</v>
      </c>
      <c r="C536" s="11">
        <f t="shared" si="26"/>
        <v>105479</v>
      </c>
      <c r="D536" s="4"/>
      <c r="E536" s="5">
        <f t="shared" si="28"/>
        <v>245555</v>
      </c>
    </row>
    <row r="537" spans="1:5" ht="37.5" customHeight="1" x14ac:dyDescent="0.15">
      <c r="A537" s="1">
        <v>554</v>
      </c>
      <c r="B537" s="11">
        <f t="shared" si="27"/>
        <v>140344</v>
      </c>
      <c r="C537" s="11">
        <f t="shared" ref="C537:C600" si="29">ROUNDDOWN(($L$12+$L$13*($K$13-$I$13+1)+$L$14*($K$14-$I$14+1)+$L$15*($K$15-$I$15+1)+$L$16*($K$16-$I$16+1)+$L$17*($K$17-$I$17+1)+$L$18*($K$18-$I$18+1)+$L$19*($K$19-$I$19+1)+$L$20*($A537-$A$343))*(1+$I$1),0)</f>
        <v>105710</v>
      </c>
      <c r="D537" s="4"/>
      <c r="E537" s="5">
        <f t="shared" si="28"/>
        <v>246054</v>
      </c>
    </row>
    <row r="538" spans="1:5" ht="37.5" customHeight="1" x14ac:dyDescent="0.15">
      <c r="A538" s="1">
        <v>555</v>
      </c>
      <c r="B538" s="11">
        <f t="shared" si="27"/>
        <v>140613</v>
      </c>
      <c r="C538" s="11">
        <f t="shared" si="29"/>
        <v>105941</v>
      </c>
      <c r="D538" s="4"/>
      <c r="E538" s="5">
        <f t="shared" si="28"/>
        <v>246554</v>
      </c>
    </row>
    <row r="539" spans="1:5" ht="37.5" customHeight="1" x14ac:dyDescent="0.15">
      <c r="A539" s="1">
        <v>556</v>
      </c>
      <c r="B539" s="11">
        <f t="shared" si="27"/>
        <v>140881</v>
      </c>
      <c r="C539" s="11">
        <f t="shared" si="29"/>
        <v>106172</v>
      </c>
      <c r="D539" s="4"/>
      <c r="E539" s="5">
        <f t="shared" si="28"/>
        <v>247053</v>
      </c>
    </row>
    <row r="540" spans="1:5" ht="37.5" customHeight="1" x14ac:dyDescent="0.15">
      <c r="A540" s="1">
        <v>557</v>
      </c>
      <c r="B540" s="11">
        <f t="shared" si="27"/>
        <v>141149</v>
      </c>
      <c r="C540" s="11">
        <f t="shared" si="29"/>
        <v>106403</v>
      </c>
      <c r="D540" s="4"/>
      <c r="E540" s="5">
        <f t="shared" si="28"/>
        <v>247552</v>
      </c>
    </row>
    <row r="541" spans="1:5" ht="37.5" customHeight="1" x14ac:dyDescent="0.15">
      <c r="A541" s="1">
        <v>558</v>
      </c>
      <c r="B541" s="11">
        <f t="shared" si="27"/>
        <v>141418</v>
      </c>
      <c r="C541" s="11">
        <f t="shared" si="29"/>
        <v>106634</v>
      </c>
      <c r="D541" s="4"/>
      <c r="E541" s="5">
        <f t="shared" si="28"/>
        <v>248052</v>
      </c>
    </row>
    <row r="542" spans="1:5" ht="37.5" customHeight="1" x14ac:dyDescent="0.15">
      <c r="A542" s="1">
        <v>559</v>
      </c>
      <c r="B542" s="11">
        <f t="shared" si="27"/>
        <v>141686</v>
      </c>
      <c r="C542" s="11">
        <f t="shared" si="29"/>
        <v>106865</v>
      </c>
      <c r="D542" s="4"/>
      <c r="E542" s="5">
        <f t="shared" si="28"/>
        <v>248551</v>
      </c>
    </row>
    <row r="543" spans="1:5" ht="37.5" customHeight="1" x14ac:dyDescent="0.15">
      <c r="A543" s="1">
        <v>560</v>
      </c>
      <c r="B543" s="11">
        <f t="shared" si="27"/>
        <v>141955</v>
      </c>
      <c r="C543" s="11">
        <f t="shared" si="29"/>
        <v>107096</v>
      </c>
      <c r="D543" s="4"/>
      <c r="E543" s="5">
        <f t="shared" si="28"/>
        <v>249051</v>
      </c>
    </row>
    <row r="544" spans="1:5" ht="37.5" customHeight="1" x14ac:dyDescent="0.15">
      <c r="A544" s="1">
        <v>561</v>
      </c>
      <c r="B544" s="11">
        <f t="shared" si="27"/>
        <v>142223</v>
      </c>
      <c r="C544" s="11">
        <f t="shared" si="29"/>
        <v>107327</v>
      </c>
      <c r="D544" s="4"/>
      <c r="E544" s="5">
        <f t="shared" si="28"/>
        <v>249550</v>
      </c>
    </row>
    <row r="545" spans="1:5" ht="37.5" customHeight="1" x14ac:dyDescent="0.15">
      <c r="A545" s="1">
        <v>562</v>
      </c>
      <c r="B545" s="11">
        <f t="shared" si="27"/>
        <v>142491</v>
      </c>
      <c r="C545" s="11">
        <f t="shared" si="29"/>
        <v>107558</v>
      </c>
      <c r="D545" s="4"/>
      <c r="E545" s="5">
        <f t="shared" si="28"/>
        <v>250049</v>
      </c>
    </row>
    <row r="546" spans="1:5" ht="37.5" customHeight="1" x14ac:dyDescent="0.15">
      <c r="A546" s="1">
        <v>563</v>
      </c>
      <c r="B546" s="11">
        <f t="shared" si="27"/>
        <v>142760</v>
      </c>
      <c r="C546" s="11">
        <f t="shared" si="29"/>
        <v>107789</v>
      </c>
      <c r="D546" s="4"/>
      <c r="E546" s="5">
        <f t="shared" si="28"/>
        <v>250549</v>
      </c>
    </row>
    <row r="547" spans="1:5" ht="37.5" customHeight="1" x14ac:dyDescent="0.15">
      <c r="A547" s="1">
        <v>564</v>
      </c>
      <c r="B547" s="11">
        <f t="shared" si="27"/>
        <v>143028</v>
      </c>
      <c r="C547" s="11">
        <f t="shared" si="29"/>
        <v>108020</v>
      </c>
      <c r="D547" s="4"/>
      <c r="E547" s="5">
        <f t="shared" si="28"/>
        <v>251048</v>
      </c>
    </row>
    <row r="548" spans="1:5" ht="37.5" customHeight="1" x14ac:dyDescent="0.15">
      <c r="A548" s="1">
        <v>565</v>
      </c>
      <c r="B548" s="11">
        <f t="shared" si="27"/>
        <v>143297</v>
      </c>
      <c r="C548" s="11">
        <f t="shared" si="29"/>
        <v>108251</v>
      </c>
      <c r="D548" s="4"/>
      <c r="E548" s="5">
        <f t="shared" si="28"/>
        <v>251548</v>
      </c>
    </row>
    <row r="549" spans="1:5" ht="37.5" customHeight="1" x14ac:dyDescent="0.15">
      <c r="A549" s="1">
        <v>566</v>
      </c>
      <c r="B549" s="11">
        <f t="shared" si="27"/>
        <v>143565</v>
      </c>
      <c r="C549" s="11">
        <f t="shared" si="29"/>
        <v>108482</v>
      </c>
      <c r="D549" s="4"/>
      <c r="E549" s="5">
        <f t="shared" si="28"/>
        <v>252047</v>
      </c>
    </row>
    <row r="550" spans="1:5" ht="37.5" customHeight="1" x14ac:dyDescent="0.15">
      <c r="A550" s="1">
        <v>567</v>
      </c>
      <c r="B550" s="11">
        <f t="shared" si="27"/>
        <v>143833</v>
      </c>
      <c r="C550" s="11">
        <f t="shared" si="29"/>
        <v>108713</v>
      </c>
      <c r="D550" s="4"/>
      <c r="E550" s="5">
        <f t="shared" si="28"/>
        <v>252546</v>
      </c>
    </row>
    <row r="551" spans="1:5" ht="37.5" customHeight="1" x14ac:dyDescent="0.15">
      <c r="A551" s="1">
        <v>568</v>
      </c>
      <c r="B551" s="11">
        <f t="shared" si="27"/>
        <v>144102</v>
      </c>
      <c r="C551" s="11">
        <f t="shared" si="29"/>
        <v>108944</v>
      </c>
      <c r="D551" s="4"/>
      <c r="E551" s="5">
        <f t="shared" si="28"/>
        <v>253046</v>
      </c>
    </row>
    <row r="552" spans="1:5" ht="37.5" customHeight="1" x14ac:dyDescent="0.15">
      <c r="A552" s="1">
        <v>569</v>
      </c>
      <c r="B552" s="11">
        <f t="shared" si="27"/>
        <v>144370</v>
      </c>
      <c r="C552" s="11">
        <f t="shared" si="29"/>
        <v>109175</v>
      </c>
      <c r="D552" s="4"/>
      <c r="E552" s="5">
        <f t="shared" si="28"/>
        <v>253545</v>
      </c>
    </row>
    <row r="553" spans="1:5" ht="37.5" customHeight="1" x14ac:dyDescent="0.15">
      <c r="A553" s="1">
        <v>570</v>
      </c>
      <c r="B553" s="11">
        <f t="shared" ref="B553:B616" si="30">ROUNDDOWN(($L$4+$L$9+$L$5*($K$5-$I$5+1)+$L$6*($K$6-$I$6+1)+$L$7*($K$7-$I$7+1)+$L$8*($A553-$A$103))*(1+$I$1),0)</f>
        <v>144639</v>
      </c>
      <c r="C553" s="11">
        <f t="shared" si="29"/>
        <v>109406</v>
      </c>
      <c r="D553" s="4"/>
      <c r="E553" s="5">
        <f t="shared" si="28"/>
        <v>254045</v>
      </c>
    </row>
    <row r="554" spans="1:5" ht="37.5" customHeight="1" x14ac:dyDescent="0.15">
      <c r="A554" s="1">
        <v>571</v>
      </c>
      <c r="B554" s="11">
        <f t="shared" si="30"/>
        <v>144907</v>
      </c>
      <c r="C554" s="11">
        <f t="shared" si="29"/>
        <v>109637</v>
      </c>
      <c r="D554" s="4"/>
      <c r="E554" s="5">
        <f t="shared" si="28"/>
        <v>254544</v>
      </c>
    </row>
    <row r="555" spans="1:5" ht="37.5" customHeight="1" x14ac:dyDescent="0.15">
      <c r="A555" s="1">
        <v>572</v>
      </c>
      <c r="B555" s="11">
        <f t="shared" si="30"/>
        <v>145175</v>
      </c>
      <c r="C555" s="11">
        <f t="shared" si="29"/>
        <v>109868</v>
      </c>
      <c r="D555" s="4"/>
      <c r="E555" s="5">
        <f t="shared" si="28"/>
        <v>255043</v>
      </c>
    </row>
    <row r="556" spans="1:5" ht="37.5" customHeight="1" x14ac:dyDescent="0.15">
      <c r="A556" s="1">
        <v>573</v>
      </c>
      <c r="B556" s="11">
        <f t="shared" si="30"/>
        <v>145444</v>
      </c>
      <c r="C556" s="11">
        <f t="shared" si="29"/>
        <v>110099</v>
      </c>
      <c r="D556" s="4"/>
      <c r="E556" s="5">
        <f t="shared" si="28"/>
        <v>255543</v>
      </c>
    </row>
    <row r="557" spans="1:5" ht="37.5" customHeight="1" x14ac:dyDescent="0.15">
      <c r="A557" s="1">
        <v>574</v>
      </c>
      <c r="B557" s="11">
        <f t="shared" si="30"/>
        <v>145712</v>
      </c>
      <c r="C557" s="11">
        <f t="shared" si="29"/>
        <v>110330</v>
      </c>
      <c r="D557" s="4"/>
      <c r="E557" s="5">
        <f t="shared" si="28"/>
        <v>256042</v>
      </c>
    </row>
    <row r="558" spans="1:5" ht="37.5" customHeight="1" x14ac:dyDescent="0.15">
      <c r="A558" s="1">
        <v>575</v>
      </c>
      <c r="B558" s="11">
        <f t="shared" si="30"/>
        <v>145981</v>
      </c>
      <c r="C558" s="11">
        <f t="shared" si="29"/>
        <v>110561</v>
      </c>
      <c r="D558" s="4"/>
      <c r="E558" s="5">
        <f t="shared" si="28"/>
        <v>256542</v>
      </c>
    </row>
    <row r="559" spans="1:5" ht="37.5" customHeight="1" x14ac:dyDescent="0.15">
      <c r="A559" s="1">
        <v>576</v>
      </c>
      <c r="B559" s="11">
        <f t="shared" si="30"/>
        <v>146249</v>
      </c>
      <c r="C559" s="11">
        <f t="shared" si="29"/>
        <v>110792</v>
      </c>
      <c r="D559" s="4"/>
      <c r="E559" s="5">
        <f t="shared" si="28"/>
        <v>257041</v>
      </c>
    </row>
    <row r="560" spans="1:5" ht="37.5" customHeight="1" x14ac:dyDescent="0.15">
      <c r="A560" s="1">
        <v>577</v>
      </c>
      <c r="B560" s="11">
        <f t="shared" si="30"/>
        <v>146517</v>
      </c>
      <c r="C560" s="11">
        <f t="shared" si="29"/>
        <v>111023</v>
      </c>
      <c r="D560" s="4"/>
      <c r="E560" s="5">
        <f t="shared" si="28"/>
        <v>257540</v>
      </c>
    </row>
    <row r="561" spans="1:5" ht="37.5" customHeight="1" x14ac:dyDescent="0.15">
      <c r="A561" s="1">
        <v>578</v>
      </c>
      <c r="B561" s="11">
        <f t="shared" si="30"/>
        <v>146786</v>
      </c>
      <c r="C561" s="11">
        <f t="shared" si="29"/>
        <v>111254</v>
      </c>
      <c r="D561" s="4"/>
      <c r="E561" s="5">
        <f t="shared" si="28"/>
        <v>258040</v>
      </c>
    </row>
    <row r="562" spans="1:5" ht="37.5" customHeight="1" x14ac:dyDescent="0.15">
      <c r="A562" s="1">
        <v>579</v>
      </c>
      <c r="B562" s="11">
        <f t="shared" si="30"/>
        <v>147054</v>
      </c>
      <c r="C562" s="11">
        <f t="shared" si="29"/>
        <v>111485</v>
      </c>
      <c r="D562" s="4"/>
      <c r="E562" s="5">
        <f t="shared" si="28"/>
        <v>258539</v>
      </c>
    </row>
    <row r="563" spans="1:5" ht="37.5" customHeight="1" x14ac:dyDescent="0.15">
      <c r="A563" s="1">
        <v>580</v>
      </c>
      <c r="B563" s="11">
        <f t="shared" si="30"/>
        <v>147323</v>
      </c>
      <c r="C563" s="11">
        <f t="shared" si="29"/>
        <v>111716</v>
      </c>
      <c r="D563" s="4"/>
      <c r="E563" s="5">
        <f t="shared" si="28"/>
        <v>259039</v>
      </c>
    </row>
    <row r="564" spans="1:5" ht="37.5" customHeight="1" x14ac:dyDescent="0.15">
      <c r="A564" s="1">
        <v>581</v>
      </c>
      <c r="B564" s="11">
        <f t="shared" si="30"/>
        <v>147591</v>
      </c>
      <c r="C564" s="11">
        <f t="shared" si="29"/>
        <v>111947</v>
      </c>
      <c r="D564" s="4"/>
      <c r="E564" s="5">
        <f t="shared" si="28"/>
        <v>259538</v>
      </c>
    </row>
    <row r="565" spans="1:5" ht="37.5" customHeight="1" x14ac:dyDescent="0.15">
      <c r="A565" s="1">
        <v>582</v>
      </c>
      <c r="B565" s="11">
        <f t="shared" si="30"/>
        <v>147859</v>
      </c>
      <c r="C565" s="11">
        <f t="shared" si="29"/>
        <v>112178</v>
      </c>
      <c r="D565" s="4"/>
      <c r="E565" s="5">
        <f t="shared" si="28"/>
        <v>260037</v>
      </c>
    </row>
    <row r="566" spans="1:5" ht="37.5" customHeight="1" x14ac:dyDescent="0.15">
      <c r="A566" s="1">
        <v>583</v>
      </c>
      <c r="B566" s="11">
        <f t="shared" si="30"/>
        <v>148128</v>
      </c>
      <c r="C566" s="11">
        <f t="shared" si="29"/>
        <v>112409</v>
      </c>
      <c r="D566" s="4"/>
      <c r="E566" s="5">
        <f t="shared" si="28"/>
        <v>260537</v>
      </c>
    </row>
    <row r="567" spans="1:5" ht="37.5" customHeight="1" x14ac:dyDescent="0.15">
      <c r="A567" s="1">
        <v>584</v>
      </c>
      <c r="B567" s="11">
        <f t="shared" si="30"/>
        <v>148396</v>
      </c>
      <c r="C567" s="11">
        <f t="shared" si="29"/>
        <v>112640</v>
      </c>
      <c r="D567" s="4"/>
      <c r="E567" s="5">
        <f t="shared" si="28"/>
        <v>261036</v>
      </c>
    </row>
    <row r="568" spans="1:5" ht="37.5" customHeight="1" x14ac:dyDescent="0.15">
      <c r="A568" s="1">
        <v>585</v>
      </c>
      <c r="B568" s="11">
        <f t="shared" si="30"/>
        <v>148665</v>
      </c>
      <c r="C568" s="11">
        <f t="shared" si="29"/>
        <v>112871</v>
      </c>
      <c r="D568" s="4"/>
      <c r="E568" s="5">
        <f t="shared" si="28"/>
        <v>261536</v>
      </c>
    </row>
    <row r="569" spans="1:5" ht="37.5" customHeight="1" x14ac:dyDescent="0.15">
      <c r="A569" s="1">
        <v>586</v>
      </c>
      <c r="B569" s="11">
        <f t="shared" si="30"/>
        <v>148933</v>
      </c>
      <c r="C569" s="11">
        <f t="shared" si="29"/>
        <v>113102</v>
      </c>
      <c r="D569" s="4"/>
      <c r="E569" s="5">
        <f t="shared" si="28"/>
        <v>262035</v>
      </c>
    </row>
    <row r="570" spans="1:5" ht="37.5" customHeight="1" x14ac:dyDescent="0.15">
      <c r="A570" s="1">
        <v>587</v>
      </c>
      <c r="B570" s="11">
        <f t="shared" si="30"/>
        <v>149201</v>
      </c>
      <c r="C570" s="11">
        <f t="shared" si="29"/>
        <v>113333</v>
      </c>
      <c r="D570" s="4"/>
      <c r="E570" s="5">
        <f t="shared" si="28"/>
        <v>262534</v>
      </c>
    </row>
    <row r="571" spans="1:5" ht="37.5" customHeight="1" x14ac:dyDescent="0.15">
      <c r="A571" s="1">
        <v>588</v>
      </c>
      <c r="B571" s="11">
        <f t="shared" si="30"/>
        <v>149470</v>
      </c>
      <c r="C571" s="11">
        <f t="shared" si="29"/>
        <v>113564</v>
      </c>
      <c r="D571" s="4"/>
      <c r="E571" s="5">
        <f t="shared" si="28"/>
        <v>263034</v>
      </c>
    </row>
    <row r="572" spans="1:5" ht="37.5" customHeight="1" x14ac:dyDescent="0.15">
      <c r="A572" s="1">
        <v>589</v>
      </c>
      <c r="B572" s="11">
        <f t="shared" si="30"/>
        <v>149738</v>
      </c>
      <c r="C572" s="11">
        <f t="shared" si="29"/>
        <v>113795</v>
      </c>
      <c r="D572" s="4"/>
      <c r="E572" s="5">
        <f t="shared" si="28"/>
        <v>263533</v>
      </c>
    </row>
    <row r="573" spans="1:5" ht="37.5" customHeight="1" x14ac:dyDescent="0.15">
      <c r="A573" s="1">
        <v>590</v>
      </c>
      <c r="B573" s="11">
        <f t="shared" si="30"/>
        <v>150007</v>
      </c>
      <c r="C573" s="11">
        <f t="shared" si="29"/>
        <v>114026</v>
      </c>
      <c r="D573" s="4"/>
      <c r="E573" s="5">
        <f t="shared" si="28"/>
        <v>264033</v>
      </c>
    </row>
    <row r="574" spans="1:5" ht="37.5" customHeight="1" x14ac:dyDescent="0.15">
      <c r="A574" s="1">
        <v>591</v>
      </c>
      <c r="B574" s="11">
        <f t="shared" si="30"/>
        <v>150275</v>
      </c>
      <c r="C574" s="11">
        <f t="shared" si="29"/>
        <v>114257</v>
      </c>
      <c r="D574" s="4"/>
      <c r="E574" s="5">
        <f t="shared" si="28"/>
        <v>264532</v>
      </c>
    </row>
    <row r="575" spans="1:5" ht="37.5" customHeight="1" x14ac:dyDescent="0.15">
      <c r="A575" s="1">
        <v>592</v>
      </c>
      <c r="B575" s="11">
        <f t="shared" si="30"/>
        <v>150543</v>
      </c>
      <c r="C575" s="11">
        <f t="shared" si="29"/>
        <v>114488</v>
      </c>
      <c r="D575" s="4"/>
      <c r="E575" s="5">
        <f t="shared" si="28"/>
        <v>265031</v>
      </c>
    </row>
    <row r="576" spans="1:5" ht="37.5" customHeight="1" x14ac:dyDescent="0.15">
      <c r="A576" s="1">
        <v>593</v>
      </c>
      <c r="B576" s="11">
        <f t="shared" si="30"/>
        <v>150812</v>
      </c>
      <c r="C576" s="11">
        <f t="shared" si="29"/>
        <v>114719</v>
      </c>
      <c r="D576" s="4"/>
      <c r="E576" s="5">
        <f t="shared" si="28"/>
        <v>265531</v>
      </c>
    </row>
    <row r="577" spans="1:5" ht="37.5" customHeight="1" x14ac:dyDescent="0.15">
      <c r="A577" s="1">
        <v>594</v>
      </c>
      <c r="B577" s="11">
        <f t="shared" si="30"/>
        <v>151080</v>
      </c>
      <c r="C577" s="11">
        <f t="shared" si="29"/>
        <v>114950</v>
      </c>
      <c r="D577" s="4"/>
      <c r="E577" s="5">
        <f t="shared" si="28"/>
        <v>266030</v>
      </c>
    </row>
    <row r="578" spans="1:5" ht="37.5" customHeight="1" x14ac:dyDescent="0.15">
      <c r="A578" s="1">
        <v>595</v>
      </c>
      <c r="B578" s="11">
        <f t="shared" si="30"/>
        <v>151349</v>
      </c>
      <c r="C578" s="11">
        <f t="shared" si="29"/>
        <v>115181</v>
      </c>
      <c r="D578" s="4"/>
      <c r="E578" s="5">
        <f t="shared" si="28"/>
        <v>266530</v>
      </c>
    </row>
    <row r="579" spans="1:5" ht="37.5" customHeight="1" x14ac:dyDescent="0.15">
      <c r="A579" s="1">
        <v>596</v>
      </c>
      <c r="B579" s="11">
        <f t="shared" si="30"/>
        <v>151617</v>
      </c>
      <c r="C579" s="11">
        <f t="shared" si="29"/>
        <v>115412</v>
      </c>
      <c r="D579" s="4"/>
      <c r="E579" s="5">
        <f t="shared" si="28"/>
        <v>267029</v>
      </c>
    </row>
    <row r="580" spans="1:5" ht="37.5" customHeight="1" x14ac:dyDescent="0.15">
      <c r="A580" s="1">
        <v>597</v>
      </c>
      <c r="B580" s="11">
        <f t="shared" si="30"/>
        <v>151885</v>
      </c>
      <c r="C580" s="11">
        <f t="shared" si="29"/>
        <v>115643</v>
      </c>
      <c r="D580" s="4"/>
      <c r="E580" s="5">
        <f t="shared" ref="E580:E643" si="31">SUM(B580:D580)</f>
        <v>267528</v>
      </c>
    </row>
    <row r="581" spans="1:5" ht="37.5" customHeight="1" x14ac:dyDescent="0.15">
      <c r="A581" s="1">
        <v>598</v>
      </c>
      <c r="B581" s="11">
        <f t="shared" si="30"/>
        <v>152154</v>
      </c>
      <c r="C581" s="11">
        <f t="shared" si="29"/>
        <v>115874</v>
      </c>
      <c r="D581" s="4"/>
      <c r="E581" s="5">
        <f t="shared" si="31"/>
        <v>268028</v>
      </c>
    </row>
    <row r="582" spans="1:5" ht="37.5" customHeight="1" x14ac:dyDescent="0.15">
      <c r="A582" s="1">
        <v>599</v>
      </c>
      <c r="B582" s="11">
        <f t="shared" si="30"/>
        <v>152422</v>
      </c>
      <c r="C582" s="11">
        <f t="shared" si="29"/>
        <v>116105</v>
      </c>
      <c r="D582" s="4"/>
      <c r="E582" s="5">
        <f t="shared" si="31"/>
        <v>268527</v>
      </c>
    </row>
    <row r="583" spans="1:5" ht="37.5" customHeight="1" x14ac:dyDescent="0.15">
      <c r="A583" s="1">
        <v>600</v>
      </c>
      <c r="B583" s="11">
        <f t="shared" si="30"/>
        <v>152691</v>
      </c>
      <c r="C583" s="11">
        <f t="shared" si="29"/>
        <v>116336</v>
      </c>
      <c r="D583" s="4"/>
      <c r="E583" s="5">
        <f t="shared" si="31"/>
        <v>269027</v>
      </c>
    </row>
    <row r="584" spans="1:5" ht="37.5" customHeight="1" x14ac:dyDescent="0.15">
      <c r="A584" s="1">
        <v>601</v>
      </c>
      <c r="B584" s="11">
        <f t="shared" si="30"/>
        <v>152959</v>
      </c>
      <c r="C584" s="11">
        <f t="shared" si="29"/>
        <v>116567</v>
      </c>
      <c r="D584" s="4"/>
      <c r="E584" s="5">
        <f t="shared" si="31"/>
        <v>269526</v>
      </c>
    </row>
    <row r="585" spans="1:5" ht="37.5" customHeight="1" x14ac:dyDescent="0.15">
      <c r="A585" s="1">
        <v>602</v>
      </c>
      <c r="B585" s="11">
        <f t="shared" si="30"/>
        <v>153227</v>
      </c>
      <c r="C585" s="11">
        <f t="shared" si="29"/>
        <v>116798</v>
      </c>
      <c r="D585" s="4"/>
      <c r="E585" s="5">
        <f t="shared" si="31"/>
        <v>270025</v>
      </c>
    </row>
    <row r="586" spans="1:5" ht="37.5" customHeight="1" x14ac:dyDescent="0.15">
      <c r="A586" s="1">
        <v>603</v>
      </c>
      <c r="B586" s="11">
        <f t="shared" si="30"/>
        <v>153496</v>
      </c>
      <c r="C586" s="11">
        <f t="shared" si="29"/>
        <v>117029</v>
      </c>
      <c r="D586" s="4"/>
      <c r="E586" s="5">
        <f t="shared" si="31"/>
        <v>270525</v>
      </c>
    </row>
    <row r="587" spans="1:5" ht="37.5" customHeight="1" x14ac:dyDescent="0.15">
      <c r="A587" s="1">
        <v>604</v>
      </c>
      <c r="B587" s="11">
        <f t="shared" si="30"/>
        <v>153764</v>
      </c>
      <c r="C587" s="11">
        <f t="shared" si="29"/>
        <v>117260</v>
      </c>
      <c r="D587" s="4"/>
      <c r="E587" s="5">
        <f t="shared" si="31"/>
        <v>271024</v>
      </c>
    </row>
    <row r="588" spans="1:5" ht="37.5" customHeight="1" x14ac:dyDescent="0.15">
      <c r="A588" s="1">
        <v>605</v>
      </c>
      <c r="B588" s="11">
        <f t="shared" si="30"/>
        <v>154033</v>
      </c>
      <c r="C588" s="11">
        <f t="shared" si="29"/>
        <v>117491</v>
      </c>
      <c r="D588" s="4"/>
      <c r="E588" s="5">
        <f t="shared" si="31"/>
        <v>271524</v>
      </c>
    </row>
    <row r="589" spans="1:5" ht="37.5" customHeight="1" x14ac:dyDescent="0.15">
      <c r="A589" s="1">
        <v>606</v>
      </c>
      <c r="B589" s="11">
        <f t="shared" si="30"/>
        <v>154301</v>
      </c>
      <c r="C589" s="11">
        <f t="shared" si="29"/>
        <v>117722</v>
      </c>
      <c r="D589" s="4"/>
      <c r="E589" s="5">
        <f t="shared" si="31"/>
        <v>272023</v>
      </c>
    </row>
    <row r="590" spans="1:5" ht="37.5" customHeight="1" x14ac:dyDescent="0.15">
      <c r="A590" s="1">
        <v>607</v>
      </c>
      <c r="B590" s="11">
        <f t="shared" si="30"/>
        <v>154569</v>
      </c>
      <c r="C590" s="11">
        <f t="shared" si="29"/>
        <v>117953</v>
      </c>
      <c r="D590" s="4"/>
      <c r="E590" s="5">
        <f t="shared" si="31"/>
        <v>272522</v>
      </c>
    </row>
    <row r="591" spans="1:5" ht="37.5" customHeight="1" x14ac:dyDescent="0.15">
      <c r="A591" s="1">
        <v>608</v>
      </c>
      <c r="B591" s="11">
        <f t="shared" si="30"/>
        <v>154838</v>
      </c>
      <c r="C591" s="11">
        <f t="shared" si="29"/>
        <v>118184</v>
      </c>
      <c r="D591" s="4"/>
      <c r="E591" s="5">
        <f t="shared" si="31"/>
        <v>273022</v>
      </c>
    </row>
    <row r="592" spans="1:5" ht="37.5" customHeight="1" x14ac:dyDescent="0.15">
      <c r="A592" s="1">
        <v>609</v>
      </c>
      <c r="B592" s="11">
        <f t="shared" si="30"/>
        <v>155106</v>
      </c>
      <c r="C592" s="11">
        <f t="shared" si="29"/>
        <v>118415</v>
      </c>
      <c r="D592" s="4"/>
      <c r="E592" s="5">
        <f t="shared" si="31"/>
        <v>273521</v>
      </c>
    </row>
    <row r="593" spans="1:5" ht="37.5" customHeight="1" x14ac:dyDescent="0.15">
      <c r="A593" s="1">
        <v>610</v>
      </c>
      <c r="B593" s="11">
        <f t="shared" si="30"/>
        <v>155375</v>
      </c>
      <c r="C593" s="11">
        <f t="shared" si="29"/>
        <v>118646</v>
      </c>
      <c r="D593" s="4"/>
      <c r="E593" s="5">
        <f t="shared" si="31"/>
        <v>274021</v>
      </c>
    </row>
    <row r="594" spans="1:5" ht="37.5" customHeight="1" x14ac:dyDescent="0.15">
      <c r="A594" s="1">
        <v>611</v>
      </c>
      <c r="B594" s="11">
        <f t="shared" si="30"/>
        <v>155643</v>
      </c>
      <c r="C594" s="11">
        <f t="shared" si="29"/>
        <v>118877</v>
      </c>
      <c r="D594" s="4"/>
      <c r="E594" s="5">
        <f t="shared" si="31"/>
        <v>274520</v>
      </c>
    </row>
    <row r="595" spans="1:5" ht="37.5" customHeight="1" x14ac:dyDescent="0.15">
      <c r="A595" s="1">
        <v>612</v>
      </c>
      <c r="B595" s="11">
        <f t="shared" si="30"/>
        <v>155911</v>
      </c>
      <c r="C595" s="11">
        <f t="shared" si="29"/>
        <v>119108</v>
      </c>
      <c r="D595" s="4"/>
      <c r="E595" s="5">
        <f t="shared" si="31"/>
        <v>275019</v>
      </c>
    </row>
    <row r="596" spans="1:5" ht="37.5" customHeight="1" x14ac:dyDescent="0.15">
      <c r="A596" s="1">
        <v>613</v>
      </c>
      <c r="B596" s="11">
        <f t="shared" si="30"/>
        <v>156180</v>
      </c>
      <c r="C596" s="11">
        <f t="shared" si="29"/>
        <v>119339</v>
      </c>
      <c r="D596" s="4"/>
      <c r="E596" s="5">
        <f t="shared" si="31"/>
        <v>275519</v>
      </c>
    </row>
    <row r="597" spans="1:5" ht="37.5" customHeight="1" x14ac:dyDescent="0.15">
      <c r="A597" s="1">
        <v>614</v>
      </c>
      <c r="B597" s="11">
        <f t="shared" si="30"/>
        <v>156448</v>
      </c>
      <c r="C597" s="11">
        <f t="shared" si="29"/>
        <v>119570</v>
      </c>
      <c r="D597" s="4"/>
      <c r="E597" s="5">
        <f t="shared" si="31"/>
        <v>276018</v>
      </c>
    </row>
    <row r="598" spans="1:5" ht="37.5" customHeight="1" x14ac:dyDescent="0.15">
      <c r="A598" s="1">
        <v>615</v>
      </c>
      <c r="B598" s="11">
        <f t="shared" si="30"/>
        <v>156717</v>
      </c>
      <c r="C598" s="11">
        <f t="shared" si="29"/>
        <v>119801</v>
      </c>
      <c r="D598" s="4"/>
      <c r="E598" s="5">
        <f t="shared" si="31"/>
        <v>276518</v>
      </c>
    </row>
    <row r="599" spans="1:5" ht="37.5" customHeight="1" x14ac:dyDescent="0.15">
      <c r="A599" s="1">
        <v>616</v>
      </c>
      <c r="B599" s="11">
        <f t="shared" si="30"/>
        <v>156985</v>
      </c>
      <c r="C599" s="11">
        <f t="shared" si="29"/>
        <v>120032</v>
      </c>
      <c r="D599" s="4"/>
      <c r="E599" s="5">
        <f t="shared" si="31"/>
        <v>277017</v>
      </c>
    </row>
    <row r="600" spans="1:5" ht="37.5" customHeight="1" x14ac:dyDescent="0.15">
      <c r="A600" s="1">
        <v>617</v>
      </c>
      <c r="B600" s="11">
        <f t="shared" si="30"/>
        <v>157253</v>
      </c>
      <c r="C600" s="11">
        <f t="shared" si="29"/>
        <v>120263</v>
      </c>
      <c r="D600" s="4"/>
      <c r="E600" s="5">
        <f t="shared" si="31"/>
        <v>277516</v>
      </c>
    </row>
    <row r="601" spans="1:5" ht="37.5" customHeight="1" x14ac:dyDescent="0.15">
      <c r="A601" s="1">
        <v>618</v>
      </c>
      <c r="B601" s="11">
        <f t="shared" si="30"/>
        <v>157522</v>
      </c>
      <c r="C601" s="11">
        <f t="shared" ref="C601:C664" si="32">ROUNDDOWN(($L$12+$L$13*($K$13-$I$13+1)+$L$14*($K$14-$I$14+1)+$L$15*($K$15-$I$15+1)+$L$16*($K$16-$I$16+1)+$L$17*($K$17-$I$17+1)+$L$18*($K$18-$I$18+1)+$L$19*($K$19-$I$19+1)+$L$20*($A601-$A$343))*(1+$I$1),0)</f>
        <v>120494</v>
      </c>
      <c r="D601" s="4"/>
      <c r="E601" s="5">
        <f t="shared" si="31"/>
        <v>278016</v>
      </c>
    </row>
    <row r="602" spans="1:5" ht="37.5" customHeight="1" x14ac:dyDescent="0.15">
      <c r="A602" s="1">
        <v>619</v>
      </c>
      <c r="B602" s="11">
        <f t="shared" si="30"/>
        <v>157790</v>
      </c>
      <c r="C602" s="11">
        <f t="shared" si="32"/>
        <v>120725</v>
      </c>
      <c r="D602" s="4"/>
      <c r="E602" s="5">
        <f t="shared" si="31"/>
        <v>278515</v>
      </c>
    </row>
    <row r="603" spans="1:5" ht="37.5" customHeight="1" x14ac:dyDescent="0.15">
      <c r="A603" s="1">
        <v>620</v>
      </c>
      <c r="B603" s="11">
        <f t="shared" si="30"/>
        <v>158059</v>
      </c>
      <c r="C603" s="11">
        <f t="shared" si="32"/>
        <v>120956</v>
      </c>
      <c r="D603" s="4"/>
      <c r="E603" s="5">
        <f t="shared" si="31"/>
        <v>279015</v>
      </c>
    </row>
    <row r="604" spans="1:5" ht="37.5" customHeight="1" x14ac:dyDescent="0.15">
      <c r="A604" s="1">
        <v>621</v>
      </c>
      <c r="B604" s="11">
        <f t="shared" si="30"/>
        <v>158327</v>
      </c>
      <c r="C604" s="11">
        <f t="shared" si="32"/>
        <v>121187</v>
      </c>
      <c r="D604" s="4"/>
      <c r="E604" s="5">
        <f t="shared" si="31"/>
        <v>279514</v>
      </c>
    </row>
    <row r="605" spans="1:5" ht="37.5" customHeight="1" x14ac:dyDescent="0.15">
      <c r="A605" s="1">
        <v>622</v>
      </c>
      <c r="B605" s="11">
        <f t="shared" si="30"/>
        <v>158595</v>
      </c>
      <c r="C605" s="11">
        <f t="shared" si="32"/>
        <v>121418</v>
      </c>
      <c r="D605" s="4"/>
      <c r="E605" s="5">
        <f t="shared" si="31"/>
        <v>280013</v>
      </c>
    </row>
    <row r="606" spans="1:5" ht="37.5" customHeight="1" x14ac:dyDescent="0.15">
      <c r="A606" s="1">
        <v>623</v>
      </c>
      <c r="B606" s="11">
        <f t="shared" si="30"/>
        <v>158864</v>
      </c>
      <c r="C606" s="11">
        <f t="shared" si="32"/>
        <v>121649</v>
      </c>
      <c r="D606" s="4"/>
      <c r="E606" s="5">
        <f t="shared" si="31"/>
        <v>280513</v>
      </c>
    </row>
    <row r="607" spans="1:5" ht="37.5" customHeight="1" x14ac:dyDescent="0.15">
      <c r="A607" s="1">
        <v>624</v>
      </c>
      <c r="B607" s="11">
        <f t="shared" si="30"/>
        <v>159132</v>
      </c>
      <c r="C607" s="11">
        <f t="shared" si="32"/>
        <v>121880</v>
      </c>
      <c r="D607" s="4"/>
      <c r="E607" s="5">
        <f t="shared" si="31"/>
        <v>281012</v>
      </c>
    </row>
    <row r="608" spans="1:5" ht="37.5" customHeight="1" x14ac:dyDescent="0.15">
      <c r="A608" s="1">
        <v>625</v>
      </c>
      <c r="B608" s="11">
        <f t="shared" si="30"/>
        <v>159401</v>
      </c>
      <c r="C608" s="11">
        <f t="shared" si="32"/>
        <v>122111</v>
      </c>
      <c r="D608" s="4"/>
      <c r="E608" s="5">
        <f t="shared" si="31"/>
        <v>281512</v>
      </c>
    </row>
    <row r="609" spans="1:5" ht="37.5" customHeight="1" x14ac:dyDescent="0.15">
      <c r="A609" s="1">
        <v>626</v>
      </c>
      <c r="B609" s="11">
        <f t="shared" si="30"/>
        <v>159669</v>
      </c>
      <c r="C609" s="11">
        <f t="shared" si="32"/>
        <v>122342</v>
      </c>
      <c r="D609" s="4"/>
      <c r="E609" s="5">
        <f t="shared" si="31"/>
        <v>282011</v>
      </c>
    </row>
    <row r="610" spans="1:5" ht="37.5" customHeight="1" x14ac:dyDescent="0.15">
      <c r="A610" s="1">
        <v>627</v>
      </c>
      <c r="B610" s="11">
        <f t="shared" si="30"/>
        <v>159937</v>
      </c>
      <c r="C610" s="11">
        <f t="shared" si="32"/>
        <v>122573</v>
      </c>
      <c r="D610" s="4"/>
      <c r="E610" s="5">
        <f t="shared" si="31"/>
        <v>282510</v>
      </c>
    </row>
    <row r="611" spans="1:5" ht="37.5" customHeight="1" x14ac:dyDescent="0.15">
      <c r="A611" s="1">
        <v>628</v>
      </c>
      <c r="B611" s="11">
        <f t="shared" si="30"/>
        <v>160206</v>
      </c>
      <c r="C611" s="11">
        <f t="shared" si="32"/>
        <v>122804</v>
      </c>
      <c r="D611" s="4"/>
      <c r="E611" s="5">
        <f t="shared" si="31"/>
        <v>283010</v>
      </c>
    </row>
    <row r="612" spans="1:5" ht="37.5" customHeight="1" x14ac:dyDescent="0.15">
      <c r="A612" s="1">
        <v>629</v>
      </c>
      <c r="B612" s="11">
        <f t="shared" si="30"/>
        <v>160474</v>
      </c>
      <c r="C612" s="11">
        <f t="shared" si="32"/>
        <v>123035</v>
      </c>
      <c r="D612" s="4"/>
      <c r="E612" s="5">
        <f t="shared" si="31"/>
        <v>283509</v>
      </c>
    </row>
    <row r="613" spans="1:5" ht="37.5" customHeight="1" x14ac:dyDescent="0.15">
      <c r="A613" s="1">
        <v>630</v>
      </c>
      <c r="B613" s="11">
        <f t="shared" si="30"/>
        <v>160743</v>
      </c>
      <c r="C613" s="11">
        <f t="shared" si="32"/>
        <v>123266</v>
      </c>
      <c r="D613" s="4"/>
      <c r="E613" s="5">
        <f t="shared" si="31"/>
        <v>284009</v>
      </c>
    </row>
    <row r="614" spans="1:5" ht="37.5" customHeight="1" x14ac:dyDescent="0.15">
      <c r="A614" s="1">
        <v>631</v>
      </c>
      <c r="B614" s="11">
        <f t="shared" si="30"/>
        <v>161011</v>
      </c>
      <c r="C614" s="11">
        <f t="shared" si="32"/>
        <v>123497</v>
      </c>
      <c r="D614" s="4"/>
      <c r="E614" s="5">
        <f t="shared" si="31"/>
        <v>284508</v>
      </c>
    </row>
    <row r="615" spans="1:5" ht="37.5" customHeight="1" x14ac:dyDescent="0.15">
      <c r="A615" s="1">
        <v>632</v>
      </c>
      <c r="B615" s="11">
        <f t="shared" si="30"/>
        <v>161279</v>
      </c>
      <c r="C615" s="11">
        <f t="shared" si="32"/>
        <v>123728</v>
      </c>
      <c r="D615" s="4"/>
      <c r="E615" s="5">
        <f t="shared" si="31"/>
        <v>285007</v>
      </c>
    </row>
    <row r="616" spans="1:5" ht="37.5" customHeight="1" x14ac:dyDescent="0.15">
      <c r="A616" s="1">
        <v>633</v>
      </c>
      <c r="B616" s="11">
        <f t="shared" si="30"/>
        <v>161548</v>
      </c>
      <c r="C616" s="11">
        <f t="shared" si="32"/>
        <v>123959</v>
      </c>
      <c r="D616" s="4"/>
      <c r="E616" s="5">
        <f t="shared" si="31"/>
        <v>285507</v>
      </c>
    </row>
    <row r="617" spans="1:5" ht="37.5" customHeight="1" x14ac:dyDescent="0.15">
      <c r="A617" s="1">
        <v>634</v>
      </c>
      <c r="B617" s="11">
        <f t="shared" ref="B617:B680" si="33">ROUNDDOWN(($L$4+$L$9+$L$5*($K$5-$I$5+1)+$L$6*($K$6-$I$6+1)+$L$7*($K$7-$I$7+1)+$L$8*($A617-$A$103))*(1+$I$1),0)</f>
        <v>161816</v>
      </c>
      <c r="C617" s="11">
        <f t="shared" si="32"/>
        <v>124190</v>
      </c>
      <c r="D617" s="4"/>
      <c r="E617" s="5">
        <f t="shared" si="31"/>
        <v>286006</v>
      </c>
    </row>
    <row r="618" spans="1:5" ht="37.5" customHeight="1" x14ac:dyDescent="0.15">
      <c r="A618" s="1">
        <v>635</v>
      </c>
      <c r="B618" s="11">
        <f t="shared" si="33"/>
        <v>162085</v>
      </c>
      <c r="C618" s="11">
        <f t="shared" si="32"/>
        <v>124421</v>
      </c>
      <c r="D618" s="4"/>
      <c r="E618" s="5">
        <f t="shared" si="31"/>
        <v>286506</v>
      </c>
    </row>
    <row r="619" spans="1:5" ht="37.5" customHeight="1" x14ac:dyDescent="0.15">
      <c r="A619" s="1">
        <v>636</v>
      </c>
      <c r="B619" s="11">
        <f t="shared" si="33"/>
        <v>162353</v>
      </c>
      <c r="C619" s="11">
        <f t="shared" si="32"/>
        <v>124652</v>
      </c>
      <c r="D619" s="4"/>
      <c r="E619" s="5">
        <f t="shared" si="31"/>
        <v>287005</v>
      </c>
    </row>
    <row r="620" spans="1:5" ht="37.5" customHeight="1" x14ac:dyDescent="0.15">
      <c r="A620" s="1">
        <v>637</v>
      </c>
      <c r="B620" s="11">
        <f t="shared" si="33"/>
        <v>162621</v>
      </c>
      <c r="C620" s="11">
        <f t="shared" si="32"/>
        <v>124883</v>
      </c>
      <c r="D620" s="4"/>
      <c r="E620" s="5">
        <f t="shared" si="31"/>
        <v>287504</v>
      </c>
    </row>
    <row r="621" spans="1:5" ht="37.5" customHeight="1" x14ac:dyDescent="0.15">
      <c r="A621" s="1">
        <v>638</v>
      </c>
      <c r="B621" s="11">
        <f t="shared" si="33"/>
        <v>162890</v>
      </c>
      <c r="C621" s="11">
        <f t="shared" si="32"/>
        <v>125114</v>
      </c>
      <c r="D621" s="4"/>
      <c r="E621" s="5">
        <f t="shared" si="31"/>
        <v>288004</v>
      </c>
    </row>
    <row r="622" spans="1:5" ht="37.5" customHeight="1" x14ac:dyDescent="0.15">
      <c r="A622" s="1">
        <v>639</v>
      </c>
      <c r="B622" s="11">
        <f t="shared" si="33"/>
        <v>163158</v>
      </c>
      <c r="C622" s="11">
        <f t="shared" si="32"/>
        <v>125345</v>
      </c>
      <c r="D622" s="4"/>
      <c r="E622" s="5">
        <f t="shared" si="31"/>
        <v>288503</v>
      </c>
    </row>
    <row r="623" spans="1:5" ht="37.5" customHeight="1" x14ac:dyDescent="0.15">
      <c r="A623" s="1">
        <v>640</v>
      </c>
      <c r="B623" s="11">
        <f t="shared" si="33"/>
        <v>163427</v>
      </c>
      <c r="C623" s="11">
        <f t="shared" si="32"/>
        <v>125576</v>
      </c>
      <c r="D623" s="4"/>
      <c r="E623" s="5">
        <f t="shared" si="31"/>
        <v>289003</v>
      </c>
    </row>
    <row r="624" spans="1:5" ht="37.5" customHeight="1" x14ac:dyDescent="0.15">
      <c r="A624" s="1">
        <v>641</v>
      </c>
      <c r="B624" s="11">
        <f t="shared" si="33"/>
        <v>163695</v>
      </c>
      <c r="C624" s="11">
        <f t="shared" si="32"/>
        <v>125807</v>
      </c>
      <c r="D624" s="4"/>
      <c r="E624" s="5">
        <f t="shared" si="31"/>
        <v>289502</v>
      </c>
    </row>
    <row r="625" spans="1:5" ht="37.5" customHeight="1" x14ac:dyDescent="0.15">
      <c r="A625" s="1">
        <v>642</v>
      </c>
      <c r="B625" s="11">
        <f t="shared" si="33"/>
        <v>163963</v>
      </c>
      <c r="C625" s="11">
        <f t="shared" si="32"/>
        <v>126038</v>
      </c>
      <c r="D625" s="4"/>
      <c r="E625" s="5">
        <f t="shared" si="31"/>
        <v>290001</v>
      </c>
    </row>
    <row r="626" spans="1:5" ht="37.5" customHeight="1" x14ac:dyDescent="0.15">
      <c r="A626" s="1">
        <v>643</v>
      </c>
      <c r="B626" s="11">
        <f t="shared" si="33"/>
        <v>164232</v>
      </c>
      <c r="C626" s="11">
        <f t="shared" si="32"/>
        <v>126269</v>
      </c>
      <c r="D626" s="4"/>
      <c r="E626" s="5">
        <f t="shared" si="31"/>
        <v>290501</v>
      </c>
    </row>
    <row r="627" spans="1:5" ht="37.5" customHeight="1" x14ac:dyDescent="0.15">
      <c r="A627" s="1">
        <v>644</v>
      </c>
      <c r="B627" s="11">
        <f t="shared" si="33"/>
        <v>164500</v>
      </c>
      <c r="C627" s="11">
        <f t="shared" si="32"/>
        <v>126500</v>
      </c>
      <c r="D627" s="4"/>
      <c r="E627" s="5">
        <f t="shared" si="31"/>
        <v>291000</v>
      </c>
    </row>
    <row r="628" spans="1:5" ht="37.5" customHeight="1" x14ac:dyDescent="0.15">
      <c r="A628" s="1">
        <v>645</v>
      </c>
      <c r="B628" s="11">
        <f t="shared" si="33"/>
        <v>164769</v>
      </c>
      <c r="C628" s="11">
        <f t="shared" si="32"/>
        <v>126731</v>
      </c>
      <c r="D628" s="4"/>
      <c r="E628" s="5">
        <f t="shared" si="31"/>
        <v>291500</v>
      </c>
    </row>
    <row r="629" spans="1:5" ht="37.5" customHeight="1" x14ac:dyDescent="0.15">
      <c r="A629" s="1">
        <v>646</v>
      </c>
      <c r="B629" s="11">
        <f t="shared" si="33"/>
        <v>165037</v>
      </c>
      <c r="C629" s="11">
        <f t="shared" si="32"/>
        <v>126962</v>
      </c>
      <c r="D629" s="4"/>
      <c r="E629" s="5">
        <f t="shared" si="31"/>
        <v>291999</v>
      </c>
    </row>
    <row r="630" spans="1:5" ht="37.5" customHeight="1" x14ac:dyDescent="0.15">
      <c r="A630" s="1">
        <v>647</v>
      </c>
      <c r="B630" s="11">
        <f t="shared" si="33"/>
        <v>165305</v>
      </c>
      <c r="C630" s="11">
        <f t="shared" si="32"/>
        <v>127193</v>
      </c>
      <c r="D630" s="4"/>
      <c r="E630" s="5">
        <f t="shared" si="31"/>
        <v>292498</v>
      </c>
    </row>
    <row r="631" spans="1:5" ht="37.5" customHeight="1" x14ac:dyDescent="0.15">
      <c r="A631" s="1">
        <v>648</v>
      </c>
      <c r="B631" s="11">
        <f t="shared" si="33"/>
        <v>165574</v>
      </c>
      <c r="C631" s="11">
        <f t="shared" si="32"/>
        <v>127424</v>
      </c>
      <c r="D631" s="4"/>
      <c r="E631" s="5">
        <f t="shared" si="31"/>
        <v>292998</v>
      </c>
    </row>
    <row r="632" spans="1:5" ht="37.5" customHeight="1" x14ac:dyDescent="0.15">
      <c r="A632" s="1">
        <v>649</v>
      </c>
      <c r="B632" s="11">
        <f t="shared" si="33"/>
        <v>165842</v>
      </c>
      <c r="C632" s="11">
        <f t="shared" si="32"/>
        <v>127655</v>
      </c>
      <c r="D632" s="4"/>
      <c r="E632" s="5">
        <f t="shared" si="31"/>
        <v>293497</v>
      </c>
    </row>
    <row r="633" spans="1:5" ht="37.5" customHeight="1" x14ac:dyDescent="0.15">
      <c r="A633" s="1">
        <v>650</v>
      </c>
      <c r="B633" s="11">
        <f t="shared" si="33"/>
        <v>166111</v>
      </c>
      <c r="C633" s="11">
        <f t="shared" si="32"/>
        <v>127886</v>
      </c>
      <c r="D633" s="4"/>
      <c r="E633" s="5">
        <f t="shared" si="31"/>
        <v>293997</v>
      </c>
    </row>
    <row r="634" spans="1:5" ht="37.5" customHeight="1" x14ac:dyDescent="0.15">
      <c r="A634" s="1">
        <v>651</v>
      </c>
      <c r="B634" s="11">
        <f t="shared" si="33"/>
        <v>166379</v>
      </c>
      <c r="C634" s="11">
        <f t="shared" si="32"/>
        <v>128117</v>
      </c>
      <c r="D634" s="4"/>
      <c r="E634" s="5">
        <f t="shared" si="31"/>
        <v>294496</v>
      </c>
    </row>
    <row r="635" spans="1:5" ht="37.5" customHeight="1" x14ac:dyDescent="0.15">
      <c r="A635" s="1">
        <v>652</v>
      </c>
      <c r="B635" s="11">
        <f t="shared" si="33"/>
        <v>166647</v>
      </c>
      <c r="C635" s="11">
        <f t="shared" si="32"/>
        <v>128348</v>
      </c>
      <c r="D635" s="4"/>
      <c r="E635" s="5">
        <f t="shared" si="31"/>
        <v>294995</v>
      </c>
    </row>
    <row r="636" spans="1:5" ht="37.5" customHeight="1" x14ac:dyDescent="0.15">
      <c r="A636" s="1">
        <v>653</v>
      </c>
      <c r="B636" s="11">
        <f t="shared" si="33"/>
        <v>166916</v>
      </c>
      <c r="C636" s="11">
        <f t="shared" si="32"/>
        <v>128579</v>
      </c>
      <c r="D636" s="4"/>
      <c r="E636" s="5">
        <f t="shared" si="31"/>
        <v>295495</v>
      </c>
    </row>
    <row r="637" spans="1:5" ht="37.5" customHeight="1" x14ac:dyDescent="0.15">
      <c r="A637" s="1">
        <v>654</v>
      </c>
      <c r="B637" s="11">
        <f t="shared" si="33"/>
        <v>167184</v>
      </c>
      <c r="C637" s="11">
        <f t="shared" si="32"/>
        <v>128810</v>
      </c>
      <c r="D637" s="4"/>
      <c r="E637" s="5">
        <f t="shared" si="31"/>
        <v>295994</v>
      </c>
    </row>
    <row r="638" spans="1:5" ht="37.5" customHeight="1" x14ac:dyDescent="0.15">
      <c r="A638" s="1">
        <v>655</v>
      </c>
      <c r="B638" s="11">
        <f t="shared" si="33"/>
        <v>167453</v>
      </c>
      <c r="C638" s="11">
        <f t="shared" si="32"/>
        <v>129041</v>
      </c>
      <c r="D638" s="4"/>
      <c r="E638" s="5">
        <f t="shared" si="31"/>
        <v>296494</v>
      </c>
    </row>
    <row r="639" spans="1:5" ht="37.5" customHeight="1" x14ac:dyDescent="0.15">
      <c r="A639" s="1">
        <v>656</v>
      </c>
      <c r="B639" s="11">
        <f t="shared" si="33"/>
        <v>167721</v>
      </c>
      <c r="C639" s="11">
        <f t="shared" si="32"/>
        <v>129272</v>
      </c>
      <c r="D639" s="4"/>
      <c r="E639" s="5">
        <f t="shared" si="31"/>
        <v>296993</v>
      </c>
    </row>
    <row r="640" spans="1:5" ht="37.5" customHeight="1" x14ac:dyDescent="0.15">
      <c r="A640" s="1">
        <v>657</v>
      </c>
      <c r="B640" s="11">
        <f t="shared" si="33"/>
        <v>167989</v>
      </c>
      <c r="C640" s="11">
        <f t="shared" si="32"/>
        <v>129503</v>
      </c>
      <c r="D640" s="4"/>
      <c r="E640" s="5">
        <f t="shared" si="31"/>
        <v>297492</v>
      </c>
    </row>
    <row r="641" spans="1:5" ht="37.5" customHeight="1" x14ac:dyDescent="0.15">
      <c r="A641" s="1">
        <v>658</v>
      </c>
      <c r="B641" s="11">
        <f t="shared" si="33"/>
        <v>168258</v>
      </c>
      <c r="C641" s="11">
        <f t="shared" si="32"/>
        <v>129734</v>
      </c>
      <c r="D641" s="4"/>
      <c r="E641" s="5">
        <f t="shared" si="31"/>
        <v>297992</v>
      </c>
    </row>
    <row r="642" spans="1:5" ht="37.5" customHeight="1" x14ac:dyDescent="0.15">
      <c r="A642" s="1">
        <v>659</v>
      </c>
      <c r="B642" s="11">
        <f t="shared" si="33"/>
        <v>168526</v>
      </c>
      <c r="C642" s="11">
        <f t="shared" si="32"/>
        <v>129965</v>
      </c>
      <c r="D642" s="4"/>
      <c r="E642" s="5">
        <f t="shared" si="31"/>
        <v>298491</v>
      </c>
    </row>
    <row r="643" spans="1:5" ht="37.5" customHeight="1" x14ac:dyDescent="0.15">
      <c r="A643" s="1">
        <v>660</v>
      </c>
      <c r="B643" s="11">
        <f t="shared" si="33"/>
        <v>168795</v>
      </c>
      <c r="C643" s="11">
        <f t="shared" si="32"/>
        <v>130196</v>
      </c>
      <c r="D643" s="4"/>
      <c r="E643" s="5">
        <f t="shared" si="31"/>
        <v>298991</v>
      </c>
    </row>
    <row r="644" spans="1:5" ht="37.5" customHeight="1" x14ac:dyDescent="0.15">
      <c r="A644" s="1">
        <v>661</v>
      </c>
      <c r="B644" s="11">
        <f t="shared" si="33"/>
        <v>169063</v>
      </c>
      <c r="C644" s="11">
        <f t="shared" si="32"/>
        <v>130427</v>
      </c>
      <c r="D644" s="4"/>
      <c r="E644" s="5">
        <f t="shared" ref="E644:E707" si="34">SUM(B644:D644)</f>
        <v>299490</v>
      </c>
    </row>
    <row r="645" spans="1:5" ht="37.5" customHeight="1" x14ac:dyDescent="0.15">
      <c r="A645" s="1">
        <v>662</v>
      </c>
      <c r="B645" s="11">
        <f t="shared" si="33"/>
        <v>169331</v>
      </c>
      <c r="C645" s="11">
        <f t="shared" si="32"/>
        <v>130658</v>
      </c>
      <c r="D645" s="4"/>
      <c r="E645" s="5">
        <f t="shared" si="34"/>
        <v>299989</v>
      </c>
    </row>
    <row r="646" spans="1:5" ht="37.5" customHeight="1" x14ac:dyDescent="0.15">
      <c r="A646" s="1">
        <v>663</v>
      </c>
      <c r="B646" s="11">
        <f t="shared" si="33"/>
        <v>169600</v>
      </c>
      <c r="C646" s="11">
        <f t="shared" si="32"/>
        <v>130889</v>
      </c>
      <c r="D646" s="4"/>
      <c r="E646" s="5">
        <f t="shared" si="34"/>
        <v>300489</v>
      </c>
    </row>
    <row r="647" spans="1:5" ht="37.5" customHeight="1" x14ac:dyDescent="0.15">
      <c r="A647" s="1">
        <v>664</v>
      </c>
      <c r="B647" s="11">
        <f t="shared" si="33"/>
        <v>169868</v>
      </c>
      <c r="C647" s="11">
        <f t="shared" si="32"/>
        <v>131120</v>
      </c>
      <c r="D647" s="4"/>
      <c r="E647" s="5">
        <f t="shared" si="34"/>
        <v>300988</v>
      </c>
    </row>
    <row r="648" spans="1:5" ht="37.5" customHeight="1" x14ac:dyDescent="0.15">
      <c r="A648" s="1">
        <v>665</v>
      </c>
      <c r="B648" s="11">
        <f t="shared" si="33"/>
        <v>170137</v>
      </c>
      <c r="C648" s="11">
        <f t="shared" si="32"/>
        <v>131351</v>
      </c>
      <c r="D648" s="4"/>
      <c r="E648" s="5">
        <f t="shared" si="34"/>
        <v>301488</v>
      </c>
    </row>
    <row r="649" spans="1:5" ht="37.5" customHeight="1" x14ac:dyDescent="0.15">
      <c r="A649" s="1">
        <v>666</v>
      </c>
      <c r="B649" s="11">
        <f t="shared" si="33"/>
        <v>170405</v>
      </c>
      <c r="C649" s="11">
        <f t="shared" si="32"/>
        <v>131582</v>
      </c>
      <c r="D649" s="4"/>
      <c r="E649" s="5">
        <f t="shared" si="34"/>
        <v>301987</v>
      </c>
    </row>
    <row r="650" spans="1:5" ht="37.5" customHeight="1" x14ac:dyDescent="0.15">
      <c r="A650" s="1">
        <v>667</v>
      </c>
      <c r="B650" s="11">
        <f t="shared" si="33"/>
        <v>170673</v>
      </c>
      <c r="C650" s="11">
        <f t="shared" si="32"/>
        <v>131813</v>
      </c>
      <c r="D650" s="4"/>
      <c r="E650" s="5">
        <f t="shared" si="34"/>
        <v>302486</v>
      </c>
    </row>
    <row r="651" spans="1:5" ht="37.5" customHeight="1" x14ac:dyDescent="0.15">
      <c r="A651" s="1">
        <v>668</v>
      </c>
      <c r="B651" s="11">
        <f t="shared" si="33"/>
        <v>170942</v>
      </c>
      <c r="C651" s="11">
        <f t="shared" si="32"/>
        <v>132044</v>
      </c>
      <c r="D651" s="4"/>
      <c r="E651" s="5">
        <f t="shared" si="34"/>
        <v>302986</v>
      </c>
    </row>
    <row r="652" spans="1:5" ht="37.5" customHeight="1" x14ac:dyDescent="0.15">
      <c r="A652" s="1">
        <v>669</v>
      </c>
      <c r="B652" s="11">
        <f t="shared" si="33"/>
        <v>171210</v>
      </c>
      <c r="C652" s="11">
        <f t="shared" si="32"/>
        <v>132275</v>
      </c>
      <c r="D652" s="4"/>
      <c r="E652" s="5">
        <f t="shared" si="34"/>
        <v>303485</v>
      </c>
    </row>
    <row r="653" spans="1:5" ht="37.5" customHeight="1" x14ac:dyDescent="0.15">
      <c r="A653" s="1">
        <v>670</v>
      </c>
      <c r="B653" s="11">
        <f t="shared" si="33"/>
        <v>171479</v>
      </c>
      <c r="C653" s="11">
        <f t="shared" si="32"/>
        <v>132506</v>
      </c>
      <c r="D653" s="4"/>
      <c r="E653" s="5">
        <f t="shared" si="34"/>
        <v>303985</v>
      </c>
    </row>
    <row r="654" spans="1:5" ht="37.5" customHeight="1" x14ac:dyDescent="0.15">
      <c r="A654" s="1">
        <v>671</v>
      </c>
      <c r="B654" s="11">
        <f t="shared" si="33"/>
        <v>171747</v>
      </c>
      <c r="C654" s="11">
        <f t="shared" si="32"/>
        <v>132737</v>
      </c>
      <c r="D654" s="4"/>
      <c r="E654" s="5">
        <f t="shared" si="34"/>
        <v>304484</v>
      </c>
    </row>
    <row r="655" spans="1:5" ht="37.5" customHeight="1" x14ac:dyDescent="0.15">
      <c r="A655" s="1">
        <v>672</v>
      </c>
      <c r="B655" s="11">
        <f t="shared" si="33"/>
        <v>172015</v>
      </c>
      <c r="C655" s="11">
        <f t="shared" si="32"/>
        <v>132968</v>
      </c>
      <c r="D655" s="4"/>
      <c r="E655" s="5">
        <f t="shared" si="34"/>
        <v>304983</v>
      </c>
    </row>
    <row r="656" spans="1:5" ht="37.5" customHeight="1" x14ac:dyDescent="0.15">
      <c r="A656" s="1">
        <v>673</v>
      </c>
      <c r="B656" s="11">
        <f t="shared" si="33"/>
        <v>172284</v>
      </c>
      <c r="C656" s="11">
        <f t="shared" si="32"/>
        <v>133199</v>
      </c>
      <c r="D656" s="4"/>
      <c r="E656" s="5">
        <f t="shared" si="34"/>
        <v>305483</v>
      </c>
    </row>
    <row r="657" spans="1:5" ht="37.5" customHeight="1" x14ac:dyDescent="0.15">
      <c r="A657" s="1">
        <v>674</v>
      </c>
      <c r="B657" s="11">
        <f t="shared" si="33"/>
        <v>172552</v>
      </c>
      <c r="C657" s="11">
        <f t="shared" si="32"/>
        <v>133430</v>
      </c>
      <c r="D657" s="4"/>
      <c r="E657" s="5">
        <f t="shared" si="34"/>
        <v>305982</v>
      </c>
    </row>
    <row r="658" spans="1:5" ht="37.5" customHeight="1" x14ac:dyDescent="0.15">
      <c r="A658" s="1">
        <v>675</v>
      </c>
      <c r="B658" s="11">
        <f t="shared" si="33"/>
        <v>172821</v>
      </c>
      <c r="C658" s="11">
        <f t="shared" si="32"/>
        <v>133661</v>
      </c>
      <c r="D658" s="4"/>
      <c r="E658" s="5">
        <f t="shared" si="34"/>
        <v>306482</v>
      </c>
    </row>
    <row r="659" spans="1:5" ht="37.5" customHeight="1" x14ac:dyDescent="0.15">
      <c r="A659" s="1">
        <v>676</v>
      </c>
      <c r="B659" s="11">
        <f t="shared" si="33"/>
        <v>173089</v>
      </c>
      <c r="C659" s="11">
        <f t="shared" si="32"/>
        <v>133892</v>
      </c>
      <c r="D659" s="4"/>
      <c r="E659" s="5">
        <f t="shared" si="34"/>
        <v>306981</v>
      </c>
    </row>
    <row r="660" spans="1:5" ht="37.5" customHeight="1" x14ac:dyDescent="0.15">
      <c r="A660" s="1">
        <v>677</v>
      </c>
      <c r="B660" s="11">
        <f t="shared" si="33"/>
        <v>173357</v>
      </c>
      <c r="C660" s="11">
        <f t="shared" si="32"/>
        <v>134123</v>
      </c>
      <c r="D660" s="4"/>
      <c r="E660" s="5">
        <f t="shared" si="34"/>
        <v>307480</v>
      </c>
    </row>
    <row r="661" spans="1:5" ht="37.5" customHeight="1" x14ac:dyDescent="0.15">
      <c r="A661" s="1">
        <v>678</v>
      </c>
      <c r="B661" s="11">
        <f t="shared" si="33"/>
        <v>173626</v>
      </c>
      <c r="C661" s="11">
        <f t="shared" si="32"/>
        <v>134354</v>
      </c>
      <c r="D661" s="4"/>
      <c r="E661" s="5">
        <f t="shared" si="34"/>
        <v>307980</v>
      </c>
    </row>
    <row r="662" spans="1:5" ht="37.5" customHeight="1" x14ac:dyDescent="0.15">
      <c r="A662" s="1">
        <v>679</v>
      </c>
      <c r="B662" s="11">
        <f t="shared" si="33"/>
        <v>173894</v>
      </c>
      <c r="C662" s="11">
        <f t="shared" si="32"/>
        <v>134585</v>
      </c>
      <c r="D662" s="4"/>
      <c r="E662" s="5">
        <f t="shared" si="34"/>
        <v>308479</v>
      </c>
    </row>
    <row r="663" spans="1:5" ht="37.5" customHeight="1" x14ac:dyDescent="0.15">
      <c r="A663" s="1">
        <v>680</v>
      </c>
      <c r="B663" s="11">
        <f t="shared" si="33"/>
        <v>174163</v>
      </c>
      <c r="C663" s="11">
        <f t="shared" si="32"/>
        <v>134816</v>
      </c>
      <c r="D663" s="4"/>
      <c r="E663" s="5">
        <f t="shared" si="34"/>
        <v>308979</v>
      </c>
    </row>
    <row r="664" spans="1:5" ht="37.5" customHeight="1" x14ac:dyDescent="0.15">
      <c r="A664" s="1">
        <v>681</v>
      </c>
      <c r="B664" s="11">
        <f t="shared" si="33"/>
        <v>174431</v>
      </c>
      <c r="C664" s="11">
        <f t="shared" si="32"/>
        <v>135047</v>
      </c>
      <c r="D664" s="4"/>
      <c r="E664" s="5">
        <f t="shared" si="34"/>
        <v>309478</v>
      </c>
    </row>
    <row r="665" spans="1:5" ht="37.5" customHeight="1" x14ac:dyDescent="0.15">
      <c r="A665" s="1">
        <v>682</v>
      </c>
      <c r="B665" s="11">
        <f t="shared" si="33"/>
        <v>174699</v>
      </c>
      <c r="C665" s="11">
        <f t="shared" ref="C665:C728" si="35">ROUNDDOWN(($L$12+$L$13*($K$13-$I$13+1)+$L$14*($K$14-$I$14+1)+$L$15*($K$15-$I$15+1)+$L$16*($K$16-$I$16+1)+$L$17*($K$17-$I$17+1)+$L$18*($K$18-$I$18+1)+$L$19*($K$19-$I$19+1)+$L$20*($A665-$A$343))*(1+$I$1),0)</f>
        <v>135278</v>
      </c>
      <c r="D665" s="4"/>
      <c r="E665" s="5">
        <f t="shared" si="34"/>
        <v>309977</v>
      </c>
    </row>
    <row r="666" spans="1:5" ht="37.5" customHeight="1" x14ac:dyDescent="0.15">
      <c r="A666" s="1">
        <v>683</v>
      </c>
      <c r="B666" s="11">
        <f t="shared" si="33"/>
        <v>174968</v>
      </c>
      <c r="C666" s="11">
        <f t="shared" si="35"/>
        <v>135509</v>
      </c>
      <c r="D666" s="4"/>
      <c r="E666" s="5">
        <f t="shared" si="34"/>
        <v>310477</v>
      </c>
    </row>
    <row r="667" spans="1:5" ht="37.5" customHeight="1" x14ac:dyDescent="0.15">
      <c r="A667" s="1">
        <v>684</v>
      </c>
      <c r="B667" s="11">
        <f t="shared" si="33"/>
        <v>175236</v>
      </c>
      <c r="C667" s="11">
        <f t="shared" si="35"/>
        <v>135740</v>
      </c>
      <c r="D667" s="4"/>
      <c r="E667" s="5">
        <f t="shared" si="34"/>
        <v>310976</v>
      </c>
    </row>
    <row r="668" spans="1:5" ht="37.5" customHeight="1" x14ac:dyDescent="0.15">
      <c r="A668" s="1">
        <v>685</v>
      </c>
      <c r="B668" s="11">
        <f t="shared" si="33"/>
        <v>175505</v>
      </c>
      <c r="C668" s="11">
        <f t="shared" si="35"/>
        <v>135971</v>
      </c>
      <c r="D668" s="4"/>
      <c r="E668" s="5">
        <f t="shared" si="34"/>
        <v>311476</v>
      </c>
    </row>
    <row r="669" spans="1:5" ht="37.5" customHeight="1" x14ac:dyDescent="0.15">
      <c r="A669" s="1">
        <v>686</v>
      </c>
      <c r="B669" s="11">
        <f t="shared" si="33"/>
        <v>175773</v>
      </c>
      <c r="C669" s="11">
        <f t="shared" si="35"/>
        <v>136202</v>
      </c>
      <c r="D669" s="4"/>
      <c r="E669" s="5">
        <f t="shared" si="34"/>
        <v>311975</v>
      </c>
    </row>
    <row r="670" spans="1:5" ht="37.5" customHeight="1" x14ac:dyDescent="0.15">
      <c r="A670" s="1">
        <v>687</v>
      </c>
      <c r="B670" s="11">
        <f t="shared" si="33"/>
        <v>176041</v>
      </c>
      <c r="C670" s="11">
        <f t="shared" si="35"/>
        <v>136433</v>
      </c>
      <c r="D670" s="4"/>
      <c r="E670" s="5">
        <f t="shared" si="34"/>
        <v>312474</v>
      </c>
    </row>
    <row r="671" spans="1:5" ht="37.5" customHeight="1" x14ac:dyDescent="0.15">
      <c r="A671" s="1">
        <v>688</v>
      </c>
      <c r="B671" s="11">
        <f t="shared" si="33"/>
        <v>176310</v>
      </c>
      <c r="C671" s="11">
        <f t="shared" si="35"/>
        <v>136664</v>
      </c>
      <c r="D671" s="4"/>
      <c r="E671" s="5">
        <f t="shared" si="34"/>
        <v>312974</v>
      </c>
    </row>
    <row r="672" spans="1:5" ht="37.5" customHeight="1" x14ac:dyDescent="0.15">
      <c r="A672" s="1">
        <v>689</v>
      </c>
      <c r="B672" s="11">
        <f t="shared" si="33"/>
        <v>176578</v>
      </c>
      <c r="C672" s="11">
        <f t="shared" si="35"/>
        <v>136895</v>
      </c>
      <c r="D672" s="4"/>
      <c r="E672" s="5">
        <f t="shared" si="34"/>
        <v>313473</v>
      </c>
    </row>
    <row r="673" spans="1:5" ht="37.5" customHeight="1" x14ac:dyDescent="0.15">
      <c r="A673" s="1">
        <v>690</v>
      </c>
      <c r="B673" s="11">
        <f t="shared" si="33"/>
        <v>176847</v>
      </c>
      <c r="C673" s="11">
        <f t="shared" si="35"/>
        <v>137126</v>
      </c>
      <c r="D673" s="4"/>
      <c r="E673" s="5">
        <f t="shared" si="34"/>
        <v>313973</v>
      </c>
    </row>
    <row r="674" spans="1:5" ht="37.5" customHeight="1" x14ac:dyDescent="0.15">
      <c r="A674" s="1">
        <v>691</v>
      </c>
      <c r="B674" s="11">
        <f t="shared" si="33"/>
        <v>177115</v>
      </c>
      <c r="C674" s="11">
        <f t="shared" si="35"/>
        <v>137357</v>
      </c>
      <c r="D674" s="4"/>
      <c r="E674" s="5">
        <f t="shared" si="34"/>
        <v>314472</v>
      </c>
    </row>
    <row r="675" spans="1:5" ht="37.5" customHeight="1" x14ac:dyDescent="0.15">
      <c r="A675" s="1">
        <v>692</v>
      </c>
      <c r="B675" s="11">
        <f t="shared" si="33"/>
        <v>177383</v>
      </c>
      <c r="C675" s="11">
        <f t="shared" si="35"/>
        <v>137588</v>
      </c>
      <c r="D675" s="4"/>
      <c r="E675" s="5">
        <f t="shared" si="34"/>
        <v>314971</v>
      </c>
    </row>
    <row r="676" spans="1:5" ht="37.5" customHeight="1" x14ac:dyDescent="0.15">
      <c r="A676" s="1">
        <v>693</v>
      </c>
      <c r="B676" s="11">
        <f t="shared" si="33"/>
        <v>177652</v>
      </c>
      <c r="C676" s="11">
        <f t="shared" si="35"/>
        <v>137819</v>
      </c>
      <c r="D676" s="4"/>
      <c r="E676" s="5">
        <f t="shared" si="34"/>
        <v>315471</v>
      </c>
    </row>
    <row r="677" spans="1:5" ht="37.5" customHeight="1" x14ac:dyDescent="0.15">
      <c r="A677" s="1">
        <v>694</v>
      </c>
      <c r="B677" s="11">
        <f t="shared" si="33"/>
        <v>177920</v>
      </c>
      <c r="C677" s="11">
        <f t="shared" si="35"/>
        <v>138050</v>
      </c>
      <c r="D677" s="4"/>
      <c r="E677" s="5">
        <f t="shared" si="34"/>
        <v>315970</v>
      </c>
    </row>
    <row r="678" spans="1:5" ht="37.5" customHeight="1" x14ac:dyDescent="0.15">
      <c r="A678" s="1">
        <v>695</v>
      </c>
      <c r="B678" s="11">
        <f t="shared" si="33"/>
        <v>178189</v>
      </c>
      <c r="C678" s="11">
        <f t="shared" si="35"/>
        <v>138281</v>
      </c>
      <c r="D678" s="4"/>
      <c r="E678" s="5">
        <f t="shared" si="34"/>
        <v>316470</v>
      </c>
    </row>
    <row r="679" spans="1:5" ht="37.5" customHeight="1" x14ac:dyDescent="0.15">
      <c r="A679" s="1">
        <v>696</v>
      </c>
      <c r="B679" s="11">
        <f t="shared" si="33"/>
        <v>178457</v>
      </c>
      <c r="C679" s="11">
        <f t="shared" si="35"/>
        <v>138512</v>
      </c>
      <c r="D679" s="4"/>
      <c r="E679" s="5">
        <f t="shared" si="34"/>
        <v>316969</v>
      </c>
    </row>
    <row r="680" spans="1:5" ht="37.5" customHeight="1" x14ac:dyDescent="0.15">
      <c r="A680" s="1">
        <v>697</v>
      </c>
      <c r="B680" s="11">
        <f t="shared" si="33"/>
        <v>178725</v>
      </c>
      <c r="C680" s="11">
        <f t="shared" si="35"/>
        <v>138743</v>
      </c>
      <c r="D680" s="4"/>
      <c r="E680" s="5">
        <f t="shared" si="34"/>
        <v>317468</v>
      </c>
    </row>
    <row r="681" spans="1:5" ht="37.5" customHeight="1" x14ac:dyDescent="0.15">
      <c r="A681" s="1">
        <v>698</v>
      </c>
      <c r="B681" s="11">
        <f t="shared" ref="B681:B744" si="36">ROUNDDOWN(($L$4+$L$9+$L$5*($K$5-$I$5+1)+$L$6*($K$6-$I$6+1)+$L$7*($K$7-$I$7+1)+$L$8*($A681-$A$103))*(1+$I$1),0)</f>
        <v>178994</v>
      </c>
      <c r="C681" s="11">
        <f t="shared" si="35"/>
        <v>138974</v>
      </c>
      <c r="D681" s="4"/>
      <c r="E681" s="5">
        <f t="shared" si="34"/>
        <v>317968</v>
      </c>
    </row>
    <row r="682" spans="1:5" ht="37.5" customHeight="1" x14ac:dyDescent="0.15">
      <c r="A682" s="1">
        <v>699</v>
      </c>
      <c r="B682" s="11">
        <f t="shared" si="36"/>
        <v>179262</v>
      </c>
      <c r="C682" s="11">
        <f t="shared" si="35"/>
        <v>139205</v>
      </c>
      <c r="D682" s="4"/>
      <c r="E682" s="5">
        <f t="shared" si="34"/>
        <v>318467</v>
      </c>
    </row>
    <row r="683" spans="1:5" ht="37.5" customHeight="1" x14ac:dyDescent="0.15">
      <c r="A683" s="1">
        <v>700</v>
      </c>
      <c r="B683" s="11">
        <f t="shared" si="36"/>
        <v>179531</v>
      </c>
      <c r="C683" s="11">
        <f t="shared" si="35"/>
        <v>139436</v>
      </c>
      <c r="D683" s="4"/>
      <c r="E683" s="5">
        <f t="shared" si="34"/>
        <v>318967</v>
      </c>
    </row>
    <row r="684" spans="1:5" ht="37.5" customHeight="1" x14ac:dyDescent="0.15">
      <c r="A684" s="1">
        <v>701</v>
      </c>
      <c r="B684" s="11">
        <f t="shared" si="36"/>
        <v>179799</v>
      </c>
      <c r="C684" s="11">
        <f t="shared" si="35"/>
        <v>139667</v>
      </c>
      <c r="D684" s="4"/>
      <c r="E684" s="5">
        <f t="shared" si="34"/>
        <v>319466</v>
      </c>
    </row>
    <row r="685" spans="1:5" ht="37.5" customHeight="1" x14ac:dyDescent="0.15">
      <c r="A685" s="1">
        <v>702</v>
      </c>
      <c r="B685" s="11">
        <f t="shared" si="36"/>
        <v>180067</v>
      </c>
      <c r="C685" s="11">
        <f t="shared" si="35"/>
        <v>139898</v>
      </c>
      <c r="D685" s="4"/>
      <c r="E685" s="5">
        <f t="shared" si="34"/>
        <v>319965</v>
      </c>
    </row>
    <row r="686" spans="1:5" ht="37.5" customHeight="1" x14ac:dyDescent="0.15">
      <c r="A686" s="1">
        <v>703</v>
      </c>
      <c r="B686" s="11">
        <f t="shared" si="36"/>
        <v>180336</v>
      </c>
      <c r="C686" s="11">
        <f t="shared" si="35"/>
        <v>140129</v>
      </c>
      <c r="D686" s="4"/>
      <c r="E686" s="5">
        <f t="shared" si="34"/>
        <v>320465</v>
      </c>
    </row>
    <row r="687" spans="1:5" ht="37.5" customHeight="1" x14ac:dyDescent="0.15">
      <c r="A687" s="1">
        <v>704</v>
      </c>
      <c r="B687" s="11">
        <f t="shared" si="36"/>
        <v>180604</v>
      </c>
      <c r="C687" s="11">
        <f t="shared" si="35"/>
        <v>140360</v>
      </c>
      <c r="D687" s="4"/>
      <c r="E687" s="5">
        <f t="shared" si="34"/>
        <v>320964</v>
      </c>
    </row>
    <row r="688" spans="1:5" ht="37.5" customHeight="1" x14ac:dyDescent="0.15">
      <c r="A688" s="1">
        <v>705</v>
      </c>
      <c r="B688" s="11">
        <f t="shared" si="36"/>
        <v>180873</v>
      </c>
      <c r="C688" s="11">
        <f t="shared" si="35"/>
        <v>140591</v>
      </c>
      <c r="D688" s="4"/>
      <c r="E688" s="5">
        <f t="shared" si="34"/>
        <v>321464</v>
      </c>
    </row>
    <row r="689" spans="1:5" ht="37.5" customHeight="1" x14ac:dyDescent="0.15">
      <c r="A689" s="1">
        <v>706</v>
      </c>
      <c r="B689" s="11">
        <f t="shared" si="36"/>
        <v>181141</v>
      </c>
      <c r="C689" s="11">
        <f t="shared" si="35"/>
        <v>140822</v>
      </c>
      <c r="D689" s="4"/>
      <c r="E689" s="5">
        <f t="shared" si="34"/>
        <v>321963</v>
      </c>
    </row>
    <row r="690" spans="1:5" ht="37.5" customHeight="1" x14ac:dyDescent="0.15">
      <c r="A690" s="1">
        <v>707</v>
      </c>
      <c r="B690" s="11">
        <f t="shared" si="36"/>
        <v>181409</v>
      </c>
      <c r="C690" s="11">
        <f t="shared" si="35"/>
        <v>141053</v>
      </c>
      <c r="D690" s="4"/>
      <c r="E690" s="5">
        <f t="shared" si="34"/>
        <v>322462</v>
      </c>
    </row>
    <row r="691" spans="1:5" ht="37.5" customHeight="1" x14ac:dyDescent="0.15">
      <c r="A691" s="1">
        <v>708</v>
      </c>
      <c r="B691" s="11">
        <f t="shared" si="36"/>
        <v>181678</v>
      </c>
      <c r="C691" s="11">
        <f t="shared" si="35"/>
        <v>141284</v>
      </c>
      <c r="D691" s="4"/>
      <c r="E691" s="5">
        <f t="shared" si="34"/>
        <v>322962</v>
      </c>
    </row>
    <row r="692" spans="1:5" ht="37.5" customHeight="1" x14ac:dyDescent="0.15">
      <c r="A692" s="1">
        <v>709</v>
      </c>
      <c r="B692" s="11">
        <f t="shared" si="36"/>
        <v>181946</v>
      </c>
      <c r="C692" s="11">
        <f t="shared" si="35"/>
        <v>141515</v>
      </c>
      <c r="D692" s="4"/>
      <c r="E692" s="5">
        <f t="shared" si="34"/>
        <v>323461</v>
      </c>
    </row>
    <row r="693" spans="1:5" ht="37.5" customHeight="1" x14ac:dyDescent="0.15">
      <c r="A693" s="1">
        <v>710</v>
      </c>
      <c r="B693" s="11">
        <f t="shared" si="36"/>
        <v>182215</v>
      </c>
      <c r="C693" s="11">
        <f t="shared" si="35"/>
        <v>141746</v>
      </c>
      <c r="D693" s="4"/>
      <c r="E693" s="5">
        <f t="shared" si="34"/>
        <v>323961</v>
      </c>
    </row>
    <row r="694" spans="1:5" ht="37.5" customHeight="1" x14ac:dyDescent="0.15">
      <c r="A694" s="1">
        <v>711</v>
      </c>
      <c r="B694" s="11">
        <f t="shared" si="36"/>
        <v>182483</v>
      </c>
      <c r="C694" s="11">
        <f t="shared" si="35"/>
        <v>141977</v>
      </c>
      <c r="D694" s="4"/>
      <c r="E694" s="5">
        <f t="shared" si="34"/>
        <v>324460</v>
      </c>
    </row>
    <row r="695" spans="1:5" ht="37.5" customHeight="1" x14ac:dyDescent="0.15">
      <c r="A695" s="1">
        <v>712</v>
      </c>
      <c r="B695" s="11">
        <f t="shared" si="36"/>
        <v>182751</v>
      </c>
      <c r="C695" s="11">
        <f t="shared" si="35"/>
        <v>142208</v>
      </c>
      <c r="D695" s="4"/>
      <c r="E695" s="5">
        <f t="shared" si="34"/>
        <v>324959</v>
      </c>
    </row>
    <row r="696" spans="1:5" ht="37.5" customHeight="1" x14ac:dyDescent="0.15">
      <c r="A696" s="1">
        <v>713</v>
      </c>
      <c r="B696" s="11">
        <f t="shared" si="36"/>
        <v>183020</v>
      </c>
      <c r="C696" s="11">
        <f t="shared" si="35"/>
        <v>142439</v>
      </c>
      <c r="D696" s="4"/>
      <c r="E696" s="5">
        <f t="shared" si="34"/>
        <v>325459</v>
      </c>
    </row>
    <row r="697" spans="1:5" ht="37.5" customHeight="1" x14ac:dyDescent="0.15">
      <c r="A697" s="1">
        <v>714</v>
      </c>
      <c r="B697" s="11">
        <f t="shared" si="36"/>
        <v>183288</v>
      </c>
      <c r="C697" s="11">
        <f t="shared" si="35"/>
        <v>142670</v>
      </c>
      <c r="D697" s="4"/>
      <c r="E697" s="5">
        <f t="shared" si="34"/>
        <v>325958</v>
      </c>
    </row>
    <row r="698" spans="1:5" ht="37.5" customHeight="1" x14ac:dyDescent="0.15">
      <c r="A698" s="1">
        <v>715</v>
      </c>
      <c r="B698" s="11">
        <f t="shared" si="36"/>
        <v>183557</v>
      </c>
      <c r="C698" s="11">
        <f t="shared" si="35"/>
        <v>142901</v>
      </c>
      <c r="D698" s="4"/>
      <c r="E698" s="5">
        <f t="shared" si="34"/>
        <v>326458</v>
      </c>
    </row>
    <row r="699" spans="1:5" ht="37.5" customHeight="1" x14ac:dyDescent="0.15">
      <c r="A699" s="1">
        <v>716</v>
      </c>
      <c r="B699" s="11">
        <f t="shared" si="36"/>
        <v>183825</v>
      </c>
      <c r="C699" s="11">
        <f t="shared" si="35"/>
        <v>143132</v>
      </c>
      <c r="D699" s="4"/>
      <c r="E699" s="5">
        <f t="shared" si="34"/>
        <v>326957</v>
      </c>
    </row>
    <row r="700" spans="1:5" ht="37.5" customHeight="1" x14ac:dyDescent="0.15">
      <c r="A700" s="1">
        <v>717</v>
      </c>
      <c r="B700" s="11">
        <f t="shared" si="36"/>
        <v>184093</v>
      </c>
      <c r="C700" s="11">
        <f t="shared" si="35"/>
        <v>143363</v>
      </c>
      <c r="D700" s="4"/>
      <c r="E700" s="5">
        <f t="shared" si="34"/>
        <v>327456</v>
      </c>
    </row>
    <row r="701" spans="1:5" ht="37.5" customHeight="1" x14ac:dyDescent="0.15">
      <c r="A701" s="1">
        <v>718</v>
      </c>
      <c r="B701" s="11">
        <f t="shared" si="36"/>
        <v>184362</v>
      </c>
      <c r="C701" s="11">
        <f t="shared" si="35"/>
        <v>143594</v>
      </c>
      <c r="D701" s="4"/>
      <c r="E701" s="5">
        <f t="shared" si="34"/>
        <v>327956</v>
      </c>
    </row>
    <row r="702" spans="1:5" ht="37.5" customHeight="1" x14ac:dyDescent="0.15">
      <c r="A702" s="1">
        <v>719</v>
      </c>
      <c r="B702" s="11">
        <f t="shared" si="36"/>
        <v>184630</v>
      </c>
      <c r="C702" s="11">
        <f t="shared" si="35"/>
        <v>143825</v>
      </c>
      <c r="D702" s="4"/>
      <c r="E702" s="5">
        <f t="shared" si="34"/>
        <v>328455</v>
      </c>
    </row>
    <row r="703" spans="1:5" ht="37.5" customHeight="1" x14ac:dyDescent="0.15">
      <c r="A703" s="1">
        <v>720</v>
      </c>
      <c r="B703" s="11">
        <f t="shared" si="36"/>
        <v>184899</v>
      </c>
      <c r="C703" s="11">
        <f t="shared" si="35"/>
        <v>144056</v>
      </c>
      <c r="D703" s="4"/>
      <c r="E703" s="5">
        <f t="shared" si="34"/>
        <v>328955</v>
      </c>
    </row>
    <row r="704" spans="1:5" ht="37.5" customHeight="1" x14ac:dyDescent="0.15">
      <c r="A704" s="1">
        <v>721</v>
      </c>
      <c r="B704" s="11">
        <f t="shared" si="36"/>
        <v>185167</v>
      </c>
      <c r="C704" s="11">
        <f t="shared" si="35"/>
        <v>144287</v>
      </c>
      <c r="D704" s="4"/>
      <c r="E704" s="5">
        <f t="shared" si="34"/>
        <v>329454</v>
      </c>
    </row>
    <row r="705" spans="1:5" ht="37.5" customHeight="1" x14ac:dyDescent="0.15">
      <c r="A705" s="1">
        <v>722</v>
      </c>
      <c r="B705" s="11">
        <f t="shared" si="36"/>
        <v>185435</v>
      </c>
      <c r="C705" s="11">
        <f t="shared" si="35"/>
        <v>144518</v>
      </c>
      <c r="D705" s="4"/>
      <c r="E705" s="5">
        <f t="shared" si="34"/>
        <v>329953</v>
      </c>
    </row>
    <row r="706" spans="1:5" ht="37.5" customHeight="1" x14ac:dyDescent="0.15">
      <c r="A706" s="1">
        <v>723</v>
      </c>
      <c r="B706" s="11">
        <f t="shared" si="36"/>
        <v>185704</v>
      </c>
      <c r="C706" s="11">
        <f t="shared" si="35"/>
        <v>144749</v>
      </c>
      <c r="D706" s="4"/>
      <c r="E706" s="5">
        <f t="shared" si="34"/>
        <v>330453</v>
      </c>
    </row>
    <row r="707" spans="1:5" ht="37.5" customHeight="1" x14ac:dyDescent="0.15">
      <c r="A707" s="1">
        <v>724</v>
      </c>
      <c r="B707" s="11">
        <f t="shared" si="36"/>
        <v>185972</v>
      </c>
      <c r="C707" s="11">
        <f t="shared" si="35"/>
        <v>144980</v>
      </c>
      <c r="D707" s="4"/>
      <c r="E707" s="5">
        <f t="shared" si="34"/>
        <v>330952</v>
      </c>
    </row>
    <row r="708" spans="1:5" ht="37.5" customHeight="1" x14ac:dyDescent="0.15">
      <c r="A708" s="1">
        <v>725</v>
      </c>
      <c r="B708" s="11">
        <f t="shared" si="36"/>
        <v>186241</v>
      </c>
      <c r="C708" s="11">
        <f t="shared" si="35"/>
        <v>145211</v>
      </c>
      <c r="D708" s="4"/>
      <c r="E708" s="5">
        <f t="shared" ref="E708:E771" si="37">SUM(B708:D708)</f>
        <v>331452</v>
      </c>
    </row>
    <row r="709" spans="1:5" ht="37.5" customHeight="1" x14ac:dyDescent="0.15">
      <c r="A709" s="1">
        <v>726</v>
      </c>
      <c r="B709" s="11">
        <f t="shared" si="36"/>
        <v>186509</v>
      </c>
      <c r="C709" s="11">
        <f t="shared" si="35"/>
        <v>145442</v>
      </c>
      <c r="D709" s="4"/>
      <c r="E709" s="5">
        <f t="shared" si="37"/>
        <v>331951</v>
      </c>
    </row>
    <row r="710" spans="1:5" ht="37.5" customHeight="1" x14ac:dyDescent="0.15">
      <c r="A710" s="1">
        <v>727</v>
      </c>
      <c r="B710" s="11">
        <f t="shared" si="36"/>
        <v>186777</v>
      </c>
      <c r="C710" s="11">
        <f t="shared" si="35"/>
        <v>145673</v>
      </c>
      <c r="D710" s="4"/>
      <c r="E710" s="5">
        <f t="shared" si="37"/>
        <v>332450</v>
      </c>
    </row>
    <row r="711" spans="1:5" ht="37.5" customHeight="1" x14ac:dyDescent="0.15">
      <c r="A711" s="1">
        <v>728</v>
      </c>
      <c r="B711" s="11">
        <f t="shared" si="36"/>
        <v>187046</v>
      </c>
      <c r="C711" s="11">
        <f t="shared" si="35"/>
        <v>145904</v>
      </c>
      <c r="D711" s="4"/>
      <c r="E711" s="5">
        <f t="shared" si="37"/>
        <v>332950</v>
      </c>
    </row>
    <row r="712" spans="1:5" ht="37.5" customHeight="1" x14ac:dyDescent="0.15">
      <c r="A712" s="1">
        <v>729</v>
      </c>
      <c r="B712" s="11">
        <f t="shared" si="36"/>
        <v>187314</v>
      </c>
      <c r="C712" s="11">
        <f t="shared" si="35"/>
        <v>146135</v>
      </c>
      <c r="D712" s="4"/>
      <c r="E712" s="5">
        <f t="shared" si="37"/>
        <v>333449</v>
      </c>
    </row>
    <row r="713" spans="1:5" ht="37.5" customHeight="1" x14ac:dyDescent="0.15">
      <c r="A713" s="1">
        <v>730</v>
      </c>
      <c r="B713" s="11">
        <f t="shared" si="36"/>
        <v>187583</v>
      </c>
      <c r="C713" s="11">
        <f t="shared" si="35"/>
        <v>146366</v>
      </c>
      <c r="D713" s="4"/>
      <c r="E713" s="5">
        <f t="shared" si="37"/>
        <v>333949</v>
      </c>
    </row>
    <row r="714" spans="1:5" ht="37.5" customHeight="1" x14ac:dyDescent="0.15">
      <c r="A714" s="1">
        <v>731</v>
      </c>
      <c r="B714" s="11">
        <f t="shared" si="36"/>
        <v>187851</v>
      </c>
      <c r="C714" s="11">
        <f t="shared" si="35"/>
        <v>146597</v>
      </c>
      <c r="D714" s="4"/>
      <c r="E714" s="5">
        <f t="shared" si="37"/>
        <v>334448</v>
      </c>
    </row>
    <row r="715" spans="1:5" ht="37.5" customHeight="1" x14ac:dyDescent="0.15">
      <c r="A715" s="1">
        <v>732</v>
      </c>
      <c r="B715" s="11">
        <f t="shared" si="36"/>
        <v>188119</v>
      </c>
      <c r="C715" s="11">
        <f t="shared" si="35"/>
        <v>146828</v>
      </c>
      <c r="D715" s="4"/>
      <c r="E715" s="5">
        <f t="shared" si="37"/>
        <v>334947</v>
      </c>
    </row>
    <row r="716" spans="1:5" ht="37.5" customHeight="1" x14ac:dyDescent="0.15">
      <c r="A716" s="1">
        <v>733</v>
      </c>
      <c r="B716" s="11">
        <f t="shared" si="36"/>
        <v>188388</v>
      </c>
      <c r="C716" s="11">
        <f t="shared" si="35"/>
        <v>147059</v>
      </c>
      <c r="D716" s="4"/>
      <c r="E716" s="5">
        <f t="shared" si="37"/>
        <v>335447</v>
      </c>
    </row>
    <row r="717" spans="1:5" ht="37.5" customHeight="1" x14ac:dyDescent="0.15">
      <c r="A717" s="1">
        <v>734</v>
      </c>
      <c r="B717" s="11">
        <f t="shared" si="36"/>
        <v>188656</v>
      </c>
      <c r="C717" s="11">
        <f t="shared" si="35"/>
        <v>147290</v>
      </c>
      <c r="D717" s="4"/>
      <c r="E717" s="5">
        <f t="shared" si="37"/>
        <v>335946</v>
      </c>
    </row>
    <row r="718" spans="1:5" ht="37.5" customHeight="1" x14ac:dyDescent="0.15">
      <c r="A718" s="1">
        <v>735</v>
      </c>
      <c r="B718" s="11">
        <f t="shared" si="36"/>
        <v>188925</v>
      </c>
      <c r="C718" s="11">
        <f t="shared" si="35"/>
        <v>147521</v>
      </c>
      <c r="D718" s="4"/>
      <c r="E718" s="5">
        <f t="shared" si="37"/>
        <v>336446</v>
      </c>
    </row>
    <row r="719" spans="1:5" ht="37.5" customHeight="1" x14ac:dyDescent="0.15">
      <c r="A719" s="1">
        <v>736</v>
      </c>
      <c r="B719" s="11">
        <f t="shared" si="36"/>
        <v>189193</v>
      </c>
      <c r="C719" s="11">
        <f t="shared" si="35"/>
        <v>147752</v>
      </c>
      <c r="D719" s="4"/>
      <c r="E719" s="5">
        <f t="shared" si="37"/>
        <v>336945</v>
      </c>
    </row>
    <row r="720" spans="1:5" ht="37.5" customHeight="1" x14ac:dyDescent="0.15">
      <c r="A720" s="1">
        <v>737</v>
      </c>
      <c r="B720" s="11">
        <f t="shared" si="36"/>
        <v>189461</v>
      </c>
      <c r="C720" s="11">
        <f t="shared" si="35"/>
        <v>147983</v>
      </c>
      <c r="D720" s="4"/>
      <c r="E720" s="5">
        <f t="shared" si="37"/>
        <v>337444</v>
      </c>
    </row>
    <row r="721" spans="1:5" ht="37.5" customHeight="1" x14ac:dyDescent="0.15">
      <c r="A721" s="1">
        <v>738</v>
      </c>
      <c r="B721" s="11">
        <f t="shared" si="36"/>
        <v>189730</v>
      </c>
      <c r="C721" s="11">
        <f t="shared" si="35"/>
        <v>148214</v>
      </c>
      <c r="D721" s="4"/>
      <c r="E721" s="5">
        <f t="shared" si="37"/>
        <v>337944</v>
      </c>
    </row>
    <row r="722" spans="1:5" ht="37.5" customHeight="1" x14ac:dyDescent="0.15">
      <c r="A722" s="1">
        <v>739</v>
      </c>
      <c r="B722" s="11">
        <f t="shared" si="36"/>
        <v>189998</v>
      </c>
      <c r="C722" s="11">
        <f t="shared" si="35"/>
        <v>148445</v>
      </c>
      <c r="D722" s="4"/>
      <c r="E722" s="5">
        <f t="shared" si="37"/>
        <v>338443</v>
      </c>
    </row>
    <row r="723" spans="1:5" ht="37.5" customHeight="1" x14ac:dyDescent="0.15">
      <c r="A723" s="1">
        <v>740</v>
      </c>
      <c r="B723" s="11">
        <f t="shared" si="36"/>
        <v>190267</v>
      </c>
      <c r="C723" s="11">
        <f t="shared" si="35"/>
        <v>148676</v>
      </c>
      <c r="D723" s="4"/>
      <c r="E723" s="5">
        <f t="shared" si="37"/>
        <v>338943</v>
      </c>
    </row>
    <row r="724" spans="1:5" ht="37.5" customHeight="1" x14ac:dyDescent="0.15">
      <c r="A724" s="1">
        <v>741</v>
      </c>
      <c r="B724" s="11">
        <f t="shared" si="36"/>
        <v>190535</v>
      </c>
      <c r="C724" s="11">
        <f t="shared" si="35"/>
        <v>148907</v>
      </c>
      <c r="D724" s="4"/>
      <c r="E724" s="5">
        <f t="shared" si="37"/>
        <v>339442</v>
      </c>
    </row>
    <row r="725" spans="1:5" ht="37.5" customHeight="1" x14ac:dyDescent="0.15">
      <c r="A725" s="1">
        <v>742</v>
      </c>
      <c r="B725" s="11">
        <f t="shared" si="36"/>
        <v>190803</v>
      </c>
      <c r="C725" s="11">
        <f t="shared" si="35"/>
        <v>149138</v>
      </c>
      <c r="D725" s="4"/>
      <c r="E725" s="5">
        <f t="shared" si="37"/>
        <v>339941</v>
      </c>
    </row>
    <row r="726" spans="1:5" ht="37.5" customHeight="1" x14ac:dyDescent="0.15">
      <c r="A726" s="1">
        <v>743</v>
      </c>
      <c r="B726" s="11">
        <f t="shared" si="36"/>
        <v>191072</v>
      </c>
      <c r="C726" s="11">
        <f t="shared" si="35"/>
        <v>149369</v>
      </c>
      <c r="D726" s="4"/>
      <c r="E726" s="5">
        <f t="shared" si="37"/>
        <v>340441</v>
      </c>
    </row>
    <row r="727" spans="1:5" ht="37.5" customHeight="1" x14ac:dyDescent="0.15">
      <c r="A727" s="1">
        <v>744</v>
      </c>
      <c r="B727" s="11">
        <f t="shared" si="36"/>
        <v>191340</v>
      </c>
      <c r="C727" s="11">
        <f t="shared" si="35"/>
        <v>149600</v>
      </c>
      <c r="D727" s="4"/>
      <c r="E727" s="5">
        <f t="shared" si="37"/>
        <v>340940</v>
      </c>
    </row>
    <row r="728" spans="1:5" ht="37.5" customHeight="1" x14ac:dyDescent="0.15">
      <c r="A728" s="1">
        <v>745</v>
      </c>
      <c r="B728" s="11">
        <f t="shared" si="36"/>
        <v>191609</v>
      </c>
      <c r="C728" s="11">
        <f t="shared" si="35"/>
        <v>149831</v>
      </c>
      <c r="D728" s="4"/>
      <c r="E728" s="5">
        <f t="shared" si="37"/>
        <v>341440</v>
      </c>
    </row>
    <row r="729" spans="1:5" ht="37.5" customHeight="1" x14ac:dyDescent="0.15">
      <c r="A729" s="1">
        <v>746</v>
      </c>
      <c r="B729" s="11">
        <f t="shared" si="36"/>
        <v>191877</v>
      </c>
      <c r="C729" s="11">
        <f t="shared" ref="C729:C792" si="38">ROUNDDOWN(($L$12+$L$13*($K$13-$I$13+1)+$L$14*($K$14-$I$14+1)+$L$15*($K$15-$I$15+1)+$L$16*($K$16-$I$16+1)+$L$17*($K$17-$I$17+1)+$L$18*($K$18-$I$18+1)+$L$19*($K$19-$I$19+1)+$L$20*($A729-$A$343))*(1+$I$1),0)</f>
        <v>150062</v>
      </c>
      <c r="D729" s="4"/>
      <c r="E729" s="5">
        <f t="shared" si="37"/>
        <v>341939</v>
      </c>
    </row>
    <row r="730" spans="1:5" ht="37.5" customHeight="1" x14ac:dyDescent="0.15">
      <c r="A730" s="1">
        <v>747</v>
      </c>
      <c r="B730" s="11">
        <f t="shared" si="36"/>
        <v>192145</v>
      </c>
      <c r="C730" s="11">
        <f t="shared" si="38"/>
        <v>150293</v>
      </c>
      <c r="D730" s="4"/>
      <c r="E730" s="5">
        <f t="shared" si="37"/>
        <v>342438</v>
      </c>
    </row>
    <row r="731" spans="1:5" ht="37.5" customHeight="1" x14ac:dyDescent="0.15">
      <c r="A731" s="1">
        <v>748</v>
      </c>
      <c r="B731" s="11">
        <f t="shared" si="36"/>
        <v>192414</v>
      </c>
      <c r="C731" s="11">
        <f t="shared" si="38"/>
        <v>150524</v>
      </c>
      <c r="D731" s="4"/>
      <c r="E731" s="5">
        <f t="shared" si="37"/>
        <v>342938</v>
      </c>
    </row>
    <row r="732" spans="1:5" ht="37.5" customHeight="1" x14ac:dyDescent="0.15">
      <c r="A732" s="1">
        <v>749</v>
      </c>
      <c r="B732" s="11">
        <f t="shared" si="36"/>
        <v>192682</v>
      </c>
      <c r="C732" s="11">
        <f t="shared" si="38"/>
        <v>150755</v>
      </c>
      <c r="D732" s="4"/>
      <c r="E732" s="5">
        <f t="shared" si="37"/>
        <v>343437</v>
      </c>
    </row>
    <row r="733" spans="1:5" ht="37.5" customHeight="1" x14ac:dyDescent="0.15">
      <c r="A733" s="1">
        <v>750</v>
      </c>
      <c r="B733" s="11">
        <f t="shared" si="36"/>
        <v>192951</v>
      </c>
      <c r="C733" s="11">
        <f t="shared" si="38"/>
        <v>150986</v>
      </c>
      <c r="D733" s="4"/>
      <c r="E733" s="5">
        <f t="shared" si="37"/>
        <v>343937</v>
      </c>
    </row>
    <row r="734" spans="1:5" ht="37.5" customHeight="1" x14ac:dyDescent="0.15">
      <c r="A734" s="1">
        <v>751</v>
      </c>
      <c r="B734" s="11">
        <f t="shared" si="36"/>
        <v>193219</v>
      </c>
      <c r="C734" s="11">
        <f t="shared" si="38"/>
        <v>151217</v>
      </c>
      <c r="D734" s="4"/>
      <c r="E734" s="5">
        <f t="shared" si="37"/>
        <v>344436</v>
      </c>
    </row>
    <row r="735" spans="1:5" ht="37.5" customHeight="1" x14ac:dyDescent="0.15">
      <c r="A735" s="1">
        <v>752</v>
      </c>
      <c r="B735" s="11">
        <f t="shared" si="36"/>
        <v>193487</v>
      </c>
      <c r="C735" s="11">
        <f t="shared" si="38"/>
        <v>151448</v>
      </c>
      <c r="D735" s="4"/>
      <c r="E735" s="5">
        <f t="shared" si="37"/>
        <v>344935</v>
      </c>
    </row>
    <row r="736" spans="1:5" ht="37.5" customHeight="1" x14ac:dyDescent="0.15">
      <c r="A736" s="1">
        <v>753</v>
      </c>
      <c r="B736" s="11">
        <f t="shared" si="36"/>
        <v>193756</v>
      </c>
      <c r="C736" s="11">
        <f t="shared" si="38"/>
        <v>151679</v>
      </c>
      <c r="D736" s="4"/>
      <c r="E736" s="5">
        <f t="shared" si="37"/>
        <v>345435</v>
      </c>
    </row>
    <row r="737" spans="1:5" ht="37.5" customHeight="1" x14ac:dyDescent="0.15">
      <c r="A737" s="1">
        <v>754</v>
      </c>
      <c r="B737" s="11">
        <f t="shared" si="36"/>
        <v>194024</v>
      </c>
      <c r="C737" s="11">
        <f t="shared" si="38"/>
        <v>151910</v>
      </c>
      <c r="D737" s="4"/>
      <c r="E737" s="5">
        <f t="shared" si="37"/>
        <v>345934</v>
      </c>
    </row>
    <row r="738" spans="1:5" ht="37.5" customHeight="1" x14ac:dyDescent="0.15">
      <c r="A738" s="1">
        <v>755</v>
      </c>
      <c r="B738" s="11">
        <f t="shared" si="36"/>
        <v>194293</v>
      </c>
      <c r="C738" s="11">
        <f t="shared" si="38"/>
        <v>152141</v>
      </c>
      <c r="D738" s="4"/>
      <c r="E738" s="5">
        <f t="shared" si="37"/>
        <v>346434</v>
      </c>
    </row>
    <row r="739" spans="1:5" ht="37.5" customHeight="1" x14ac:dyDescent="0.15">
      <c r="A739" s="1">
        <v>756</v>
      </c>
      <c r="B739" s="11">
        <f t="shared" si="36"/>
        <v>194561</v>
      </c>
      <c r="C739" s="11">
        <f t="shared" si="38"/>
        <v>152372</v>
      </c>
      <c r="D739" s="4"/>
      <c r="E739" s="5">
        <f t="shared" si="37"/>
        <v>346933</v>
      </c>
    </row>
    <row r="740" spans="1:5" ht="37.5" customHeight="1" x14ac:dyDescent="0.15">
      <c r="A740" s="1">
        <v>757</v>
      </c>
      <c r="B740" s="11">
        <f t="shared" si="36"/>
        <v>194829</v>
      </c>
      <c r="C740" s="11">
        <f t="shared" si="38"/>
        <v>152603</v>
      </c>
      <c r="D740" s="4"/>
      <c r="E740" s="5">
        <f t="shared" si="37"/>
        <v>347432</v>
      </c>
    </row>
    <row r="741" spans="1:5" ht="37.5" customHeight="1" x14ac:dyDescent="0.15">
      <c r="A741" s="1">
        <v>758</v>
      </c>
      <c r="B741" s="11">
        <f t="shared" si="36"/>
        <v>195098</v>
      </c>
      <c r="C741" s="11">
        <f t="shared" si="38"/>
        <v>152834</v>
      </c>
      <c r="D741" s="4"/>
      <c r="E741" s="5">
        <f t="shared" si="37"/>
        <v>347932</v>
      </c>
    </row>
    <row r="742" spans="1:5" ht="37.5" customHeight="1" x14ac:dyDescent="0.15">
      <c r="A742" s="1">
        <v>759</v>
      </c>
      <c r="B742" s="11">
        <f t="shared" si="36"/>
        <v>195366</v>
      </c>
      <c r="C742" s="11">
        <f t="shared" si="38"/>
        <v>153065</v>
      </c>
      <c r="D742" s="4"/>
      <c r="E742" s="5">
        <f t="shared" si="37"/>
        <v>348431</v>
      </c>
    </row>
    <row r="743" spans="1:5" ht="37.5" customHeight="1" x14ac:dyDescent="0.15">
      <c r="A743" s="1">
        <v>760</v>
      </c>
      <c r="B743" s="11">
        <f t="shared" si="36"/>
        <v>195635</v>
      </c>
      <c r="C743" s="11">
        <f t="shared" si="38"/>
        <v>153296</v>
      </c>
      <c r="D743" s="4"/>
      <c r="E743" s="5">
        <f t="shared" si="37"/>
        <v>348931</v>
      </c>
    </row>
    <row r="744" spans="1:5" ht="37.5" customHeight="1" x14ac:dyDescent="0.15">
      <c r="A744" s="1">
        <v>761</v>
      </c>
      <c r="B744" s="11">
        <f t="shared" si="36"/>
        <v>195903</v>
      </c>
      <c r="C744" s="11">
        <f t="shared" si="38"/>
        <v>153527</v>
      </c>
      <c r="D744" s="4"/>
      <c r="E744" s="5">
        <f t="shared" si="37"/>
        <v>349430</v>
      </c>
    </row>
    <row r="745" spans="1:5" ht="37.5" customHeight="1" x14ac:dyDescent="0.15">
      <c r="A745" s="1">
        <v>762</v>
      </c>
      <c r="B745" s="11">
        <f t="shared" ref="B745:B808" si="39">ROUNDDOWN(($L$4+$L$9+$L$5*($K$5-$I$5+1)+$L$6*($K$6-$I$6+1)+$L$7*($K$7-$I$7+1)+$L$8*($A745-$A$103))*(1+$I$1),0)</f>
        <v>196171</v>
      </c>
      <c r="C745" s="11">
        <f t="shared" si="38"/>
        <v>153758</v>
      </c>
      <c r="D745" s="4"/>
      <c r="E745" s="5">
        <f t="shared" si="37"/>
        <v>349929</v>
      </c>
    </row>
    <row r="746" spans="1:5" ht="37.5" customHeight="1" x14ac:dyDescent="0.15">
      <c r="A746" s="1">
        <v>763</v>
      </c>
      <c r="B746" s="11">
        <f t="shared" si="39"/>
        <v>196440</v>
      </c>
      <c r="C746" s="11">
        <f t="shared" si="38"/>
        <v>153989</v>
      </c>
      <c r="D746" s="4"/>
      <c r="E746" s="5">
        <f t="shared" si="37"/>
        <v>350429</v>
      </c>
    </row>
    <row r="747" spans="1:5" ht="37.5" customHeight="1" x14ac:dyDescent="0.15">
      <c r="A747" s="1">
        <v>764</v>
      </c>
      <c r="B747" s="11">
        <f t="shared" si="39"/>
        <v>196708</v>
      </c>
      <c r="C747" s="11">
        <f t="shared" si="38"/>
        <v>154220</v>
      </c>
      <c r="D747" s="4"/>
      <c r="E747" s="5">
        <f t="shared" si="37"/>
        <v>350928</v>
      </c>
    </row>
    <row r="748" spans="1:5" ht="37.5" customHeight="1" x14ac:dyDescent="0.15">
      <c r="A748" s="1">
        <v>765</v>
      </c>
      <c r="B748" s="11">
        <f t="shared" si="39"/>
        <v>196977</v>
      </c>
      <c r="C748" s="11">
        <f t="shared" si="38"/>
        <v>154451</v>
      </c>
      <c r="D748" s="4"/>
      <c r="E748" s="5">
        <f t="shared" si="37"/>
        <v>351428</v>
      </c>
    </row>
    <row r="749" spans="1:5" ht="37.5" customHeight="1" x14ac:dyDescent="0.15">
      <c r="A749" s="1">
        <v>766</v>
      </c>
      <c r="B749" s="11">
        <f t="shared" si="39"/>
        <v>197245</v>
      </c>
      <c r="C749" s="11">
        <f t="shared" si="38"/>
        <v>154682</v>
      </c>
      <c r="D749" s="4"/>
      <c r="E749" s="5">
        <f t="shared" si="37"/>
        <v>351927</v>
      </c>
    </row>
    <row r="750" spans="1:5" ht="37.5" customHeight="1" x14ac:dyDescent="0.15">
      <c r="A750" s="1">
        <v>767</v>
      </c>
      <c r="B750" s="11">
        <f t="shared" si="39"/>
        <v>197513</v>
      </c>
      <c r="C750" s="11">
        <f t="shared" si="38"/>
        <v>154913</v>
      </c>
      <c r="D750" s="4"/>
      <c r="E750" s="5">
        <f t="shared" si="37"/>
        <v>352426</v>
      </c>
    </row>
    <row r="751" spans="1:5" ht="37.5" customHeight="1" x14ac:dyDescent="0.15">
      <c r="A751" s="1">
        <v>768</v>
      </c>
      <c r="B751" s="11">
        <f t="shared" si="39"/>
        <v>197782</v>
      </c>
      <c r="C751" s="11">
        <f t="shared" si="38"/>
        <v>155144</v>
      </c>
      <c r="D751" s="4"/>
      <c r="E751" s="5">
        <f t="shared" si="37"/>
        <v>352926</v>
      </c>
    </row>
    <row r="752" spans="1:5" ht="37.5" customHeight="1" x14ac:dyDescent="0.15">
      <c r="A752" s="1">
        <v>769</v>
      </c>
      <c r="B752" s="11">
        <f t="shared" si="39"/>
        <v>198050</v>
      </c>
      <c r="C752" s="11">
        <f t="shared" si="38"/>
        <v>155375</v>
      </c>
      <c r="D752" s="4"/>
      <c r="E752" s="5">
        <f t="shared" si="37"/>
        <v>353425</v>
      </c>
    </row>
    <row r="753" spans="1:5" ht="37.5" customHeight="1" x14ac:dyDescent="0.15">
      <c r="A753" s="1">
        <v>770</v>
      </c>
      <c r="B753" s="11">
        <f t="shared" si="39"/>
        <v>198319</v>
      </c>
      <c r="C753" s="11">
        <f t="shared" si="38"/>
        <v>155606</v>
      </c>
      <c r="D753" s="4"/>
      <c r="E753" s="5">
        <f t="shared" si="37"/>
        <v>353925</v>
      </c>
    </row>
    <row r="754" spans="1:5" ht="37.5" customHeight="1" x14ac:dyDescent="0.15">
      <c r="A754" s="1">
        <v>771</v>
      </c>
      <c r="B754" s="11">
        <f t="shared" si="39"/>
        <v>198587</v>
      </c>
      <c r="C754" s="11">
        <f t="shared" si="38"/>
        <v>155837</v>
      </c>
      <c r="D754" s="4"/>
      <c r="E754" s="5">
        <f t="shared" si="37"/>
        <v>354424</v>
      </c>
    </row>
    <row r="755" spans="1:5" ht="37.5" customHeight="1" x14ac:dyDescent="0.15">
      <c r="A755" s="1">
        <v>772</v>
      </c>
      <c r="B755" s="11">
        <f t="shared" si="39"/>
        <v>198855</v>
      </c>
      <c r="C755" s="11">
        <f t="shared" si="38"/>
        <v>156068</v>
      </c>
      <c r="D755" s="4"/>
      <c r="E755" s="5">
        <f t="shared" si="37"/>
        <v>354923</v>
      </c>
    </row>
    <row r="756" spans="1:5" ht="37.5" customHeight="1" x14ac:dyDescent="0.15">
      <c r="A756" s="1">
        <v>773</v>
      </c>
      <c r="B756" s="11">
        <f t="shared" si="39"/>
        <v>199124</v>
      </c>
      <c r="C756" s="11">
        <f t="shared" si="38"/>
        <v>156299</v>
      </c>
      <c r="D756" s="4"/>
      <c r="E756" s="5">
        <f t="shared" si="37"/>
        <v>355423</v>
      </c>
    </row>
    <row r="757" spans="1:5" ht="37.5" customHeight="1" x14ac:dyDescent="0.15">
      <c r="A757" s="1">
        <v>774</v>
      </c>
      <c r="B757" s="11">
        <f t="shared" si="39"/>
        <v>199392</v>
      </c>
      <c r="C757" s="11">
        <f t="shared" si="38"/>
        <v>156530</v>
      </c>
      <c r="D757" s="4"/>
      <c r="E757" s="5">
        <f t="shared" si="37"/>
        <v>355922</v>
      </c>
    </row>
    <row r="758" spans="1:5" ht="37.5" customHeight="1" x14ac:dyDescent="0.15">
      <c r="A758" s="1">
        <v>775</v>
      </c>
      <c r="B758" s="11">
        <f t="shared" si="39"/>
        <v>199661</v>
      </c>
      <c r="C758" s="11">
        <f t="shared" si="38"/>
        <v>156761</v>
      </c>
      <c r="D758" s="4"/>
      <c r="E758" s="5">
        <f t="shared" si="37"/>
        <v>356422</v>
      </c>
    </row>
    <row r="759" spans="1:5" ht="37.5" customHeight="1" x14ac:dyDescent="0.15">
      <c r="A759" s="1">
        <v>776</v>
      </c>
      <c r="B759" s="11">
        <f t="shared" si="39"/>
        <v>199929</v>
      </c>
      <c r="C759" s="11">
        <f t="shared" si="38"/>
        <v>156992</v>
      </c>
      <c r="D759" s="4"/>
      <c r="E759" s="5">
        <f t="shared" si="37"/>
        <v>356921</v>
      </c>
    </row>
    <row r="760" spans="1:5" ht="37.5" customHeight="1" x14ac:dyDescent="0.15">
      <c r="A760" s="1">
        <v>777</v>
      </c>
      <c r="B760" s="11">
        <f t="shared" si="39"/>
        <v>200197</v>
      </c>
      <c r="C760" s="11">
        <f t="shared" si="38"/>
        <v>157223</v>
      </c>
      <c r="D760" s="4"/>
      <c r="E760" s="5">
        <f t="shared" si="37"/>
        <v>357420</v>
      </c>
    </row>
    <row r="761" spans="1:5" ht="37.5" customHeight="1" x14ac:dyDescent="0.15">
      <c r="A761" s="1">
        <v>778</v>
      </c>
      <c r="B761" s="11">
        <f t="shared" si="39"/>
        <v>200466</v>
      </c>
      <c r="C761" s="11">
        <f t="shared" si="38"/>
        <v>157454</v>
      </c>
      <c r="D761" s="4"/>
      <c r="E761" s="5">
        <f t="shared" si="37"/>
        <v>357920</v>
      </c>
    </row>
    <row r="762" spans="1:5" ht="37.5" customHeight="1" x14ac:dyDescent="0.15">
      <c r="A762" s="1">
        <v>779</v>
      </c>
      <c r="B762" s="11">
        <f t="shared" si="39"/>
        <v>200734</v>
      </c>
      <c r="C762" s="11">
        <f t="shared" si="38"/>
        <v>157685</v>
      </c>
      <c r="D762" s="4"/>
      <c r="E762" s="5">
        <f t="shared" si="37"/>
        <v>358419</v>
      </c>
    </row>
    <row r="763" spans="1:5" ht="37.5" customHeight="1" x14ac:dyDescent="0.15">
      <c r="A763" s="1">
        <v>780</v>
      </c>
      <c r="B763" s="11">
        <f t="shared" si="39"/>
        <v>201003</v>
      </c>
      <c r="C763" s="11">
        <f t="shared" si="38"/>
        <v>157916</v>
      </c>
      <c r="D763" s="4"/>
      <c r="E763" s="5">
        <f t="shared" si="37"/>
        <v>358919</v>
      </c>
    </row>
    <row r="764" spans="1:5" ht="37.5" customHeight="1" x14ac:dyDescent="0.15">
      <c r="A764" s="1">
        <v>781</v>
      </c>
      <c r="B764" s="11">
        <f t="shared" si="39"/>
        <v>201271</v>
      </c>
      <c r="C764" s="11">
        <f t="shared" si="38"/>
        <v>158147</v>
      </c>
      <c r="D764" s="4"/>
      <c r="E764" s="5">
        <f t="shared" si="37"/>
        <v>359418</v>
      </c>
    </row>
    <row r="765" spans="1:5" ht="37.5" customHeight="1" x14ac:dyDescent="0.15">
      <c r="A765" s="1">
        <v>782</v>
      </c>
      <c r="B765" s="11">
        <f t="shared" si="39"/>
        <v>201539</v>
      </c>
      <c r="C765" s="11">
        <f t="shared" si="38"/>
        <v>158378</v>
      </c>
      <c r="D765" s="4"/>
      <c r="E765" s="5">
        <f t="shared" si="37"/>
        <v>359917</v>
      </c>
    </row>
    <row r="766" spans="1:5" ht="37.5" customHeight="1" x14ac:dyDescent="0.15">
      <c r="A766" s="1">
        <v>783</v>
      </c>
      <c r="B766" s="11">
        <f t="shared" si="39"/>
        <v>201808</v>
      </c>
      <c r="C766" s="11">
        <f t="shared" si="38"/>
        <v>158609</v>
      </c>
      <c r="D766" s="4"/>
      <c r="E766" s="5">
        <f t="shared" si="37"/>
        <v>360417</v>
      </c>
    </row>
    <row r="767" spans="1:5" ht="37.5" customHeight="1" x14ac:dyDescent="0.15">
      <c r="A767" s="1">
        <v>784</v>
      </c>
      <c r="B767" s="11">
        <f t="shared" si="39"/>
        <v>202076</v>
      </c>
      <c r="C767" s="11">
        <f t="shared" si="38"/>
        <v>158840</v>
      </c>
      <c r="D767" s="4"/>
      <c r="E767" s="5">
        <f t="shared" si="37"/>
        <v>360916</v>
      </c>
    </row>
    <row r="768" spans="1:5" ht="37.5" customHeight="1" x14ac:dyDescent="0.15">
      <c r="A768" s="1">
        <v>785</v>
      </c>
      <c r="B768" s="11">
        <f t="shared" si="39"/>
        <v>202345</v>
      </c>
      <c r="C768" s="11">
        <f t="shared" si="38"/>
        <v>159071</v>
      </c>
      <c r="D768" s="4"/>
      <c r="E768" s="5">
        <f t="shared" si="37"/>
        <v>361416</v>
      </c>
    </row>
    <row r="769" spans="1:5" ht="37.5" customHeight="1" x14ac:dyDescent="0.15">
      <c r="A769" s="1">
        <v>786</v>
      </c>
      <c r="B769" s="11">
        <f t="shared" si="39"/>
        <v>202613</v>
      </c>
      <c r="C769" s="11">
        <f t="shared" si="38"/>
        <v>159302</v>
      </c>
      <c r="D769" s="4"/>
      <c r="E769" s="5">
        <f t="shared" si="37"/>
        <v>361915</v>
      </c>
    </row>
    <row r="770" spans="1:5" ht="37.5" customHeight="1" x14ac:dyDescent="0.15">
      <c r="A770" s="1">
        <v>787</v>
      </c>
      <c r="B770" s="11">
        <f t="shared" si="39"/>
        <v>202881</v>
      </c>
      <c r="C770" s="11">
        <f t="shared" si="38"/>
        <v>159533</v>
      </c>
      <c r="D770" s="4"/>
      <c r="E770" s="5">
        <f t="shared" si="37"/>
        <v>362414</v>
      </c>
    </row>
    <row r="771" spans="1:5" ht="37.5" customHeight="1" x14ac:dyDescent="0.15">
      <c r="A771" s="1">
        <v>788</v>
      </c>
      <c r="B771" s="11">
        <f t="shared" si="39"/>
        <v>203150</v>
      </c>
      <c r="C771" s="11">
        <f t="shared" si="38"/>
        <v>159764</v>
      </c>
      <c r="D771" s="4"/>
      <c r="E771" s="5">
        <f t="shared" si="37"/>
        <v>362914</v>
      </c>
    </row>
    <row r="772" spans="1:5" ht="37.5" customHeight="1" x14ac:dyDescent="0.15">
      <c r="A772" s="1">
        <v>789</v>
      </c>
      <c r="B772" s="11">
        <f t="shared" si="39"/>
        <v>203418</v>
      </c>
      <c r="C772" s="11">
        <f t="shared" si="38"/>
        <v>159995</v>
      </c>
      <c r="D772" s="4"/>
      <c r="E772" s="5">
        <f t="shared" ref="E772:E835" si="40">SUM(B772:D772)</f>
        <v>363413</v>
      </c>
    </row>
    <row r="773" spans="1:5" ht="37.5" customHeight="1" x14ac:dyDescent="0.15">
      <c r="A773" s="1">
        <v>790</v>
      </c>
      <c r="B773" s="11">
        <f t="shared" si="39"/>
        <v>203687</v>
      </c>
      <c r="C773" s="11">
        <f t="shared" si="38"/>
        <v>160226</v>
      </c>
      <c r="D773" s="4"/>
      <c r="E773" s="5">
        <f t="shared" si="40"/>
        <v>363913</v>
      </c>
    </row>
    <row r="774" spans="1:5" ht="37.5" customHeight="1" x14ac:dyDescent="0.15">
      <c r="A774" s="1">
        <v>791</v>
      </c>
      <c r="B774" s="11">
        <f t="shared" si="39"/>
        <v>203955</v>
      </c>
      <c r="C774" s="11">
        <f t="shared" si="38"/>
        <v>160457</v>
      </c>
      <c r="D774" s="4"/>
      <c r="E774" s="5">
        <f t="shared" si="40"/>
        <v>364412</v>
      </c>
    </row>
    <row r="775" spans="1:5" ht="37.5" customHeight="1" x14ac:dyDescent="0.15">
      <c r="A775" s="1">
        <v>792</v>
      </c>
      <c r="B775" s="11">
        <f t="shared" si="39"/>
        <v>204223</v>
      </c>
      <c r="C775" s="11">
        <f t="shared" si="38"/>
        <v>160688</v>
      </c>
      <c r="D775" s="4"/>
      <c r="E775" s="5">
        <f t="shared" si="40"/>
        <v>364911</v>
      </c>
    </row>
    <row r="776" spans="1:5" ht="37.5" customHeight="1" x14ac:dyDescent="0.15">
      <c r="A776" s="1">
        <v>793</v>
      </c>
      <c r="B776" s="11">
        <f t="shared" si="39"/>
        <v>204492</v>
      </c>
      <c r="C776" s="11">
        <f t="shared" si="38"/>
        <v>160919</v>
      </c>
      <c r="D776" s="4"/>
      <c r="E776" s="5">
        <f t="shared" si="40"/>
        <v>365411</v>
      </c>
    </row>
    <row r="777" spans="1:5" ht="37.5" customHeight="1" x14ac:dyDescent="0.15">
      <c r="A777" s="1">
        <v>794</v>
      </c>
      <c r="B777" s="11">
        <f t="shared" si="39"/>
        <v>204760</v>
      </c>
      <c r="C777" s="11">
        <f t="shared" si="38"/>
        <v>161150</v>
      </c>
      <c r="D777" s="4"/>
      <c r="E777" s="5">
        <f t="shared" si="40"/>
        <v>365910</v>
      </c>
    </row>
    <row r="778" spans="1:5" ht="37.5" customHeight="1" x14ac:dyDescent="0.15">
      <c r="A778" s="1">
        <v>795</v>
      </c>
      <c r="B778" s="11">
        <f t="shared" si="39"/>
        <v>205029</v>
      </c>
      <c r="C778" s="11">
        <f t="shared" si="38"/>
        <v>161381</v>
      </c>
      <c r="D778" s="4"/>
      <c r="E778" s="5">
        <f t="shared" si="40"/>
        <v>366410</v>
      </c>
    </row>
    <row r="779" spans="1:5" ht="37.5" customHeight="1" x14ac:dyDescent="0.15">
      <c r="A779" s="1">
        <v>796</v>
      </c>
      <c r="B779" s="11">
        <f t="shared" si="39"/>
        <v>205297</v>
      </c>
      <c r="C779" s="11">
        <f t="shared" si="38"/>
        <v>161612</v>
      </c>
      <c r="D779" s="4"/>
      <c r="E779" s="5">
        <f t="shared" si="40"/>
        <v>366909</v>
      </c>
    </row>
    <row r="780" spans="1:5" ht="37.5" customHeight="1" x14ac:dyDescent="0.15">
      <c r="A780" s="1">
        <v>797</v>
      </c>
      <c r="B780" s="11">
        <f t="shared" si="39"/>
        <v>205565</v>
      </c>
      <c r="C780" s="11">
        <f t="shared" si="38"/>
        <v>161843</v>
      </c>
      <c r="D780" s="4"/>
      <c r="E780" s="5">
        <f t="shared" si="40"/>
        <v>367408</v>
      </c>
    </row>
    <row r="781" spans="1:5" ht="37.5" customHeight="1" x14ac:dyDescent="0.15">
      <c r="A781" s="1">
        <v>798</v>
      </c>
      <c r="B781" s="11">
        <f t="shared" si="39"/>
        <v>205834</v>
      </c>
      <c r="C781" s="11">
        <f t="shared" si="38"/>
        <v>162074</v>
      </c>
      <c r="D781" s="4"/>
      <c r="E781" s="5">
        <f t="shared" si="40"/>
        <v>367908</v>
      </c>
    </row>
    <row r="782" spans="1:5" ht="37.5" customHeight="1" x14ac:dyDescent="0.15">
      <c r="A782" s="1">
        <v>799</v>
      </c>
      <c r="B782" s="11">
        <f t="shared" si="39"/>
        <v>206102</v>
      </c>
      <c r="C782" s="11">
        <f t="shared" si="38"/>
        <v>162305</v>
      </c>
      <c r="D782" s="4"/>
      <c r="E782" s="5">
        <f t="shared" si="40"/>
        <v>368407</v>
      </c>
    </row>
    <row r="783" spans="1:5" ht="37.5" customHeight="1" x14ac:dyDescent="0.15">
      <c r="A783" s="1">
        <v>800</v>
      </c>
      <c r="B783" s="11">
        <f t="shared" si="39"/>
        <v>206371</v>
      </c>
      <c r="C783" s="11">
        <f t="shared" si="38"/>
        <v>162536</v>
      </c>
      <c r="D783" s="4"/>
      <c r="E783" s="5">
        <f t="shared" si="40"/>
        <v>368907</v>
      </c>
    </row>
    <row r="784" spans="1:5" ht="37.5" customHeight="1" x14ac:dyDescent="0.15">
      <c r="A784" s="1">
        <v>801</v>
      </c>
      <c r="B784" s="11">
        <f t="shared" si="39"/>
        <v>206639</v>
      </c>
      <c r="C784" s="11">
        <f t="shared" si="38"/>
        <v>162767</v>
      </c>
      <c r="D784" s="4"/>
      <c r="E784" s="5">
        <f t="shared" si="40"/>
        <v>369406</v>
      </c>
    </row>
    <row r="785" spans="1:5" ht="37.5" customHeight="1" x14ac:dyDescent="0.15">
      <c r="A785" s="1">
        <v>802</v>
      </c>
      <c r="B785" s="11">
        <f t="shared" si="39"/>
        <v>206907</v>
      </c>
      <c r="C785" s="11">
        <f t="shared" si="38"/>
        <v>162998</v>
      </c>
      <c r="D785" s="4"/>
      <c r="E785" s="5">
        <f t="shared" si="40"/>
        <v>369905</v>
      </c>
    </row>
    <row r="786" spans="1:5" ht="37.5" customHeight="1" x14ac:dyDescent="0.15">
      <c r="A786" s="1">
        <v>803</v>
      </c>
      <c r="B786" s="11">
        <f t="shared" si="39"/>
        <v>207176</v>
      </c>
      <c r="C786" s="11">
        <f t="shared" si="38"/>
        <v>163229</v>
      </c>
      <c r="D786" s="4"/>
      <c r="E786" s="5">
        <f t="shared" si="40"/>
        <v>370405</v>
      </c>
    </row>
    <row r="787" spans="1:5" ht="37.5" customHeight="1" x14ac:dyDescent="0.15">
      <c r="A787" s="1">
        <v>804</v>
      </c>
      <c r="B787" s="11">
        <f t="shared" si="39"/>
        <v>207444</v>
      </c>
      <c r="C787" s="11">
        <f t="shared" si="38"/>
        <v>163460</v>
      </c>
      <c r="D787" s="4"/>
      <c r="E787" s="5">
        <f t="shared" si="40"/>
        <v>370904</v>
      </c>
    </row>
    <row r="788" spans="1:5" ht="37.5" customHeight="1" x14ac:dyDescent="0.15">
      <c r="A788" s="1">
        <v>805</v>
      </c>
      <c r="B788" s="11">
        <f t="shared" si="39"/>
        <v>207713</v>
      </c>
      <c r="C788" s="11">
        <f t="shared" si="38"/>
        <v>163691</v>
      </c>
      <c r="D788" s="4"/>
      <c r="E788" s="5">
        <f t="shared" si="40"/>
        <v>371404</v>
      </c>
    </row>
    <row r="789" spans="1:5" ht="37.5" customHeight="1" x14ac:dyDescent="0.15">
      <c r="A789" s="1">
        <v>806</v>
      </c>
      <c r="B789" s="11">
        <f t="shared" si="39"/>
        <v>207981</v>
      </c>
      <c r="C789" s="11">
        <f t="shared" si="38"/>
        <v>163922</v>
      </c>
      <c r="D789" s="4"/>
      <c r="E789" s="5">
        <f t="shared" si="40"/>
        <v>371903</v>
      </c>
    </row>
    <row r="790" spans="1:5" ht="37.5" customHeight="1" x14ac:dyDescent="0.15">
      <c r="A790" s="1">
        <v>807</v>
      </c>
      <c r="B790" s="11">
        <f t="shared" si="39"/>
        <v>208249</v>
      </c>
      <c r="C790" s="11">
        <f t="shared" si="38"/>
        <v>164153</v>
      </c>
      <c r="D790" s="4"/>
      <c r="E790" s="5">
        <f t="shared" si="40"/>
        <v>372402</v>
      </c>
    </row>
    <row r="791" spans="1:5" ht="37.5" customHeight="1" x14ac:dyDescent="0.15">
      <c r="A791" s="1">
        <v>808</v>
      </c>
      <c r="B791" s="11">
        <f t="shared" si="39"/>
        <v>208518</v>
      </c>
      <c r="C791" s="11">
        <f t="shared" si="38"/>
        <v>164384</v>
      </c>
      <c r="D791" s="4"/>
      <c r="E791" s="5">
        <f t="shared" si="40"/>
        <v>372902</v>
      </c>
    </row>
    <row r="792" spans="1:5" ht="37.5" customHeight="1" x14ac:dyDescent="0.15">
      <c r="A792" s="1">
        <v>809</v>
      </c>
      <c r="B792" s="11">
        <f t="shared" si="39"/>
        <v>208786</v>
      </c>
      <c r="C792" s="11">
        <f t="shared" si="38"/>
        <v>164615</v>
      </c>
      <c r="D792" s="4"/>
      <c r="E792" s="5">
        <f t="shared" si="40"/>
        <v>373401</v>
      </c>
    </row>
    <row r="793" spans="1:5" ht="37.5" customHeight="1" x14ac:dyDescent="0.15">
      <c r="A793" s="1">
        <v>810</v>
      </c>
      <c r="B793" s="11">
        <f t="shared" si="39"/>
        <v>209055</v>
      </c>
      <c r="C793" s="11">
        <f t="shared" ref="C793:C856" si="41">ROUNDDOWN(($L$12+$L$13*($K$13-$I$13+1)+$L$14*($K$14-$I$14+1)+$L$15*($K$15-$I$15+1)+$L$16*($K$16-$I$16+1)+$L$17*($K$17-$I$17+1)+$L$18*($K$18-$I$18+1)+$L$19*($K$19-$I$19+1)+$L$20*($A793-$A$343))*(1+$I$1),0)</f>
        <v>164846</v>
      </c>
      <c r="D793" s="4"/>
      <c r="E793" s="5">
        <f t="shared" si="40"/>
        <v>373901</v>
      </c>
    </row>
    <row r="794" spans="1:5" ht="37.5" customHeight="1" x14ac:dyDescent="0.15">
      <c r="A794" s="1">
        <v>811</v>
      </c>
      <c r="B794" s="11">
        <f t="shared" si="39"/>
        <v>209323</v>
      </c>
      <c r="C794" s="11">
        <f t="shared" si="41"/>
        <v>165077</v>
      </c>
      <c r="D794" s="4"/>
      <c r="E794" s="5">
        <f t="shared" si="40"/>
        <v>374400</v>
      </c>
    </row>
    <row r="795" spans="1:5" ht="37.5" customHeight="1" x14ac:dyDescent="0.15">
      <c r="A795" s="1">
        <v>812</v>
      </c>
      <c r="B795" s="11">
        <f t="shared" si="39"/>
        <v>209591</v>
      </c>
      <c r="C795" s="11">
        <f t="shared" si="41"/>
        <v>165308</v>
      </c>
      <c r="D795" s="4"/>
      <c r="E795" s="5">
        <f t="shared" si="40"/>
        <v>374899</v>
      </c>
    </row>
    <row r="796" spans="1:5" ht="37.5" customHeight="1" x14ac:dyDescent="0.15">
      <c r="A796" s="1">
        <v>813</v>
      </c>
      <c r="B796" s="11">
        <f t="shared" si="39"/>
        <v>209860</v>
      </c>
      <c r="C796" s="11">
        <f t="shared" si="41"/>
        <v>165539</v>
      </c>
      <c r="D796" s="4"/>
      <c r="E796" s="5">
        <f t="shared" si="40"/>
        <v>375399</v>
      </c>
    </row>
    <row r="797" spans="1:5" ht="37.5" customHeight="1" x14ac:dyDescent="0.15">
      <c r="A797" s="1">
        <v>814</v>
      </c>
      <c r="B797" s="11">
        <f t="shared" si="39"/>
        <v>210128</v>
      </c>
      <c r="C797" s="11">
        <f t="shared" si="41"/>
        <v>165770</v>
      </c>
      <c r="D797" s="4"/>
      <c r="E797" s="5">
        <f t="shared" si="40"/>
        <v>375898</v>
      </c>
    </row>
    <row r="798" spans="1:5" ht="37.5" customHeight="1" x14ac:dyDescent="0.15">
      <c r="A798" s="1">
        <v>815</v>
      </c>
      <c r="B798" s="11">
        <f t="shared" si="39"/>
        <v>210397</v>
      </c>
      <c r="C798" s="11">
        <f t="shared" si="41"/>
        <v>166001</v>
      </c>
      <c r="D798" s="4"/>
      <c r="E798" s="5">
        <f t="shared" si="40"/>
        <v>376398</v>
      </c>
    </row>
    <row r="799" spans="1:5" ht="37.5" customHeight="1" x14ac:dyDescent="0.15">
      <c r="A799" s="1">
        <v>816</v>
      </c>
      <c r="B799" s="11">
        <f t="shared" si="39"/>
        <v>210665</v>
      </c>
      <c r="C799" s="11">
        <f t="shared" si="41"/>
        <v>166232</v>
      </c>
      <c r="D799" s="4"/>
      <c r="E799" s="5">
        <f t="shared" si="40"/>
        <v>376897</v>
      </c>
    </row>
    <row r="800" spans="1:5" ht="37.5" customHeight="1" x14ac:dyDescent="0.15">
      <c r="A800" s="1">
        <v>817</v>
      </c>
      <c r="B800" s="11">
        <f t="shared" si="39"/>
        <v>210933</v>
      </c>
      <c r="C800" s="11">
        <f t="shared" si="41"/>
        <v>166463</v>
      </c>
      <c r="D800" s="4"/>
      <c r="E800" s="5">
        <f t="shared" si="40"/>
        <v>377396</v>
      </c>
    </row>
    <row r="801" spans="1:5" ht="37.5" customHeight="1" x14ac:dyDescent="0.15">
      <c r="A801" s="1">
        <v>818</v>
      </c>
      <c r="B801" s="11">
        <f t="shared" si="39"/>
        <v>211202</v>
      </c>
      <c r="C801" s="11">
        <f t="shared" si="41"/>
        <v>166694</v>
      </c>
      <c r="D801" s="4"/>
      <c r="E801" s="5">
        <f t="shared" si="40"/>
        <v>377896</v>
      </c>
    </row>
    <row r="802" spans="1:5" ht="37.5" customHeight="1" x14ac:dyDescent="0.15">
      <c r="A802" s="1">
        <v>819</v>
      </c>
      <c r="B802" s="11">
        <f t="shared" si="39"/>
        <v>211470</v>
      </c>
      <c r="C802" s="11">
        <f t="shared" si="41"/>
        <v>166925</v>
      </c>
      <c r="D802" s="4"/>
      <c r="E802" s="5">
        <f t="shared" si="40"/>
        <v>378395</v>
      </c>
    </row>
    <row r="803" spans="1:5" ht="37.5" customHeight="1" x14ac:dyDescent="0.15">
      <c r="A803" s="1">
        <v>820</v>
      </c>
      <c r="B803" s="11">
        <f t="shared" si="39"/>
        <v>211739</v>
      </c>
      <c r="C803" s="11">
        <f t="shared" si="41"/>
        <v>167156</v>
      </c>
      <c r="D803" s="4"/>
      <c r="E803" s="5">
        <f t="shared" si="40"/>
        <v>378895</v>
      </c>
    </row>
    <row r="804" spans="1:5" ht="37.5" customHeight="1" x14ac:dyDescent="0.15">
      <c r="A804" s="1">
        <v>821</v>
      </c>
      <c r="B804" s="11">
        <f t="shared" si="39"/>
        <v>212007</v>
      </c>
      <c r="C804" s="11">
        <f t="shared" si="41"/>
        <v>167387</v>
      </c>
      <c r="D804" s="4"/>
      <c r="E804" s="5">
        <f t="shared" si="40"/>
        <v>379394</v>
      </c>
    </row>
    <row r="805" spans="1:5" ht="37.5" customHeight="1" x14ac:dyDescent="0.15">
      <c r="A805" s="1">
        <v>822</v>
      </c>
      <c r="B805" s="11">
        <f t="shared" si="39"/>
        <v>212275</v>
      </c>
      <c r="C805" s="11">
        <f t="shared" si="41"/>
        <v>167618</v>
      </c>
      <c r="D805" s="4"/>
      <c r="E805" s="5">
        <f t="shared" si="40"/>
        <v>379893</v>
      </c>
    </row>
    <row r="806" spans="1:5" ht="37.5" customHeight="1" x14ac:dyDescent="0.15">
      <c r="A806" s="1">
        <v>823</v>
      </c>
      <c r="B806" s="11">
        <f t="shared" si="39"/>
        <v>212544</v>
      </c>
      <c r="C806" s="11">
        <f t="shared" si="41"/>
        <v>167849</v>
      </c>
      <c r="D806" s="4"/>
      <c r="E806" s="5">
        <f t="shared" si="40"/>
        <v>380393</v>
      </c>
    </row>
    <row r="807" spans="1:5" ht="37.5" customHeight="1" x14ac:dyDescent="0.15">
      <c r="A807" s="1">
        <v>824</v>
      </c>
      <c r="B807" s="11">
        <f t="shared" si="39"/>
        <v>212812</v>
      </c>
      <c r="C807" s="11">
        <f t="shared" si="41"/>
        <v>168080</v>
      </c>
      <c r="D807" s="4"/>
      <c r="E807" s="5">
        <f t="shared" si="40"/>
        <v>380892</v>
      </c>
    </row>
    <row r="808" spans="1:5" ht="37.5" customHeight="1" x14ac:dyDescent="0.15">
      <c r="A808" s="1">
        <v>825</v>
      </c>
      <c r="B808" s="11">
        <f t="shared" si="39"/>
        <v>213081</v>
      </c>
      <c r="C808" s="11">
        <f t="shared" si="41"/>
        <v>168311</v>
      </c>
      <c r="D808" s="4"/>
      <c r="E808" s="5">
        <f t="shared" si="40"/>
        <v>381392</v>
      </c>
    </row>
    <row r="809" spans="1:5" ht="37.5" customHeight="1" x14ac:dyDescent="0.15">
      <c r="A809" s="1">
        <v>826</v>
      </c>
      <c r="B809" s="11">
        <f t="shared" ref="B809:B872" si="42">ROUNDDOWN(($L$4+$L$9+$L$5*($K$5-$I$5+1)+$L$6*($K$6-$I$6+1)+$L$7*($K$7-$I$7+1)+$L$8*($A809-$A$103))*(1+$I$1),0)</f>
        <v>213349</v>
      </c>
      <c r="C809" s="11">
        <f t="shared" si="41"/>
        <v>168542</v>
      </c>
      <c r="D809" s="4"/>
      <c r="E809" s="5">
        <f t="shared" si="40"/>
        <v>381891</v>
      </c>
    </row>
    <row r="810" spans="1:5" ht="37.5" customHeight="1" x14ac:dyDescent="0.15">
      <c r="A810" s="1">
        <v>827</v>
      </c>
      <c r="B810" s="11">
        <f t="shared" si="42"/>
        <v>213617</v>
      </c>
      <c r="C810" s="11">
        <f t="shared" si="41"/>
        <v>168773</v>
      </c>
      <c r="D810" s="4"/>
      <c r="E810" s="5">
        <f t="shared" si="40"/>
        <v>382390</v>
      </c>
    </row>
    <row r="811" spans="1:5" ht="37.5" customHeight="1" x14ac:dyDescent="0.15">
      <c r="A811" s="1">
        <v>828</v>
      </c>
      <c r="B811" s="11">
        <f t="shared" si="42"/>
        <v>213886</v>
      </c>
      <c r="C811" s="11">
        <f t="shared" si="41"/>
        <v>169004</v>
      </c>
      <c r="D811" s="4"/>
      <c r="E811" s="5">
        <f t="shared" si="40"/>
        <v>382890</v>
      </c>
    </row>
    <row r="812" spans="1:5" ht="37.5" customHeight="1" x14ac:dyDescent="0.15">
      <c r="A812" s="1">
        <v>829</v>
      </c>
      <c r="B812" s="11">
        <f t="shared" si="42"/>
        <v>214154</v>
      </c>
      <c r="C812" s="11">
        <f t="shared" si="41"/>
        <v>169235</v>
      </c>
      <c r="D812" s="4"/>
      <c r="E812" s="5">
        <f t="shared" si="40"/>
        <v>383389</v>
      </c>
    </row>
    <row r="813" spans="1:5" ht="37.5" customHeight="1" x14ac:dyDescent="0.15">
      <c r="A813" s="1">
        <v>830</v>
      </c>
      <c r="B813" s="11">
        <f t="shared" si="42"/>
        <v>214423</v>
      </c>
      <c r="C813" s="11">
        <f t="shared" si="41"/>
        <v>169466</v>
      </c>
      <c r="D813" s="4"/>
      <c r="E813" s="5">
        <f t="shared" si="40"/>
        <v>383889</v>
      </c>
    </row>
    <row r="814" spans="1:5" ht="37.5" customHeight="1" x14ac:dyDescent="0.15">
      <c r="A814" s="1">
        <v>831</v>
      </c>
      <c r="B814" s="11">
        <f t="shared" si="42"/>
        <v>214691</v>
      </c>
      <c r="C814" s="11">
        <f t="shared" si="41"/>
        <v>169697</v>
      </c>
      <c r="D814" s="4"/>
      <c r="E814" s="5">
        <f t="shared" si="40"/>
        <v>384388</v>
      </c>
    </row>
    <row r="815" spans="1:5" ht="37.5" customHeight="1" x14ac:dyDescent="0.15">
      <c r="A815" s="1">
        <v>832</v>
      </c>
      <c r="B815" s="11">
        <f t="shared" si="42"/>
        <v>214959</v>
      </c>
      <c r="C815" s="11">
        <f t="shared" si="41"/>
        <v>169928</v>
      </c>
      <c r="D815" s="4"/>
      <c r="E815" s="5">
        <f t="shared" si="40"/>
        <v>384887</v>
      </c>
    </row>
    <row r="816" spans="1:5" ht="37.5" customHeight="1" x14ac:dyDescent="0.15">
      <c r="A816" s="1">
        <v>833</v>
      </c>
      <c r="B816" s="11">
        <f t="shared" si="42"/>
        <v>215228</v>
      </c>
      <c r="C816" s="11">
        <f t="shared" si="41"/>
        <v>170159</v>
      </c>
      <c r="D816" s="4"/>
      <c r="E816" s="5">
        <f t="shared" si="40"/>
        <v>385387</v>
      </c>
    </row>
    <row r="817" spans="1:5" ht="37.5" customHeight="1" x14ac:dyDescent="0.15">
      <c r="A817" s="1">
        <v>834</v>
      </c>
      <c r="B817" s="11">
        <f t="shared" si="42"/>
        <v>215496</v>
      </c>
      <c r="C817" s="11">
        <f t="shared" si="41"/>
        <v>170390</v>
      </c>
      <c r="D817" s="4"/>
      <c r="E817" s="5">
        <f t="shared" si="40"/>
        <v>385886</v>
      </c>
    </row>
    <row r="818" spans="1:5" ht="37.5" customHeight="1" x14ac:dyDescent="0.15">
      <c r="A818" s="1">
        <v>835</v>
      </c>
      <c r="B818" s="11">
        <f t="shared" si="42"/>
        <v>215765</v>
      </c>
      <c r="C818" s="11">
        <f t="shared" si="41"/>
        <v>170621</v>
      </c>
      <c r="D818" s="4"/>
      <c r="E818" s="5">
        <f t="shared" si="40"/>
        <v>386386</v>
      </c>
    </row>
    <row r="819" spans="1:5" ht="37.5" customHeight="1" x14ac:dyDescent="0.15">
      <c r="A819" s="1">
        <v>836</v>
      </c>
      <c r="B819" s="11">
        <f t="shared" si="42"/>
        <v>216033</v>
      </c>
      <c r="C819" s="11">
        <f t="shared" si="41"/>
        <v>170852</v>
      </c>
      <c r="D819" s="4"/>
      <c r="E819" s="5">
        <f t="shared" si="40"/>
        <v>386885</v>
      </c>
    </row>
    <row r="820" spans="1:5" ht="37.5" customHeight="1" x14ac:dyDescent="0.15">
      <c r="A820" s="1">
        <v>837</v>
      </c>
      <c r="B820" s="11">
        <f t="shared" si="42"/>
        <v>216301</v>
      </c>
      <c r="C820" s="11">
        <f t="shared" si="41"/>
        <v>171083</v>
      </c>
      <c r="D820" s="4"/>
      <c r="E820" s="5">
        <f t="shared" si="40"/>
        <v>387384</v>
      </c>
    </row>
    <row r="821" spans="1:5" ht="37.5" customHeight="1" x14ac:dyDescent="0.15">
      <c r="A821" s="1">
        <v>838</v>
      </c>
      <c r="B821" s="11">
        <f t="shared" si="42"/>
        <v>216570</v>
      </c>
      <c r="C821" s="11">
        <f t="shared" si="41"/>
        <v>171314</v>
      </c>
      <c r="D821" s="4"/>
      <c r="E821" s="5">
        <f t="shared" si="40"/>
        <v>387884</v>
      </c>
    </row>
    <row r="822" spans="1:5" ht="37.5" customHeight="1" x14ac:dyDescent="0.15">
      <c r="A822" s="1">
        <v>839</v>
      </c>
      <c r="B822" s="11">
        <f t="shared" si="42"/>
        <v>216838</v>
      </c>
      <c r="C822" s="11">
        <f t="shared" si="41"/>
        <v>171545</v>
      </c>
      <c r="D822" s="4"/>
      <c r="E822" s="5">
        <f t="shared" si="40"/>
        <v>388383</v>
      </c>
    </row>
    <row r="823" spans="1:5" ht="37.5" customHeight="1" x14ac:dyDescent="0.15">
      <c r="A823" s="1">
        <v>840</v>
      </c>
      <c r="B823" s="11">
        <f t="shared" si="42"/>
        <v>217107</v>
      </c>
      <c r="C823" s="11">
        <f t="shared" si="41"/>
        <v>171776</v>
      </c>
      <c r="D823" s="4"/>
      <c r="E823" s="5">
        <f t="shared" si="40"/>
        <v>388883</v>
      </c>
    </row>
    <row r="824" spans="1:5" ht="37.5" customHeight="1" x14ac:dyDescent="0.15">
      <c r="A824" s="1">
        <v>841</v>
      </c>
      <c r="B824" s="11">
        <f t="shared" si="42"/>
        <v>217375</v>
      </c>
      <c r="C824" s="11">
        <f t="shared" si="41"/>
        <v>172007</v>
      </c>
      <c r="D824" s="4"/>
      <c r="E824" s="5">
        <f t="shared" si="40"/>
        <v>389382</v>
      </c>
    </row>
    <row r="825" spans="1:5" ht="37.5" customHeight="1" x14ac:dyDescent="0.15">
      <c r="A825" s="1">
        <v>842</v>
      </c>
      <c r="B825" s="11">
        <f t="shared" si="42"/>
        <v>217643</v>
      </c>
      <c r="C825" s="11">
        <f t="shared" si="41"/>
        <v>172238</v>
      </c>
      <c r="D825" s="4"/>
      <c r="E825" s="5">
        <f t="shared" si="40"/>
        <v>389881</v>
      </c>
    </row>
    <row r="826" spans="1:5" ht="37.5" customHeight="1" x14ac:dyDescent="0.15">
      <c r="A826" s="1">
        <v>843</v>
      </c>
      <c r="B826" s="11">
        <f t="shared" si="42"/>
        <v>217912</v>
      </c>
      <c r="C826" s="11">
        <f t="shared" si="41"/>
        <v>172469</v>
      </c>
      <c r="D826" s="4"/>
      <c r="E826" s="5">
        <f t="shared" si="40"/>
        <v>390381</v>
      </c>
    </row>
    <row r="827" spans="1:5" ht="37.5" customHeight="1" x14ac:dyDescent="0.15">
      <c r="A827" s="1">
        <v>844</v>
      </c>
      <c r="B827" s="11">
        <f t="shared" si="42"/>
        <v>218180</v>
      </c>
      <c r="C827" s="11">
        <f t="shared" si="41"/>
        <v>172700</v>
      </c>
      <c r="D827" s="4"/>
      <c r="E827" s="5">
        <f t="shared" si="40"/>
        <v>390880</v>
      </c>
    </row>
    <row r="828" spans="1:5" ht="37.5" customHeight="1" x14ac:dyDescent="0.15">
      <c r="A828" s="1">
        <v>845</v>
      </c>
      <c r="B828" s="11">
        <f t="shared" si="42"/>
        <v>218449</v>
      </c>
      <c r="C828" s="11">
        <f t="shared" si="41"/>
        <v>172931</v>
      </c>
      <c r="D828" s="4"/>
      <c r="E828" s="5">
        <f t="shared" si="40"/>
        <v>391380</v>
      </c>
    </row>
    <row r="829" spans="1:5" ht="37.5" customHeight="1" x14ac:dyDescent="0.15">
      <c r="A829" s="1">
        <v>846</v>
      </c>
      <c r="B829" s="11">
        <f t="shared" si="42"/>
        <v>218717</v>
      </c>
      <c r="C829" s="11">
        <f t="shared" si="41"/>
        <v>173162</v>
      </c>
      <c r="D829" s="4"/>
      <c r="E829" s="5">
        <f t="shared" si="40"/>
        <v>391879</v>
      </c>
    </row>
    <row r="830" spans="1:5" ht="37.5" customHeight="1" x14ac:dyDescent="0.15">
      <c r="A830" s="1">
        <v>847</v>
      </c>
      <c r="B830" s="11">
        <f t="shared" si="42"/>
        <v>218985</v>
      </c>
      <c r="C830" s="11">
        <f t="shared" si="41"/>
        <v>173393</v>
      </c>
      <c r="D830" s="4"/>
      <c r="E830" s="5">
        <f t="shared" si="40"/>
        <v>392378</v>
      </c>
    </row>
    <row r="831" spans="1:5" ht="37.5" customHeight="1" x14ac:dyDescent="0.15">
      <c r="A831" s="1">
        <v>848</v>
      </c>
      <c r="B831" s="11">
        <f t="shared" si="42"/>
        <v>219254</v>
      </c>
      <c r="C831" s="11">
        <f t="shared" si="41"/>
        <v>173624</v>
      </c>
      <c r="D831" s="4"/>
      <c r="E831" s="5">
        <f t="shared" si="40"/>
        <v>392878</v>
      </c>
    </row>
    <row r="832" spans="1:5" ht="37.5" customHeight="1" x14ac:dyDescent="0.15">
      <c r="A832" s="1">
        <v>849</v>
      </c>
      <c r="B832" s="11">
        <f t="shared" si="42"/>
        <v>219522</v>
      </c>
      <c r="C832" s="11">
        <f t="shared" si="41"/>
        <v>173855</v>
      </c>
      <c r="D832" s="4"/>
      <c r="E832" s="5">
        <f t="shared" si="40"/>
        <v>393377</v>
      </c>
    </row>
    <row r="833" spans="1:5" ht="37.5" customHeight="1" x14ac:dyDescent="0.15">
      <c r="A833" s="1">
        <v>850</v>
      </c>
      <c r="B833" s="11">
        <f t="shared" si="42"/>
        <v>219791</v>
      </c>
      <c r="C833" s="11">
        <f t="shared" si="41"/>
        <v>174086</v>
      </c>
      <c r="D833" s="4"/>
      <c r="E833" s="5">
        <f t="shared" si="40"/>
        <v>393877</v>
      </c>
    </row>
    <row r="834" spans="1:5" ht="37.5" customHeight="1" x14ac:dyDescent="0.15">
      <c r="A834" s="1">
        <v>851</v>
      </c>
      <c r="B834" s="11">
        <f t="shared" si="42"/>
        <v>220059</v>
      </c>
      <c r="C834" s="11">
        <f t="shared" si="41"/>
        <v>174317</v>
      </c>
      <c r="D834" s="4"/>
      <c r="E834" s="5">
        <f t="shared" si="40"/>
        <v>394376</v>
      </c>
    </row>
    <row r="835" spans="1:5" ht="37.5" customHeight="1" x14ac:dyDescent="0.15">
      <c r="A835" s="1">
        <v>852</v>
      </c>
      <c r="B835" s="11">
        <f t="shared" si="42"/>
        <v>220327</v>
      </c>
      <c r="C835" s="11">
        <f t="shared" si="41"/>
        <v>174548</v>
      </c>
      <c r="D835" s="4"/>
      <c r="E835" s="5">
        <f t="shared" si="40"/>
        <v>394875</v>
      </c>
    </row>
    <row r="836" spans="1:5" ht="37.5" customHeight="1" x14ac:dyDescent="0.15">
      <c r="A836" s="1">
        <v>853</v>
      </c>
      <c r="B836" s="11">
        <f t="shared" si="42"/>
        <v>220596</v>
      </c>
      <c r="C836" s="11">
        <f t="shared" si="41"/>
        <v>174779</v>
      </c>
      <c r="D836" s="4"/>
      <c r="E836" s="5">
        <f t="shared" ref="E836:E899" si="43">SUM(B836:D836)</f>
        <v>395375</v>
      </c>
    </row>
    <row r="837" spans="1:5" ht="37.5" customHeight="1" x14ac:dyDescent="0.15">
      <c r="A837" s="1">
        <v>854</v>
      </c>
      <c r="B837" s="11">
        <f t="shared" si="42"/>
        <v>220864</v>
      </c>
      <c r="C837" s="11">
        <f t="shared" si="41"/>
        <v>175010</v>
      </c>
      <c r="D837" s="4"/>
      <c r="E837" s="5">
        <f t="shared" si="43"/>
        <v>395874</v>
      </c>
    </row>
    <row r="838" spans="1:5" ht="37.5" customHeight="1" x14ac:dyDescent="0.15">
      <c r="A838" s="1">
        <v>855</v>
      </c>
      <c r="B838" s="11">
        <f t="shared" si="42"/>
        <v>221133</v>
      </c>
      <c r="C838" s="11">
        <f t="shared" si="41"/>
        <v>175241</v>
      </c>
      <c r="D838" s="4"/>
      <c r="E838" s="5">
        <f t="shared" si="43"/>
        <v>396374</v>
      </c>
    </row>
    <row r="839" spans="1:5" ht="37.5" customHeight="1" x14ac:dyDescent="0.15">
      <c r="A839" s="1">
        <v>856</v>
      </c>
      <c r="B839" s="11">
        <f t="shared" si="42"/>
        <v>221401</v>
      </c>
      <c r="C839" s="11">
        <f t="shared" si="41"/>
        <v>175472</v>
      </c>
      <c r="D839" s="4"/>
      <c r="E839" s="5">
        <f t="shared" si="43"/>
        <v>396873</v>
      </c>
    </row>
    <row r="840" spans="1:5" ht="37.5" customHeight="1" x14ac:dyDescent="0.15">
      <c r="A840" s="1">
        <v>857</v>
      </c>
      <c r="B840" s="11">
        <f t="shared" si="42"/>
        <v>221669</v>
      </c>
      <c r="C840" s="11">
        <f t="shared" si="41"/>
        <v>175703</v>
      </c>
      <c r="D840" s="4"/>
      <c r="E840" s="5">
        <f t="shared" si="43"/>
        <v>397372</v>
      </c>
    </row>
    <row r="841" spans="1:5" ht="37.5" customHeight="1" x14ac:dyDescent="0.15">
      <c r="A841" s="1">
        <v>858</v>
      </c>
      <c r="B841" s="11">
        <f t="shared" si="42"/>
        <v>221938</v>
      </c>
      <c r="C841" s="11">
        <f t="shared" si="41"/>
        <v>175934</v>
      </c>
      <c r="D841" s="4"/>
      <c r="E841" s="5">
        <f t="shared" si="43"/>
        <v>397872</v>
      </c>
    </row>
    <row r="842" spans="1:5" ht="37.5" customHeight="1" x14ac:dyDescent="0.15">
      <c r="A842" s="1">
        <v>859</v>
      </c>
      <c r="B842" s="11">
        <f t="shared" si="42"/>
        <v>222206</v>
      </c>
      <c r="C842" s="11">
        <f t="shared" si="41"/>
        <v>176165</v>
      </c>
      <c r="D842" s="4"/>
      <c r="E842" s="5">
        <f t="shared" si="43"/>
        <v>398371</v>
      </c>
    </row>
    <row r="843" spans="1:5" ht="37.5" customHeight="1" x14ac:dyDescent="0.15">
      <c r="A843" s="1">
        <v>860</v>
      </c>
      <c r="B843" s="11">
        <f t="shared" si="42"/>
        <v>222475</v>
      </c>
      <c r="C843" s="11">
        <f t="shared" si="41"/>
        <v>176396</v>
      </c>
      <c r="D843" s="4"/>
      <c r="E843" s="5">
        <f t="shared" si="43"/>
        <v>398871</v>
      </c>
    </row>
    <row r="844" spans="1:5" ht="37.5" customHeight="1" x14ac:dyDescent="0.15">
      <c r="A844" s="1">
        <v>861</v>
      </c>
      <c r="B844" s="11">
        <f t="shared" si="42"/>
        <v>222743</v>
      </c>
      <c r="C844" s="11">
        <f t="shared" si="41"/>
        <v>176627</v>
      </c>
      <c r="D844" s="4"/>
      <c r="E844" s="5">
        <f t="shared" si="43"/>
        <v>399370</v>
      </c>
    </row>
    <row r="845" spans="1:5" ht="37.5" customHeight="1" x14ac:dyDescent="0.15">
      <c r="A845" s="1">
        <v>862</v>
      </c>
      <c r="B845" s="11">
        <f t="shared" si="42"/>
        <v>223011</v>
      </c>
      <c r="C845" s="11">
        <f t="shared" si="41"/>
        <v>176858</v>
      </c>
      <c r="D845" s="4"/>
      <c r="E845" s="5">
        <f t="shared" si="43"/>
        <v>399869</v>
      </c>
    </row>
    <row r="846" spans="1:5" ht="37.5" customHeight="1" x14ac:dyDescent="0.15">
      <c r="A846" s="1">
        <v>863</v>
      </c>
      <c r="B846" s="11">
        <f t="shared" si="42"/>
        <v>223280</v>
      </c>
      <c r="C846" s="11">
        <f t="shared" si="41"/>
        <v>177089</v>
      </c>
      <c r="D846" s="4"/>
      <c r="E846" s="5">
        <f t="shared" si="43"/>
        <v>400369</v>
      </c>
    </row>
    <row r="847" spans="1:5" ht="37.5" customHeight="1" x14ac:dyDescent="0.15">
      <c r="A847" s="1">
        <v>864</v>
      </c>
      <c r="B847" s="11">
        <f t="shared" si="42"/>
        <v>223548</v>
      </c>
      <c r="C847" s="11">
        <f t="shared" si="41"/>
        <v>177320</v>
      </c>
      <c r="D847" s="4"/>
      <c r="E847" s="5">
        <f t="shared" si="43"/>
        <v>400868</v>
      </c>
    </row>
    <row r="848" spans="1:5" ht="37.5" customHeight="1" x14ac:dyDescent="0.15">
      <c r="A848" s="1">
        <v>865</v>
      </c>
      <c r="B848" s="11">
        <f t="shared" si="42"/>
        <v>223817</v>
      </c>
      <c r="C848" s="11">
        <f t="shared" si="41"/>
        <v>177551</v>
      </c>
      <c r="D848" s="4"/>
      <c r="E848" s="5">
        <f t="shared" si="43"/>
        <v>401368</v>
      </c>
    </row>
    <row r="849" spans="1:5" ht="37.5" customHeight="1" x14ac:dyDescent="0.15">
      <c r="A849" s="1">
        <v>866</v>
      </c>
      <c r="B849" s="11">
        <f t="shared" si="42"/>
        <v>224085</v>
      </c>
      <c r="C849" s="11">
        <f t="shared" si="41"/>
        <v>177782</v>
      </c>
      <c r="D849" s="4"/>
      <c r="E849" s="5">
        <f t="shared" si="43"/>
        <v>401867</v>
      </c>
    </row>
    <row r="850" spans="1:5" ht="37.5" customHeight="1" x14ac:dyDescent="0.15">
      <c r="A850" s="1">
        <v>867</v>
      </c>
      <c r="B850" s="11">
        <f t="shared" si="42"/>
        <v>224353</v>
      </c>
      <c r="C850" s="11">
        <f t="shared" si="41"/>
        <v>178013</v>
      </c>
      <c r="D850" s="4"/>
      <c r="E850" s="5">
        <f t="shared" si="43"/>
        <v>402366</v>
      </c>
    </row>
    <row r="851" spans="1:5" ht="37.5" customHeight="1" x14ac:dyDescent="0.15">
      <c r="A851" s="1">
        <v>868</v>
      </c>
      <c r="B851" s="11">
        <f t="shared" si="42"/>
        <v>224622</v>
      </c>
      <c r="C851" s="11">
        <f t="shared" si="41"/>
        <v>178244</v>
      </c>
      <c r="D851" s="4"/>
      <c r="E851" s="5">
        <f t="shared" si="43"/>
        <v>402866</v>
      </c>
    </row>
    <row r="852" spans="1:5" ht="37.5" customHeight="1" x14ac:dyDescent="0.15">
      <c r="A852" s="1">
        <v>869</v>
      </c>
      <c r="B852" s="11">
        <f t="shared" si="42"/>
        <v>224890</v>
      </c>
      <c r="C852" s="11">
        <f t="shared" si="41"/>
        <v>178475</v>
      </c>
      <c r="D852" s="4"/>
      <c r="E852" s="5">
        <f t="shared" si="43"/>
        <v>403365</v>
      </c>
    </row>
    <row r="853" spans="1:5" ht="37.5" customHeight="1" x14ac:dyDescent="0.15">
      <c r="A853" s="1">
        <v>870</v>
      </c>
      <c r="B853" s="11">
        <f t="shared" si="42"/>
        <v>225159</v>
      </c>
      <c r="C853" s="11">
        <f t="shared" si="41"/>
        <v>178706</v>
      </c>
      <c r="D853" s="4"/>
      <c r="E853" s="5">
        <f t="shared" si="43"/>
        <v>403865</v>
      </c>
    </row>
    <row r="854" spans="1:5" ht="37.5" customHeight="1" x14ac:dyDescent="0.15">
      <c r="A854" s="1">
        <v>871</v>
      </c>
      <c r="B854" s="11">
        <f t="shared" si="42"/>
        <v>225427</v>
      </c>
      <c r="C854" s="11">
        <f t="shared" si="41"/>
        <v>178937</v>
      </c>
      <c r="D854" s="4"/>
      <c r="E854" s="5">
        <f t="shared" si="43"/>
        <v>404364</v>
      </c>
    </row>
    <row r="855" spans="1:5" ht="37.5" customHeight="1" x14ac:dyDescent="0.15">
      <c r="A855" s="1">
        <v>872</v>
      </c>
      <c r="B855" s="11">
        <f t="shared" si="42"/>
        <v>225695</v>
      </c>
      <c r="C855" s="11">
        <f t="shared" si="41"/>
        <v>179168</v>
      </c>
      <c r="D855" s="4"/>
      <c r="E855" s="5">
        <f t="shared" si="43"/>
        <v>404863</v>
      </c>
    </row>
    <row r="856" spans="1:5" ht="37.5" customHeight="1" x14ac:dyDescent="0.15">
      <c r="A856" s="1">
        <v>873</v>
      </c>
      <c r="B856" s="11">
        <f t="shared" si="42"/>
        <v>225964</v>
      </c>
      <c r="C856" s="11">
        <f t="shared" si="41"/>
        <v>179399</v>
      </c>
      <c r="D856" s="4"/>
      <c r="E856" s="5">
        <f t="shared" si="43"/>
        <v>405363</v>
      </c>
    </row>
    <row r="857" spans="1:5" ht="37.5" customHeight="1" x14ac:dyDescent="0.15">
      <c r="A857" s="1">
        <v>874</v>
      </c>
      <c r="B857" s="11">
        <f t="shared" si="42"/>
        <v>226232</v>
      </c>
      <c r="C857" s="11">
        <f t="shared" ref="C857:C920" si="44">ROUNDDOWN(($L$12+$L$13*($K$13-$I$13+1)+$L$14*($K$14-$I$14+1)+$L$15*($K$15-$I$15+1)+$L$16*($K$16-$I$16+1)+$L$17*($K$17-$I$17+1)+$L$18*($K$18-$I$18+1)+$L$19*($K$19-$I$19+1)+$L$20*($A857-$A$343))*(1+$I$1),0)</f>
        <v>179630</v>
      </c>
      <c r="D857" s="4"/>
      <c r="E857" s="5">
        <f t="shared" si="43"/>
        <v>405862</v>
      </c>
    </row>
    <row r="858" spans="1:5" ht="37.5" customHeight="1" x14ac:dyDescent="0.15">
      <c r="A858" s="1">
        <v>875</v>
      </c>
      <c r="B858" s="11">
        <f t="shared" si="42"/>
        <v>226501</v>
      </c>
      <c r="C858" s="11">
        <f t="shared" si="44"/>
        <v>179861</v>
      </c>
      <c r="D858" s="4"/>
      <c r="E858" s="5">
        <f t="shared" si="43"/>
        <v>406362</v>
      </c>
    </row>
    <row r="859" spans="1:5" ht="37.5" customHeight="1" x14ac:dyDescent="0.15">
      <c r="A859" s="1">
        <v>876</v>
      </c>
      <c r="B859" s="11">
        <f t="shared" si="42"/>
        <v>226769</v>
      </c>
      <c r="C859" s="11">
        <f t="shared" si="44"/>
        <v>180092</v>
      </c>
      <c r="D859" s="4"/>
      <c r="E859" s="5">
        <f t="shared" si="43"/>
        <v>406861</v>
      </c>
    </row>
    <row r="860" spans="1:5" ht="37.5" customHeight="1" x14ac:dyDescent="0.15">
      <c r="A860" s="1">
        <v>877</v>
      </c>
      <c r="B860" s="11">
        <f t="shared" si="42"/>
        <v>227037</v>
      </c>
      <c r="C860" s="11">
        <f t="shared" si="44"/>
        <v>180323</v>
      </c>
      <c r="D860" s="4"/>
      <c r="E860" s="5">
        <f t="shared" si="43"/>
        <v>407360</v>
      </c>
    </row>
    <row r="861" spans="1:5" ht="37.5" customHeight="1" x14ac:dyDescent="0.15">
      <c r="A861" s="1">
        <v>878</v>
      </c>
      <c r="B861" s="11">
        <f t="shared" si="42"/>
        <v>227306</v>
      </c>
      <c r="C861" s="11">
        <f t="shared" si="44"/>
        <v>180554</v>
      </c>
      <c r="D861" s="4"/>
      <c r="E861" s="5">
        <f t="shared" si="43"/>
        <v>407860</v>
      </c>
    </row>
    <row r="862" spans="1:5" ht="37.5" customHeight="1" x14ac:dyDescent="0.15">
      <c r="A862" s="1">
        <v>879</v>
      </c>
      <c r="B862" s="11">
        <f t="shared" si="42"/>
        <v>227574</v>
      </c>
      <c r="C862" s="11">
        <f t="shared" si="44"/>
        <v>180785</v>
      </c>
      <c r="D862" s="4"/>
      <c r="E862" s="5">
        <f t="shared" si="43"/>
        <v>408359</v>
      </c>
    </row>
    <row r="863" spans="1:5" ht="37.5" customHeight="1" x14ac:dyDescent="0.15">
      <c r="A863" s="1">
        <v>880</v>
      </c>
      <c r="B863" s="11">
        <f t="shared" si="42"/>
        <v>227843</v>
      </c>
      <c r="C863" s="11">
        <f t="shared" si="44"/>
        <v>181016</v>
      </c>
      <c r="D863" s="4"/>
      <c r="E863" s="5">
        <f t="shared" si="43"/>
        <v>408859</v>
      </c>
    </row>
    <row r="864" spans="1:5" ht="37.5" customHeight="1" x14ac:dyDescent="0.15">
      <c r="A864" s="1">
        <v>881</v>
      </c>
      <c r="B864" s="11">
        <f t="shared" si="42"/>
        <v>228111</v>
      </c>
      <c r="C864" s="11">
        <f t="shared" si="44"/>
        <v>181247</v>
      </c>
      <c r="D864" s="4"/>
      <c r="E864" s="5">
        <f t="shared" si="43"/>
        <v>409358</v>
      </c>
    </row>
    <row r="865" spans="1:5" ht="37.5" customHeight="1" x14ac:dyDescent="0.15">
      <c r="A865" s="1">
        <v>882</v>
      </c>
      <c r="B865" s="11">
        <f t="shared" si="42"/>
        <v>228379</v>
      </c>
      <c r="C865" s="11">
        <f t="shared" si="44"/>
        <v>181478</v>
      </c>
      <c r="D865" s="4"/>
      <c r="E865" s="5">
        <f t="shared" si="43"/>
        <v>409857</v>
      </c>
    </row>
    <row r="866" spans="1:5" ht="37.5" customHeight="1" x14ac:dyDescent="0.15">
      <c r="A866" s="1">
        <v>883</v>
      </c>
      <c r="B866" s="11">
        <f t="shared" si="42"/>
        <v>228648</v>
      </c>
      <c r="C866" s="11">
        <f t="shared" si="44"/>
        <v>181709</v>
      </c>
      <c r="D866" s="4"/>
      <c r="E866" s="5">
        <f t="shared" si="43"/>
        <v>410357</v>
      </c>
    </row>
    <row r="867" spans="1:5" ht="37.5" customHeight="1" x14ac:dyDescent="0.15">
      <c r="A867" s="1">
        <v>884</v>
      </c>
      <c r="B867" s="11">
        <f t="shared" si="42"/>
        <v>228916</v>
      </c>
      <c r="C867" s="11">
        <f t="shared" si="44"/>
        <v>181940</v>
      </c>
      <c r="D867" s="4"/>
      <c r="E867" s="5">
        <f t="shared" si="43"/>
        <v>410856</v>
      </c>
    </row>
    <row r="868" spans="1:5" ht="37.5" customHeight="1" x14ac:dyDescent="0.15">
      <c r="A868" s="1">
        <v>885</v>
      </c>
      <c r="B868" s="11">
        <f t="shared" si="42"/>
        <v>229185</v>
      </c>
      <c r="C868" s="11">
        <f t="shared" si="44"/>
        <v>182171</v>
      </c>
      <c r="D868" s="4"/>
      <c r="E868" s="5">
        <f t="shared" si="43"/>
        <v>411356</v>
      </c>
    </row>
    <row r="869" spans="1:5" ht="37.5" customHeight="1" x14ac:dyDescent="0.15">
      <c r="A869" s="1">
        <v>886</v>
      </c>
      <c r="B869" s="11">
        <f t="shared" si="42"/>
        <v>229453</v>
      </c>
      <c r="C869" s="11">
        <f t="shared" si="44"/>
        <v>182402</v>
      </c>
      <c r="D869" s="4"/>
      <c r="E869" s="5">
        <f t="shared" si="43"/>
        <v>411855</v>
      </c>
    </row>
    <row r="870" spans="1:5" ht="37.5" customHeight="1" x14ac:dyDescent="0.15">
      <c r="A870" s="1">
        <v>887</v>
      </c>
      <c r="B870" s="11">
        <f t="shared" si="42"/>
        <v>229721</v>
      </c>
      <c r="C870" s="11">
        <f t="shared" si="44"/>
        <v>182633</v>
      </c>
      <c r="D870" s="4"/>
      <c r="E870" s="5">
        <f t="shared" si="43"/>
        <v>412354</v>
      </c>
    </row>
    <row r="871" spans="1:5" ht="37.5" customHeight="1" x14ac:dyDescent="0.15">
      <c r="A871" s="1">
        <v>888</v>
      </c>
      <c r="B871" s="11">
        <f t="shared" si="42"/>
        <v>229990</v>
      </c>
      <c r="C871" s="11">
        <f t="shared" si="44"/>
        <v>182864</v>
      </c>
      <c r="D871" s="4"/>
      <c r="E871" s="5">
        <f t="shared" si="43"/>
        <v>412854</v>
      </c>
    </row>
    <row r="872" spans="1:5" ht="37.5" customHeight="1" x14ac:dyDescent="0.15">
      <c r="A872" s="1">
        <v>889</v>
      </c>
      <c r="B872" s="11">
        <f t="shared" si="42"/>
        <v>230258</v>
      </c>
      <c r="C872" s="11">
        <f t="shared" si="44"/>
        <v>183095</v>
      </c>
      <c r="D872" s="4"/>
      <c r="E872" s="5">
        <f t="shared" si="43"/>
        <v>413353</v>
      </c>
    </row>
    <row r="873" spans="1:5" ht="37.5" customHeight="1" x14ac:dyDescent="0.15">
      <c r="A873" s="1">
        <v>890</v>
      </c>
      <c r="B873" s="11">
        <f t="shared" ref="B873:B936" si="45">ROUNDDOWN(($L$4+$L$9+$L$5*($K$5-$I$5+1)+$L$6*($K$6-$I$6+1)+$L$7*($K$7-$I$7+1)+$L$8*($A873-$A$103))*(1+$I$1),0)</f>
        <v>230527</v>
      </c>
      <c r="C873" s="11">
        <f t="shared" si="44"/>
        <v>183326</v>
      </c>
      <c r="D873" s="4"/>
      <c r="E873" s="5">
        <f t="shared" si="43"/>
        <v>413853</v>
      </c>
    </row>
    <row r="874" spans="1:5" ht="37.5" customHeight="1" x14ac:dyDescent="0.15">
      <c r="A874" s="1">
        <v>891</v>
      </c>
      <c r="B874" s="11">
        <f t="shared" si="45"/>
        <v>230795</v>
      </c>
      <c r="C874" s="11">
        <f t="shared" si="44"/>
        <v>183557</v>
      </c>
      <c r="D874" s="4"/>
      <c r="E874" s="5">
        <f t="shared" si="43"/>
        <v>414352</v>
      </c>
    </row>
    <row r="875" spans="1:5" ht="37.5" customHeight="1" x14ac:dyDescent="0.15">
      <c r="A875" s="1">
        <v>892</v>
      </c>
      <c r="B875" s="11">
        <f t="shared" si="45"/>
        <v>231063</v>
      </c>
      <c r="C875" s="11">
        <f t="shared" si="44"/>
        <v>183788</v>
      </c>
      <c r="D875" s="4"/>
      <c r="E875" s="5">
        <f t="shared" si="43"/>
        <v>414851</v>
      </c>
    </row>
    <row r="876" spans="1:5" ht="37.5" customHeight="1" x14ac:dyDescent="0.15">
      <c r="A876" s="1">
        <v>893</v>
      </c>
      <c r="B876" s="11">
        <f t="shared" si="45"/>
        <v>231332</v>
      </c>
      <c r="C876" s="11">
        <f t="shared" si="44"/>
        <v>184019</v>
      </c>
      <c r="D876" s="4"/>
      <c r="E876" s="5">
        <f t="shared" si="43"/>
        <v>415351</v>
      </c>
    </row>
    <row r="877" spans="1:5" ht="37.5" customHeight="1" x14ac:dyDescent="0.15">
      <c r="A877" s="1">
        <v>894</v>
      </c>
      <c r="B877" s="11">
        <f t="shared" si="45"/>
        <v>231600</v>
      </c>
      <c r="C877" s="11">
        <f t="shared" si="44"/>
        <v>184250</v>
      </c>
      <c r="D877" s="4"/>
      <c r="E877" s="5">
        <f t="shared" si="43"/>
        <v>415850</v>
      </c>
    </row>
    <row r="878" spans="1:5" ht="37.5" customHeight="1" x14ac:dyDescent="0.15">
      <c r="A878" s="1">
        <v>895</v>
      </c>
      <c r="B878" s="11">
        <f t="shared" si="45"/>
        <v>231869</v>
      </c>
      <c r="C878" s="11">
        <f t="shared" si="44"/>
        <v>184481</v>
      </c>
      <c r="D878" s="4"/>
      <c r="E878" s="5">
        <f t="shared" si="43"/>
        <v>416350</v>
      </c>
    </row>
    <row r="879" spans="1:5" ht="37.5" customHeight="1" x14ac:dyDescent="0.15">
      <c r="A879" s="1">
        <v>896</v>
      </c>
      <c r="B879" s="11">
        <f t="shared" si="45"/>
        <v>232137</v>
      </c>
      <c r="C879" s="11">
        <f t="shared" si="44"/>
        <v>184712</v>
      </c>
      <c r="D879" s="4"/>
      <c r="E879" s="5">
        <f t="shared" si="43"/>
        <v>416849</v>
      </c>
    </row>
    <row r="880" spans="1:5" ht="37.5" customHeight="1" x14ac:dyDescent="0.15">
      <c r="A880" s="1">
        <v>897</v>
      </c>
      <c r="B880" s="11">
        <f t="shared" si="45"/>
        <v>232405</v>
      </c>
      <c r="C880" s="11">
        <f t="shared" si="44"/>
        <v>184943</v>
      </c>
      <c r="D880" s="4"/>
      <c r="E880" s="5">
        <f t="shared" si="43"/>
        <v>417348</v>
      </c>
    </row>
    <row r="881" spans="1:5" ht="37.5" customHeight="1" x14ac:dyDescent="0.15">
      <c r="A881" s="1">
        <v>898</v>
      </c>
      <c r="B881" s="11">
        <f t="shared" si="45"/>
        <v>232674</v>
      </c>
      <c r="C881" s="11">
        <f t="shared" si="44"/>
        <v>185174</v>
      </c>
      <c r="D881" s="4"/>
      <c r="E881" s="5">
        <f t="shared" si="43"/>
        <v>417848</v>
      </c>
    </row>
    <row r="882" spans="1:5" ht="37.5" customHeight="1" x14ac:dyDescent="0.15">
      <c r="A882" s="1">
        <v>899</v>
      </c>
      <c r="B882" s="11">
        <f t="shared" si="45"/>
        <v>232942</v>
      </c>
      <c r="C882" s="11">
        <f t="shared" si="44"/>
        <v>185405</v>
      </c>
      <c r="D882" s="4"/>
      <c r="E882" s="5">
        <f t="shared" si="43"/>
        <v>418347</v>
      </c>
    </row>
    <row r="883" spans="1:5" ht="37.5" customHeight="1" x14ac:dyDescent="0.15">
      <c r="A883" s="1">
        <v>900</v>
      </c>
      <c r="B883" s="11">
        <f t="shared" si="45"/>
        <v>233211</v>
      </c>
      <c r="C883" s="11">
        <f t="shared" si="44"/>
        <v>185636</v>
      </c>
      <c r="D883" s="4"/>
      <c r="E883" s="5">
        <f t="shared" si="43"/>
        <v>418847</v>
      </c>
    </row>
    <row r="884" spans="1:5" ht="37.5" customHeight="1" x14ac:dyDescent="0.15">
      <c r="A884" s="1">
        <v>901</v>
      </c>
      <c r="B884" s="11">
        <f t="shared" si="45"/>
        <v>233479</v>
      </c>
      <c r="C884" s="11">
        <f t="shared" si="44"/>
        <v>185867</v>
      </c>
      <c r="D884" s="4"/>
      <c r="E884" s="5">
        <f t="shared" si="43"/>
        <v>419346</v>
      </c>
    </row>
    <row r="885" spans="1:5" ht="37.5" customHeight="1" x14ac:dyDescent="0.15">
      <c r="A885" s="1">
        <v>902</v>
      </c>
      <c r="B885" s="11">
        <f t="shared" si="45"/>
        <v>233747</v>
      </c>
      <c r="C885" s="11">
        <f t="shared" si="44"/>
        <v>186098</v>
      </c>
      <c r="D885" s="4"/>
      <c r="E885" s="5">
        <f t="shared" si="43"/>
        <v>419845</v>
      </c>
    </row>
    <row r="886" spans="1:5" ht="37.5" customHeight="1" x14ac:dyDescent="0.15">
      <c r="A886" s="1">
        <v>903</v>
      </c>
      <c r="B886" s="11">
        <f t="shared" si="45"/>
        <v>234016</v>
      </c>
      <c r="C886" s="11">
        <f t="shared" si="44"/>
        <v>186329</v>
      </c>
      <c r="D886" s="4"/>
      <c r="E886" s="5">
        <f t="shared" si="43"/>
        <v>420345</v>
      </c>
    </row>
    <row r="887" spans="1:5" ht="37.5" customHeight="1" x14ac:dyDescent="0.15">
      <c r="A887" s="1">
        <v>904</v>
      </c>
      <c r="B887" s="11">
        <f t="shared" si="45"/>
        <v>234284</v>
      </c>
      <c r="C887" s="11">
        <f t="shared" si="44"/>
        <v>186560</v>
      </c>
      <c r="D887" s="4"/>
      <c r="E887" s="5">
        <f t="shared" si="43"/>
        <v>420844</v>
      </c>
    </row>
    <row r="888" spans="1:5" ht="37.5" customHeight="1" x14ac:dyDescent="0.15">
      <c r="A888" s="1">
        <v>905</v>
      </c>
      <c r="B888" s="11">
        <f t="shared" si="45"/>
        <v>234553</v>
      </c>
      <c r="C888" s="11">
        <f t="shared" si="44"/>
        <v>186791</v>
      </c>
      <c r="D888" s="4"/>
      <c r="E888" s="5">
        <f t="shared" si="43"/>
        <v>421344</v>
      </c>
    </row>
    <row r="889" spans="1:5" ht="37.5" customHeight="1" x14ac:dyDescent="0.15">
      <c r="A889" s="1">
        <v>906</v>
      </c>
      <c r="B889" s="11">
        <f t="shared" si="45"/>
        <v>234821</v>
      </c>
      <c r="C889" s="11">
        <f t="shared" si="44"/>
        <v>187022</v>
      </c>
      <c r="D889" s="4"/>
      <c r="E889" s="5">
        <f t="shared" si="43"/>
        <v>421843</v>
      </c>
    </row>
    <row r="890" spans="1:5" ht="37.5" customHeight="1" x14ac:dyDescent="0.15">
      <c r="A890" s="1">
        <v>907</v>
      </c>
      <c r="B890" s="11">
        <f t="shared" si="45"/>
        <v>235089</v>
      </c>
      <c r="C890" s="11">
        <f t="shared" si="44"/>
        <v>187253</v>
      </c>
      <c r="D890" s="4"/>
      <c r="E890" s="5">
        <f t="shared" si="43"/>
        <v>422342</v>
      </c>
    </row>
    <row r="891" spans="1:5" ht="37.5" customHeight="1" x14ac:dyDescent="0.15">
      <c r="A891" s="1">
        <v>908</v>
      </c>
      <c r="B891" s="11">
        <f t="shared" si="45"/>
        <v>235358</v>
      </c>
      <c r="C891" s="11">
        <f t="shared" si="44"/>
        <v>187484</v>
      </c>
      <c r="D891" s="4"/>
      <c r="E891" s="5">
        <f t="shared" si="43"/>
        <v>422842</v>
      </c>
    </row>
    <row r="892" spans="1:5" ht="37.5" customHeight="1" x14ac:dyDescent="0.15">
      <c r="A892" s="1">
        <v>909</v>
      </c>
      <c r="B892" s="11">
        <f t="shared" si="45"/>
        <v>235626</v>
      </c>
      <c r="C892" s="11">
        <f t="shared" si="44"/>
        <v>187715</v>
      </c>
      <c r="D892" s="4"/>
      <c r="E892" s="5">
        <f t="shared" si="43"/>
        <v>423341</v>
      </c>
    </row>
    <row r="893" spans="1:5" ht="37.5" customHeight="1" x14ac:dyDescent="0.15">
      <c r="A893" s="1">
        <v>910</v>
      </c>
      <c r="B893" s="11">
        <f t="shared" si="45"/>
        <v>235895</v>
      </c>
      <c r="C893" s="11">
        <f t="shared" si="44"/>
        <v>187946</v>
      </c>
      <c r="D893" s="4"/>
      <c r="E893" s="5">
        <f t="shared" si="43"/>
        <v>423841</v>
      </c>
    </row>
    <row r="894" spans="1:5" ht="37.5" customHeight="1" x14ac:dyDescent="0.15">
      <c r="A894" s="1">
        <v>911</v>
      </c>
      <c r="B894" s="11">
        <f t="shared" si="45"/>
        <v>236163</v>
      </c>
      <c r="C894" s="11">
        <f t="shared" si="44"/>
        <v>188177</v>
      </c>
      <c r="D894" s="4"/>
      <c r="E894" s="5">
        <f t="shared" si="43"/>
        <v>424340</v>
      </c>
    </row>
    <row r="895" spans="1:5" ht="37.5" customHeight="1" x14ac:dyDescent="0.15">
      <c r="A895" s="1">
        <v>912</v>
      </c>
      <c r="B895" s="11">
        <f t="shared" si="45"/>
        <v>236431</v>
      </c>
      <c r="C895" s="11">
        <f t="shared" si="44"/>
        <v>188408</v>
      </c>
      <c r="D895" s="4"/>
      <c r="E895" s="5">
        <f t="shared" si="43"/>
        <v>424839</v>
      </c>
    </row>
    <row r="896" spans="1:5" ht="37.5" customHeight="1" x14ac:dyDescent="0.15">
      <c r="A896" s="1">
        <v>913</v>
      </c>
      <c r="B896" s="11">
        <f t="shared" si="45"/>
        <v>236700</v>
      </c>
      <c r="C896" s="11">
        <f t="shared" si="44"/>
        <v>188639</v>
      </c>
      <c r="D896" s="4"/>
      <c r="E896" s="5">
        <f t="shared" si="43"/>
        <v>425339</v>
      </c>
    </row>
    <row r="897" spans="1:5" ht="37.5" customHeight="1" x14ac:dyDescent="0.15">
      <c r="A897" s="1">
        <v>914</v>
      </c>
      <c r="B897" s="11">
        <f t="shared" si="45"/>
        <v>236968</v>
      </c>
      <c r="C897" s="11">
        <f t="shared" si="44"/>
        <v>188870</v>
      </c>
      <c r="D897" s="4"/>
      <c r="E897" s="5">
        <f t="shared" si="43"/>
        <v>425838</v>
      </c>
    </row>
    <row r="898" spans="1:5" ht="37.5" customHeight="1" x14ac:dyDescent="0.15">
      <c r="A898" s="1">
        <v>915</v>
      </c>
      <c r="B898" s="11">
        <f t="shared" si="45"/>
        <v>237237</v>
      </c>
      <c r="C898" s="11">
        <f t="shared" si="44"/>
        <v>189101</v>
      </c>
      <c r="D898" s="4"/>
      <c r="E898" s="5">
        <f t="shared" si="43"/>
        <v>426338</v>
      </c>
    </row>
    <row r="899" spans="1:5" ht="37.5" customHeight="1" x14ac:dyDescent="0.15">
      <c r="A899" s="1">
        <v>916</v>
      </c>
      <c r="B899" s="11">
        <f t="shared" si="45"/>
        <v>237505</v>
      </c>
      <c r="C899" s="11">
        <f t="shared" si="44"/>
        <v>189332</v>
      </c>
      <c r="D899" s="4"/>
      <c r="E899" s="5">
        <f t="shared" si="43"/>
        <v>426837</v>
      </c>
    </row>
    <row r="900" spans="1:5" ht="37.5" customHeight="1" x14ac:dyDescent="0.15">
      <c r="A900" s="1">
        <v>917</v>
      </c>
      <c r="B900" s="11">
        <f t="shared" si="45"/>
        <v>237773</v>
      </c>
      <c r="C900" s="11">
        <f t="shared" si="44"/>
        <v>189563</v>
      </c>
      <c r="D900" s="4"/>
      <c r="E900" s="5">
        <f t="shared" ref="E900:E963" si="46">SUM(B900:D900)</f>
        <v>427336</v>
      </c>
    </row>
    <row r="901" spans="1:5" ht="37.5" customHeight="1" x14ac:dyDescent="0.15">
      <c r="A901" s="1">
        <v>918</v>
      </c>
      <c r="B901" s="11">
        <f t="shared" si="45"/>
        <v>238042</v>
      </c>
      <c r="C901" s="11">
        <f t="shared" si="44"/>
        <v>189794</v>
      </c>
      <c r="D901" s="4"/>
      <c r="E901" s="5">
        <f t="shared" si="46"/>
        <v>427836</v>
      </c>
    </row>
    <row r="902" spans="1:5" ht="37.5" customHeight="1" x14ac:dyDescent="0.15">
      <c r="A902" s="1">
        <v>919</v>
      </c>
      <c r="B902" s="11">
        <f t="shared" si="45"/>
        <v>238310</v>
      </c>
      <c r="C902" s="11">
        <f t="shared" si="44"/>
        <v>190025</v>
      </c>
      <c r="D902" s="4"/>
      <c r="E902" s="5">
        <f t="shared" si="46"/>
        <v>428335</v>
      </c>
    </row>
    <row r="903" spans="1:5" ht="37.5" customHeight="1" x14ac:dyDescent="0.15">
      <c r="A903" s="1">
        <v>920</v>
      </c>
      <c r="B903" s="11">
        <f t="shared" si="45"/>
        <v>238579</v>
      </c>
      <c r="C903" s="11">
        <f t="shared" si="44"/>
        <v>190256</v>
      </c>
      <c r="D903" s="4"/>
      <c r="E903" s="5">
        <f t="shared" si="46"/>
        <v>428835</v>
      </c>
    </row>
    <row r="904" spans="1:5" ht="37.5" customHeight="1" x14ac:dyDescent="0.15">
      <c r="A904" s="1">
        <v>921</v>
      </c>
      <c r="B904" s="11">
        <f t="shared" si="45"/>
        <v>238847</v>
      </c>
      <c r="C904" s="11">
        <f t="shared" si="44"/>
        <v>190487</v>
      </c>
      <c r="D904" s="4"/>
      <c r="E904" s="5">
        <f t="shared" si="46"/>
        <v>429334</v>
      </c>
    </row>
    <row r="905" spans="1:5" ht="37.5" customHeight="1" x14ac:dyDescent="0.15">
      <c r="A905" s="1">
        <v>922</v>
      </c>
      <c r="B905" s="11">
        <f t="shared" si="45"/>
        <v>239115</v>
      </c>
      <c r="C905" s="11">
        <f t="shared" si="44"/>
        <v>190718</v>
      </c>
      <c r="D905" s="4"/>
      <c r="E905" s="5">
        <f t="shared" si="46"/>
        <v>429833</v>
      </c>
    </row>
    <row r="906" spans="1:5" ht="37.5" customHeight="1" x14ac:dyDescent="0.15">
      <c r="A906" s="1">
        <v>923</v>
      </c>
      <c r="B906" s="11">
        <f t="shared" si="45"/>
        <v>239384</v>
      </c>
      <c r="C906" s="11">
        <f t="shared" si="44"/>
        <v>190949</v>
      </c>
      <c r="D906" s="4"/>
      <c r="E906" s="5">
        <f t="shared" si="46"/>
        <v>430333</v>
      </c>
    </row>
    <row r="907" spans="1:5" ht="37.5" customHeight="1" x14ac:dyDescent="0.15">
      <c r="A907" s="1">
        <v>924</v>
      </c>
      <c r="B907" s="11">
        <f t="shared" si="45"/>
        <v>239652</v>
      </c>
      <c r="C907" s="11">
        <f t="shared" si="44"/>
        <v>191180</v>
      </c>
      <c r="D907" s="4"/>
      <c r="E907" s="5">
        <f t="shared" si="46"/>
        <v>430832</v>
      </c>
    </row>
    <row r="908" spans="1:5" ht="37.5" customHeight="1" x14ac:dyDescent="0.15">
      <c r="A908" s="1">
        <v>925</v>
      </c>
      <c r="B908" s="11">
        <f t="shared" si="45"/>
        <v>239921</v>
      </c>
      <c r="C908" s="11">
        <f t="shared" si="44"/>
        <v>191411</v>
      </c>
      <c r="D908" s="4"/>
      <c r="E908" s="5">
        <f t="shared" si="46"/>
        <v>431332</v>
      </c>
    </row>
    <row r="909" spans="1:5" ht="37.5" customHeight="1" x14ac:dyDescent="0.15">
      <c r="A909" s="1">
        <v>926</v>
      </c>
      <c r="B909" s="11">
        <f t="shared" si="45"/>
        <v>240189</v>
      </c>
      <c r="C909" s="11">
        <f t="shared" si="44"/>
        <v>191642</v>
      </c>
      <c r="D909" s="4"/>
      <c r="E909" s="5">
        <f t="shared" si="46"/>
        <v>431831</v>
      </c>
    </row>
    <row r="910" spans="1:5" ht="37.5" customHeight="1" x14ac:dyDescent="0.15">
      <c r="A910" s="1">
        <v>927</v>
      </c>
      <c r="B910" s="11">
        <f t="shared" si="45"/>
        <v>240457</v>
      </c>
      <c r="C910" s="11">
        <f t="shared" si="44"/>
        <v>191873</v>
      </c>
      <c r="D910" s="4"/>
      <c r="E910" s="5">
        <f t="shared" si="46"/>
        <v>432330</v>
      </c>
    </row>
    <row r="911" spans="1:5" ht="37.5" customHeight="1" x14ac:dyDescent="0.15">
      <c r="A911" s="1">
        <v>928</v>
      </c>
      <c r="B911" s="11">
        <f t="shared" si="45"/>
        <v>240726</v>
      </c>
      <c r="C911" s="11">
        <f t="shared" si="44"/>
        <v>192104</v>
      </c>
      <c r="D911" s="4"/>
      <c r="E911" s="5">
        <f t="shared" si="46"/>
        <v>432830</v>
      </c>
    </row>
    <row r="912" spans="1:5" ht="37.5" customHeight="1" x14ac:dyDescent="0.15">
      <c r="A912" s="1">
        <v>929</v>
      </c>
      <c r="B912" s="11">
        <f t="shared" si="45"/>
        <v>240994</v>
      </c>
      <c r="C912" s="11">
        <f t="shared" si="44"/>
        <v>192335</v>
      </c>
      <c r="D912" s="4"/>
      <c r="E912" s="5">
        <f t="shared" si="46"/>
        <v>433329</v>
      </c>
    </row>
    <row r="913" spans="1:5" ht="37.5" customHeight="1" x14ac:dyDescent="0.15">
      <c r="A913" s="1">
        <v>930</v>
      </c>
      <c r="B913" s="11">
        <f t="shared" si="45"/>
        <v>241263</v>
      </c>
      <c r="C913" s="11">
        <f t="shared" si="44"/>
        <v>192566</v>
      </c>
      <c r="D913" s="4"/>
      <c r="E913" s="5">
        <f t="shared" si="46"/>
        <v>433829</v>
      </c>
    </row>
    <row r="914" spans="1:5" ht="37.5" customHeight="1" x14ac:dyDescent="0.15">
      <c r="A914" s="1">
        <v>931</v>
      </c>
      <c r="B914" s="11">
        <f t="shared" si="45"/>
        <v>241531</v>
      </c>
      <c r="C914" s="11">
        <f t="shared" si="44"/>
        <v>192797</v>
      </c>
      <c r="D914" s="4"/>
      <c r="E914" s="5">
        <f t="shared" si="46"/>
        <v>434328</v>
      </c>
    </row>
    <row r="915" spans="1:5" ht="37.5" customHeight="1" x14ac:dyDescent="0.15">
      <c r="A915" s="1">
        <v>932</v>
      </c>
      <c r="B915" s="11">
        <f t="shared" si="45"/>
        <v>241799</v>
      </c>
      <c r="C915" s="11">
        <f t="shared" si="44"/>
        <v>193028</v>
      </c>
      <c r="D915" s="4"/>
      <c r="E915" s="5">
        <f t="shared" si="46"/>
        <v>434827</v>
      </c>
    </row>
    <row r="916" spans="1:5" ht="37.5" customHeight="1" x14ac:dyDescent="0.15">
      <c r="A916" s="1">
        <v>933</v>
      </c>
      <c r="B916" s="11">
        <f t="shared" si="45"/>
        <v>242068</v>
      </c>
      <c r="C916" s="11">
        <f t="shared" si="44"/>
        <v>193259</v>
      </c>
      <c r="D916" s="4"/>
      <c r="E916" s="5">
        <f t="shared" si="46"/>
        <v>435327</v>
      </c>
    </row>
    <row r="917" spans="1:5" ht="37.5" customHeight="1" x14ac:dyDescent="0.15">
      <c r="A917" s="1">
        <v>934</v>
      </c>
      <c r="B917" s="11">
        <f t="shared" si="45"/>
        <v>242336</v>
      </c>
      <c r="C917" s="11">
        <f t="shared" si="44"/>
        <v>193490</v>
      </c>
      <c r="D917" s="4"/>
      <c r="E917" s="5">
        <f t="shared" si="46"/>
        <v>435826</v>
      </c>
    </row>
    <row r="918" spans="1:5" ht="37.5" customHeight="1" x14ac:dyDescent="0.15">
      <c r="A918" s="1">
        <v>935</v>
      </c>
      <c r="B918" s="11">
        <f t="shared" si="45"/>
        <v>242605</v>
      </c>
      <c r="C918" s="11">
        <f t="shared" si="44"/>
        <v>193721</v>
      </c>
      <c r="D918" s="4"/>
      <c r="E918" s="5">
        <f t="shared" si="46"/>
        <v>436326</v>
      </c>
    </row>
    <row r="919" spans="1:5" ht="37.5" customHeight="1" x14ac:dyDescent="0.15">
      <c r="A919" s="1">
        <v>936</v>
      </c>
      <c r="B919" s="11">
        <f t="shared" si="45"/>
        <v>242873</v>
      </c>
      <c r="C919" s="11">
        <f t="shared" si="44"/>
        <v>193952</v>
      </c>
      <c r="D919" s="4"/>
      <c r="E919" s="5">
        <f t="shared" si="46"/>
        <v>436825</v>
      </c>
    </row>
    <row r="920" spans="1:5" ht="37.5" customHeight="1" x14ac:dyDescent="0.15">
      <c r="A920" s="1">
        <v>937</v>
      </c>
      <c r="B920" s="11">
        <f t="shared" si="45"/>
        <v>243141</v>
      </c>
      <c r="C920" s="11">
        <f t="shared" si="44"/>
        <v>194183</v>
      </c>
      <c r="D920" s="4"/>
      <c r="E920" s="5">
        <f t="shared" si="46"/>
        <v>437324</v>
      </c>
    </row>
    <row r="921" spans="1:5" ht="37.5" customHeight="1" x14ac:dyDescent="0.15">
      <c r="A921" s="1">
        <v>938</v>
      </c>
      <c r="B921" s="11">
        <f t="shared" si="45"/>
        <v>243410</v>
      </c>
      <c r="C921" s="11">
        <f t="shared" ref="C921:C983" si="47">ROUNDDOWN(($L$12+$L$13*($K$13-$I$13+1)+$L$14*($K$14-$I$14+1)+$L$15*($K$15-$I$15+1)+$L$16*($K$16-$I$16+1)+$L$17*($K$17-$I$17+1)+$L$18*($K$18-$I$18+1)+$L$19*($K$19-$I$19+1)+$L$20*($A921-$A$343))*(1+$I$1),0)</f>
        <v>194414</v>
      </c>
      <c r="D921" s="4"/>
      <c r="E921" s="5">
        <f t="shared" si="46"/>
        <v>437824</v>
      </c>
    </row>
    <row r="922" spans="1:5" ht="37.5" customHeight="1" x14ac:dyDescent="0.15">
      <c r="A922" s="1">
        <v>939</v>
      </c>
      <c r="B922" s="11">
        <f t="shared" si="45"/>
        <v>243678</v>
      </c>
      <c r="C922" s="11">
        <f t="shared" si="47"/>
        <v>194645</v>
      </c>
      <c r="D922" s="4"/>
      <c r="E922" s="5">
        <f t="shared" si="46"/>
        <v>438323</v>
      </c>
    </row>
    <row r="923" spans="1:5" ht="37.5" customHeight="1" x14ac:dyDescent="0.15">
      <c r="A923" s="1">
        <v>940</v>
      </c>
      <c r="B923" s="11">
        <f t="shared" si="45"/>
        <v>243947</v>
      </c>
      <c r="C923" s="11">
        <f t="shared" si="47"/>
        <v>194876</v>
      </c>
      <c r="D923" s="4"/>
      <c r="E923" s="5">
        <f t="shared" si="46"/>
        <v>438823</v>
      </c>
    </row>
    <row r="924" spans="1:5" ht="37.5" customHeight="1" x14ac:dyDescent="0.15">
      <c r="A924" s="1">
        <v>941</v>
      </c>
      <c r="B924" s="11">
        <f t="shared" si="45"/>
        <v>244215</v>
      </c>
      <c r="C924" s="11">
        <f t="shared" si="47"/>
        <v>195107</v>
      </c>
      <c r="D924" s="4"/>
      <c r="E924" s="5">
        <f t="shared" si="46"/>
        <v>439322</v>
      </c>
    </row>
    <row r="925" spans="1:5" ht="37.5" customHeight="1" x14ac:dyDescent="0.15">
      <c r="A925" s="1">
        <v>942</v>
      </c>
      <c r="B925" s="11">
        <f t="shared" si="45"/>
        <v>244483</v>
      </c>
      <c r="C925" s="11">
        <f t="shared" si="47"/>
        <v>195338</v>
      </c>
      <c r="D925" s="4"/>
      <c r="E925" s="5">
        <f t="shared" si="46"/>
        <v>439821</v>
      </c>
    </row>
    <row r="926" spans="1:5" ht="37.5" customHeight="1" x14ac:dyDescent="0.15">
      <c r="A926" s="1">
        <v>943</v>
      </c>
      <c r="B926" s="11">
        <f t="shared" si="45"/>
        <v>244752</v>
      </c>
      <c r="C926" s="11">
        <f t="shared" si="47"/>
        <v>195569</v>
      </c>
      <c r="D926" s="4"/>
      <c r="E926" s="5">
        <f t="shared" si="46"/>
        <v>440321</v>
      </c>
    </row>
    <row r="927" spans="1:5" ht="37.5" customHeight="1" x14ac:dyDescent="0.15">
      <c r="A927" s="1">
        <v>944</v>
      </c>
      <c r="B927" s="11">
        <f t="shared" si="45"/>
        <v>245020</v>
      </c>
      <c r="C927" s="11">
        <f t="shared" si="47"/>
        <v>195800</v>
      </c>
      <c r="D927" s="4"/>
      <c r="E927" s="5">
        <f t="shared" si="46"/>
        <v>440820</v>
      </c>
    </row>
    <row r="928" spans="1:5" ht="37.5" customHeight="1" x14ac:dyDescent="0.15">
      <c r="A928" s="1">
        <v>945</v>
      </c>
      <c r="B928" s="11">
        <f t="shared" si="45"/>
        <v>245289</v>
      </c>
      <c r="C928" s="11">
        <f t="shared" si="47"/>
        <v>196031</v>
      </c>
      <c r="D928" s="4"/>
      <c r="E928" s="5">
        <f t="shared" si="46"/>
        <v>441320</v>
      </c>
    </row>
    <row r="929" spans="1:5" ht="37.5" customHeight="1" x14ac:dyDescent="0.15">
      <c r="A929" s="1">
        <v>946</v>
      </c>
      <c r="B929" s="11">
        <f t="shared" si="45"/>
        <v>245557</v>
      </c>
      <c r="C929" s="11">
        <f t="shared" si="47"/>
        <v>196262</v>
      </c>
      <c r="D929" s="4"/>
      <c r="E929" s="5">
        <f t="shared" si="46"/>
        <v>441819</v>
      </c>
    </row>
    <row r="930" spans="1:5" ht="37.5" customHeight="1" x14ac:dyDescent="0.15">
      <c r="A930" s="1">
        <v>947</v>
      </c>
      <c r="B930" s="11">
        <f t="shared" si="45"/>
        <v>245825</v>
      </c>
      <c r="C930" s="11">
        <f t="shared" si="47"/>
        <v>196493</v>
      </c>
      <c r="D930" s="4"/>
      <c r="E930" s="5">
        <f t="shared" si="46"/>
        <v>442318</v>
      </c>
    </row>
    <row r="931" spans="1:5" ht="37.5" customHeight="1" x14ac:dyDescent="0.15">
      <c r="A931" s="1">
        <v>948</v>
      </c>
      <c r="B931" s="11">
        <f t="shared" si="45"/>
        <v>246094</v>
      </c>
      <c r="C931" s="11">
        <f t="shared" si="47"/>
        <v>196724</v>
      </c>
      <c r="D931" s="4"/>
      <c r="E931" s="5">
        <f t="shared" si="46"/>
        <v>442818</v>
      </c>
    </row>
    <row r="932" spans="1:5" ht="37.5" customHeight="1" x14ac:dyDescent="0.15">
      <c r="A932" s="1">
        <v>949</v>
      </c>
      <c r="B932" s="11">
        <f t="shared" si="45"/>
        <v>246362</v>
      </c>
      <c r="C932" s="11">
        <f t="shared" si="47"/>
        <v>196955</v>
      </c>
      <c r="D932" s="4"/>
      <c r="E932" s="5">
        <f t="shared" si="46"/>
        <v>443317</v>
      </c>
    </row>
    <row r="933" spans="1:5" ht="37.5" customHeight="1" x14ac:dyDescent="0.15">
      <c r="A933" s="1">
        <v>950</v>
      </c>
      <c r="B933" s="11">
        <f t="shared" si="45"/>
        <v>246631</v>
      </c>
      <c r="C933" s="11">
        <f t="shared" si="47"/>
        <v>197186</v>
      </c>
      <c r="D933" s="4"/>
      <c r="E933" s="5">
        <f t="shared" si="46"/>
        <v>443817</v>
      </c>
    </row>
    <row r="934" spans="1:5" ht="37.5" customHeight="1" x14ac:dyDescent="0.15">
      <c r="A934" s="1">
        <v>951</v>
      </c>
      <c r="B934" s="11">
        <f t="shared" si="45"/>
        <v>246899</v>
      </c>
      <c r="C934" s="11">
        <f t="shared" si="47"/>
        <v>197417</v>
      </c>
      <c r="D934" s="4"/>
      <c r="E934" s="5">
        <f t="shared" si="46"/>
        <v>444316</v>
      </c>
    </row>
    <row r="935" spans="1:5" ht="37.5" customHeight="1" x14ac:dyDescent="0.15">
      <c r="A935" s="1">
        <v>952</v>
      </c>
      <c r="B935" s="11">
        <f t="shared" si="45"/>
        <v>247167</v>
      </c>
      <c r="C935" s="11">
        <f t="shared" si="47"/>
        <v>197648</v>
      </c>
      <c r="D935" s="4"/>
      <c r="E935" s="5">
        <f t="shared" si="46"/>
        <v>444815</v>
      </c>
    </row>
    <row r="936" spans="1:5" ht="37.5" customHeight="1" x14ac:dyDescent="0.15">
      <c r="A936" s="1">
        <v>953</v>
      </c>
      <c r="B936" s="11">
        <f t="shared" si="45"/>
        <v>247436</v>
      </c>
      <c r="C936" s="11">
        <f t="shared" si="47"/>
        <v>197879</v>
      </c>
      <c r="D936" s="4"/>
      <c r="E936" s="5">
        <f t="shared" si="46"/>
        <v>445315</v>
      </c>
    </row>
    <row r="937" spans="1:5" ht="37.5" customHeight="1" x14ac:dyDescent="0.15">
      <c r="A937" s="1">
        <v>954</v>
      </c>
      <c r="B937" s="11">
        <f t="shared" ref="B937:B983" si="48">ROUNDDOWN(($L$4+$L$9+$L$5*($K$5-$I$5+1)+$L$6*($K$6-$I$6+1)+$L$7*($K$7-$I$7+1)+$L$8*($A937-$A$103))*(1+$I$1),0)</f>
        <v>247704</v>
      </c>
      <c r="C937" s="11">
        <f t="shared" si="47"/>
        <v>198110</v>
      </c>
      <c r="D937" s="4"/>
      <c r="E937" s="5">
        <f t="shared" si="46"/>
        <v>445814</v>
      </c>
    </row>
    <row r="938" spans="1:5" ht="37.5" customHeight="1" x14ac:dyDescent="0.15">
      <c r="A938" s="1">
        <v>955</v>
      </c>
      <c r="B938" s="11">
        <f t="shared" si="48"/>
        <v>247973</v>
      </c>
      <c r="C938" s="11">
        <f t="shared" si="47"/>
        <v>198341</v>
      </c>
      <c r="D938" s="4"/>
      <c r="E938" s="5">
        <f t="shared" si="46"/>
        <v>446314</v>
      </c>
    </row>
    <row r="939" spans="1:5" ht="37.5" customHeight="1" x14ac:dyDescent="0.15">
      <c r="A939" s="1">
        <v>956</v>
      </c>
      <c r="B939" s="11">
        <f t="shared" si="48"/>
        <v>248241</v>
      </c>
      <c r="C939" s="11">
        <f t="shared" si="47"/>
        <v>198572</v>
      </c>
      <c r="D939" s="4"/>
      <c r="E939" s="5">
        <f t="shared" si="46"/>
        <v>446813</v>
      </c>
    </row>
    <row r="940" spans="1:5" ht="37.5" customHeight="1" x14ac:dyDescent="0.15">
      <c r="A940" s="1">
        <v>957</v>
      </c>
      <c r="B940" s="11">
        <f t="shared" si="48"/>
        <v>248509</v>
      </c>
      <c r="C940" s="11">
        <f t="shared" si="47"/>
        <v>198803</v>
      </c>
      <c r="D940" s="4"/>
      <c r="E940" s="5">
        <f t="shared" si="46"/>
        <v>447312</v>
      </c>
    </row>
    <row r="941" spans="1:5" ht="37.5" customHeight="1" x14ac:dyDescent="0.15">
      <c r="A941" s="1">
        <v>958</v>
      </c>
      <c r="B941" s="11">
        <f t="shared" si="48"/>
        <v>248778</v>
      </c>
      <c r="C941" s="11">
        <f t="shared" si="47"/>
        <v>199034</v>
      </c>
      <c r="D941" s="4"/>
      <c r="E941" s="5">
        <f t="shared" si="46"/>
        <v>447812</v>
      </c>
    </row>
    <row r="942" spans="1:5" ht="37.5" customHeight="1" x14ac:dyDescent="0.15">
      <c r="A942" s="1">
        <v>959</v>
      </c>
      <c r="B942" s="11">
        <f t="shared" si="48"/>
        <v>249046</v>
      </c>
      <c r="C942" s="11">
        <f t="shared" si="47"/>
        <v>199265</v>
      </c>
      <c r="D942" s="4"/>
      <c r="E942" s="5">
        <f t="shared" si="46"/>
        <v>448311</v>
      </c>
    </row>
    <row r="943" spans="1:5" ht="37.5" customHeight="1" x14ac:dyDescent="0.15">
      <c r="A943" s="1">
        <v>960</v>
      </c>
      <c r="B943" s="11">
        <f t="shared" si="48"/>
        <v>249315</v>
      </c>
      <c r="C943" s="11">
        <f t="shared" si="47"/>
        <v>199496</v>
      </c>
      <c r="D943" s="4"/>
      <c r="E943" s="5">
        <f t="shared" si="46"/>
        <v>448811</v>
      </c>
    </row>
    <row r="944" spans="1:5" ht="37.5" customHeight="1" x14ac:dyDescent="0.15">
      <c r="A944" s="1">
        <v>961</v>
      </c>
      <c r="B944" s="11">
        <f t="shared" si="48"/>
        <v>249583</v>
      </c>
      <c r="C944" s="11">
        <f t="shared" si="47"/>
        <v>199727</v>
      </c>
      <c r="D944" s="4"/>
      <c r="E944" s="5">
        <f t="shared" si="46"/>
        <v>449310</v>
      </c>
    </row>
    <row r="945" spans="1:5" ht="37.5" customHeight="1" x14ac:dyDescent="0.15">
      <c r="A945" s="1">
        <v>962</v>
      </c>
      <c r="B945" s="11">
        <f t="shared" si="48"/>
        <v>249851</v>
      </c>
      <c r="C945" s="11">
        <f t="shared" si="47"/>
        <v>199958</v>
      </c>
      <c r="D945" s="4"/>
      <c r="E945" s="5">
        <f t="shared" si="46"/>
        <v>449809</v>
      </c>
    </row>
    <row r="946" spans="1:5" ht="37.5" customHeight="1" x14ac:dyDescent="0.15">
      <c r="A946" s="1">
        <v>963</v>
      </c>
      <c r="B946" s="11">
        <f t="shared" si="48"/>
        <v>250120</v>
      </c>
      <c r="C946" s="11">
        <f t="shared" si="47"/>
        <v>200189</v>
      </c>
      <c r="D946" s="4"/>
      <c r="E946" s="5">
        <f t="shared" si="46"/>
        <v>450309</v>
      </c>
    </row>
    <row r="947" spans="1:5" ht="37.5" customHeight="1" x14ac:dyDescent="0.15">
      <c r="A947" s="1">
        <v>964</v>
      </c>
      <c r="B947" s="11">
        <f t="shared" si="48"/>
        <v>250388</v>
      </c>
      <c r="C947" s="11">
        <f t="shared" si="47"/>
        <v>200420</v>
      </c>
      <c r="D947" s="4"/>
      <c r="E947" s="5">
        <f t="shared" si="46"/>
        <v>450808</v>
      </c>
    </row>
    <row r="948" spans="1:5" ht="37.5" customHeight="1" x14ac:dyDescent="0.15">
      <c r="A948" s="1">
        <v>965</v>
      </c>
      <c r="B948" s="11">
        <f t="shared" si="48"/>
        <v>250657</v>
      </c>
      <c r="C948" s="11">
        <f t="shared" si="47"/>
        <v>200651</v>
      </c>
      <c r="D948" s="4"/>
      <c r="E948" s="5">
        <f t="shared" si="46"/>
        <v>451308</v>
      </c>
    </row>
    <row r="949" spans="1:5" ht="37.5" customHeight="1" x14ac:dyDescent="0.15">
      <c r="A949" s="1">
        <v>966</v>
      </c>
      <c r="B949" s="11">
        <f t="shared" si="48"/>
        <v>250925</v>
      </c>
      <c r="C949" s="11">
        <f t="shared" si="47"/>
        <v>200882</v>
      </c>
      <c r="D949" s="4"/>
      <c r="E949" s="5">
        <f t="shared" si="46"/>
        <v>451807</v>
      </c>
    </row>
    <row r="950" spans="1:5" ht="37.5" customHeight="1" x14ac:dyDescent="0.15">
      <c r="A950" s="1">
        <v>967</v>
      </c>
      <c r="B950" s="11">
        <f t="shared" si="48"/>
        <v>251193</v>
      </c>
      <c r="C950" s="11">
        <f t="shared" si="47"/>
        <v>201113</v>
      </c>
      <c r="D950" s="4"/>
      <c r="E950" s="5">
        <f t="shared" si="46"/>
        <v>452306</v>
      </c>
    </row>
    <row r="951" spans="1:5" ht="37.5" customHeight="1" x14ac:dyDescent="0.15">
      <c r="A951" s="1">
        <v>968</v>
      </c>
      <c r="B951" s="11">
        <f t="shared" si="48"/>
        <v>251462</v>
      </c>
      <c r="C951" s="11">
        <f t="shared" si="47"/>
        <v>201344</v>
      </c>
      <c r="D951" s="4"/>
      <c r="E951" s="5">
        <f t="shared" si="46"/>
        <v>452806</v>
      </c>
    </row>
    <row r="952" spans="1:5" ht="37.5" customHeight="1" x14ac:dyDescent="0.15">
      <c r="A952" s="1">
        <v>969</v>
      </c>
      <c r="B952" s="11">
        <f t="shared" si="48"/>
        <v>251730</v>
      </c>
      <c r="C952" s="11">
        <f t="shared" si="47"/>
        <v>201575</v>
      </c>
      <c r="D952" s="4"/>
      <c r="E952" s="5">
        <f t="shared" si="46"/>
        <v>453305</v>
      </c>
    </row>
    <row r="953" spans="1:5" ht="37.5" customHeight="1" x14ac:dyDescent="0.15">
      <c r="A953" s="1">
        <v>970</v>
      </c>
      <c r="B953" s="11">
        <f t="shared" si="48"/>
        <v>251999</v>
      </c>
      <c r="C953" s="11">
        <f t="shared" si="47"/>
        <v>201806</v>
      </c>
      <c r="D953" s="4"/>
      <c r="E953" s="5">
        <f t="shared" si="46"/>
        <v>453805</v>
      </c>
    </row>
    <row r="954" spans="1:5" ht="37.5" customHeight="1" x14ac:dyDescent="0.15">
      <c r="A954" s="1">
        <v>971</v>
      </c>
      <c r="B954" s="11">
        <f t="shared" si="48"/>
        <v>252267</v>
      </c>
      <c r="C954" s="11">
        <f t="shared" si="47"/>
        <v>202037</v>
      </c>
      <c r="D954" s="4"/>
      <c r="E954" s="5">
        <f t="shared" si="46"/>
        <v>454304</v>
      </c>
    </row>
    <row r="955" spans="1:5" ht="37.5" customHeight="1" x14ac:dyDescent="0.15">
      <c r="A955" s="1">
        <v>972</v>
      </c>
      <c r="B955" s="11">
        <f t="shared" si="48"/>
        <v>252535</v>
      </c>
      <c r="C955" s="11">
        <f t="shared" si="47"/>
        <v>202268</v>
      </c>
      <c r="D955" s="4"/>
      <c r="E955" s="5">
        <f t="shared" si="46"/>
        <v>454803</v>
      </c>
    </row>
    <row r="956" spans="1:5" ht="37.5" customHeight="1" x14ac:dyDescent="0.15">
      <c r="A956" s="1">
        <v>973</v>
      </c>
      <c r="B956" s="11">
        <f t="shared" si="48"/>
        <v>252804</v>
      </c>
      <c r="C956" s="11">
        <f t="shared" si="47"/>
        <v>202499</v>
      </c>
      <c r="D956" s="4"/>
      <c r="E956" s="5">
        <f t="shared" si="46"/>
        <v>455303</v>
      </c>
    </row>
    <row r="957" spans="1:5" ht="37.5" customHeight="1" x14ac:dyDescent="0.15">
      <c r="A957" s="1">
        <v>974</v>
      </c>
      <c r="B957" s="11">
        <f t="shared" si="48"/>
        <v>253072</v>
      </c>
      <c r="C957" s="11">
        <f t="shared" si="47"/>
        <v>202730</v>
      </c>
      <c r="D957" s="4"/>
      <c r="E957" s="5">
        <f t="shared" si="46"/>
        <v>455802</v>
      </c>
    </row>
    <row r="958" spans="1:5" ht="37.5" customHeight="1" x14ac:dyDescent="0.15">
      <c r="A958" s="1">
        <v>975</v>
      </c>
      <c r="B958" s="11">
        <f t="shared" si="48"/>
        <v>253341</v>
      </c>
      <c r="C958" s="11">
        <f t="shared" si="47"/>
        <v>202961</v>
      </c>
      <c r="D958" s="4"/>
      <c r="E958" s="5">
        <f t="shared" si="46"/>
        <v>456302</v>
      </c>
    </row>
    <row r="959" spans="1:5" ht="37.5" customHeight="1" x14ac:dyDescent="0.15">
      <c r="A959" s="1">
        <v>976</v>
      </c>
      <c r="B959" s="11">
        <f t="shared" si="48"/>
        <v>253609</v>
      </c>
      <c r="C959" s="11">
        <f t="shared" si="47"/>
        <v>203192</v>
      </c>
      <c r="D959" s="4"/>
      <c r="E959" s="5">
        <f t="shared" si="46"/>
        <v>456801</v>
      </c>
    </row>
    <row r="960" spans="1:5" ht="37.5" customHeight="1" x14ac:dyDescent="0.15">
      <c r="A960" s="1">
        <v>977</v>
      </c>
      <c r="B960" s="11">
        <f t="shared" si="48"/>
        <v>253877</v>
      </c>
      <c r="C960" s="11">
        <f t="shared" si="47"/>
        <v>203423</v>
      </c>
      <c r="D960" s="4"/>
      <c r="E960" s="5">
        <f t="shared" si="46"/>
        <v>457300</v>
      </c>
    </row>
    <row r="961" spans="1:5" ht="37.5" customHeight="1" x14ac:dyDescent="0.15">
      <c r="A961" s="1">
        <v>978</v>
      </c>
      <c r="B961" s="11">
        <f t="shared" si="48"/>
        <v>254146</v>
      </c>
      <c r="C961" s="11">
        <f t="shared" si="47"/>
        <v>203654</v>
      </c>
      <c r="D961" s="4"/>
      <c r="E961" s="5">
        <f t="shared" si="46"/>
        <v>457800</v>
      </c>
    </row>
    <row r="962" spans="1:5" ht="37.5" customHeight="1" x14ac:dyDescent="0.15">
      <c r="A962" s="1">
        <v>979</v>
      </c>
      <c r="B962" s="11">
        <f t="shared" si="48"/>
        <v>254414</v>
      </c>
      <c r="C962" s="11">
        <f t="shared" si="47"/>
        <v>203885</v>
      </c>
      <c r="D962" s="4"/>
      <c r="E962" s="5">
        <f t="shared" si="46"/>
        <v>458299</v>
      </c>
    </row>
    <row r="963" spans="1:5" ht="37.5" customHeight="1" x14ac:dyDescent="0.15">
      <c r="A963" s="1">
        <v>980</v>
      </c>
      <c r="B963" s="11">
        <f t="shared" si="48"/>
        <v>254683</v>
      </c>
      <c r="C963" s="11">
        <f t="shared" si="47"/>
        <v>204116</v>
      </c>
      <c r="D963" s="4"/>
      <c r="E963" s="5">
        <f t="shared" si="46"/>
        <v>458799</v>
      </c>
    </row>
    <row r="964" spans="1:5" ht="37.5" customHeight="1" x14ac:dyDescent="0.15">
      <c r="A964" s="1">
        <v>981</v>
      </c>
      <c r="B964" s="11">
        <f t="shared" si="48"/>
        <v>254951</v>
      </c>
      <c r="C964" s="11">
        <f t="shared" si="47"/>
        <v>204347</v>
      </c>
      <c r="D964" s="4"/>
      <c r="E964" s="5">
        <f t="shared" ref="E964:E983" si="49">SUM(B964:D964)</f>
        <v>459298</v>
      </c>
    </row>
    <row r="965" spans="1:5" ht="37.5" customHeight="1" x14ac:dyDescent="0.15">
      <c r="A965" s="1">
        <v>982</v>
      </c>
      <c r="B965" s="11">
        <f t="shared" si="48"/>
        <v>255219</v>
      </c>
      <c r="C965" s="11">
        <f t="shared" si="47"/>
        <v>204578</v>
      </c>
      <c r="D965" s="4"/>
      <c r="E965" s="5">
        <f t="shared" si="49"/>
        <v>459797</v>
      </c>
    </row>
    <row r="966" spans="1:5" ht="37.5" customHeight="1" x14ac:dyDescent="0.15">
      <c r="A966" s="1">
        <v>983</v>
      </c>
      <c r="B966" s="11">
        <f t="shared" si="48"/>
        <v>255488</v>
      </c>
      <c r="C966" s="11">
        <f t="shared" si="47"/>
        <v>204809</v>
      </c>
      <c r="D966" s="4"/>
      <c r="E966" s="5">
        <f t="shared" si="49"/>
        <v>460297</v>
      </c>
    </row>
    <row r="967" spans="1:5" ht="37.5" customHeight="1" x14ac:dyDescent="0.15">
      <c r="A967" s="1">
        <v>984</v>
      </c>
      <c r="B967" s="11">
        <f t="shared" si="48"/>
        <v>255756</v>
      </c>
      <c r="C967" s="11">
        <f t="shared" si="47"/>
        <v>205040</v>
      </c>
      <c r="D967" s="4"/>
      <c r="E967" s="5">
        <f t="shared" si="49"/>
        <v>460796</v>
      </c>
    </row>
    <row r="968" spans="1:5" ht="37.5" customHeight="1" x14ac:dyDescent="0.15">
      <c r="A968" s="1">
        <v>985</v>
      </c>
      <c r="B968" s="11">
        <f t="shared" si="48"/>
        <v>256025</v>
      </c>
      <c r="C968" s="11">
        <f t="shared" si="47"/>
        <v>205271</v>
      </c>
      <c r="D968" s="4"/>
      <c r="E968" s="5">
        <f t="shared" si="49"/>
        <v>461296</v>
      </c>
    </row>
    <row r="969" spans="1:5" ht="37.5" customHeight="1" x14ac:dyDescent="0.15">
      <c r="A969" s="1">
        <v>986</v>
      </c>
      <c r="B969" s="11">
        <f t="shared" si="48"/>
        <v>256293</v>
      </c>
      <c r="C969" s="11">
        <f t="shared" si="47"/>
        <v>205502</v>
      </c>
      <c r="D969" s="4"/>
      <c r="E969" s="5">
        <f t="shared" si="49"/>
        <v>461795</v>
      </c>
    </row>
    <row r="970" spans="1:5" ht="37.5" customHeight="1" x14ac:dyDescent="0.15">
      <c r="A970" s="1">
        <v>987</v>
      </c>
      <c r="B970" s="11">
        <f t="shared" si="48"/>
        <v>256561</v>
      </c>
      <c r="C970" s="11">
        <f t="shared" si="47"/>
        <v>205733</v>
      </c>
      <c r="D970" s="4"/>
      <c r="E970" s="5">
        <f t="shared" si="49"/>
        <v>462294</v>
      </c>
    </row>
    <row r="971" spans="1:5" ht="37.5" customHeight="1" x14ac:dyDescent="0.15">
      <c r="A971" s="1">
        <v>988</v>
      </c>
      <c r="B971" s="11">
        <f t="shared" si="48"/>
        <v>256830</v>
      </c>
      <c r="C971" s="11">
        <f t="shared" si="47"/>
        <v>205964</v>
      </c>
      <c r="D971" s="4"/>
      <c r="E971" s="5">
        <f t="shared" si="49"/>
        <v>462794</v>
      </c>
    </row>
    <row r="972" spans="1:5" ht="37.5" customHeight="1" x14ac:dyDescent="0.15">
      <c r="A972" s="1">
        <v>989</v>
      </c>
      <c r="B972" s="11">
        <f t="shared" si="48"/>
        <v>257098</v>
      </c>
      <c r="C972" s="11">
        <f t="shared" si="47"/>
        <v>206195</v>
      </c>
      <c r="D972" s="4"/>
      <c r="E972" s="5">
        <f t="shared" si="49"/>
        <v>463293</v>
      </c>
    </row>
    <row r="973" spans="1:5" ht="37.5" customHeight="1" x14ac:dyDescent="0.15">
      <c r="A973" s="1">
        <v>990</v>
      </c>
      <c r="B973" s="11">
        <f t="shared" si="48"/>
        <v>257367</v>
      </c>
      <c r="C973" s="11">
        <f t="shared" si="47"/>
        <v>206426</v>
      </c>
      <c r="D973" s="4"/>
      <c r="E973" s="5">
        <f t="shared" si="49"/>
        <v>463793</v>
      </c>
    </row>
    <row r="974" spans="1:5" ht="37.5" customHeight="1" x14ac:dyDescent="0.15">
      <c r="A974" s="1">
        <v>991</v>
      </c>
      <c r="B974" s="11">
        <f t="shared" si="48"/>
        <v>257635</v>
      </c>
      <c r="C974" s="11">
        <f t="shared" si="47"/>
        <v>206657</v>
      </c>
      <c r="D974" s="4"/>
      <c r="E974" s="5">
        <f t="shared" si="49"/>
        <v>464292</v>
      </c>
    </row>
    <row r="975" spans="1:5" ht="37.5" customHeight="1" x14ac:dyDescent="0.15">
      <c r="A975" s="1">
        <v>992</v>
      </c>
      <c r="B975" s="11">
        <f t="shared" si="48"/>
        <v>257903</v>
      </c>
      <c r="C975" s="11">
        <f t="shared" si="47"/>
        <v>206888</v>
      </c>
      <c r="D975" s="4"/>
      <c r="E975" s="5">
        <f t="shared" si="49"/>
        <v>464791</v>
      </c>
    </row>
    <row r="976" spans="1:5" ht="37.5" customHeight="1" x14ac:dyDescent="0.15">
      <c r="A976" s="1">
        <v>993</v>
      </c>
      <c r="B976" s="11">
        <f t="shared" si="48"/>
        <v>258172</v>
      </c>
      <c r="C976" s="11">
        <f t="shared" si="47"/>
        <v>207119</v>
      </c>
      <c r="D976" s="4"/>
      <c r="E976" s="5">
        <f t="shared" si="49"/>
        <v>465291</v>
      </c>
    </row>
    <row r="977" spans="1:5" ht="37.5" customHeight="1" x14ac:dyDescent="0.15">
      <c r="A977" s="1">
        <v>994</v>
      </c>
      <c r="B977" s="11">
        <f t="shared" si="48"/>
        <v>258440</v>
      </c>
      <c r="C977" s="11">
        <f t="shared" si="47"/>
        <v>207350</v>
      </c>
      <c r="D977" s="4"/>
      <c r="E977" s="5">
        <f t="shared" si="49"/>
        <v>465790</v>
      </c>
    </row>
    <row r="978" spans="1:5" ht="37.5" customHeight="1" x14ac:dyDescent="0.15">
      <c r="A978" s="1">
        <v>995</v>
      </c>
      <c r="B978" s="11">
        <f t="shared" si="48"/>
        <v>258709</v>
      </c>
      <c r="C978" s="11">
        <f t="shared" si="47"/>
        <v>207581</v>
      </c>
      <c r="D978" s="4"/>
      <c r="E978" s="5">
        <f t="shared" si="49"/>
        <v>466290</v>
      </c>
    </row>
    <row r="979" spans="1:5" ht="37.5" customHeight="1" x14ac:dyDescent="0.15">
      <c r="A979" s="1">
        <v>996</v>
      </c>
      <c r="B979" s="11">
        <f t="shared" si="48"/>
        <v>258977</v>
      </c>
      <c r="C979" s="11">
        <f t="shared" si="47"/>
        <v>207812</v>
      </c>
      <c r="D979" s="4"/>
      <c r="E979" s="5">
        <f t="shared" si="49"/>
        <v>466789</v>
      </c>
    </row>
    <row r="980" spans="1:5" ht="37.5" customHeight="1" x14ac:dyDescent="0.15">
      <c r="A980" s="1">
        <v>997</v>
      </c>
      <c r="B980" s="11">
        <f t="shared" si="48"/>
        <v>259245</v>
      </c>
      <c r="C980" s="11">
        <f t="shared" si="47"/>
        <v>208043</v>
      </c>
      <c r="D980" s="4"/>
      <c r="E980" s="5">
        <f t="shared" si="49"/>
        <v>467288</v>
      </c>
    </row>
    <row r="981" spans="1:5" ht="37.5" customHeight="1" x14ac:dyDescent="0.15">
      <c r="A981" s="1">
        <v>998</v>
      </c>
      <c r="B981" s="11">
        <f t="shared" si="48"/>
        <v>259514</v>
      </c>
      <c r="C981" s="11">
        <f t="shared" si="47"/>
        <v>208274</v>
      </c>
      <c r="D981" s="4"/>
      <c r="E981" s="5">
        <f t="shared" si="49"/>
        <v>467788</v>
      </c>
    </row>
    <row r="982" spans="1:5" ht="37.5" customHeight="1" x14ac:dyDescent="0.15">
      <c r="A982" s="1">
        <v>999</v>
      </c>
      <c r="B982" s="11">
        <f t="shared" si="48"/>
        <v>259782</v>
      </c>
      <c r="C982" s="11">
        <f t="shared" si="47"/>
        <v>208505</v>
      </c>
      <c r="D982" s="4"/>
      <c r="E982" s="5">
        <f t="shared" si="49"/>
        <v>468287</v>
      </c>
    </row>
    <row r="983" spans="1:5" ht="37.5" customHeight="1" x14ac:dyDescent="0.15">
      <c r="A983" s="1">
        <v>1000</v>
      </c>
      <c r="B983" s="11">
        <f t="shared" si="48"/>
        <v>260051</v>
      </c>
      <c r="C983" s="11">
        <f t="shared" si="47"/>
        <v>208736</v>
      </c>
      <c r="D983" s="4"/>
      <c r="E983" s="5">
        <f t="shared" si="49"/>
        <v>468787</v>
      </c>
    </row>
  </sheetData>
  <mergeCells count="2">
    <mergeCell ref="H5:H8"/>
    <mergeCell ref="H13:H20"/>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993"/>
  <sheetViews>
    <sheetView topLeftCell="A986" workbookViewId="0">
      <selection activeCell="B3" sqref="B3"/>
    </sheetView>
  </sheetViews>
  <sheetFormatPr defaultColWidth="10.625" defaultRowHeight="37.5" customHeight="1" x14ac:dyDescent="0.15"/>
  <cols>
    <col min="1" max="1" width="20.75" style="2" customWidth="1"/>
    <col min="2" max="3" width="20.75" style="6" customWidth="1"/>
    <col min="4" max="4" width="0.625" style="6" customWidth="1"/>
    <col min="5" max="5" width="20.875" style="6" customWidth="1"/>
    <col min="6" max="7" width="4.75" style="6" customWidth="1"/>
    <col min="8" max="8" width="9.875" style="7" bestFit="1" customWidth="1"/>
    <col min="9" max="9" width="6.125" style="7" bestFit="1" customWidth="1"/>
    <col min="10" max="10" width="3.375" style="7" bestFit="1" customWidth="1"/>
    <col min="11" max="11" width="6.125" style="7" bestFit="1" customWidth="1"/>
    <col min="12" max="12" width="7.75" style="7" bestFit="1" customWidth="1"/>
    <col min="13" max="237" width="4.75" style="6" customWidth="1"/>
    <col min="238" max="16384" width="10.625" style="6"/>
  </cols>
  <sheetData>
    <row r="1" spans="1:12" s="3" customFormat="1" ht="37.5" customHeight="1" x14ac:dyDescent="0.15">
      <c r="A1" s="3" t="s">
        <v>16</v>
      </c>
      <c r="H1" s="8" t="s">
        <v>4</v>
      </c>
      <c r="I1" s="9">
        <v>0.1</v>
      </c>
      <c r="J1" s="9"/>
      <c r="K1" s="8"/>
      <c r="L1" s="8"/>
    </row>
    <row r="2" spans="1:12" s="2" customFormat="1" ht="37.5" customHeight="1" x14ac:dyDescent="0.15">
      <c r="A2" s="1" t="s">
        <v>0</v>
      </c>
      <c r="B2" s="1" t="s">
        <v>1</v>
      </c>
      <c r="C2" s="1" t="s">
        <v>3</v>
      </c>
      <c r="D2" s="1"/>
      <c r="E2" s="1" t="s">
        <v>2</v>
      </c>
      <c r="H2" s="13"/>
      <c r="I2" s="13"/>
      <c r="J2" s="13"/>
      <c r="K2" s="13"/>
      <c r="L2" s="13"/>
    </row>
    <row r="3" spans="1:12" ht="37.5" customHeight="1" x14ac:dyDescent="0.15">
      <c r="A3" s="10">
        <v>10</v>
      </c>
      <c r="B3" s="11">
        <f>ROUNDDOWN(($L$4+$L$9)*(1+$I$1),0)</f>
        <v>1012</v>
      </c>
      <c r="C3" s="12">
        <f>ROUNDDOWN(($L$12*(1+$I$1)),0)</f>
        <v>825</v>
      </c>
      <c r="D3" s="4"/>
      <c r="E3" s="5">
        <f>SUM(B3:D3)</f>
        <v>1837</v>
      </c>
      <c r="H3" s="14" t="s">
        <v>10</v>
      </c>
      <c r="I3" s="15" t="s">
        <v>9</v>
      </c>
      <c r="J3" s="16" t="s">
        <v>6</v>
      </c>
      <c r="K3" s="17" t="s">
        <v>9</v>
      </c>
      <c r="L3" s="14" t="s">
        <v>8</v>
      </c>
    </row>
    <row r="4" spans="1:12" ht="37.5" customHeight="1" x14ac:dyDescent="0.15">
      <c r="A4" s="1">
        <v>11</v>
      </c>
      <c r="B4" s="11">
        <f>ROUNDDOWN(($L$4+$L$9+$L$5*($A4-$A$3))*(1+$I$1),0)</f>
        <v>1153</v>
      </c>
      <c r="C4" s="11">
        <f t="shared" ref="C4:C13" si="0">ROUNDDOWN(($L$12+$L$13*($A4-$A$3))*(1+$I$1),0)</f>
        <v>913</v>
      </c>
      <c r="D4" s="4"/>
      <c r="E4" s="5">
        <f t="shared" ref="E4:E67" si="1">SUM(B4:D4)</f>
        <v>2066</v>
      </c>
      <c r="H4" s="14" t="s">
        <v>5</v>
      </c>
      <c r="I4" s="18">
        <v>0</v>
      </c>
      <c r="J4" s="19" t="s">
        <v>6</v>
      </c>
      <c r="K4" s="20">
        <v>10</v>
      </c>
      <c r="L4" s="21">
        <v>860</v>
      </c>
    </row>
    <row r="5" spans="1:12" ht="37.5" customHeight="1" x14ac:dyDescent="0.15">
      <c r="A5" s="1">
        <v>12</v>
      </c>
      <c r="B5" s="11">
        <f t="shared" ref="B5:B13" si="2">ROUNDDOWN(($L$4+$L$9+$L$5*($A5-$A$3))*(1+$I$1),0)</f>
        <v>1295</v>
      </c>
      <c r="C5" s="11">
        <f t="shared" si="0"/>
        <v>1001</v>
      </c>
      <c r="D5" s="4"/>
      <c r="E5" s="5">
        <f t="shared" si="1"/>
        <v>2296</v>
      </c>
      <c r="H5" s="68" t="s">
        <v>7</v>
      </c>
      <c r="I5" s="18">
        <v>11</v>
      </c>
      <c r="J5" s="19" t="s">
        <v>6</v>
      </c>
      <c r="K5" s="20">
        <v>20</v>
      </c>
      <c r="L5" s="21">
        <v>129</v>
      </c>
    </row>
    <row r="6" spans="1:12" ht="37.5" customHeight="1" x14ac:dyDescent="0.15">
      <c r="A6" s="1">
        <v>13</v>
      </c>
      <c r="B6" s="11">
        <f t="shared" si="2"/>
        <v>1437</v>
      </c>
      <c r="C6" s="11">
        <f t="shared" si="0"/>
        <v>1089</v>
      </c>
      <c r="D6" s="4"/>
      <c r="E6" s="5">
        <f t="shared" si="1"/>
        <v>2526</v>
      </c>
      <c r="H6" s="68"/>
      <c r="I6" s="18">
        <v>21</v>
      </c>
      <c r="J6" s="19" t="s">
        <v>6</v>
      </c>
      <c r="K6" s="20">
        <v>40</v>
      </c>
      <c r="L6" s="21">
        <v>151</v>
      </c>
    </row>
    <row r="7" spans="1:12" ht="37.5" customHeight="1" x14ac:dyDescent="0.15">
      <c r="A7" s="1">
        <v>14</v>
      </c>
      <c r="B7" s="11">
        <f t="shared" si="2"/>
        <v>1579</v>
      </c>
      <c r="C7" s="11">
        <f t="shared" si="0"/>
        <v>1177</v>
      </c>
      <c r="D7" s="4"/>
      <c r="E7" s="5">
        <f t="shared" si="1"/>
        <v>2756</v>
      </c>
      <c r="H7" s="68"/>
      <c r="I7" s="18">
        <v>41</v>
      </c>
      <c r="J7" s="19" t="s">
        <v>6</v>
      </c>
      <c r="K7" s="20">
        <v>60</v>
      </c>
      <c r="L7" s="21">
        <v>173</v>
      </c>
    </row>
    <row r="8" spans="1:12" ht="37.5" customHeight="1" x14ac:dyDescent="0.15">
      <c r="A8" s="1">
        <v>15</v>
      </c>
      <c r="B8" s="11">
        <f t="shared" si="2"/>
        <v>1721</v>
      </c>
      <c r="C8" s="11">
        <f t="shared" si="0"/>
        <v>1265</v>
      </c>
      <c r="D8" s="4"/>
      <c r="E8" s="5">
        <f t="shared" si="1"/>
        <v>2986</v>
      </c>
      <c r="H8" s="68"/>
      <c r="I8" s="18">
        <v>61</v>
      </c>
      <c r="J8" s="19" t="s">
        <v>6</v>
      </c>
      <c r="K8" s="20"/>
      <c r="L8" s="21">
        <v>195</v>
      </c>
    </row>
    <row r="9" spans="1:12" ht="37.5" customHeight="1" x14ac:dyDescent="0.15">
      <c r="A9" s="1">
        <v>16</v>
      </c>
      <c r="B9" s="11">
        <f t="shared" si="2"/>
        <v>1863</v>
      </c>
      <c r="C9" s="11">
        <f t="shared" si="0"/>
        <v>1353</v>
      </c>
      <c r="D9" s="4"/>
      <c r="E9" s="5">
        <f t="shared" si="1"/>
        <v>3216</v>
      </c>
      <c r="H9" s="22" t="s">
        <v>13</v>
      </c>
      <c r="I9" s="23"/>
      <c r="J9" s="24"/>
      <c r="K9" s="24"/>
      <c r="L9" s="20">
        <v>60</v>
      </c>
    </row>
    <row r="10" spans="1:12" ht="37.5" customHeight="1" x14ac:dyDescent="0.15">
      <c r="A10" s="1">
        <v>17</v>
      </c>
      <c r="B10" s="11">
        <f t="shared" si="2"/>
        <v>2005</v>
      </c>
      <c r="C10" s="11">
        <f t="shared" si="0"/>
        <v>1441</v>
      </c>
      <c r="D10" s="4"/>
      <c r="E10" s="5">
        <f t="shared" si="1"/>
        <v>3446</v>
      </c>
    </row>
    <row r="11" spans="1:12" ht="37.5" customHeight="1" x14ac:dyDescent="0.15">
      <c r="A11" s="1">
        <v>18</v>
      </c>
      <c r="B11" s="11">
        <f t="shared" si="2"/>
        <v>2147</v>
      </c>
      <c r="C11" s="11">
        <f t="shared" si="0"/>
        <v>1529</v>
      </c>
      <c r="D11" s="4"/>
      <c r="E11" s="5">
        <f t="shared" si="1"/>
        <v>3676</v>
      </c>
      <c r="H11" s="14" t="s">
        <v>14</v>
      </c>
      <c r="I11" s="15" t="s">
        <v>9</v>
      </c>
      <c r="J11" s="16" t="s">
        <v>6</v>
      </c>
      <c r="K11" s="17" t="s">
        <v>9</v>
      </c>
      <c r="L11" s="14" t="s">
        <v>8</v>
      </c>
    </row>
    <row r="12" spans="1:12" ht="37.5" customHeight="1" x14ac:dyDescent="0.15">
      <c r="A12" s="1">
        <v>19</v>
      </c>
      <c r="B12" s="11">
        <f t="shared" si="2"/>
        <v>2289</v>
      </c>
      <c r="C12" s="11">
        <f t="shared" si="0"/>
        <v>1617</v>
      </c>
      <c r="D12" s="4"/>
      <c r="E12" s="5">
        <f t="shared" si="1"/>
        <v>3906</v>
      </c>
      <c r="H12" s="14" t="s">
        <v>5</v>
      </c>
      <c r="I12" s="18">
        <v>0</v>
      </c>
      <c r="J12" s="19" t="s">
        <v>6</v>
      </c>
      <c r="K12" s="20">
        <v>10</v>
      </c>
      <c r="L12" s="21">
        <f>750</f>
        <v>750</v>
      </c>
    </row>
    <row r="13" spans="1:12" ht="37.5" customHeight="1" x14ac:dyDescent="0.15">
      <c r="A13" s="1">
        <v>20</v>
      </c>
      <c r="B13" s="11">
        <f t="shared" si="2"/>
        <v>2431</v>
      </c>
      <c r="C13" s="11">
        <f t="shared" si="0"/>
        <v>1705</v>
      </c>
      <c r="D13" s="4"/>
      <c r="E13" s="5">
        <f t="shared" si="1"/>
        <v>4136</v>
      </c>
      <c r="H13" s="69" t="s">
        <v>7</v>
      </c>
      <c r="I13" s="18">
        <v>11</v>
      </c>
      <c r="J13" s="19" t="s">
        <v>6</v>
      </c>
      <c r="K13" s="20">
        <v>20</v>
      </c>
      <c r="L13" s="21">
        <v>80</v>
      </c>
    </row>
    <row r="14" spans="1:12" ht="37.5" customHeight="1" x14ac:dyDescent="0.15">
      <c r="A14" s="1">
        <v>21</v>
      </c>
      <c r="B14" s="11">
        <f>ROUNDDOWN(($L$4+$L$9+$L$5*($K$5-$I$5+1)+$L$6*($A14-$A$13))*(1+$I$1),0)</f>
        <v>2597</v>
      </c>
      <c r="C14" s="11">
        <f>ROUNDDOWN(($L$12+$L$13*($K$13-$I$13+1)+$L$14*($A14-$A$13))*(1+$I$1),0)</f>
        <v>1804</v>
      </c>
      <c r="D14" s="4"/>
      <c r="E14" s="5">
        <f t="shared" si="1"/>
        <v>4401</v>
      </c>
      <c r="H14" s="69"/>
      <c r="I14" s="18">
        <v>21</v>
      </c>
      <c r="J14" s="19" t="s">
        <v>6</v>
      </c>
      <c r="K14" s="20">
        <v>40</v>
      </c>
      <c r="L14" s="21">
        <v>90</v>
      </c>
    </row>
    <row r="15" spans="1:12" ht="37.5" customHeight="1" x14ac:dyDescent="0.15">
      <c r="A15" s="1">
        <v>22</v>
      </c>
      <c r="B15" s="11">
        <f t="shared" ref="B15:B33" si="3">ROUNDDOWN(($L$4+$L$9+$L$5*($K$5-$I$5+1)+$L$6*($A15-$A$13))*(1+$I$1),0)</f>
        <v>2763</v>
      </c>
      <c r="C15" s="11">
        <f t="shared" ref="C15:C33" si="4">ROUNDDOWN(($L$12+$L$13*($K$13-$I$13+1)+$L$14*($A15-$A$13))*(1+$I$1),0)</f>
        <v>1903</v>
      </c>
      <c r="D15" s="4"/>
      <c r="E15" s="5">
        <f t="shared" si="1"/>
        <v>4666</v>
      </c>
      <c r="H15" s="69"/>
      <c r="I15" s="18">
        <v>41</v>
      </c>
      <c r="J15" s="19" t="s">
        <v>6</v>
      </c>
      <c r="K15" s="20">
        <v>60</v>
      </c>
      <c r="L15" s="21">
        <v>100</v>
      </c>
    </row>
    <row r="16" spans="1:12" ht="37.5" customHeight="1" x14ac:dyDescent="0.15">
      <c r="A16" s="1">
        <v>23</v>
      </c>
      <c r="B16" s="11">
        <f t="shared" si="3"/>
        <v>2929</v>
      </c>
      <c r="C16" s="11">
        <f t="shared" si="4"/>
        <v>2002</v>
      </c>
      <c r="D16" s="4"/>
      <c r="E16" s="5">
        <f t="shared" si="1"/>
        <v>4931</v>
      </c>
      <c r="H16" s="69"/>
      <c r="I16" s="18">
        <v>61</v>
      </c>
      <c r="J16" s="19" t="s">
        <v>6</v>
      </c>
      <c r="K16" s="20">
        <v>90</v>
      </c>
      <c r="L16" s="21">
        <v>110</v>
      </c>
    </row>
    <row r="17" spans="1:12" ht="37.5" customHeight="1" x14ac:dyDescent="0.15">
      <c r="A17" s="1">
        <v>24</v>
      </c>
      <c r="B17" s="11">
        <f t="shared" si="3"/>
        <v>3095</v>
      </c>
      <c r="C17" s="11">
        <f t="shared" si="4"/>
        <v>2101</v>
      </c>
      <c r="D17" s="4"/>
      <c r="E17" s="5">
        <f t="shared" si="1"/>
        <v>5196</v>
      </c>
      <c r="H17" s="69"/>
      <c r="I17" s="18">
        <v>91</v>
      </c>
      <c r="J17" s="19" t="s">
        <v>6</v>
      </c>
      <c r="K17" s="20">
        <v>120</v>
      </c>
      <c r="L17" s="21">
        <v>130</v>
      </c>
    </row>
    <row r="18" spans="1:12" ht="37.5" customHeight="1" x14ac:dyDescent="0.15">
      <c r="A18" s="1">
        <v>25</v>
      </c>
      <c r="B18" s="11">
        <f t="shared" si="3"/>
        <v>3261</v>
      </c>
      <c r="C18" s="11">
        <f t="shared" si="4"/>
        <v>2200</v>
      </c>
      <c r="D18" s="4"/>
      <c r="E18" s="5">
        <f t="shared" si="1"/>
        <v>5461</v>
      </c>
      <c r="H18" s="69"/>
      <c r="I18" s="18">
        <v>121</v>
      </c>
      <c r="J18" s="19" t="s">
        <v>6</v>
      </c>
      <c r="K18" s="20">
        <v>150</v>
      </c>
      <c r="L18" s="21">
        <v>140</v>
      </c>
    </row>
    <row r="19" spans="1:12" ht="37.5" customHeight="1" x14ac:dyDescent="0.15">
      <c r="A19" s="1">
        <v>26</v>
      </c>
      <c r="B19" s="11">
        <f t="shared" si="3"/>
        <v>3427</v>
      </c>
      <c r="C19" s="11">
        <f t="shared" si="4"/>
        <v>2299</v>
      </c>
      <c r="D19" s="4"/>
      <c r="E19" s="5">
        <f t="shared" si="1"/>
        <v>5726</v>
      </c>
      <c r="H19" s="69"/>
      <c r="I19" s="18">
        <v>151</v>
      </c>
      <c r="J19" s="19" t="s">
        <v>6</v>
      </c>
      <c r="K19" s="20">
        <v>180</v>
      </c>
      <c r="L19" s="21">
        <v>150</v>
      </c>
    </row>
    <row r="20" spans="1:12" ht="37.5" customHeight="1" x14ac:dyDescent="0.15">
      <c r="A20" s="1">
        <v>27</v>
      </c>
      <c r="B20" s="11">
        <f t="shared" si="3"/>
        <v>3593</v>
      </c>
      <c r="C20" s="11">
        <f t="shared" si="4"/>
        <v>2398</v>
      </c>
      <c r="D20" s="4"/>
      <c r="E20" s="5">
        <f t="shared" si="1"/>
        <v>5991</v>
      </c>
      <c r="H20" s="69"/>
      <c r="I20" s="18">
        <v>181</v>
      </c>
      <c r="J20" s="19" t="s">
        <v>6</v>
      </c>
      <c r="K20" s="20"/>
      <c r="L20" s="21">
        <v>160</v>
      </c>
    </row>
    <row r="21" spans="1:12" ht="37.5" customHeight="1" x14ac:dyDescent="0.15">
      <c r="A21" s="1">
        <v>28</v>
      </c>
      <c r="B21" s="11">
        <f t="shared" si="3"/>
        <v>3759</v>
      </c>
      <c r="C21" s="11">
        <f t="shared" si="4"/>
        <v>2497</v>
      </c>
      <c r="D21" s="4"/>
      <c r="E21" s="5">
        <f t="shared" si="1"/>
        <v>6256</v>
      </c>
    </row>
    <row r="22" spans="1:12" ht="37.5" customHeight="1" x14ac:dyDescent="0.15">
      <c r="A22" s="1">
        <v>29</v>
      </c>
      <c r="B22" s="11">
        <f t="shared" si="3"/>
        <v>3925</v>
      </c>
      <c r="C22" s="11">
        <f t="shared" si="4"/>
        <v>2596</v>
      </c>
      <c r="D22" s="4"/>
      <c r="E22" s="5">
        <f t="shared" si="1"/>
        <v>6521</v>
      </c>
    </row>
    <row r="23" spans="1:12" ht="37.5" customHeight="1" x14ac:dyDescent="0.15">
      <c r="A23" s="1">
        <v>30</v>
      </c>
      <c r="B23" s="11">
        <f t="shared" si="3"/>
        <v>4092</v>
      </c>
      <c r="C23" s="11">
        <f t="shared" si="4"/>
        <v>2695</v>
      </c>
      <c r="D23" s="4"/>
      <c r="E23" s="5">
        <f t="shared" si="1"/>
        <v>6787</v>
      </c>
    </row>
    <row r="24" spans="1:12" ht="37.5" customHeight="1" x14ac:dyDescent="0.15">
      <c r="A24" s="1">
        <f>A23+1</f>
        <v>31</v>
      </c>
      <c r="B24" s="11">
        <f t="shared" si="3"/>
        <v>4258</v>
      </c>
      <c r="C24" s="11">
        <f t="shared" si="4"/>
        <v>2794</v>
      </c>
      <c r="D24" s="4"/>
      <c r="E24" s="5">
        <f t="shared" si="1"/>
        <v>7052</v>
      </c>
    </row>
    <row r="25" spans="1:12" ht="37.5" customHeight="1" x14ac:dyDescent="0.15">
      <c r="A25" s="1">
        <f t="shared" ref="A25:A88" si="5">A24+1</f>
        <v>32</v>
      </c>
      <c r="B25" s="11">
        <f t="shared" si="3"/>
        <v>4424</v>
      </c>
      <c r="C25" s="11">
        <f t="shared" si="4"/>
        <v>2893</v>
      </c>
      <c r="D25" s="4"/>
      <c r="E25" s="5">
        <f t="shared" si="1"/>
        <v>7317</v>
      </c>
    </row>
    <row r="26" spans="1:12" ht="37.5" customHeight="1" x14ac:dyDescent="0.15">
      <c r="A26" s="1">
        <f t="shared" si="5"/>
        <v>33</v>
      </c>
      <c r="B26" s="11">
        <f t="shared" si="3"/>
        <v>4590</v>
      </c>
      <c r="C26" s="11">
        <f t="shared" si="4"/>
        <v>2992</v>
      </c>
      <c r="D26" s="4"/>
      <c r="E26" s="5">
        <f t="shared" si="1"/>
        <v>7582</v>
      </c>
    </row>
    <row r="27" spans="1:12" ht="37.5" customHeight="1" x14ac:dyDescent="0.15">
      <c r="A27" s="1">
        <f t="shared" si="5"/>
        <v>34</v>
      </c>
      <c r="B27" s="11">
        <f t="shared" si="3"/>
        <v>4756</v>
      </c>
      <c r="C27" s="11">
        <f t="shared" si="4"/>
        <v>3091</v>
      </c>
      <c r="D27" s="4"/>
      <c r="E27" s="5">
        <f t="shared" si="1"/>
        <v>7847</v>
      </c>
    </row>
    <row r="28" spans="1:12" ht="37.5" customHeight="1" x14ac:dyDescent="0.15">
      <c r="A28" s="1">
        <f t="shared" si="5"/>
        <v>35</v>
      </c>
      <c r="B28" s="11">
        <f t="shared" si="3"/>
        <v>4922</v>
      </c>
      <c r="C28" s="11">
        <f t="shared" si="4"/>
        <v>3190</v>
      </c>
      <c r="D28" s="4"/>
      <c r="E28" s="5">
        <f t="shared" si="1"/>
        <v>8112</v>
      </c>
    </row>
    <row r="29" spans="1:12" ht="37.5" customHeight="1" x14ac:dyDescent="0.15">
      <c r="A29" s="1">
        <f t="shared" si="5"/>
        <v>36</v>
      </c>
      <c r="B29" s="11">
        <f t="shared" si="3"/>
        <v>5088</v>
      </c>
      <c r="C29" s="11">
        <f t="shared" si="4"/>
        <v>3289</v>
      </c>
      <c r="D29" s="4"/>
      <c r="E29" s="5">
        <f t="shared" si="1"/>
        <v>8377</v>
      </c>
    </row>
    <row r="30" spans="1:12" ht="37.5" customHeight="1" x14ac:dyDescent="0.15">
      <c r="A30" s="1">
        <f t="shared" si="5"/>
        <v>37</v>
      </c>
      <c r="B30" s="11">
        <f t="shared" si="3"/>
        <v>5254</v>
      </c>
      <c r="C30" s="11">
        <f t="shared" si="4"/>
        <v>3388</v>
      </c>
      <c r="D30" s="4"/>
      <c r="E30" s="5">
        <f t="shared" si="1"/>
        <v>8642</v>
      </c>
    </row>
    <row r="31" spans="1:12" ht="37.5" customHeight="1" x14ac:dyDescent="0.15">
      <c r="A31" s="1">
        <f t="shared" si="5"/>
        <v>38</v>
      </c>
      <c r="B31" s="11">
        <f t="shared" si="3"/>
        <v>5420</v>
      </c>
      <c r="C31" s="11">
        <f t="shared" si="4"/>
        <v>3487</v>
      </c>
      <c r="D31" s="4"/>
      <c r="E31" s="5">
        <f t="shared" si="1"/>
        <v>8907</v>
      </c>
    </row>
    <row r="32" spans="1:12" ht="37.5" customHeight="1" x14ac:dyDescent="0.15">
      <c r="A32" s="1">
        <f t="shared" si="5"/>
        <v>39</v>
      </c>
      <c r="B32" s="11">
        <f t="shared" si="3"/>
        <v>5586</v>
      </c>
      <c r="C32" s="11">
        <f t="shared" si="4"/>
        <v>3586</v>
      </c>
      <c r="D32" s="4"/>
      <c r="E32" s="5">
        <f t="shared" si="1"/>
        <v>9172</v>
      </c>
    </row>
    <row r="33" spans="1:5" ht="37.5" customHeight="1" x14ac:dyDescent="0.15">
      <c r="A33" s="1">
        <f t="shared" si="5"/>
        <v>40</v>
      </c>
      <c r="B33" s="11">
        <f t="shared" si="3"/>
        <v>5753</v>
      </c>
      <c r="C33" s="11">
        <f t="shared" si="4"/>
        <v>3685</v>
      </c>
      <c r="D33" s="4"/>
      <c r="E33" s="5">
        <f t="shared" si="1"/>
        <v>9438</v>
      </c>
    </row>
    <row r="34" spans="1:5" ht="37.5" customHeight="1" x14ac:dyDescent="0.15">
      <c r="A34" s="1">
        <f t="shared" si="5"/>
        <v>41</v>
      </c>
      <c r="B34" s="11">
        <f>ROUNDDOWN(($L$4+$L$9+$L$5*($K$5-$I$5+1)+$L$6*($K$6-$I$6+1)+$L$7*($A34-$A$33))*(1+$I$1),0)</f>
        <v>5943</v>
      </c>
      <c r="C34" s="11">
        <f>ROUNDDOWN(($L$12+$L$13*($K$13-$I$13+1)+$L$14*($K$14-$I$14+1)+$L$15*($A34-$A$33))*(1+$I$1),0)</f>
        <v>3795</v>
      </c>
      <c r="D34" s="4"/>
      <c r="E34" s="5">
        <f t="shared" si="1"/>
        <v>9738</v>
      </c>
    </row>
    <row r="35" spans="1:5" ht="37.5" customHeight="1" x14ac:dyDescent="0.15">
      <c r="A35" s="1">
        <f t="shared" si="5"/>
        <v>42</v>
      </c>
      <c r="B35" s="11">
        <f>ROUNDDOWN(($L$4+$L$9+$L$5*($K$5-$I$5+1)+$L$6*($K$6-$I$6+1)+$L$7*($A35-$A$33))*(1+$I$1),0)</f>
        <v>6133</v>
      </c>
      <c r="C35" s="11">
        <f t="shared" ref="C35:C53" si="6">ROUNDDOWN(($L$12+$L$13*($K$13-$I$13+1)+$L$14*($K$14-$I$14+1)+$L$15*($A35-$A$33))*(1+$I$1),0)</f>
        <v>3905</v>
      </c>
      <c r="D35" s="4"/>
      <c r="E35" s="5">
        <f t="shared" si="1"/>
        <v>10038</v>
      </c>
    </row>
    <row r="36" spans="1:5" ht="37.5" customHeight="1" x14ac:dyDescent="0.15">
      <c r="A36" s="1">
        <f t="shared" si="5"/>
        <v>43</v>
      </c>
      <c r="B36" s="11">
        <f t="shared" ref="B36:B53" si="7">ROUNDDOWN(($L$4+$L$9+$L$5*($K$5-$I$5+1)+$L$6*($K$6-$I$6+1)+$L$7*($A36-$A$33))*(1+$I$1),0)</f>
        <v>6323</v>
      </c>
      <c r="C36" s="11">
        <f t="shared" si="6"/>
        <v>4015</v>
      </c>
      <c r="D36" s="4"/>
      <c r="E36" s="5">
        <f t="shared" si="1"/>
        <v>10338</v>
      </c>
    </row>
    <row r="37" spans="1:5" ht="37.5" customHeight="1" x14ac:dyDescent="0.15">
      <c r="A37" s="1">
        <f t="shared" si="5"/>
        <v>44</v>
      </c>
      <c r="B37" s="11">
        <f t="shared" si="7"/>
        <v>6514</v>
      </c>
      <c r="C37" s="11">
        <f t="shared" si="6"/>
        <v>4125</v>
      </c>
      <c r="D37" s="4"/>
      <c r="E37" s="5">
        <f t="shared" si="1"/>
        <v>10639</v>
      </c>
    </row>
    <row r="38" spans="1:5" ht="37.5" customHeight="1" x14ac:dyDescent="0.15">
      <c r="A38" s="1">
        <f t="shared" si="5"/>
        <v>45</v>
      </c>
      <c r="B38" s="11">
        <f t="shared" si="7"/>
        <v>6704</v>
      </c>
      <c r="C38" s="11">
        <f t="shared" si="6"/>
        <v>4235</v>
      </c>
      <c r="D38" s="4"/>
      <c r="E38" s="5">
        <f t="shared" si="1"/>
        <v>10939</v>
      </c>
    </row>
    <row r="39" spans="1:5" ht="37.5" customHeight="1" x14ac:dyDescent="0.15">
      <c r="A39" s="1">
        <f t="shared" si="5"/>
        <v>46</v>
      </c>
      <c r="B39" s="11">
        <f t="shared" si="7"/>
        <v>6894</v>
      </c>
      <c r="C39" s="11">
        <f t="shared" si="6"/>
        <v>4345</v>
      </c>
      <c r="D39" s="4"/>
      <c r="E39" s="5">
        <f t="shared" si="1"/>
        <v>11239</v>
      </c>
    </row>
    <row r="40" spans="1:5" ht="37.5" customHeight="1" x14ac:dyDescent="0.15">
      <c r="A40" s="1">
        <f t="shared" si="5"/>
        <v>47</v>
      </c>
      <c r="B40" s="11">
        <f t="shared" si="7"/>
        <v>7085</v>
      </c>
      <c r="C40" s="11">
        <f t="shared" si="6"/>
        <v>4455</v>
      </c>
      <c r="D40" s="4"/>
      <c r="E40" s="5">
        <f t="shared" si="1"/>
        <v>11540</v>
      </c>
    </row>
    <row r="41" spans="1:5" ht="37.5" customHeight="1" x14ac:dyDescent="0.15">
      <c r="A41" s="1">
        <f t="shared" si="5"/>
        <v>48</v>
      </c>
      <c r="B41" s="11">
        <f t="shared" si="7"/>
        <v>7275</v>
      </c>
      <c r="C41" s="11">
        <f t="shared" si="6"/>
        <v>4565</v>
      </c>
      <c r="D41" s="4"/>
      <c r="E41" s="5">
        <f t="shared" si="1"/>
        <v>11840</v>
      </c>
    </row>
    <row r="42" spans="1:5" ht="37.5" customHeight="1" x14ac:dyDescent="0.15">
      <c r="A42" s="1">
        <f t="shared" si="5"/>
        <v>49</v>
      </c>
      <c r="B42" s="11">
        <f t="shared" si="7"/>
        <v>7465</v>
      </c>
      <c r="C42" s="11">
        <f t="shared" si="6"/>
        <v>4675</v>
      </c>
      <c r="D42" s="4"/>
      <c r="E42" s="5">
        <f t="shared" si="1"/>
        <v>12140</v>
      </c>
    </row>
    <row r="43" spans="1:5" ht="37.5" customHeight="1" x14ac:dyDescent="0.15">
      <c r="A43" s="1">
        <f t="shared" si="5"/>
        <v>50</v>
      </c>
      <c r="B43" s="11">
        <f t="shared" si="7"/>
        <v>7656</v>
      </c>
      <c r="C43" s="11">
        <f t="shared" si="6"/>
        <v>4785</v>
      </c>
      <c r="D43" s="4"/>
      <c r="E43" s="5">
        <f t="shared" si="1"/>
        <v>12441</v>
      </c>
    </row>
    <row r="44" spans="1:5" ht="37.5" customHeight="1" x14ac:dyDescent="0.15">
      <c r="A44" s="1">
        <f t="shared" si="5"/>
        <v>51</v>
      </c>
      <c r="B44" s="11">
        <f t="shared" si="7"/>
        <v>7846</v>
      </c>
      <c r="C44" s="11">
        <f t="shared" si="6"/>
        <v>4895</v>
      </c>
      <c r="D44" s="4"/>
      <c r="E44" s="5">
        <f t="shared" si="1"/>
        <v>12741</v>
      </c>
    </row>
    <row r="45" spans="1:5" ht="37.5" customHeight="1" x14ac:dyDescent="0.15">
      <c r="A45" s="1">
        <f t="shared" si="5"/>
        <v>52</v>
      </c>
      <c r="B45" s="11">
        <f t="shared" si="7"/>
        <v>8036</v>
      </c>
      <c r="C45" s="11">
        <f t="shared" si="6"/>
        <v>5005</v>
      </c>
      <c r="D45" s="4"/>
      <c r="E45" s="5">
        <f t="shared" si="1"/>
        <v>13041</v>
      </c>
    </row>
    <row r="46" spans="1:5" ht="37.5" customHeight="1" x14ac:dyDescent="0.15">
      <c r="A46" s="1">
        <f t="shared" si="5"/>
        <v>53</v>
      </c>
      <c r="B46" s="11">
        <f t="shared" si="7"/>
        <v>8226</v>
      </c>
      <c r="C46" s="11">
        <f t="shared" si="6"/>
        <v>5115</v>
      </c>
      <c r="D46" s="4"/>
      <c r="E46" s="5">
        <f t="shared" si="1"/>
        <v>13341</v>
      </c>
    </row>
    <row r="47" spans="1:5" ht="37.5" customHeight="1" x14ac:dyDescent="0.15">
      <c r="A47" s="1">
        <f t="shared" si="5"/>
        <v>54</v>
      </c>
      <c r="B47" s="11">
        <f t="shared" si="7"/>
        <v>8417</v>
      </c>
      <c r="C47" s="11">
        <f t="shared" si="6"/>
        <v>5225</v>
      </c>
      <c r="D47" s="4"/>
      <c r="E47" s="5">
        <f t="shared" si="1"/>
        <v>13642</v>
      </c>
    </row>
    <row r="48" spans="1:5" ht="37.5" customHeight="1" x14ac:dyDescent="0.15">
      <c r="A48" s="1">
        <f t="shared" si="5"/>
        <v>55</v>
      </c>
      <c r="B48" s="11">
        <f t="shared" si="7"/>
        <v>8607</v>
      </c>
      <c r="C48" s="11">
        <f t="shared" si="6"/>
        <v>5335</v>
      </c>
      <c r="D48" s="4"/>
      <c r="E48" s="5">
        <f t="shared" si="1"/>
        <v>13942</v>
      </c>
    </row>
    <row r="49" spans="1:5" ht="37.5" customHeight="1" x14ac:dyDescent="0.15">
      <c r="A49" s="1">
        <f t="shared" si="5"/>
        <v>56</v>
      </c>
      <c r="B49" s="11">
        <f t="shared" si="7"/>
        <v>8797</v>
      </c>
      <c r="C49" s="11">
        <f t="shared" si="6"/>
        <v>5445</v>
      </c>
      <c r="D49" s="4"/>
      <c r="E49" s="5">
        <f t="shared" si="1"/>
        <v>14242</v>
      </c>
    </row>
    <row r="50" spans="1:5" ht="37.5" customHeight="1" x14ac:dyDescent="0.15">
      <c r="A50" s="1">
        <f t="shared" si="5"/>
        <v>57</v>
      </c>
      <c r="B50" s="11">
        <f t="shared" si="7"/>
        <v>8988</v>
      </c>
      <c r="C50" s="11">
        <f t="shared" si="6"/>
        <v>5555</v>
      </c>
      <c r="D50" s="4"/>
      <c r="E50" s="5">
        <f t="shared" si="1"/>
        <v>14543</v>
      </c>
    </row>
    <row r="51" spans="1:5" ht="37.5" customHeight="1" x14ac:dyDescent="0.15">
      <c r="A51" s="1">
        <f t="shared" si="5"/>
        <v>58</v>
      </c>
      <c r="B51" s="11">
        <f t="shared" si="7"/>
        <v>9178</v>
      </c>
      <c r="C51" s="11">
        <f t="shared" si="6"/>
        <v>5665</v>
      </c>
      <c r="D51" s="4"/>
      <c r="E51" s="5">
        <f t="shared" si="1"/>
        <v>14843</v>
      </c>
    </row>
    <row r="52" spans="1:5" ht="37.5" customHeight="1" x14ac:dyDescent="0.15">
      <c r="A52" s="1">
        <f t="shared" si="5"/>
        <v>59</v>
      </c>
      <c r="B52" s="11">
        <f t="shared" si="7"/>
        <v>9368</v>
      </c>
      <c r="C52" s="11">
        <f t="shared" si="6"/>
        <v>5775</v>
      </c>
      <c r="D52" s="4"/>
      <c r="E52" s="5">
        <f t="shared" si="1"/>
        <v>15143</v>
      </c>
    </row>
    <row r="53" spans="1:5" ht="37.5" customHeight="1" x14ac:dyDescent="0.15">
      <c r="A53" s="1">
        <f t="shared" si="5"/>
        <v>60</v>
      </c>
      <c r="B53" s="11">
        <f t="shared" si="7"/>
        <v>9559</v>
      </c>
      <c r="C53" s="11">
        <f t="shared" si="6"/>
        <v>5885</v>
      </c>
      <c r="D53" s="4"/>
      <c r="E53" s="5">
        <f t="shared" si="1"/>
        <v>15444</v>
      </c>
    </row>
    <row r="54" spans="1:5" ht="37.5" customHeight="1" x14ac:dyDescent="0.15">
      <c r="A54" s="1">
        <f t="shared" si="5"/>
        <v>61</v>
      </c>
      <c r="B54" s="11">
        <f>ROUNDDOWN(($L$4+$L$9+$L$5*($K$5-$I$5+1)+$L$6*($K$6-$I$6+1)+$L$7*($K$7-$I$7+1)+$L$8*($A54-$A$53))*(1+$I$1),0)</f>
        <v>9773</v>
      </c>
      <c r="C54" s="11">
        <f>ROUNDDOWN(($L$12+$L$13*($K$13-$I$13+1)+$L$14*($K$14-$I$14+1)+$L$15*($K$15-$I$15+1)+$L$16*($A54-$A$53))*(1+$I$1),0)</f>
        <v>6006</v>
      </c>
      <c r="D54" s="4"/>
      <c r="E54" s="5">
        <f t="shared" si="1"/>
        <v>15779</v>
      </c>
    </row>
    <row r="55" spans="1:5" ht="37.5" customHeight="1" x14ac:dyDescent="0.15">
      <c r="A55" s="1">
        <f t="shared" si="5"/>
        <v>62</v>
      </c>
      <c r="B55" s="11">
        <f t="shared" ref="B55:B118" si="8">ROUNDDOWN(($L$4+$L$9+$L$5*($K$5-$I$5+1)+$L$6*($K$6-$I$6+1)+$L$7*($K$7-$I$7+1)+$L$8*($A55-$A$53))*(1+$I$1),0)</f>
        <v>9988</v>
      </c>
      <c r="C55" s="11">
        <f t="shared" ref="C55:C83" si="9">ROUNDDOWN(($L$12+$L$13*($K$13-$I$13+1)+$L$14*($K$14-$I$14+1)+$L$15*($K$15-$I$15+1)+$L$16*($A55-$A$53))*(1+$I$1),0)</f>
        <v>6127</v>
      </c>
      <c r="D55" s="4"/>
      <c r="E55" s="5">
        <f t="shared" si="1"/>
        <v>16115</v>
      </c>
    </row>
    <row r="56" spans="1:5" ht="37.5" customHeight="1" x14ac:dyDescent="0.15">
      <c r="A56" s="1">
        <f t="shared" si="5"/>
        <v>63</v>
      </c>
      <c r="B56" s="11">
        <f t="shared" si="8"/>
        <v>10202</v>
      </c>
      <c r="C56" s="11">
        <f t="shared" si="9"/>
        <v>6248</v>
      </c>
      <c r="D56" s="4"/>
      <c r="E56" s="5">
        <f t="shared" si="1"/>
        <v>16450</v>
      </c>
    </row>
    <row r="57" spans="1:5" ht="37.5" customHeight="1" x14ac:dyDescent="0.15">
      <c r="A57" s="1">
        <f t="shared" si="5"/>
        <v>64</v>
      </c>
      <c r="B57" s="11">
        <f t="shared" si="8"/>
        <v>10417</v>
      </c>
      <c r="C57" s="11">
        <f t="shared" si="9"/>
        <v>6369</v>
      </c>
      <c r="D57" s="4"/>
      <c r="E57" s="5">
        <f t="shared" si="1"/>
        <v>16786</v>
      </c>
    </row>
    <row r="58" spans="1:5" ht="37.5" customHeight="1" x14ac:dyDescent="0.15">
      <c r="A58" s="1">
        <f t="shared" si="5"/>
        <v>65</v>
      </c>
      <c r="B58" s="11">
        <f t="shared" si="8"/>
        <v>10631</v>
      </c>
      <c r="C58" s="11">
        <f t="shared" si="9"/>
        <v>6490</v>
      </c>
      <c r="D58" s="4"/>
      <c r="E58" s="5">
        <f t="shared" si="1"/>
        <v>17121</v>
      </c>
    </row>
    <row r="59" spans="1:5" ht="37.5" customHeight="1" x14ac:dyDescent="0.15">
      <c r="A59" s="1">
        <f t="shared" si="5"/>
        <v>66</v>
      </c>
      <c r="B59" s="11">
        <f t="shared" si="8"/>
        <v>10846</v>
      </c>
      <c r="C59" s="11">
        <f t="shared" si="9"/>
        <v>6611</v>
      </c>
      <c r="D59" s="4"/>
      <c r="E59" s="5">
        <f t="shared" si="1"/>
        <v>17457</v>
      </c>
    </row>
    <row r="60" spans="1:5" ht="37.5" customHeight="1" x14ac:dyDescent="0.15">
      <c r="A60" s="1">
        <f t="shared" si="5"/>
        <v>67</v>
      </c>
      <c r="B60" s="11">
        <f t="shared" si="8"/>
        <v>11060</v>
      </c>
      <c r="C60" s="11">
        <f t="shared" si="9"/>
        <v>6732</v>
      </c>
      <c r="D60" s="4"/>
      <c r="E60" s="5">
        <f t="shared" si="1"/>
        <v>17792</v>
      </c>
    </row>
    <row r="61" spans="1:5" ht="37.5" customHeight="1" x14ac:dyDescent="0.15">
      <c r="A61" s="1">
        <f t="shared" si="5"/>
        <v>68</v>
      </c>
      <c r="B61" s="11">
        <f t="shared" si="8"/>
        <v>11275</v>
      </c>
      <c r="C61" s="11">
        <f t="shared" si="9"/>
        <v>6853</v>
      </c>
      <c r="D61" s="4"/>
      <c r="E61" s="5">
        <f t="shared" si="1"/>
        <v>18128</v>
      </c>
    </row>
    <row r="62" spans="1:5" ht="37.5" customHeight="1" x14ac:dyDescent="0.15">
      <c r="A62" s="1">
        <f t="shared" si="5"/>
        <v>69</v>
      </c>
      <c r="B62" s="11">
        <f t="shared" si="8"/>
        <v>11489</v>
      </c>
      <c r="C62" s="11">
        <f t="shared" si="9"/>
        <v>6974</v>
      </c>
      <c r="D62" s="4"/>
      <c r="E62" s="5">
        <f t="shared" si="1"/>
        <v>18463</v>
      </c>
    </row>
    <row r="63" spans="1:5" ht="37.5" customHeight="1" x14ac:dyDescent="0.15">
      <c r="A63" s="1">
        <f t="shared" si="5"/>
        <v>70</v>
      </c>
      <c r="B63" s="11">
        <f t="shared" si="8"/>
        <v>11704</v>
      </c>
      <c r="C63" s="11">
        <f t="shared" si="9"/>
        <v>7095</v>
      </c>
      <c r="D63" s="4"/>
      <c r="E63" s="5">
        <f t="shared" si="1"/>
        <v>18799</v>
      </c>
    </row>
    <row r="64" spans="1:5" ht="37.5" customHeight="1" x14ac:dyDescent="0.15">
      <c r="A64" s="1">
        <f t="shared" si="5"/>
        <v>71</v>
      </c>
      <c r="B64" s="11">
        <f t="shared" si="8"/>
        <v>11918</v>
      </c>
      <c r="C64" s="11">
        <f t="shared" si="9"/>
        <v>7216</v>
      </c>
      <c r="D64" s="4"/>
      <c r="E64" s="5">
        <f t="shared" si="1"/>
        <v>19134</v>
      </c>
    </row>
    <row r="65" spans="1:5" ht="37.5" customHeight="1" x14ac:dyDescent="0.15">
      <c r="A65" s="1">
        <f t="shared" si="5"/>
        <v>72</v>
      </c>
      <c r="B65" s="11">
        <f t="shared" si="8"/>
        <v>12133</v>
      </c>
      <c r="C65" s="11">
        <f t="shared" si="9"/>
        <v>7337</v>
      </c>
      <c r="D65" s="4"/>
      <c r="E65" s="5">
        <f t="shared" si="1"/>
        <v>19470</v>
      </c>
    </row>
    <row r="66" spans="1:5" ht="37.5" customHeight="1" x14ac:dyDescent="0.15">
      <c r="A66" s="1">
        <f t="shared" si="5"/>
        <v>73</v>
      </c>
      <c r="B66" s="11">
        <f t="shared" si="8"/>
        <v>12347</v>
      </c>
      <c r="C66" s="11">
        <f t="shared" si="9"/>
        <v>7458</v>
      </c>
      <c r="D66" s="4"/>
      <c r="E66" s="5">
        <f t="shared" si="1"/>
        <v>19805</v>
      </c>
    </row>
    <row r="67" spans="1:5" ht="37.5" customHeight="1" x14ac:dyDescent="0.15">
      <c r="A67" s="1">
        <f t="shared" si="5"/>
        <v>74</v>
      </c>
      <c r="B67" s="11">
        <f t="shared" si="8"/>
        <v>12562</v>
      </c>
      <c r="C67" s="11">
        <f t="shared" si="9"/>
        <v>7579</v>
      </c>
      <c r="D67" s="4"/>
      <c r="E67" s="5">
        <f t="shared" si="1"/>
        <v>20141</v>
      </c>
    </row>
    <row r="68" spans="1:5" ht="37.5" customHeight="1" x14ac:dyDescent="0.15">
      <c r="A68" s="1">
        <f t="shared" si="5"/>
        <v>75</v>
      </c>
      <c r="B68" s="11">
        <f t="shared" si="8"/>
        <v>12776</v>
      </c>
      <c r="C68" s="11">
        <f t="shared" si="9"/>
        <v>7700</v>
      </c>
      <c r="D68" s="4"/>
      <c r="E68" s="5">
        <f t="shared" ref="E68:E131" si="10">SUM(B68:D68)</f>
        <v>20476</v>
      </c>
    </row>
    <row r="69" spans="1:5" ht="37.5" customHeight="1" x14ac:dyDescent="0.15">
      <c r="A69" s="1">
        <f t="shared" si="5"/>
        <v>76</v>
      </c>
      <c r="B69" s="11">
        <f t="shared" si="8"/>
        <v>12991</v>
      </c>
      <c r="C69" s="11">
        <f t="shared" si="9"/>
        <v>7821</v>
      </c>
      <c r="D69" s="4"/>
      <c r="E69" s="5">
        <f t="shared" si="10"/>
        <v>20812</v>
      </c>
    </row>
    <row r="70" spans="1:5" ht="37.5" customHeight="1" x14ac:dyDescent="0.15">
      <c r="A70" s="1">
        <f t="shared" si="5"/>
        <v>77</v>
      </c>
      <c r="B70" s="11">
        <f t="shared" si="8"/>
        <v>13205</v>
      </c>
      <c r="C70" s="11">
        <f t="shared" si="9"/>
        <v>7942</v>
      </c>
      <c r="D70" s="4"/>
      <c r="E70" s="5">
        <f t="shared" si="10"/>
        <v>21147</v>
      </c>
    </row>
    <row r="71" spans="1:5" ht="37.5" customHeight="1" x14ac:dyDescent="0.15">
      <c r="A71" s="1">
        <f t="shared" si="5"/>
        <v>78</v>
      </c>
      <c r="B71" s="11">
        <f t="shared" si="8"/>
        <v>13420</v>
      </c>
      <c r="C71" s="11">
        <f t="shared" si="9"/>
        <v>8063</v>
      </c>
      <c r="D71" s="4"/>
      <c r="E71" s="5">
        <f t="shared" si="10"/>
        <v>21483</v>
      </c>
    </row>
    <row r="72" spans="1:5" ht="37.5" customHeight="1" x14ac:dyDescent="0.15">
      <c r="A72" s="1">
        <f t="shared" si="5"/>
        <v>79</v>
      </c>
      <c r="B72" s="11">
        <f t="shared" si="8"/>
        <v>13634</v>
      </c>
      <c r="C72" s="11">
        <f t="shared" si="9"/>
        <v>8184</v>
      </c>
      <c r="D72" s="4"/>
      <c r="E72" s="5">
        <f t="shared" si="10"/>
        <v>21818</v>
      </c>
    </row>
    <row r="73" spans="1:5" ht="37.5" customHeight="1" x14ac:dyDescent="0.15">
      <c r="A73" s="1">
        <f t="shared" si="5"/>
        <v>80</v>
      </c>
      <c r="B73" s="11">
        <f t="shared" si="8"/>
        <v>13849</v>
      </c>
      <c r="C73" s="11">
        <f t="shared" si="9"/>
        <v>8305</v>
      </c>
      <c r="D73" s="4"/>
      <c r="E73" s="5">
        <f t="shared" si="10"/>
        <v>22154</v>
      </c>
    </row>
    <row r="74" spans="1:5" ht="37.5" customHeight="1" x14ac:dyDescent="0.15">
      <c r="A74" s="1">
        <f t="shared" si="5"/>
        <v>81</v>
      </c>
      <c r="B74" s="11">
        <f t="shared" si="8"/>
        <v>14063</v>
      </c>
      <c r="C74" s="11">
        <f t="shared" si="9"/>
        <v>8426</v>
      </c>
      <c r="D74" s="4"/>
      <c r="E74" s="5">
        <f t="shared" si="10"/>
        <v>22489</v>
      </c>
    </row>
    <row r="75" spans="1:5" ht="37.5" customHeight="1" x14ac:dyDescent="0.15">
      <c r="A75" s="1">
        <f t="shared" si="5"/>
        <v>82</v>
      </c>
      <c r="B75" s="11">
        <f t="shared" si="8"/>
        <v>14278</v>
      </c>
      <c r="C75" s="11">
        <f t="shared" si="9"/>
        <v>8547</v>
      </c>
      <c r="D75" s="4"/>
      <c r="E75" s="5">
        <f t="shared" si="10"/>
        <v>22825</v>
      </c>
    </row>
    <row r="76" spans="1:5" ht="37.5" customHeight="1" x14ac:dyDescent="0.15">
      <c r="A76" s="1">
        <f t="shared" si="5"/>
        <v>83</v>
      </c>
      <c r="B76" s="11">
        <f t="shared" si="8"/>
        <v>14492</v>
      </c>
      <c r="C76" s="11">
        <f t="shared" si="9"/>
        <v>8668</v>
      </c>
      <c r="D76" s="4"/>
      <c r="E76" s="5">
        <f t="shared" si="10"/>
        <v>23160</v>
      </c>
    </row>
    <row r="77" spans="1:5" ht="37.5" customHeight="1" x14ac:dyDescent="0.15">
      <c r="A77" s="1">
        <f t="shared" si="5"/>
        <v>84</v>
      </c>
      <c r="B77" s="11">
        <f t="shared" si="8"/>
        <v>14707</v>
      </c>
      <c r="C77" s="11">
        <f t="shared" si="9"/>
        <v>8789</v>
      </c>
      <c r="D77" s="4"/>
      <c r="E77" s="5">
        <f t="shared" si="10"/>
        <v>23496</v>
      </c>
    </row>
    <row r="78" spans="1:5" ht="37.5" customHeight="1" x14ac:dyDescent="0.15">
      <c r="A78" s="1">
        <f t="shared" si="5"/>
        <v>85</v>
      </c>
      <c r="B78" s="11">
        <f t="shared" si="8"/>
        <v>14921</v>
      </c>
      <c r="C78" s="11">
        <f t="shared" si="9"/>
        <v>8910</v>
      </c>
      <c r="D78" s="4"/>
      <c r="E78" s="5">
        <f t="shared" si="10"/>
        <v>23831</v>
      </c>
    </row>
    <row r="79" spans="1:5" ht="37.5" customHeight="1" x14ac:dyDescent="0.15">
      <c r="A79" s="1">
        <f t="shared" si="5"/>
        <v>86</v>
      </c>
      <c r="B79" s="11">
        <f t="shared" si="8"/>
        <v>15136</v>
      </c>
      <c r="C79" s="11">
        <f t="shared" si="9"/>
        <v>9031</v>
      </c>
      <c r="D79" s="4"/>
      <c r="E79" s="5">
        <f t="shared" si="10"/>
        <v>24167</v>
      </c>
    </row>
    <row r="80" spans="1:5" ht="37.5" customHeight="1" x14ac:dyDescent="0.15">
      <c r="A80" s="1">
        <f t="shared" si="5"/>
        <v>87</v>
      </c>
      <c r="B80" s="11">
        <f t="shared" si="8"/>
        <v>15350</v>
      </c>
      <c r="C80" s="11">
        <f t="shared" si="9"/>
        <v>9152</v>
      </c>
      <c r="D80" s="4"/>
      <c r="E80" s="5">
        <f t="shared" si="10"/>
        <v>24502</v>
      </c>
    </row>
    <row r="81" spans="1:5" ht="37.5" customHeight="1" x14ac:dyDescent="0.15">
      <c r="A81" s="1">
        <f t="shared" si="5"/>
        <v>88</v>
      </c>
      <c r="B81" s="11">
        <f t="shared" si="8"/>
        <v>15565</v>
      </c>
      <c r="C81" s="11">
        <f t="shared" si="9"/>
        <v>9273</v>
      </c>
      <c r="D81" s="4"/>
      <c r="E81" s="5">
        <f t="shared" si="10"/>
        <v>24838</v>
      </c>
    </row>
    <row r="82" spans="1:5" ht="37.5" customHeight="1" x14ac:dyDescent="0.15">
      <c r="A82" s="1">
        <f t="shared" si="5"/>
        <v>89</v>
      </c>
      <c r="B82" s="11">
        <f t="shared" si="8"/>
        <v>15779</v>
      </c>
      <c r="C82" s="11">
        <f t="shared" si="9"/>
        <v>9394</v>
      </c>
      <c r="D82" s="4"/>
      <c r="E82" s="5">
        <f t="shared" si="10"/>
        <v>25173</v>
      </c>
    </row>
    <row r="83" spans="1:5" ht="37.5" customHeight="1" x14ac:dyDescent="0.15">
      <c r="A83" s="1">
        <f t="shared" si="5"/>
        <v>90</v>
      </c>
      <c r="B83" s="11">
        <f t="shared" si="8"/>
        <v>15994</v>
      </c>
      <c r="C83" s="11">
        <f t="shared" si="9"/>
        <v>9515</v>
      </c>
      <c r="D83" s="4"/>
      <c r="E83" s="5">
        <f t="shared" si="10"/>
        <v>25509</v>
      </c>
    </row>
    <row r="84" spans="1:5" ht="37.5" customHeight="1" x14ac:dyDescent="0.15">
      <c r="A84" s="1">
        <f t="shared" si="5"/>
        <v>91</v>
      </c>
      <c r="B84" s="11">
        <f t="shared" si="8"/>
        <v>16208</v>
      </c>
      <c r="C84" s="11">
        <f>ROUNDDOWN(($L$12+$L$13*($K$13-$I$13+1)+$L$14*($K$14-$I$14+1)+$L$15*($K$15-$I$15+1)+$L$16*($K$16-$I$16+1)+$L$17*($A84-$A$83))*(1+$I$1),0)</f>
        <v>9658</v>
      </c>
      <c r="D84" s="4"/>
      <c r="E84" s="5">
        <f t="shared" si="10"/>
        <v>25866</v>
      </c>
    </row>
    <row r="85" spans="1:5" ht="37.5" customHeight="1" x14ac:dyDescent="0.15">
      <c r="A85" s="1">
        <f t="shared" si="5"/>
        <v>92</v>
      </c>
      <c r="B85" s="11">
        <f t="shared" si="8"/>
        <v>16423</v>
      </c>
      <c r="C85" s="11">
        <f t="shared" ref="C85:C112" si="11">ROUNDDOWN(($L$12+$L$13*($K$13-$I$13+1)+$L$14*($K$14-$I$14+1)+$L$15*($K$15-$I$15+1)+$L$16*($K$16-$I$16+1)+$L$17*($A85-$A$83))*(1+$I$1),0)</f>
        <v>9801</v>
      </c>
      <c r="D85" s="4"/>
      <c r="E85" s="5">
        <f t="shared" si="10"/>
        <v>26224</v>
      </c>
    </row>
    <row r="86" spans="1:5" ht="37.5" customHeight="1" x14ac:dyDescent="0.15">
      <c r="A86" s="1">
        <f t="shared" si="5"/>
        <v>93</v>
      </c>
      <c r="B86" s="11">
        <f t="shared" si="8"/>
        <v>16637</v>
      </c>
      <c r="C86" s="11">
        <f t="shared" si="11"/>
        <v>9944</v>
      </c>
      <c r="D86" s="4"/>
      <c r="E86" s="5">
        <f t="shared" si="10"/>
        <v>26581</v>
      </c>
    </row>
    <row r="87" spans="1:5" ht="37.5" customHeight="1" x14ac:dyDescent="0.15">
      <c r="A87" s="1">
        <f t="shared" si="5"/>
        <v>94</v>
      </c>
      <c r="B87" s="11">
        <f t="shared" si="8"/>
        <v>16852</v>
      </c>
      <c r="C87" s="11">
        <f t="shared" si="11"/>
        <v>10087</v>
      </c>
      <c r="D87" s="4"/>
      <c r="E87" s="5">
        <f t="shared" si="10"/>
        <v>26939</v>
      </c>
    </row>
    <row r="88" spans="1:5" ht="37.5" customHeight="1" x14ac:dyDescent="0.15">
      <c r="A88" s="1">
        <f t="shared" si="5"/>
        <v>95</v>
      </c>
      <c r="B88" s="11">
        <f t="shared" si="8"/>
        <v>17066</v>
      </c>
      <c r="C88" s="11">
        <f t="shared" si="11"/>
        <v>10230</v>
      </c>
      <c r="D88" s="4"/>
      <c r="E88" s="5">
        <f t="shared" si="10"/>
        <v>27296</v>
      </c>
    </row>
    <row r="89" spans="1:5" ht="37.5" customHeight="1" x14ac:dyDescent="0.15">
      <c r="A89" s="1">
        <f t="shared" ref="A89:A152" si="12">A88+1</f>
        <v>96</v>
      </c>
      <c r="B89" s="11">
        <f t="shared" si="8"/>
        <v>17281</v>
      </c>
      <c r="C89" s="11">
        <f t="shared" si="11"/>
        <v>10373</v>
      </c>
      <c r="D89" s="4"/>
      <c r="E89" s="5">
        <f t="shared" si="10"/>
        <v>27654</v>
      </c>
    </row>
    <row r="90" spans="1:5" ht="37.5" customHeight="1" x14ac:dyDescent="0.15">
      <c r="A90" s="1">
        <f t="shared" si="12"/>
        <v>97</v>
      </c>
      <c r="B90" s="11">
        <f t="shared" si="8"/>
        <v>17495</v>
      </c>
      <c r="C90" s="11">
        <f t="shared" si="11"/>
        <v>10516</v>
      </c>
      <c r="D90" s="4"/>
      <c r="E90" s="5">
        <f t="shared" si="10"/>
        <v>28011</v>
      </c>
    </row>
    <row r="91" spans="1:5" ht="37.5" customHeight="1" x14ac:dyDescent="0.15">
      <c r="A91" s="1">
        <f t="shared" si="12"/>
        <v>98</v>
      </c>
      <c r="B91" s="11">
        <f t="shared" si="8"/>
        <v>17710</v>
      </c>
      <c r="C91" s="11">
        <f t="shared" si="11"/>
        <v>10659</v>
      </c>
      <c r="D91" s="4"/>
      <c r="E91" s="5">
        <f t="shared" si="10"/>
        <v>28369</v>
      </c>
    </row>
    <row r="92" spans="1:5" ht="37.5" customHeight="1" x14ac:dyDescent="0.15">
      <c r="A92" s="1">
        <f t="shared" si="12"/>
        <v>99</v>
      </c>
      <c r="B92" s="11">
        <f t="shared" si="8"/>
        <v>17924</v>
      </c>
      <c r="C92" s="11">
        <f t="shared" si="11"/>
        <v>10802</v>
      </c>
      <c r="D92" s="4"/>
      <c r="E92" s="5">
        <f t="shared" si="10"/>
        <v>28726</v>
      </c>
    </row>
    <row r="93" spans="1:5" ht="37.5" customHeight="1" x14ac:dyDescent="0.15">
      <c r="A93" s="1">
        <f t="shared" si="12"/>
        <v>100</v>
      </c>
      <c r="B93" s="11">
        <f t="shared" si="8"/>
        <v>18139</v>
      </c>
      <c r="C93" s="11">
        <f t="shared" si="11"/>
        <v>10945</v>
      </c>
      <c r="D93" s="4"/>
      <c r="E93" s="5">
        <f t="shared" si="10"/>
        <v>29084</v>
      </c>
    </row>
    <row r="94" spans="1:5" ht="37.5" customHeight="1" x14ac:dyDescent="0.15">
      <c r="A94" s="1">
        <f t="shared" si="12"/>
        <v>101</v>
      </c>
      <c r="B94" s="11">
        <f t="shared" si="8"/>
        <v>18353</v>
      </c>
      <c r="C94" s="11">
        <f t="shared" si="11"/>
        <v>11088</v>
      </c>
      <c r="D94" s="4"/>
      <c r="E94" s="5">
        <f t="shared" si="10"/>
        <v>29441</v>
      </c>
    </row>
    <row r="95" spans="1:5" ht="37.5" customHeight="1" x14ac:dyDescent="0.15">
      <c r="A95" s="1">
        <f t="shared" si="12"/>
        <v>102</v>
      </c>
      <c r="B95" s="11">
        <f t="shared" si="8"/>
        <v>18568</v>
      </c>
      <c r="C95" s="11">
        <f t="shared" si="11"/>
        <v>11231</v>
      </c>
      <c r="D95" s="4"/>
      <c r="E95" s="5">
        <f t="shared" si="10"/>
        <v>29799</v>
      </c>
    </row>
    <row r="96" spans="1:5" ht="37.5" customHeight="1" x14ac:dyDescent="0.15">
      <c r="A96" s="1">
        <f t="shared" si="12"/>
        <v>103</v>
      </c>
      <c r="B96" s="11">
        <f t="shared" si="8"/>
        <v>18782</v>
      </c>
      <c r="C96" s="11">
        <f t="shared" si="11"/>
        <v>11374</v>
      </c>
      <c r="D96" s="4"/>
      <c r="E96" s="5">
        <f t="shared" si="10"/>
        <v>30156</v>
      </c>
    </row>
    <row r="97" spans="1:5" ht="37.5" customHeight="1" x14ac:dyDescent="0.15">
      <c r="A97" s="1">
        <f t="shared" si="12"/>
        <v>104</v>
      </c>
      <c r="B97" s="11">
        <f t="shared" si="8"/>
        <v>18997</v>
      </c>
      <c r="C97" s="11">
        <f t="shared" si="11"/>
        <v>11517</v>
      </c>
      <c r="D97" s="4"/>
      <c r="E97" s="5">
        <f t="shared" si="10"/>
        <v>30514</v>
      </c>
    </row>
    <row r="98" spans="1:5" ht="37.5" customHeight="1" x14ac:dyDescent="0.15">
      <c r="A98" s="1">
        <f t="shared" si="12"/>
        <v>105</v>
      </c>
      <c r="B98" s="11">
        <f t="shared" si="8"/>
        <v>19211</v>
      </c>
      <c r="C98" s="11">
        <f t="shared" si="11"/>
        <v>11660</v>
      </c>
      <c r="D98" s="4"/>
      <c r="E98" s="5">
        <f t="shared" si="10"/>
        <v>30871</v>
      </c>
    </row>
    <row r="99" spans="1:5" ht="37.5" customHeight="1" x14ac:dyDescent="0.15">
      <c r="A99" s="1">
        <f t="shared" si="12"/>
        <v>106</v>
      </c>
      <c r="B99" s="11">
        <f t="shared" si="8"/>
        <v>19426</v>
      </c>
      <c r="C99" s="11">
        <f t="shared" si="11"/>
        <v>11803</v>
      </c>
      <c r="D99" s="4"/>
      <c r="E99" s="5">
        <f t="shared" si="10"/>
        <v>31229</v>
      </c>
    </row>
    <row r="100" spans="1:5" ht="37.5" customHeight="1" x14ac:dyDescent="0.15">
      <c r="A100" s="1">
        <f t="shared" si="12"/>
        <v>107</v>
      </c>
      <c r="B100" s="11">
        <f t="shared" si="8"/>
        <v>19640</v>
      </c>
      <c r="C100" s="11">
        <f t="shared" si="11"/>
        <v>11946</v>
      </c>
      <c r="D100" s="4"/>
      <c r="E100" s="5">
        <f t="shared" si="10"/>
        <v>31586</v>
      </c>
    </row>
    <row r="101" spans="1:5" ht="37.5" customHeight="1" x14ac:dyDescent="0.15">
      <c r="A101" s="1">
        <f t="shared" si="12"/>
        <v>108</v>
      </c>
      <c r="B101" s="11">
        <f t="shared" si="8"/>
        <v>19855</v>
      </c>
      <c r="C101" s="11">
        <f t="shared" si="11"/>
        <v>12089</v>
      </c>
      <c r="D101" s="4"/>
      <c r="E101" s="5">
        <f t="shared" si="10"/>
        <v>31944</v>
      </c>
    </row>
    <row r="102" spans="1:5" ht="37.5" customHeight="1" x14ac:dyDescent="0.15">
      <c r="A102" s="1">
        <f t="shared" si="12"/>
        <v>109</v>
      </c>
      <c r="B102" s="11">
        <f t="shared" si="8"/>
        <v>20069</v>
      </c>
      <c r="C102" s="11">
        <f t="shared" si="11"/>
        <v>12232</v>
      </c>
      <c r="D102" s="4"/>
      <c r="E102" s="5">
        <f t="shared" si="10"/>
        <v>32301</v>
      </c>
    </row>
    <row r="103" spans="1:5" ht="37.5" customHeight="1" x14ac:dyDescent="0.15">
      <c r="A103" s="1">
        <f t="shared" si="12"/>
        <v>110</v>
      </c>
      <c r="B103" s="11">
        <f t="shared" si="8"/>
        <v>20284</v>
      </c>
      <c r="C103" s="11">
        <f t="shared" si="11"/>
        <v>12375</v>
      </c>
      <c r="D103" s="4"/>
      <c r="E103" s="5">
        <f t="shared" si="10"/>
        <v>32659</v>
      </c>
    </row>
    <row r="104" spans="1:5" ht="37.5" customHeight="1" x14ac:dyDescent="0.15">
      <c r="A104" s="1">
        <f t="shared" si="12"/>
        <v>111</v>
      </c>
      <c r="B104" s="11">
        <f t="shared" si="8"/>
        <v>20498</v>
      </c>
      <c r="C104" s="11">
        <f t="shared" si="11"/>
        <v>12518</v>
      </c>
      <c r="D104" s="4"/>
      <c r="E104" s="5">
        <f t="shared" si="10"/>
        <v>33016</v>
      </c>
    </row>
    <row r="105" spans="1:5" ht="37.5" customHeight="1" x14ac:dyDescent="0.15">
      <c r="A105" s="1">
        <f t="shared" si="12"/>
        <v>112</v>
      </c>
      <c r="B105" s="11">
        <f t="shared" si="8"/>
        <v>20713</v>
      </c>
      <c r="C105" s="11">
        <f t="shared" si="11"/>
        <v>12661</v>
      </c>
      <c r="D105" s="4"/>
      <c r="E105" s="5">
        <f t="shared" si="10"/>
        <v>33374</v>
      </c>
    </row>
    <row r="106" spans="1:5" ht="37.5" customHeight="1" x14ac:dyDescent="0.15">
      <c r="A106" s="1">
        <f t="shared" si="12"/>
        <v>113</v>
      </c>
      <c r="B106" s="11">
        <f t="shared" si="8"/>
        <v>20927</v>
      </c>
      <c r="C106" s="11">
        <f t="shared" si="11"/>
        <v>12804</v>
      </c>
      <c r="D106" s="4"/>
      <c r="E106" s="5">
        <f t="shared" si="10"/>
        <v>33731</v>
      </c>
    </row>
    <row r="107" spans="1:5" ht="37.5" customHeight="1" x14ac:dyDescent="0.15">
      <c r="A107" s="1">
        <f t="shared" si="12"/>
        <v>114</v>
      </c>
      <c r="B107" s="11">
        <f t="shared" si="8"/>
        <v>21142</v>
      </c>
      <c r="C107" s="11">
        <f t="shared" si="11"/>
        <v>12947</v>
      </c>
      <c r="D107" s="4"/>
      <c r="E107" s="5">
        <f t="shared" si="10"/>
        <v>34089</v>
      </c>
    </row>
    <row r="108" spans="1:5" ht="37.5" customHeight="1" x14ac:dyDescent="0.15">
      <c r="A108" s="1">
        <f t="shared" si="12"/>
        <v>115</v>
      </c>
      <c r="B108" s="11">
        <f t="shared" si="8"/>
        <v>21356</v>
      </c>
      <c r="C108" s="11">
        <f t="shared" si="11"/>
        <v>13090</v>
      </c>
      <c r="D108" s="4"/>
      <c r="E108" s="5">
        <f t="shared" si="10"/>
        <v>34446</v>
      </c>
    </row>
    <row r="109" spans="1:5" ht="37.5" customHeight="1" x14ac:dyDescent="0.15">
      <c r="A109" s="1">
        <f t="shared" si="12"/>
        <v>116</v>
      </c>
      <c r="B109" s="11">
        <f t="shared" si="8"/>
        <v>21571</v>
      </c>
      <c r="C109" s="11">
        <f t="shared" si="11"/>
        <v>13233</v>
      </c>
      <c r="D109" s="4"/>
      <c r="E109" s="5">
        <f t="shared" si="10"/>
        <v>34804</v>
      </c>
    </row>
    <row r="110" spans="1:5" ht="37.5" customHeight="1" x14ac:dyDescent="0.15">
      <c r="A110" s="1">
        <f t="shared" si="12"/>
        <v>117</v>
      </c>
      <c r="B110" s="11">
        <f t="shared" si="8"/>
        <v>21785</v>
      </c>
      <c r="C110" s="11">
        <f t="shared" si="11"/>
        <v>13376</v>
      </c>
      <c r="D110" s="4"/>
      <c r="E110" s="5">
        <f t="shared" si="10"/>
        <v>35161</v>
      </c>
    </row>
    <row r="111" spans="1:5" ht="37.5" customHeight="1" x14ac:dyDescent="0.15">
      <c r="A111" s="1">
        <f t="shared" si="12"/>
        <v>118</v>
      </c>
      <c r="B111" s="11">
        <f t="shared" si="8"/>
        <v>22000</v>
      </c>
      <c r="C111" s="11">
        <f t="shared" si="11"/>
        <v>13519</v>
      </c>
      <c r="D111" s="4"/>
      <c r="E111" s="5">
        <f t="shared" si="10"/>
        <v>35519</v>
      </c>
    </row>
    <row r="112" spans="1:5" ht="37.5" customHeight="1" x14ac:dyDescent="0.15">
      <c r="A112" s="1">
        <f t="shared" si="12"/>
        <v>119</v>
      </c>
      <c r="B112" s="11">
        <f t="shared" si="8"/>
        <v>22214</v>
      </c>
      <c r="C112" s="11">
        <f t="shared" si="11"/>
        <v>13662</v>
      </c>
      <c r="D112" s="4"/>
      <c r="E112" s="5">
        <f t="shared" si="10"/>
        <v>35876</v>
      </c>
    </row>
    <row r="113" spans="1:5" ht="37.5" customHeight="1" x14ac:dyDescent="0.15">
      <c r="A113" s="1">
        <f t="shared" si="12"/>
        <v>120</v>
      </c>
      <c r="B113" s="11">
        <f t="shared" si="8"/>
        <v>22429</v>
      </c>
      <c r="C113" s="11">
        <f>ROUNDDOWN(($L$12+$L$13*($K$13-$I$13+1)+$L$14*($K$14-$I$14+1)+$L$15*($K$15-$I$15+1)+$L$16*($K$16-$I$16+1)+$L$17*($A113-$A$83))*(1+$I$1),0)</f>
        <v>13805</v>
      </c>
      <c r="D113" s="4"/>
      <c r="E113" s="5">
        <f t="shared" si="10"/>
        <v>36234</v>
      </c>
    </row>
    <row r="114" spans="1:5" ht="37.5" customHeight="1" x14ac:dyDescent="0.15">
      <c r="A114" s="1">
        <f t="shared" si="12"/>
        <v>121</v>
      </c>
      <c r="B114" s="11">
        <f t="shared" si="8"/>
        <v>22643</v>
      </c>
      <c r="C114" s="11">
        <f>ROUNDDOWN(($L$12+$L$13*($K$13-$I$13+1)+$L$14*($K$14-$I$14+1)+$L$15*($K$15-$I$15+1)+$L$16*($K$16-$I$16+1)+$L$17*($K$17-$I$17+1)+$L$18*($A114-$A$113))*(1+$I$1),0)</f>
        <v>13959</v>
      </c>
      <c r="D114" s="4"/>
      <c r="E114" s="5">
        <f t="shared" si="10"/>
        <v>36602</v>
      </c>
    </row>
    <row r="115" spans="1:5" ht="37.5" customHeight="1" x14ac:dyDescent="0.15">
      <c r="A115" s="1">
        <f t="shared" si="12"/>
        <v>122</v>
      </c>
      <c r="B115" s="11">
        <f t="shared" si="8"/>
        <v>22858</v>
      </c>
      <c r="C115" s="11">
        <f t="shared" ref="C115:C143" si="13">ROUNDDOWN(($L$12+$L$13*($K$13-$I$13+1)+$L$14*($K$14-$I$14+1)+$L$15*($K$15-$I$15+1)+$L$16*($K$16-$I$16+1)+$L$17*($K$17-$I$17+1)+$L$18*($A115-$A$113))*(1+$I$1),0)</f>
        <v>14113</v>
      </c>
      <c r="D115" s="4"/>
      <c r="E115" s="5">
        <f t="shared" si="10"/>
        <v>36971</v>
      </c>
    </row>
    <row r="116" spans="1:5" ht="37.5" customHeight="1" x14ac:dyDescent="0.15">
      <c r="A116" s="1">
        <f t="shared" si="12"/>
        <v>123</v>
      </c>
      <c r="B116" s="11">
        <f t="shared" si="8"/>
        <v>23072</v>
      </c>
      <c r="C116" s="11">
        <f t="shared" si="13"/>
        <v>14267</v>
      </c>
      <c r="D116" s="4"/>
      <c r="E116" s="5">
        <f t="shared" si="10"/>
        <v>37339</v>
      </c>
    </row>
    <row r="117" spans="1:5" ht="37.5" customHeight="1" x14ac:dyDescent="0.15">
      <c r="A117" s="1">
        <f t="shared" si="12"/>
        <v>124</v>
      </c>
      <c r="B117" s="11">
        <f t="shared" si="8"/>
        <v>23287</v>
      </c>
      <c r="C117" s="11">
        <f t="shared" si="13"/>
        <v>14421</v>
      </c>
      <c r="D117" s="4"/>
      <c r="E117" s="5">
        <f t="shared" si="10"/>
        <v>37708</v>
      </c>
    </row>
    <row r="118" spans="1:5" ht="37.5" customHeight="1" x14ac:dyDescent="0.15">
      <c r="A118" s="1">
        <f t="shared" si="12"/>
        <v>125</v>
      </c>
      <c r="B118" s="11">
        <f t="shared" si="8"/>
        <v>23501</v>
      </c>
      <c r="C118" s="11">
        <f t="shared" si="13"/>
        <v>14575</v>
      </c>
      <c r="D118" s="4"/>
      <c r="E118" s="5">
        <f t="shared" si="10"/>
        <v>38076</v>
      </c>
    </row>
    <row r="119" spans="1:5" ht="37.5" customHeight="1" x14ac:dyDescent="0.15">
      <c r="A119" s="1">
        <f t="shared" si="12"/>
        <v>126</v>
      </c>
      <c r="B119" s="11">
        <f t="shared" ref="B119:B182" si="14">ROUNDDOWN(($L$4+$L$9+$L$5*($K$5-$I$5+1)+$L$6*($K$6-$I$6+1)+$L$7*($K$7-$I$7+1)+$L$8*($A119-$A$53))*(1+$I$1),0)</f>
        <v>23716</v>
      </c>
      <c r="C119" s="11">
        <f t="shared" si="13"/>
        <v>14729</v>
      </c>
      <c r="D119" s="4"/>
      <c r="E119" s="5">
        <f t="shared" si="10"/>
        <v>38445</v>
      </c>
    </row>
    <row r="120" spans="1:5" ht="37.5" customHeight="1" x14ac:dyDescent="0.15">
      <c r="A120" s="1">
        <f t="shared" si="12"/>
        <v>127</v>
      </c>
      <c r="B120" s="11">
        <f t="shared" si="14"/>
        <v>23930</v>
      </c>
      <c r="C120" s="11">
        <f t="shared" si="13"/>
        <v>14883</v>
      </c>
      <c r="D120" s="4"/>
      <c r="E120" s="5">
        <f t="shared" si="10"/>
        <v>38813</v>
      </c>
    </row>
    <row r="121" spans="1:5" ht="37.5" customHeight="1" x14ac:dyDescent="0.15">
      <c r="A121" s="1">
        <f t="shared" si="12"/>
        <v>128</v>
      </c>
      <c r="B121" s="11">
        <f t="shared" si="14"/>
        <v>24145</v>
      </c>
      <c r="C121" s="11">
        <f t="shared" si="13"/>
        <v>15037</v>
      </c>
      <c r="D121" s="4"/>
      <c r="E121" s="5">
        <f t="shared" si="10"/>
        <v>39182</v>
      </c>
    </row>
    <row r="122" spans="1:5" ht="37.5" customHeight="1" x14ac:dyDescent="0.15">
      <c r="A122" s="1">
        <f t="shared" si="12"/>
        <v>129</v>
      </c>
      <c r="B122" s="11">
        <f t="shared" si="14"/>
        <v>24359</v>
      </c>
      <c r="C122" s="11">
        <f t="shared" si="13"/>
        <v>15191</v>
      </c>
      <c r="D122" s="4"/>
      <c r="E122" s="5">
        <f t="shared" si="10"/>
        <v>39550</v>
      </c>
    </row>
    <row r="123" spans="1:5" ht="37.5" customHeight="1" x14ac:dyDescent="0.15">
      <c r="A123" s="1">
        <f t="shared" si="12"/>
        <v>130</v>
      </c>
      <c r="B123" s="11">
        <f t="shared" si="14"/>
        <v>24574</v>
      </c>
      <c r="C123" s="11">
        <f t="shared" si="13"/>
        <v>15345</v>
      </c>
      <c r="D123" s="4"/>
      <c r="E123" s="5">
        <f t="shared" si="10"/>
        <v>39919</v>
      </c>
    </row>
    <row r="124" spans="1:5" ht="37.5" customHeight="1" x14ac:dyDescent="0.15">
      <c r="A124" s="1">
        <f t="shared" si="12"/>
        <v>131</v>
      </c>
      <c r="B124" s="11">
        <f t="shared" si="14"/>
        <v>24788</v>
      </c>
      <c r="C124" s="11">
        <f t="shared" si="13"/>
        <v>15499</v>
      </c>
      <c r="D124" s="4"/>
      <c r="E124" s="5">
        <f t="shared" si="10"/>
        <v>40287</v>
      </c>
    </row>
    <row r="125" spans="1:5" ht="37.5" customHeight="1" x14ac:dyDescent="0.15">
      <c r="A125" s="1">
        <f t="shared" si="12"/>
        <v>132</v>
      </c>
      <c r="B125" s="11">
        <f t="shared" si="14"/>
        <v>25003</v>
      </c>
      <c r="C125" s="11">
        <f t="shared" si="13"/>
        <v>15653</v>
      </c>
      <c r="D125" s="4"/>
      <c r="E125" s="5">
        <f t="shared" si="10"/>
        <v>40656</v>
      </c>
    </row>
    <row r="126" spans="1:5" ht="37.5" customHeight="1" x14ac:dyDescent="0.15">
      <c r="A126" s="1">
        <f t="shared" si="12"/>
        <v>133</v>
      </c>
      <c r="B126" s="11">
        <f t="shared" si="14"/>
        <v>25217</v>
      </c>
      <c r="C126" s="11">
        <f t="shared" si="13"/>
        <v>15807</v>
      </c>
      <c r="D126" s="4"/>
      <c r="E126" s="5">
        <f t="shared" si="10"/>
        <v>41024</v>
      </c>
    </row>
    <row r="127" spans="1:5" ht="37.5" customHeight="1" x14ac:dyDescent="0.15">
      <c r="A127" s="1">
        <f t="shared" si="12"/>
        <v>134</v>
      </c>
      <c r="B127" s="11">
        <f t="shared" si="14"/>
        <v>25432</v>
      </c>
      <c r="C127" s="11">
        <f t="shared" si="13"/>
        <v>15961</v>
      </c>
      <c r="D127" s="4"/>
      <c r="E127" s="5">
        <f t="shared" si="10"/>
        <v>41393</v>
      </c>
    </row>
    <row r="128" spans="1:5" ht="37.5" customHeight="1" x14ac:dyDescent="0.15">
      <c r="A128" s="1">
        <f t="shared" si="12"/>
        <v>135</v>
      </c>
      <c r="B128" s="11">
        <f t="shared" si="14"/>
        <v>25646</v>
      </c>
      <c r="C128" s="11">
        <f t="shared" si="13"/>
        <v>16115</v>
      </c>
      <c r="D128" s="4"/>
      <c r="E128" s="5">
        <f t="shared" si="10"/>
        <v>41761</v>
      </c>
    </row>
    <row r="129" spans="1:5" ht="37.5" customHeight="1" x14ac:dyDescent="0.15">
      <c r="A129" s="1">
        <f t="shared" si="12"/>
        <v>136</v>
      </c>
      <c r="B129" s="11">
        <f t="shared" si="14"/>
        <v>25861</v>
      </c>
      <c r="C129" s="11">
        <f t="shared" si="13"/>
        <v>16269</v>
      </c>
      <c r="D129" s="4"/>
      <c r="E129" s="5">
        <f t="shared" si="10"/>
        <v>42130</v>
      </c>
    </row>
    <row r="130" spans="1:5" ht="37.5" customHeight="1" x14ac:dyDescent="0.15">
      <c r="A130" s="1">
        <f t="shared" si="12"/>
        <v>137</v>
      </c>
      <c r="B130" s="11">
        <f t="shared" si="14"/>
        <v>26075</v>
      </c>
      <c r="C130" s="11">
        <f t="shared" si="13"/>
        <v>16423</v>
      </c>
      <c r="D130" s="4"/>
      <c r="E130" s="5">
        <f t="shared" si="10"/>
        <v>42498</v>
      </c>
    </row>
    <row r="131" spans="1:5" ht="37.5" customHeight="1" x14ac:dyDescent="0.15">
      <c r="A131" s="1">
        <f t="shared" si="12"/>
        <v>138</v>
      </c>
      <c r="B131" s="11">
        <f t="shared" si="14"/>
        <v>26290</v>
      </c>
      <c r="C131" s="11">
        <f t="shared" si="13"/>
        <v>16577</v>
      </c>
      <c r="D131" s="4"/>
      <c r="E131" s="5">
        <f t="shared" si="10"/>
        <v>42867</v>
      </c>
    </row>
    <row r="132" spans="1:5" ht="37.5" customHeight="1" x14ac:dyDescent="0.15">
      <c r="A132" s="1">
        <f t="shared" si="12"/>
        <v>139</v>
      </c>
      <c r="B132" s="11">
        <f t="shared" si="14"/>
        <v>26504</v>
      </c>
      <c r="C132" s="11">
        <f t="shared" si="13"/>
        <v>16731</v>
      </c>
      <c r="D132" s="4"/>
      <c r="E132" s="5">
        <f t="shared" ref="E132:E195" si="15">SUM(B132:D132)</f>
        <v>43235</v>
      </c>
    </row>
    <row r="133" spans="1:5" ht="37.5" customHeight="1" x14ac:dyDescent="0.15">
      <c r="A133" s="1">
        <f t="shared" si="12"/>
        <v>140</v>
      </c>
      <c r="B133" s="11">
        <f t="shared" si="14"/>
        <v>26719</v>
      </c>
      <c r="C133" s="11">
        <f t="shared" si="13"/>
        <v>16885</v>
      </c>
      <c r="D133" s="4"/>
      <c r="E133" s="5">
        <f t="shared" si="15"/>
        <v>43604</v>
      </c>
    </row>
    <row r="134" spans="1:5" ht="37.5" customHeight="1" x14ac:dyDescent="0.15">
      <c r="A134" s="1">
        <f t="shared" si="12"/>
        <v>141</v>
      </c>
      <c r="B134" s="11">
        <f t="shared" si="14"/>
        <v>26933</v>
      </c>
      <c r="C134" s="11">
        <f t="shared" si="13"/>
        <v>17039</v>
      </c>
      <c r="D134" s="4"/>
      <c r="E134" s="5">
        <f t="shared" si="15"/>
        <v>43972</v>
      </c>
    </row>
    <row r="135" spans="1:5" ht="37.5" customHeight="1" x14ac:dyDescent="0.15">
      <c r="A135" s="1">
        <f t="shared" si="12"/>
        <v>142</v>
      </c>
      <c r="B135" s="11">
        <f t="shared" si="14"/>
        <v>27148</v>
      </c>
      <c r="C135" s="11">
        <f t="shared" si="13"/>
        <v>17193</v>
      </c>
      <c r="D135" s="4"/>
      <c r="E135" s="5">
        <f t="shared" si="15"/>
        <v>44341</v>
      </c>
    </row>
    <row r="136" spans="1:5" ht="37.5" customHeight="1" x14ac:dyDescent="0.15">
      <c r="A136" s="1">
        <f t="shared" si="12"/>
        <v>143</v>
      </c>
      <c r="B136" s="11">
        <f t="shared" si="14"/>
        <v>27362</v>
      </c>
      <c r="C136" s="11">
        <f t="shared" si="13"/>
        <v>17347</v>
      </c>
      <c r="D136" s="4"/>
      <c r="E136" s="5">
        <f t="shared" si="15"/>
        <v>44709</v>
      </c>
    </row>
    <row r="137" spans="1:5" ht="37.5" customHeight="1" x14ac:dyDescent="0.15">
      <c r="A137" s="1">
        <f t="shared" si="12"/>
        <v>144</v>
      </c>
      <c r="B137" s="11">
        <f t="shared" si="14"/>
        <v>27577</v>
      </c>
      <c r="C137" s="11">
        <f t="shared" si="13"/>
        <v>17501</v>
      </c>
      <c r="D137" s="4"/>
      <c r="E137" s="5">
        <f t="shared" si="15"/>
        <v>45078</v>
      </c>
    </row>
    <row r="138" spans="1:5" ht="37.5" customHeight="1" x14ac:dyDescent="0.15">
      <c r="A138" s="1">
        <f t="shared" si="12"/>
        <v>145</v>
      </c>
      <c r="B138" s="11">
        <f t="shared" si="14"/>
        <v>27791</v>
      </c>
      <c r="C138" s="11">
        <f t="shared" si="13"/>
        <v>17655</v>
      </c>
      <c r="D138" s="4"/>
      <c r="E138" s="5">
        <f t="shared" si="15"/>
        <v>45446</v>
      </c>
    </row>
    <row r="139" spans="1:5" ht="37.5" customHeight="1" x14ac:dyDescent="0.15">
      <c r="A139" s="1">
        <f t="shared" si="12"/>
        <v>146</v>
      </c>
      <c r="B139" s="11">
        <f t="shared" si="14"/>
        <v>28006</v>
      </c>
      <c r="C139" s="11">
        <f t="shared" si="13"/>
        <v>17809</v>
      </c>
      <c r="D139" s="4"/>
      <c r="E139" s="5">
        <f t="shared" si="15"/>
        <v>45815</v>
      </c>
    </row>
    <row r="140" spans="1:5" ht="37.5" customHeight="1" x14ac:dyDescent="0.15">
      <c r="A140" s="1">
        <f t="shared" si="12"/>
        <v>147</v>
      </c>
      <c r="B140" s="11">
        <f t="shared" si="14"/>
        <v>28220</v>
      </c>
      <c r="C140" s="11">
        <f t="shared" si="13"/>
        <v>17963</v>
      </c>
      <c r="D140" s="4"/>
      <c r="E140" s="5">
        <f t="shared" si="15"/>
        <v>46183</v>
      </c>
    </row>
    <row r="141" spans="1:5" ht="37.5" customHeight="1" x14ac:dyDescent="0.15">
      <c r="A141" s="1">
        <f t="shared" si="12"/>
        <v>148</v>
      </c>
      <c r="B141" s="11">
        <f t="shared" si="14"/>
        <v>28435</v>
      </c>
      <c r="C141" s="11">
        <f t="shared" si="13"/>
        <v>18117</v>
      </c>
      <c r="D141" s="4"/>
      <c r="E141" s="5">
        <f t="shared" si="15"/>
        <v>46552</v>
      </c>
    </row>
    <row r="142" spans="1:5" ht="37.5" customHeight="1" x14ac:dyDescent="0.15">
      <c r="A142" s="1">
        <f t="shared" si="12"/>
        <v>149</v>
      </c>
      <c r="B142" s="11">
        <f t="shared" si="14"/>
        <v>28649</v>
      </c>
      <c r="C142" s="11">
        <f t="shared" si="13"/>
        <v>18271</v>
      </c>
      <c r="D142" s="4"/>
      <c r="E142" s="5">
        <f t="shared" si="15"/>
        <v>46920</v>
      </c>
    </row>
    <row r="143" spans="1:5" ht="37.5" customHeight="1" x14ac:dyDescent="0.15">
      <c r="A143" s="1">
        <f t="shared" si="12"/>
        <v>150</v>
      </c>
      <c r="B143" s="11">
        <f t="shared" si="14"/>
        <v>28864</v>
      </c>
      <c r="C143" s="11">
        <f t="shared" si="13"/>
        <v>18425</v>
      </c>
      <c r="D143" s="4"/>
      <c r="E143" s="5">
        <f t="shared" si="15"/>
        <v>47289</v>
      </c>
    </row>
    <row r="144" spans="1:5" ht="37.5" customHeight="1" x14ac:dyDescent="0.15">
      <c r="A144" s="1">
        <f t="shared" si="12"/>
        <v>151</v>
      </c>
      <c r="B144" s="11">
        <f t="shared" si="14"/>
        <v>29078</v>
      </c>
      <c r="C144" s="11">
        <f>ROUNDDOWN(($L$12+$L$13*($K$13-$I$13+1)+$L$14*($K$14-$I$14+1)+$L$15*($K$15-$I$15+1)+$L$16*($K$16-$I$16+1)+$L$17*($K$17-$I$17+1)+$L$18*($K$18-$I$18+1)+$L$19*($A144-$A$143))*(1+$I$1),0)</f>
        <v>18590</v>
      </c>
      <c r="D144" s="4"/>
      <c r="E144" s="5">
        <f t="shared" si="15"/>
        <v>47668</v>
      </c>
    </row>
    <row r="145" spans="1:5" ht="37.5" customHeight="1" x14ac:dyDescent="0.15">
      <c r="A145" s="1">
        <f t="shared" si="12"/>
        <v>152</v>
      </c>
      <c r="B145" s="11">
        <f t="shared" si="14"/>
        <v>29293</v>
      </c>
      <c r="C145" s="11">
        <f t="shared" ref="C145:C173" si="16">ROUNDDOWN(($L$12+$L$13*($K$13-$I$13+1)+$L$14*($K$14-$I$14+1)+$L$15*($K$15-$I$15+1)+$L$16*($K$16-$I$16+1)+$L$17*($K$17-$I$17+1)+$L$18*($K$18-$I$18+1)+$L$19*($A145-$A$143))*(1+$I$1),0)</f>
        <v>18755</v>
      </c>
      <c r="D145" s="4"/>
      <c r="E145" s="5">
        <f t="shared" si="15"/>
        <v>48048</v>
      </c>
    </row>
    <row r="146" spans="1:5" ht="37.5" customHeight="1" x14ac:dyDescent="0.15">
      <c r="A146" s="1">
        <f t="shared" si="12"/>
        <v>153</v>
      </c>
      <c r="B146" s="11">
        <f t="shared" si="14"/>
        <v>29507</v>
      </c>
      <c r="C146" s="11">
        <f t="shared" si="16"/>
        <v>18920</v>
      </c>
      <c r="D146" s="4"/>
      <c r="E146" s="5">
        <f t="shared" si="15"/>
        <v>48427</v>
      </c>
    </row>
    <row r="147" spans="1:5" ht="37.5" customHeight="1" x14ac:dyDescent="0.15">
      <c r="A147" s="1">
        <f t="shared" si="12"/>
        <v>154</v>
      </c>
      <c r="B147" s="11">
        <f t="shared" si="14"/>
        <v>29722</v>
      </c>
      <c r="C147" s="11">
        <f t="shared" si="16"/>
        <v>19085</v>
      </c>
      <c r="D147" s="4"/>
      <c r="E147" s="5">
        <f t="shared" si="15"/>
        <v>48807</v>
      </c>
    </row>
    <row r="148" spans="1:5" ht="37.5" customHeight="1" x14ac:dyDescent="0.15">
      <c r="A148" s="1">
        <f t="shared" si="12"/>
        <v>155</v>
      </c>
      <c r="B148" s="11">
        <f t="shared" si="14"/>
        <v>29936</v>
      </c>
      <c r="C148" s="11">
        <f t="shared" si="16"/>
        <v>19250</v>
      </c>
      <c r="D148" s="4"/>
      <c r="E148" s="5">
        <f t="shared" si="15"/>
        <v>49186</v>
      </c>
    </row>
    <row r="149" spans="1:5" ht="37.5" customHeight="1" x14ac:dyDescent="0.15">
      <c r="A149" s="1">
        <f t="shared" si="12"/>
        <v>156</v>
      </c>
      <c r="B149" s="11">
        <f t="shared" si="14"/>
        <v>30151</v>
      </c>
      <c r="C149" s="11">
        <f t="shared" si="16"/>
        <v>19415</v>
      </c>
      <c r="D149" s="4"/>
      <c r="E149" s="5">
        <f t="shared" si="15"/>
        <v>49566</v>
      </c>
    </row>
    <row r="150" spans="1:5" ht="37.5" customHeight="1" x14ac:dyDescent="0.15">
      <c r="A150" s="1">
        <f t="shared" si="12"/>
        <v>157</v>
      </c>
      <c r="B150" s="11">
        <f t="shared" si="14"/>
        <v>30365</v>
      </c>
      <c r="C150" s="11">
        <f t="shared" si="16"/>
        <v>19580</v>
      </c>
      <c r="D150" s="4"/>
      <c r="E150" s="5">
        <f t="shared" si="15"/>
        <v>49945</v>
      </c>
    </row>
    <row r="151" spans="1:5" ht="37.5" customHeight="1" x14ac:dyDescent="0.15">
      <c r="A151" s="1">
        <f t="shared" si="12"/>
        <v>158</v>
      </c>
      <c r="B151" s="11">
        <f t="shared" si="14"/>
        <v>30580</v>
      </c>
      <c r="C151" s="11">
        <f t="shared" si="16"/>
        <v>19745</v>
      </c>
      <c r="D151" s="4"/>
      <c r="E151" s="5">
        <f t="shared" si="15"/>
        <v>50325</v>
      </c>
    </row>
    <row r="152" spans="1:5" ht="37.5" customHeight="1" x14ac:dyDescent="0.15">
      <c r="A152" s="1">
        <f t="shared" si="12"/>
        <v>159</v>
      </c>
      <c r="B152" s="11">
        <f t="shared" si="14"/>
        <v>30794</v>
      </c>
      <c r="C152" s="11">
        <f t="shared" si="16"/>
        <v>19910</v>
      </c>
      <c r="D152" s="4"/>
      <c r="E152" s="5">
        <f t="shared" si="15"/>
        <v>50704</v>
      </c>
    </row>
    <row r="153" spans="1:5" ht="37.5" customHeight="1" x14ac:dyDescent="0.15">
      <c r="A153" s="1">
        <f t="shared" ref="A153:A216" si="17">A152+1</f>
        <v>160</v>
      </c>
      <c r="B153" s="11">
        <f t="shared" si="14"/>
        <v>31009</v>
      </c>
      <c r="C153" s="11">
        <f t="shared" si="16"/>
        <v>20075</v>
      </c>
      <c r="D153" s="4"/>
      <c r="E153" s="5">
        <f t="shared" si="15"/>
        <v>51084</v>
      </c>
    </row>
    <row r="154" spans="1:5" ht="37.5" customHeight="1" x14ac:dyDescent="0.15">
      <c r="A154" s="1">
        <f t="shared" si="17"/>
        <v>161</v>
      </c>
      <c r="B154" s="11">
        <f t="shared" si="14"/>
        <v>31223</v>
      </c>
      <c r="C154" s="11">
        <f t="shared" si="16"/>
        <v>20240</v>
      </c>
      <c r="D154" s="4"/>
      <c r="E154" s="5">
        <f t="shared" si="15"/>
        <v>51463</v>
      </c>
    </row>
    <row r="155" spans="1:5" ht="37.5" customHeight="1" x14ac:dyDescent="0.15">
      <c r="A155" s="1">
        <f t="shared" si="17"/>
        <v>162</v>
      </c>
      <c r="B155" s="11">
        <f t="shared" si="14"/>
        <v>31438</v>
      </c>
      <c r="C155" s="11">
        <f t="shared" si="16"/>
        <v>20405</v>
      </c>
      <c r="D155" s="4"/>
      <c r="E155" s="5">
        <f t="shared" si="15"/>
        <v>51843</v>
      </c>
    </row>
    <row r="156" spans="1:5" ht="37.5" customHeight="1" x14ac:dyDescent="0.15">
      <c r="A156" s="1">
        <f t="shared" si="17"/>
        <v>163</v>
      </c>
      <c r="B156" s="11">
        <f t="shared" si="14"/>
        <v>31652</v>
      </c>
      <c r="C156" s="11">
        <f t="shared" si="16"/>
        <v>20570</v>
      </c>
      <c r="D156" s="4"/>
      <c r="E156" s="5">
        <f t="shared" si="15"/>
        <v>52222</v>
      </c>
    </row>
    <row r="157" spans="1:5" ht="37.5" customHeight="1" x14ac:dyDescent="0.15">
      <c r="A157" s="1">
        <f t="shared" si="17"/>
        <v>164</v>
      </c>
      <c r="B157" s="11">
        <f t="shared" si="14"/>
        <v>31867</v>
      </c>
      <c r="C157" s="11">
        <f t="shared" si="16"/>
        <v>20735</v>
      </c>
      <c r="D157" s="4"/>
      <c r="E157" s="5">
        <f t="shared" si="15"/>
        <v>52602</v>
      </c>
    </row>
    <row r="158" spans="1:5" ht="37.5" customHeight="1" x14ac:dyDescent="0.15">
      <c r="A158" s="1">
        <f t="shared" si="17"/>
        <v>165</v>
      </c>
      <c r="B158" s="11">
        <f t="shared" si="14"/>
        <v>32081</v>
      </c>
      <c r="C158" s="11">
        <f t="shared" si="16"/>
        <v>20900</v>
      </c>
      <c r="D158" s="4"/>
      <c r="E158" s="5">
        <f t="shared" si="15"/>
        <v>52981</v>
      </c>
    </row>
    <row r="159" spans="1:5" ht="37.5" customHeight="1" x14ac:dyDescent="0.15">
      <c r="A159" s="1">
        <f t="shared" si="17"/>
        <v>166</v>
      </c>
      <c r="B159" s="11">
        <f t="shared" si="14"/>
        <v>32296</v>
      </c>
      <c r="C159" s="11">
        <f t="shared" si="16"/>
        <v>21065</v>
      </c>
      <c r="D159" s="4"/>
      <c r="E159" s="5">
        <f t="shared" si="15"/>
        <v>53361</v>
      </c>
    </row>
    <row r="160" spans="1:5" ht="37.5" customHeight="1" x14ac:dyDescent="0.15">
      <c r="A160" s="1">
        <f t="shared" si="17"/>
        <v>167</v>
      </c>
      <c r="B160" s="11">
        <f t="shared" si="14"/>
        <v>32510</v>
      </c>
      <c r="C160" s="11">
        <f t="shared" si="16"/>
        <v>21230</v>
      </c>
      <c r="D160" s="4"/>
      <c r="E160" s="5">
        <f t="shared" si="15"/>
        <v>53740</v>
      </c>
    </row>
    <row r="161" spans="1:5" ht="37.5" customHeight="1" x14ac:dyDescent="0.15">
      <c r="A161" s="1">
        <f t="shared" si="17"/>
        <v>168</v>
      </c>
      <c r="B161" s="11">
        <f t="shared" si="14"/>
        <v>32725</v>
      </c>
      <c r="C161" s="11">
        <f t="shared" si="16"/>
        <v>21395</v>
      </c>
      <c r="D161" s="4"/>
      <c r="E161" s="5">
        <f t="shared" si="15"/>
        <v>54120</v>
      </c>
    </row>
    <row r="162" spans="1:5" ht="37.5" customHeight="1" x14ac:dyDescent="0.15">
      <c r="A162" s="1">
        <f t="shared" si="17"/>
        <v>169</v>
      </c>
      <c r="B162" s="11">
        <f t="shared" si="14"/>
        <v>32939</v>
      </c>
      <c r="C162" s="11">
        <f t="shared" si="16"/>
        <v>21560</v>
      </c>
      <c r="D162" s="4"/>
      <c r="E162" s="5">
        <f t="shared" si="15"/>
        <v>54499</v>
      </c>
    </row>
    <row r="163" spans="1:5" ht="37.5" customHeight="1" x14ac:dyDescent="0.15">
      <c r="A163" s="1">
        <f t="shared" si="17"/>
        <v>170</v>
      </c>
      <c r="B163" s="11">
        <f t="shared" si="14"/>
        <v>33154</v>
      </c>
      <c r="C163" s="11">
        <f t="shared" si="16"/>
        <v>21725</v>
      </c>
      <c r="D163" s="4"/>
      <c r="E163" s="5">
        <f t="shared" si="15"/>
        <v>54879</v>
      </c>
    </row>
    <row r="164" spans="1:5" ht="37.5" customHeight="1" x14ac:dyDescent="0.15">
      <c r="A164" s="1">
        <f t="shared" si="17"/>
        <v>171</v>
      </c>
      <c r="B164" s="11">
        <f t="shared" si="14"/>
        <v>33368</v>
      </c>
      <c r="C164" s="11">
        <f t="shared" si="16"/>
        <v>21890</v>
      </c>
      <c r="D164" s="4"/>
      <c r="E164" s="5">
        <f t="shared" si="15"/>
        <v>55258</v>
      </c>
    </row>
    <row r="165" spans="1:5" ht="37.5" customHeight="1" x14ac:dyDescent="0.15">
      <c r="A165" s="1">
        <f t="shared" si="17"/>
        <v>172</v>
      </c>
      <c r="B165" s="11">
        <f t="shared" si="14"/>
        <v>33583</v>
      </c>
      <c r="C165" s="11">
        <f t="shared" si="16"/>
        <v>22055</v>
      </c>
      <c r="D165" s="4"/>
      <c r="E165" s="5">
        <f t="shared" si="15"/>
        <v>55638</v>
      </c>
    </row>
    <row r="166" spans="1:5" ht="37.5" customHeight="1" x14ac:dyDescent="0.15">
      <c r="A166" s="1">
        <f t="shared" si="17"/>
        <v>173</v>
      </c>
      <c r="B166" s="11">
        <f t="shared" si="14"/>
        <v>33797</v>
      </c>
      <c r="C166" s="11">
        <f t="shared" si="16"/>
        <v>22220</v>
      </c>
      <c r="D166" s="4"/>
      <c r="E166" s="5">
        <f t="shared" si="15"/>
        <v>56017</v>
      </c>
    </row>
    <row r="167" spans="1:5" ht="37.5" customHeight="1" x14ac:dyDescent="0.15">
      <c r="A167" s="1">
        <f t="shared" si="17"/>
        <v>174</v>
      </c>
      <c r="B167" s="11">
        <f t="shared" si="14"/>
        <v>34012</v>
      </c>
      <c r="C167" s="11">
        <f t="shared" si="16"/>
        <v>22385</v>
      </c>
      <c r="D167" s="4"/>
      <c r="E167" s="5">
        <f t="shared" si="15"/>
        <v>56397</v>
      </c>
    </row>
    <row r="168" spans="1:5" ht="37.5" customHeight="1" x14ac:dyDescent="0.15">
      <c r="A168" s="1">
        <f t="shared" si="17"/>
        <v>175</v>
      </c>
      <c r="B168" s="11">
        <f t="shared" si="14"/>
        <v>34226</v>
      </c>
      <c r="C168" s="11">
        <f t="shared" si="16"/>
        <v>22550</v>
      </c>
      <c r="D168" s="4"/>
      <c r="E168" s="5">
        <f t="shared" si="15"/>
        <v>56776</v>
      </c>
    </row>
    <row r="169" spans="1:5" ht="37.5" customHeight="1" x14ac:dyDescent="0.15">
      <c r="A169" s="1">
        <f t="shared" si="17"/>
        <v>176</v>
      </c>
      <c r="B169" s="11">
        <f t="shared" si="14"/>
        <v>34441</v>
      </c>
      <c r="C169" s="11">
        <f t="shared" si="16"/>
        <v>22715</v>
      </c>
      <c r="D169" s="4"/>
      <c r="E169" s="5">
        <f t="shared" si="15"/>
        <v>57156</v>
      </c>
    </row>
    <row r="170" spans="1:5" ht="37.5" customHeight="1" x14ac:dyDescent="0.15">
      <c r="A170" s="1">
        <f t="shared" si="17"/>
        <v>177</v>
      </c>
      <c r="B170" s="11">
        <f t="shared" si="14"/>
        <v>34655</v>
      </c>
      <c r="C170" s="11">
        <f t="shared" si="16"/>
        <v>22880</v>
      </c>
      <c r="D170" s="4"/>
      <c r="E170" s="5">
        <f t="shared" si="15"/>
        <v>57535</v>
      </c>
    </row>
    <row r="171" spans="1:5" ht="37.5" customHeight="1" x14ac:dyDescent="0.15">
      <c r="A171" s="1">
        <f t="shared" si="17"/>
        <v>178</v>
      </c>
      <c r="B171" s="11">
        <f t="shared" si="14"/>
        <v>34870</v>
      </c>
      <c r="C171" s="11">
        <f t="shared" si="16"/>
        <v>23045</v>
      </c>
      <c r="D171" s="4"/>
      <c r="E171" s="5">
        <f t="shared" si="15"/>
        <v>57915</v>
      </c>
    </row>
    <row r="172" spans="1:5" ht="37.5" customHeight="1" x14ac:dyDescent="0.15">
      <c r="A172" s="1">
        <f t="shared" si="17"/>
        <v>179</v>
      </c>
      <c r="B172" s="11">
        <f t="shared" si="14"/>
        <v>35084</v>
      </c>
      <c r="C172" s="11">
        <f t="shared" si="16"/>
        <v>23210</v>
      </c>
      <c r="D172" s="4"/>
      <c r="E172" s="5">
        <f t="shared" si="15"/>
        <v>58294</v>
      </c>
    </row>
    <row r="173" spans="1:5" ht="37.5" customHeight="1" x14ac:dyDescent="0.15">
      <c r="A173" s="1">
        <f t="shared" si="17"/>
        <v>180</v>
      </c>
      <c r="B173" s="11">
        <f t="shared" si="14"/>
        <v>35299</v>
      </c>
      <c r="C173" s="11">
        <f t="shared" si="16"/>
        <v>23375</v>
      </c>
      <c r="D173" s="4"/>
      <c r="E173" s="5">
        <f t="shared" si="15"/>
        <v>58674</v>
      </c>
    </row>
    <row r="174" spans="1:5" ht="37.5" customHeight="1" x14ac:dyDescent="0.15">
      <c r="A174" s="1">
        <f t="shared" si="17"/>
        <v>181</v>
      </c>
      <c r="B174" s="11">
        <f t="shared" si="14"/>
        <v>35513</v>
      </c>
      <c r="C174" s="11">
        <f>ROUNDDOWN(($L$12+$L$13*($K$13-$I$13+1)+$L$14*($K$14-$I$14+1)+$L$15*($K$15-$I$15+1)+$L$16*($K$16-$I$16+1)+$L$17*($K$17-$I$17+1)+$L$18*($K$18-$I$18+1)+$L$19*($K$19-$I$19+1)+$L$20*($A174-$A$173))*(1+$I$1),0)</f>
        <v>23551</v>
      </c>
      <c r="D174" s="4"/>
      <c r="E174" s="5">
        <f t="shared" si="15"/>
        <v>59064</v>
      </c>
    </row>
    <row r="175" spans="1:5" ht="37.5" customHeight="1" x14ac:dyDescent="0.15">
      <c r="A175" s="1">
        <f t="shared" si="17"/>
        <v>182</v>
      </c>
      <c r="B175" s="11">
        <f t="shared" si="14"/>
        <v>35728</v>
      </c>
      <c r="C175" s="11">
        <f t="shared" ref="C175:C238" si="18">ROUNDDOWN(($L$12+$L$13*($K$13-$I$13+1)+$L$14*($K$14-$I$14+1)+$L$15*($K$15-$I$15+1)+$L$16*($K$16-$I$16+1)+$L$17*($K$17-$I$17+1)+$L$18*($K$18-$I$18+1)+$L$19*($K$19-$I$19+1)+$L$20*($A175-$A$173))*(1+$I$1),0)</f>
        <v>23727</v>
      </c>
      <c r="D175" s="4"/>
      <c r="E175" s="5">
        <f t="shared" si="15"/>
        <v>59455</v>
      </c>
    </row>
    <row r="176" spans="1:5" ht="37.5" customHeight="1" x14ac:dyDescent="0.15">
      <c r="A176" s="1">
        <f t="shared" si="17"/>
        <v>183</v>
      </c>
      <c r="B176" s="11">
        <f t="shared" si="14"/>
        <v>35942</v>
      </c>
      <c r="C176" s="11">
        <f t="shared" si="18"/>
        <v>23903</v>
      </c>
      <c r="D176" s="4"/>
      <c r="E176" s="5">
        <f t="shared" si="15"/>
        <v>59845</v>
      </c>
    </row>
    <row r="177" spans="1:5" ht="37.5" customHeight="1" x14ac:dyDescent="0.15">
      <c r="A177" s="1">
        <f t="shared" si="17"/>
        <v>184</v>
      </c>
      <c r="B177" s="11">
        <f t="shared" si="14"/>
        <v>36157</v>
      </c>
      <c r="C177" s="11">
        <f t="shared" si="18"/>
        <v>24079</v>
      </c>
      <c r="D177" s="4"/>
      <c r="E177" s="5">
        <f t="shared" si="15"/>
        <v>60236</v>
      </c>
    </row>
    <row r="178" spans="1:5" ht="37.5" customHeight="1" x14ac:dyDescent="0.15">
      <c r="A178" s="1">
        <f t="shared" si="17"/>
        <v>185</v>
      </c>
      <c r="B178" s="11">
        <f t="shared" si="14"/>
        <v>36371</v>
      </c>
      <c r="C178" s="11">
        <f t="shared" si="18"/>
        <v>24255</v>
      </c>
      <c r="D178" s="4"/>
      <c r="E178" s="5">
        <f t="shared" si="15"/>
        <v>60626</v>
      </c>
    </row>
    <row r="179" spans="1:5" ht="37.5" customHeight="1" x14ac:dyDescent="0.15">
      <c r="A179" s="1">
        <f t="shared" si="17"/>
        <v>186</v>
      </c>
      <c r="B179" s="11">
        <f t="shared" si="14"/>
        <v>36586</v>
      </c>
      <c r="C179" s="11">
        <f t="shared" si="18"/>
        <v>24431</v>
      </c>
      <c r="D179" s="4"/>
      <c r="E179" s="5">
        <f t="shared" si="15"/>
        <v>61017</v>
      </c>
    </row>
    <row r="180" spans="1:5" ht="37.5" customHeight="1" x14ac:dyDescent="0.15">
      <c r="A180" s="1">
        <f t="shared" si="17"/>
        <v>187</v>
      </c>
      <c r="B180" s="11">
        <f t="shared" si="14"/>
        <v>36800</v>
      </c>
      <c r="C180" s="11">
        <f t="shared" si="18"/>
        <v>24607</v>
      </c>
      <c r="D180" s="4"/>
      <c r="E180" s="5">
        <f t="shared" si="15"/>
        <v>61407</v>
      </c>
    </row>
    <row r="181" spans="1:5" ht="37.5" customHeight="1" x14ac:dyDescent="0.15">
      <c r="A181" s="1">
        <f t="shared" si="17"/>
        <v>188</v>
      </c>
      <c r="B181" s="11">
        <f t="shared" si="14"/>
        <v>37015</v>
      </c>
      <c r="C181" s="11">
        <f t="shared" si="18"/>
        <v>24783</v>
      </c>
      <c r="D181" s="4"/>
      <c r="E181" s="5">
        <f t="shared" si="15"/>
        <v>61798</v>
      </c>
    </row>
    <row r="182" spans="1:5" ht="37.5" customHeight="1" x14ac:dyDescent="0.15">
      <c r="A182" s="1">
        <f t="shared" si="17"/>
        <v>189</v>
      </c>
      <c r="B182" s="11">
        <f t="shared" si="14"/>
        <v>37229</v>
      </c>
      <c r="C182" s="11">
        <f t="shared" si="18"/>
        <v>24959</v>
      </c>
      <c r="D182" s="4"/>
      <c r="E182" s="5">
        <f t="shared" si="15"/>
        <v>62188</v>
      </c>
    </row>
    <row r="183" spans="1:5" ht="37.5" customHeight="1" x14ac:dyDescent="0.15">
      <c r="A183" s="1">
        <f t="shared" si="17"/>
        <v>190</v>
      </c>
      <c r="B183" s="11">
        <f t="shared" ref="B183:B246" si="19">ROUNDDOWN(($L$4+$L$9+$L$5*($K$5-$I$5+1)+$L$6*($K$6-$I$6+1)+$L$7*($K$7-$I$7+1)+$L$8*($A183-$A$53))*(1+$I$1),0)</f>
        <v>37444</v>
      </c>
      <c r="C183" s="11">
        <f t="shared" si="18"/>
        <v>25135</v>
      </c>
      <c r="D183" s="4"/>
      <c r="E183" s="5">
        <f t="shared" si="15"/>
        <v>62579</v>
      </c>
    </row>
    <row r="184" spans="1:5" ht="37.5" customHeight="1" x14ac:dyDescent="0.15">
      <c r="A184" s="1">
        <f t="shared" si="17"/>
        <v>191</v>
      </c>
      <c r="B184" s="11">
        <f t="shared" si="19"/>
        <v>37658</v>
      </c>
      <c r="C184" s="11">
        <f t="shared" si="18"/>
        <v>25311</v>
      </c>
      <c r="D184" s="4"/>
      <c r="E184" s="5">
        <f t="shared" si="15"/>
        <v>62969</v>
      </c>
    </row>
    <row r="185" spans="1:5" ht="37.5" customHeight="1" x14ac:dyDescent="0.15">
      <c r="A185" s="1">
        <f t="shared" si="17"/>
        <v>192</v>
      </c>
      <c r="B185" s="11">
        <f t="shared" si="19"/>
        <v>37873</v>
      </c>
      <c r="C185" s="11">
        <f t="shared" si="18"/>
        <v>25487</v>
      </c>
      <c r="D185" s="4"/>
      <c r="E185" s="5">
        <f t="shared" si="15"/>
        <v>63360</v>
      </c>
    </row>
    <row r="186" spans="1:5" ht="37.5" customHeight="1" x14ac:dyDescent="0.15">
      <c r="A186" s="1">
        <f t="shared" si="17"/>
        <v>193</v>
      </c>
      <c r="B186" s="11">
        <f t="shared" si="19"/>
        <v>38087</v>
      </c>
      <c r="C186" s="11">
        <f t="shared" si="18"/>
        <v>25663</v>
      </c>
      <c r="D186" s="4"/>
      <c r="E186" s="5">
        <f t="shared" si="15"/>
        <v>63750</v>
      </c>
    </row>
    <row r="187" spans="1:5" ht="37.5" customHeight="1" x14ac:dyDescent="0.15">
      <c r="A187" s="1">
        <f t="shared" si="17"/>
        <v>194</v>
      </c>
      <c r="B187" s="11">
        <f t="shared" si="19"/>
        <v>38302</v>
      </c>
      <c r="C187" s="11">
        <f t="shared" si="18"/>
        <v>25839</v>
      </c>
      <c r="D187" s="4"/>
      <c r="E187" s="5">
        <f t="shared" si="15"/>
        <v>64141</v>
      </c>
    </row>
    <row r="188" spans="1:5" ht="37.5" customHeight="1" x14ac:dyDescent="0.15">
      <c r="A188" s="1">
        <f t="shared" si="17"/>
        <v>195</v>
      </c>
      <c r="B188" s="11">
        <f t="shared" si="19"/>
        <v>38516</v>
      </c>
      <c r="C188" s="11">
        <f t="shared" si="18"/>
        <v>26015</v>
      </c>
      <c r="D188" s="4"/>
      <c r="E188" s="5">
        <f t="shared" si="15"/>
        <v>64531</v>
      </c>
    </row>
    <row r="189" spans="1:5" ht="37.5" customHeight="1" x14ac:dyDescent="0.15">
      <c r="A189" s="1">
        <f t="shared" si="17"/>
        <v>196</v>
      </c>
      <c r="B189" s="11">
        <f t="shared" si="19"/>
        <v>38731</v>
      </c>
      <c r="C189" s="11">
        <f t="shared" si="18"/>
        <v>26191</v>
      </c>
      <c r="D189" s="4"/>
      <c r="E189" s="5">
        <f t="shared" si="15"/>
        <v>64922</v>
      </c>
    </row>
    <row r="190" spans="1:5" ht="37.5" customHeight="1" x14ac:dyDescent="0.15">
      <c r="A190" s="1">
        <f t="shared" si="17"/>
        <v>197</v>
      </c>
      <c r="B190" s="11">
        <f t="shared" si="19"/>
        <v>38945</v>
      </c>
      <c r="C190" s="11">
        <f t="shared" si="18"/>
        <v>26367</v>
      </c>
      <c r="D190" s="4"/>
      <c r="E190" s="5">
        <f t="shared" si="15"/>
        <v>65312</v>
      </c>
    </row>
    <row r="191" spans="1:5" ht="37.5" customHeight="1" x14ac:dyDescent="0.15">
      <c r="A191" s="1">
        <f t="shared" si="17"/>
        <v>198</v>
      </c>
      <c r="B191" s="11">
        <f t="shared" si="19"/>
        <v>39160</v>
      </c>
      <c r="C191" s="11">
        <f t="shared" si="18"/>
        <v>26543</v>
      </c>
      <c r="D191" s="4"/>
      <c r="E191" s="5">
        <f t="shared" si="15"/>
        <v>65703</v>
      </c>
    </row>
    <row r="192" spans="1:5" ht="37.5" customHeight="1" x14ac:dyDescent="0.15">
      <c r="A192" s="1">
        <f t="shared" si="17"/>
        <v>199</v>
      </c>
      <c r="B192" s="11">
        <f t="shared" si="19"/>
        <v>39374</v>
      </c>
      <c r="C192" s="11">
        <f t="shared" si="18"/>
        <v>26719</v>
      </c>
      <c r="D192" s="4"/>
      <c r="E192" s="5">
        <f t="shared" si="15"/>
        <v>66093</v>
      </c>
    </row>
    <row r="193" spans="1:5" ht="37.5" customHeight="1" x14ac:dyDescent="0.15">
      <c r="A193" s="1">
        <f t="shared" si="17"/>
        <v>200</v>
      </c>
      <c r="B193" s="11">
        <f t="shared" si="19"/>
        <v>39589</v>
      </c>
      <c r="C193" s="11">
        <f t="shared" si="18"/>
        <v>26895</v>
      </c>
      <c r="D193" s="4"/>
      <c r="E193" s="5">
        <f t="shared" si="15"/>
        <v>66484</v>
      </c>
    </row>
    <row r="194" spans="1:5" ht="37.5" customHeight="1" x14ac:dyDescent="0.15">
      <c r="A194" s="1">
        <f t="shared" si="17"/>
        <v>201</v>
      </c>
      <c r="B194" s="11">
        <f t="shared" si="19"/>
        <v>39803</v>
      </c>
      <c r="C194" s="11">
        <f t="shared" si="18"/>
        <v>27071</v>
      </c>
      <c r="D194" s="4"/>
      <c r="E194" s="5">
        <f t="shared" si="15"/>
        <v>66874</v>
      </c>
    </row>
    <row r="195" spans="1:5" ht="37.5" customHeight="1" x14ac:dyDescent="0.15">
      <c r="A195" s="1">
        <f t="shared" si="17"/>
        <v>202</v>
      </c>
      <c r="B195" s="11">
        <f t="shared" si="19"/>
        <v>40018</v>
      </c>
      <c r="C195" s="11">
        <f t="shared" si="18"/>
        <v>27247</v>
      </c>
      <c r="D195" s="4"/>
      <c r="E195" s="5">
        <f t="shared" si="15"/>
        <v>67265</v>
      </c>
    </row>
    <row r="196" spans="1:5" ht="37.5" customHeight="1" x14ac:dyDescent="0.15">
      <c r="A196" s="1">
        <f t="shared" si="17"/>
        <v>203</v>
      </c>
      <c r="B196" s="11">
        <f t="shared" si="19"/>
        <v>40232</v>
      </c>
      <c r="C196" s="11">
        <f t="shared" si="18"/>
        <v>27423</v>
      </c>
      <c r="D196" s="4"/>
      <c r="E196" s="5">
        <f t="shared" ref="E196:E259" si="20">SUM(B196:D196)</f>
        <v>67655</v>
      </c>
    </row>
    <row r="197" spans="1:5" ht="37.5" customHeight="1" x14ac:dyDescent="0.15">
      <c r="A197" s="1">
        <f t="shared" si="17"/>
        <v>204</v>
      </c>
      <c r="B197" s="11">
        <f t="shared" si="19"/>
        <v>40447</v>
      </c>
      <c r="C197" s="11">
        <f t="shared" si="18"/>
        <v>27599</v>
      </c>
      <c r="D197" s="4"/>
      <c r="E197" s="5">
        <f t="shared" si="20"/>
        <v>68046</v>
      </c>
    </row>
    <row r="198" spans="1:5" ht="37.5" customHeight="1" x14ac:dyDescent="0.15">
      <c r="A198" s="1">
        <f t="shared" si="17"/>
        <v>205</v>
      </c>
      <c r="B198" s="11">
        <f t="shared" si="19"/>
        <v>40661</v>
      </c>
      <c r="C198" s="11">
        <f t="shared" si="18"/>
        <v>27775</v>
      </c>
      <c r="D198" s="4"/>
      <c r="E198" s="5">
        <f t="shared" si="20"/>
        <v>68436</v>
      </c>
    </row>
    <row r="199" spans="1:5" ht="37.5" customHeight="1" x14ac:dyDescent="0.15">
      <c r="A199" s="1">
        <f t="shared" si="17"/>
        <v>206</v>
      </c>
      <c r="B199" s="11">
        <f t="shared" si="19"/>
        <v>40876</v>
      </c>
      <c r="C199" s="11">
        <f t="shared" si="18"/>
        <v>27951</v>
      </c>
      <c r="D199" s="4"/>
      <c r="E199" s="5">
        <f t="shared" si="20"/>
        <v>68827</v>
      </c>
    </row>
    <row r="200" spans="1:5" ht="37.5" customHeight="1" x14ac:dyDescent="0.15">
      <c r="A200" s="1">
        <f t="shared" si="17"/>
        <v>207</v>
      </c>
      <c r="B200" s="11">
        <f t="shared" si="19"/>
        <v>41090</v>
      </c>
      <c r="C200" s="11">
        <f t="shared" si="18"/>
        <v>28127</v>
      </c>
      <c r="D200" s="4"/>
      <c r="E200" s="5">
        <f t="shared" si="20"/>
        <v>69217</v>
      </c>
    </row>
    <row r="201" spans="1:5" ht="37.5" customHeight="1" x14ac:dyDescent="0.15">
      <c r="A201" s="1">
        <f t="shared" si="17"/>
        <v>208</v>
      </c>
      <c r="B201" s="11">
        <f t="shared" si="19"/>
        <v>41305</v>
      </c>
      <c r="C201" s="11">
        <f t="shared" si="18"/>
        <v>28303</v>
      </c>
      <c r="D201" s="4"/>
      <c r="E201" s="5">
        <f t="shared" si="20"/>
        <v>69608</v>
      </c>
    </row>
    <row r="202" spans="1:5" ht="37.5" customHeight="1" x14ac:dyDescent="0.15">
      <c r="A202" s="1">
        <f t="shared" si="17"/>
        <v>209</v>
      </c>
      <c r="B202" s="11">
        <f t="shared" si="19"/>
        <v>41519</v>
      </c>
      <c r="C202" s="11">
        <f t="shared" si="18"/>
        <v>28479</v>
      </c>
      <c r="D202" s="4"/>
      <c r="E202" s="5">
        <f t="shared" si="20"/>
        <v>69998</v>
      </c>
    </row>
    <row r="203" spans="1:5" ht="37.5" customHeight="1" x14ac:dyDescent="0.15">
      <c r="A203" s="1">
        <f t="shared" si="17"/>
        <v>210</v>
      </c>
      <c r="B203" s="11">
        <f t="shared" si="19"/>
        <v>41734</v>
      </c>
      <c r="C203" s="11">
        <f t="shared" si="18"/>
        <v>28655</v>
      </c>
      <c r="D203" s="4"/>
      <c r="E203" s="5">
        <f t="shared" si="20"/>
        <v>70389</v>
      </c>
    </row>
    <row r="204" spans="1:5" ht="37.5" customHeight="1" x14ac:dyDescent="0.15">
      <c r="A204" s="1">
        <f t="shared" si="17"/>
        <v>211</v>
      </c>
      <c r="B204" s="11">
        <f t="shared" si="19"/>
        <v>41948</v>
      </c>
      <c r="C204" s="11">
        <f t="shared" si="18"/>
        <v>28831</v>
      </c>
      <c r="D204" s="4"/>
      <c r="E204" s="5">
        <f t="shared" si="20"/>
        <v>70779</v>
      </c>
    </row>
    <row r="205" spans="1:5" ht="37.5" customHeight="1" x14ac:dyDescent="0.15">
      <c r="A205" s="1">
        <f t="shared" si="17"/>
        <v>212</v>
      </c>
      <c r="B205" s="11">
        <f t="shared" si="19"/>
        <v>42163</v>
      </c>
      <c r="C205" s="11">
        <f t="shared" si="18"/>
        <v>29007</v>
      </c>
      <c r="D205" s="4"/>
      <c r="E205" s="5">
        <f t="shared" si="20"/>
        <v>71170</v>
      </c>
    </row>
    <row r="206" spans="1:5" ht="37.5" customHeight="1" x14ac:dyDescent="0.15">
      <c r="A206" s="1">
        <f t="shared" si="17"/>
        <v>213</v>
      </c>
      <c r="B206" s="11">
        <f t="shared" si="19"/>
        <v>42377</v>
      </c>
      <c r="C206" s="11">
        <f t="shared" si="18"/>
        <v>29183</v>
      </c>
      <c r="D206" s="4"/>
      <c r="E206" s="5">
        <f t="shared" si="20"/>
        <v>71560</v>
      </c>
    </row>
    <row r="207" spans="1:5" ht="37.5" customHeight="1" x14ac:dyDescent="0.15">
      <c r="A207" s="1">
        <f t="shared" si="17"/>
        <v>214</v>
      </c>
      <c r="B207" s="11">
        <f t="shared" si="19"/>
        <v>42592</v>
      </c>
      <c r="C207" s="11">
        <f t="shared" si="18"/>
        <v>29359</v>
      </c>
      <c r="D207" s="4"/>
      <c r="E207" s="5">
        <f t="shared" si="20"/>
        <v>71951</v>
      </c>
    </row>
    <row r="208" spans="1:5" ht="37.5" customHeight="1" x14ac:dyDescent="0.15">
      <c r="A208" s="1">
        <f t="shared" si="17"/>
        <v>215</v>
      </c>
      <c r="B208" s="11">
        <f t="shared" si="19"/>
        <v>42806</v>
      </c>
      <c r="C208" s="11">
        <f t="shared" si="18"/>
        <v>29535</v>
      </c>
      <c r="D208" s="4"/>
      <c r="E208" s="5">
        <f t="shared" si="20"/>
        <v>72341</v>
      </c>
    </row>
    <row r="209" spans="1:5" ht="37.5" customHeight="1" x14ac:dyDescent="0.15">
      <c r="A209" s="1">
        <f t="shared" si="17"/>
        <v>216</v>
      </c>
      <c r="B209" s="11">
        <f t="shared" si="19"/>
        <v>43021</v>
      </c>
      <c r="C209" s="11">
        <f t="shared" si="18"/>
        <v>29711</v>
      </c>
      <c r="D209" s="4"/>
      <c r="E209" s="5">
        <f t="shared" si="20"/>
        <v>72732</v>
      </c>
    </row>
    <row r="210" spans="1:5" ht="37.5" customHeight="1" x14ac:dyDescent="0.15">
      <c r="A210" s="1">
        <f t="shared" si="17"/>
        <v>217</v>
      </c>
      <c r="B210" s="11">
        <f t="shared" si="19"/>
        <v>43235</v>
      </c>
      <c r="C210" s="11">
        <f t="shared" si="18"/>
        <v>29887</v>
      </c>
      <c r="D210" s="4"/>
      <c r="E210" s="5">
        <f t="shared" si="20"/>
        <v>73122</v>
      </c>
    </row>
    <row r="211" spans="1:5" ht="37.5" customHeight="1" x14ac:dyDescent="0.15">
      <c r="A211" s="1">
        <f t="shared" si="17"/>
        <v>218</v>
      </c>
      <c r="B211" s="11">
        <f t="shared" si="19"/>
        <v>43450</v>
      </c>
      <c r="C211" s="11">
        <f t="shared" si="18"/>
        <v>30063</v>
      </c>
      <c r="D211" s="4"/>
      <c r="E211" s="5">
        <f t="shared" si="20"/>
        <v>73513</v>
      </c>
    </row>
    <row r="212" spans="1:5" ht="37.5" customHeight="1" x14ac:dyDescent="0.15">
      <c r="A212" s="1">
        <f t="shared" si="17"/>
        <v>219</v>
      </c>
      <c r="B212" s="11">
        <f t="shared" si="19"/>
        <v>43664</v>
      </c>
      <c r="C212" s="11">
        <f t="shared" si="18"/>
        <v>30239</v>
      </c>
      <c r="D212" s="4"/>
      <c r="E212" s="5">
        <f t="shared" si="20"/>
        <v>73903</v>
      </c>
    </row>
    <row r="213" spans="1:5" ht="37.5" customHeight="1" x14ac:dyDescent="0.15">
      <c r="A213" s="1">
        <f t="shared" si="17"/>
        <v>220</v>
      </c>
      <c r="B213" s="11">
        <f t="shared" si="19"/>
        <v>43879</v>
      </c>
      <c r="C213" s="11">
        <f t="shared" si="18"/>
        <v>30415</v>
      </c>
      <c r="D213" s="4"/>
      <c r="E213" s="5">
        <f t="shared" si="20"/>
        <v>74294</v>
      </c>
    </row>
    <row r="214" spans="1:5" ht="37.5" customHeight="1" x14ac:dyDescent="0.15">
      <c r="A214" s="1">
        <f t="shared" si="17"/>
        <v>221</v>
      </c>
      <c r="B214" s="11">
        <f t="shared" si="19"/>
        <v>44093</v>
      </c>
      <c r="C214" s="11">
        <f t="shared" si="18"/>
        <v>30591</v>
      </c>
      <c r="D214" s="4"/>
      <c r="E214" s="5">
        <f t="shared" si="20"/>
        <v>74684</v>
      </c>
    </row>
    <row r="215" spans="1:5" ht="37.5" customHeight="1" x14ac:dyDescent="0.15">
      <c r="A215" s="1">
        <f t="shared" si="17"/>
        <v>222</v>
      </c>
      <c r="B215" s="11">
        <f t="shared" si="19"/>
        <v>44308</v>
      </c>
      <c r="C215" s="11">
        <f t="shared" si="18"/>
        <v>30767</v>
      </c>
      <c r="D215" s="4"/>
      <c r="E215" s="5">
        <f t="shared" si="20"/>
        <v>75075</v>
      </c>
    </row>
    <row r="216" spans="1:5" ht="37.5" customHeight="1" x14ac:dyDescent="0.15">
      <c r="A216" s="1">
        <f t="shared" si="17"/>
        <v>223</v>
      </c>
      <c r="B216" s="11">
        <f t="shared" si="19"/>
        <v>44522</v>
      </c>
      <c r="C216" s="11">
        <f t="shared" si="18"/>
        <v>30943</v>
      </c>
      <c r="D216" s="4"/>
      <c r="E216" s="5">
        <f t="shared" si="20"/>
        <v>75465</v>
      </c>
    </row>
    <row r="217" spans="1:5" ht="37.5" customHeight="1" x14ac:dyDescent="0.15">
      <c r="A217" s="1">
        <f t="shared" ref="A217:A280" si="21">A216+1</f>
        <v>224</v>
      </c>
      <c r="B217" s="11">
        <f t="shared" si="19"/>
        <v>44737</v>
      </c>
      <c r="C217" s="11">
        <f t="shared" si="18"/>
        <v>31119</v>
      </c>
      <c r="D217" s="4"/>
      <c r="E217" s="5">
        <f t="shared" si="20"/>
        <v>75856</v>
      </c>
    </row>
    <row r="218" spans="1:5" ht="37.5" customHeight="1" x14ac:dyDescent="0.15">
      <c r="A218" s="1">
        <f t="shared" si="21"/>
        <v>225</v>
      </c>
      <c r="B218" s="11">
        <f t="shared" si="19"/>
        <v>44951</v>
      </c>
      <c r="C218" s="11">
        <f t="shared" si="18"/>
        <v>31295</v>
      </c>
      <c r="D218" s="4"/>
      <c r="E218" s="5">
        <f t="shared" si="20"/>
        <v>76246</v>
      </c>
    </row>
    <row r="219" spans="1:5" ht="37.5" customHeight="1" x14ac:dyDescent="0.15">
      <c r="A219" s="1">
        <f t="shared" si="21"/>
        <v>226</v>
      </c>
      <c r="B219" s="11">
        <f t="shared" si="19"/>
        <v>45166</v>
      </c>
      <c r="C219" s="11">
        <f t="shared" si="18"/>
        <v>31471</v>
      </c>
      <c r="D219" s="4"/>
      <c r="E219" s="5">
        <f t="shared" si="20"/>
        <v>76637</v>
      </c>
    </row>
    <row r="220" spans="1:5" ht="37.5" customHeight="1" x14ac:dyDescent="0.15">
      <c r="A220" s="1">
        <f t="shared" si="21"/>
        <v>227</v>
      </c>
      <c r="B220" s="11">
        <f t="shared" si="19"/>
        <v>45380</v>
      </c>
      <c r="C220" s="11">
        <f t="shared" si="18"/>
        <v>31647</v>
      </c>
      <c r="D220" s="4"/>
      <c r="E220" s="5">
        <f t="shared" si="20"/>
        <v>77027</v>
      </c>
    </row>
    <row r="221" spans="1:5" ht="37.5" customHeight="1" x14ac:dyDescent="0.15">
      <c r="A221" s="1">
        <f t="shared" si="21"/>
        <v>228</v>
      </c>
      <c r="B221" s="11">
        <f t="shared" si="19"/>
        <v>45595</v>
      </c>
      <c r="C221" s="11">
        <f t="shared" si="18"/>
        <v>31823</v>
      </c>
      <c r="D221" s="4"/>
      <c r="E221" s="5">
        <f t="shared" si="20"/>
        <v>77418</v>
      </c>
    </row>
    <row r="222" spans="1:5" ht="37.5" customHeight="1" x14ac:dyDescent="0.15">
      <c r="A222" s="1">
        <f t="shared" si="21"/>
        <v>229</v>
      </c>
      <c r="B222" s="11">
        <f t="shared" si="19"/>
        <v>45809</v>
      </c>
      <c r="C222" s="11">
        <f t="shared" si="18"/>
        <v>31999</v>
      </c>
      <c r="D222" s="4"/>
      <c r="E222" s="5">
        <f t="shared" si="20"/>
        <v>77808</v>
      </c>
    </row>
    <row r="223" spans="1:5" ht="37.5" customHeight="1" x14ac:dyDescent="0.15">
      <c r="A223" s="1">
        <f t="shared" si="21"/>
        <v>230</v>
      </c>
      <c r="B223" s="11">
        <f t="shared" si="19"/>
        <v>46024</v>
      </c>
      <c r="C223" s="11">
        <f t="shared" si="18"/>
        <v>32175</v>
      </c>
      <c r="D223" s="4"/>
      <c r="E223" s="5">
        <f t="shared" si="20"/>
        <v>78199</v>
      </c>
    </row>
    <row r="224" spans="1:5" ht="37.5" customHeight="1" x14ac:dyDescent="0.15">
      <c r="A224" s="1">
        <f t="shared" si="21"/>
        <v>231</v>
      </c>
      <c r="B224" s="11">
        <f t="shared" si="19"/>
        <v>46238</v>
      </c>
      <c r="C224" s="11">
        <f t="shared" si="18"/>
        <v>32351</v>
      </c>
      <c r="D224" s="4"/>
      <c r="E224" s="5">
        <f t="shared" si="20"/>
        <v>78589</v>
      </c>
    </row>
    <row r="225" spans="1:5" ht="37.5" customHeight="1" x14ac:dyDescent="0.15">
      <c r="A225" s="1">
        <f t="shared" si="21"/>
        <v>232</v>
      </c>
      <c r="B225" s="11">
        <f t="shared" si="19"/>
        <v>46453</v>
      </c>
      <c r="C225" s="11">
        <f t="shared" si="18"/>
        <v>32527</v>
      </c>
      <c r="D225" s="4"/>
      <c r="E225" s="5">
        <f t="shared" si="20"/>
        <v>78980</v>
      </c>
    </row>
    <row r="226" spans="1:5" ht="37.5" customHeight="1" x14ac:dyDescent="0.15">
      <c r="A226" s="1">
        <f t="shared" si="21"/>
        <v>233</v>
      </c>
      <c r="B226" s="11">
        <f t="shared" si="19"/>
        <v>46667</v>
      </c>
      <c r="C226" s="11">
        <f t="shared" si="18"/>
        <v>32703</v>
      </c>
      <c r="D226" s="4"/>
      <c r="E226" s="5">
        <f t="shared" si="20"/>
        <v>79370</v>
      </c>
    </row>
    <row r="227" spans="1:5" ht="37.5" customHeight="1" x14ac:dyDescent="0.15">
      <c r="A227" s="1">
        <f t="shared" si="21"/>
        <v>234</v>
      </c>
      <c r="B227" s="11">
        <f t="shared" si="19"/>
        <v>46882</v>
      </c>
      <c r="C227" s="11">
        <f t="shared" si="18"/>
        <v>32879</v>
      </c>
      <c r="D227" s="4"/>
      <c r="E227" s="5">
        <f t="shared" si="20"/>
        <v>79761</v>
      </c>
    </row>
    <row r="228" spans="1:5" ht="37.5" customHeight="1" x14ac:dyDescent="0.15">
      <c r="A228" s="1">
        <f t="shared" si="21"/>
        <v>235</v>
      </c>
      <c r="B228" s="11">
        <f t="shared" si="19"/>
        <v>47096</v>
      </c>
      <c r="C228" s="11">
        <f t="shared" si="18"/>
        <v>33055</v>
      </c>
      <c r="D228" s="4"/>
      <c r="E228" s="5">
        <f t="shared" si="20"/>
        <v>80151</v>
      </c>
    </row>
    <row r="229" spans="1:5" ht="37.5" customHeight="1" x14ac:dyDescent="0.15">
      <c r="A229" s="1">
        <f t="shared" si="21"/>
        <v>236</v>
      </c>
      <c r="B229" s="11">
        <f t="shared" si="19"/>
        <v>47311</v>
      </c>
      <c r="C229" s="11">
        <f t="shared" si="18"/>
        <v>33231</v>
      </c>
      <c r="D229" s="4"/>
      <c r="E229" s="5">
        <f t="shared" si="20"/>
        <v>80542</v>
      </c>
    </row>
    <row r="230" spans="1:5" ht="37.5" customHeight="1" x14ac:dyDescent="0.15">
      <c r="A230" s="1">
        <f t="shared" si="21"/>
        <v>237</v>
      </c>
      <c r="B230" s="11">
        <f t="shared" si="19"/>
        <v>47525</v>
      </c>
      <c r="C230" s="11">
        <f t="shared" si="18"/>
        <v>33407</v>
      </c>
      <c r="D230" s="4"/>
      <c r="E230" s="5">
        <f t="shared" si="20"/>
        <v>80932</v>
      </c>
    </row>
    <row r="231" spans="1:5" ht="37.5" customHeight="1" x14ac:dyDescent="0.15">
      <c r="A231" s="1">
        <f t="shared" si="21"/>
        <v>238</v>
      </c>
      <c r="B231" s="11">
        <f t="shared" si="19"/>
        <v>47740</v>
      </c>
      <c r="C231" s="11">
        <f t="shared" si="18"/>
        <v>33583</v>
      </c>
      <c r="D231" s="4"/>
      <c r="E231" s="5">
        <f t="shared" si="20"/>
        <v>81323</v>
      </c>
    </row>
    <row r="232" spans="1:5" ht="37.5" customHeight="1" x14ac:dyDescent="0.15">
      <c r="A232" s="1">
        <f t="shared" si="21"/>
        <v>239</v>
      </c>
      <c r="B232" s="11">
        <f t="shared" si="19"/>
        <v>47954</v>
      </c>
      <c r="C232" s="11">
        <f t="shared" si="18"/>
        <v>33759</v>
      </c>
      <c r="D232" s="4"/>
      <c r="E232" s="5">
        <f t="shared" si="20"/>
        <v>81713</v>
      </c>
    </row>
    <row r="233" spans="1:5" ht="37.5" customHeight="1" x14ac:dyDescent="0.15">
      <c r="A233" s="1">
        <f t="shared" si="21"/>
        <v>240</v>
      </c>
      <c r="B233" s="11">
        <f t="shared" si="19"/>
        <v>48169</v>
      </c>
      <c r="C233" s="11">
        <f t="shared" si="18"/>
        <v>33935</v>
      </c>
      <c r="D233" s="4"/>
      <c r="E233" s="5">
        <f t="shared" si="20"/>
        <v>82104</v>
      </c>
    </row>
    <row r="234" spans="1:5" ht="37.5" customHeight="1" x14ac:dyDescent="0.15">
      <c r="A234" s="1">
        <f t="shared" si="21"/>
        <v>241</v>
      </c>
      <c r="B234" s="11">
        <f t="shared" si="19"/>
        <v>48383</v>
      </c>
      <c r="C234" s="11">
        <f t="shared" si="18"/>
        <v>34111</v>
      </c>
      <c r="D234" s="4"/>
      <c r="E234" s="5">
        <f t="shared" si="20"/>
        <v>82494</v>
      </c>
    </row>
    <row r="235" spans="1:5" ht="37.5" customHeight="1" x14ac:dyDescent="0.15">
      <c r="A235" s="1">
        <f t="shared" si="21"/>
        <v>242</v>
      </c>
      <c r="B235" s="11">
        <f t="shared" si="19"/>
        <v>48598</v>
      </c>
      <c r="C235" s="11">
        <f t="shared" si="18"/>
        <v>34287</v>
      </c>
      <c r="D235" s="4"/>
      <c r="E235" s="5">
        <f t="shared" si="20"/>
        <v>82885</v>
      </c>
    </row>
    <row r="236" spans="1:5" ht="37.5" customHeight="1" x14ac:dyDescent="0.15">
      <c r="A236" s="1">
        <f t="shared" si="21"/>
        <v>243</v>
      </c>
      <c r="B236" s="11">
        <f t="shared" si="19"/>
        <v>48812</v>
      </c>
      <c r="C236" s="11">
        <f t="shared" si="18"/>
        <v>34463</v>
      </c>
      <c r="D236" s="4"/>
      <c r="E236" s="5">
        <f t="shared" si="20"/>
        <v>83275</v>
      </c>
    </row>
    <row r="237" spans="1:5" ht="37.5" customHeight="1" x14ac:dyDescent="0.15">
      <c r="A237" s="1">
        <f t="shared" si="21"/>
        <v>244</v>
      </c>
      <c r="B237" s="11">
        <f t="shared" si="19"/>
        <v>49027</v>
      </c>
      <c r="C237" s="11">
        <f t="shared" si="18"/>
        <v>34639</v>
      </c>
      <c r="D237" s="4"/>
      <c r="E237" s="5">
        <f t="shared" si="20"/>
        <v>83666</v>
      </c>
    </row>
    <row r="238" spans="1:5" ht="37.5" customHeight="1" x14ac:dyDescent="0.15">
      <c r="A238" s="1">
        <f t="shared" si="21"/>
        <v>245</v>
      </c>
      <c r="B238" s="11">
        <f t="shared" si="19"/>
        <v>49241</v>
      </c>
      <c r="C238" s="11">
        <f t="shared" si="18"/>
        <v>34815</v>
      </c>
      <c r="D238" s="4"/>
      <c r="E238" s="5">
        <f t="shared" si="20"/>
        <v>84056</v>
      </c>
    </row>
    <row r="239" spans="1:5" ht="37.5" customHeight="1" x14ac:dyDescent="0.15">
      <c r="A239" s="1">
        <f t="shared" si="21"/>
        <v>246</v>
      </c>
      <c r="B239" s="11">
        <f t="shared" si="19"/>
        <v>49456</v>
      </c>
      <c r="C239" s="11">
        <f t="shared" ref="C239:C302" si="22">ROUNDDOWN(($L$12+$L$13*($K$13-$I$13+1)+$L$14*($K$14-$I$14+1)+$L$15*($K$15-$I$15+1)+$L$16*($K$16-$I$16+1)+$L$17*($K$17-$I$17+1)+$L$18*($K$18-$I$18+1)+$L$19*($K$19-$I$19+1)+$L$20*($A239-$A$173))*(1+$I$1),0)</f>
        <v>34991</v>
      </c>
      <c r="D239" s="4"/>
      <c r="E239" s="5">
        <f t="shared" si="20"/>
        <v>84447</v>
      </c>
    </row>
    <row r="240" spans="1:5" ht="37.5" customHeight="1" x14ac:dyDescent="0.15">
      <c r="A240" s="1">
        <f t="shared" si="21"/>
        <v>247</v>
      </c>
      <c r="B240" s="11">
        <f t="shared" si="19"/>
        <v>49670</v>
      </c>
      <c r="C240" s="11">
        <f t="shared" si="22"/>
        <v>35167</v>
      </c>
      <c r="D240" s="4"/>
      <c r="E240" s="5">
        <f t="shared" si="20"/>
        <v>84837</v>
      </c>
    </row>
    <row r="241" spans="1:5" ht="37.5" customHeight="1" x14ac:dyDescent="0.15">
      <c r="A241" s="1">
        <f t="shared" si="21"/>
        <v>248</v>
      </c>
      <c r="B241" s="11">
        <f t="shared" si="19"/>
        <v>49885</v>
      </c>
      <c r="C241" s="11">
        <f t="shared" si="22"/>
        <v>35343</v>
      </c>
      <c r="D241" s="4"/>
      <c r="E241" s="5">
        <f t="shared" si="20"/>
        <v>85228</v>
      </c>
    </row>
    <row r="242" spans="1:5" ht="37.5" customHeight="1" x14ac:dyDescent="0.15">
      <c r="A242" s="1">
        <f t="shared" si="21"/>
        <v>249</v>
      </c>
      <c r="B242" s="11">
        <f t="shared" si="19"/>
        <v>50099</v>
      </c>
      <c r="C242" s="11">
        <f t="shared" si="22"/>
        <v>35519</v>
      </c>
      <c r="D242" s="4"/>
      <c r="E242" s="5">
        <f t="shared" si="20"/>
        <v>85618</v>
      </c>
    </row>
    <row r="243" spans="1:5" ht="37.5" customHeight="1" x14ac:dyDescent="0.15">
      <c r="A243" s="1">
        <f t="shared" si="21"/>
        <v>250</v>
      </c>
      <c r="B243" s="11">
        <f t="shared" si="19"/>
        <v>50314</v>
      </c>
      <c r="C243" s="11">
        <f t="shared" si="22"/>
        <v>35695</v>
      </c>
      <c r="D243" s="4"/>
      <c r="E243" s="5">
        <f t="shared" si="20"/>
        <v>86009</v>
      </c>
    </row>
    <row r="244" spans="1:5" ht="37.5" customHeight="1" x14ac:dyDescent="0.15">
      <c r="A244" s="1">
        <f t="shared" si="21"/>
        <v>251</v>
      </c>
      <c r="B244" s="11">
        <f t="shared" si="19"/>
        <v>50528</v>
      </c>
      <c r="C244" s="11">
        <f t="shared" si="22"/>
        <v>35871</v>
      </c>
      <c r="D244" s="4"/>
      <c r="E244" s="5">
        <f t="shared" si="20"/>
        <v>86399</v>
      </c>
    </row>
    <row r="245" spans="1:5" ht="37.5" customHeight="1" x14ac:dyDescent="0.15">
      <c r="A245" s="1">
        <f t="shared" si="21"/>
        <v>252</v>
      </c>
      <c r="B245" s="11">
        <f t="shared" si="19"/>
        <v>50743</v>
      </c>
      <c r="C245" s="11">
        <f t="shared" si="22"/>
        <v>36047</v>
      </c>
      <c r="D245" s="4"/>
      <c r="E245" s="5">
        <f t="shared" si="20"/>
        <v>86790</v>
      </c>
    </row>
    <row r="246" spans="1:5" ht="37.5" customHeight="1" x14ac:dyDescent="0.15">
      <c r="A246" s="1">
        <f t="shared" si="21"/>
        <v>253</v>
      </c>
      <c r="B246" s="11">
        <f t="shared" si="19"/>
        <v>50957</v>
      </c>
      <c r="C246" s="11">
        <f t="shared" si="22"/>
        <v>36223</v>
      </c>
      <c r="D246" s="4"/>
      <c r="E246" s="5">
        <f t="shared" si="20"/>
        <v>87180</v>
      </c>
    </row>
    <row r="247" spans="1:5" ht="37.5" customHeight="1" x14ac:dyDescent="0.15">
      <c r="A247" s="1">
        <f t="shared" si="21"/>
        <v>254</v>
      </c>
      <c r="B247" s="11">
        <f t="shared" ref="B247:B310" si="23">ROUNDDOWN(($L$4+$L$9+$L$5*($K$5-$I$5+1)+$L$6*($K$6-$I$6+1)+$L$7*($K$7-$I$7+1)+$L$8*($A247-$A$53))*(1+$I$1),0)</f>
        <v>51172</v>
      </c>
      <c r="C247" s="11">
        <f t="shared" si="22"/>
        <v>36399</v>
      </c>
      <c r="D247" s="4"/>
      <c r="E247" s="5">
        <f t="shared" si="20"/>
        <v>87571</v>
      </c>
    </row>
    <row r="248" spans="1:5" ht="37.5" customHeight="1" x14ac:dyDescent="0.15">
      <c r="A248" s="1">
        <f t="shared" si="21"/>
        <v>255</v>
      </c>
      <c r="B248" s="11">
        <f t="shared" si="23"/>
        <v>51386</v>
      </c>
      <c r="C248" s="11">
        <f t="shared" si="22"/>
        <v>36575</v>
      </c>
      <c r="D248" s="4"/>
      <c r="E248" s="5">
        <f t="shared" si="20"/>
        <v>87961</v>
      </c>
    </row>
    <row r="249" spans="1:5" ht="37.5" customHeight="1" x14ac:dyDescent="0.15">
      <c r="A249" s="1">
        <f t="shared" si="21"/>
        <v>256</v>
      </c>
      <c r="B249" s="11">
        <f t="shared" si="23"/>
        <v>51601</v>
      </c>
      <c r="C249" s="11">
        <f t="shared" si="22"/>
        <v>36751</v>
      </c>
      <c r="D249" s="4"/>
      <c r="E249" s="5">
        <f t="shared" si="20"/>
        <v>88352</v>
      </c>
    </row>
    <row r="250" spans="1:5" ht="37.5" customHeight="1" x14ac:dyDescent="0.15">
      <c r="A250" s="1">
        <f t="shared" si="21"/>
        <v>257</v>
      </c>
      <c r="B250" s="11">
        <f t="shared" si="23"/>
        <v>51815</v>
      </c>
      <c r="C250" s="11">
        <f t="shared" si="22"/>
        <v>36927</v>
      </c>
      <c r="D250" s="4"/>
      <c r="E250" s="5">
        <f t="shared" si="20"/>
        <v>88742</v>
      </c>
    </row>
    <row r="251" spans="1:5" ht="37.5" customHeight="1" x14ac:dyDescent="0.15">
      <c r="A251" s="1">
        <f t="shared" si="21"/>
        <v>258</v>
      </c>
      <c r="B251" s="11">
        <f t="shared" si="23"/>
        <v>52030</v>
      </c>
      <c r="C251" s="11">
        <f t="shared" si="22"/>
        <v>37103</v>
      </c>
      <c r="D251" s="4"/>
      <c r="E251" s="5">
        <f t="shared" si="20"/>
        <v>89133</v>
      </c>
    </row>
    <row r="252" spans="1:5" ht="37.5" customHeight="1" x14ac:dyDescent="0.15">
      <c r="A252" s="1">
        <f t="shared" si="21"/>
        <v>259</v>
      </c>
      <c r="B252" s="11">
        <f t="shared" si="23"/>
        <v>52244</v>
      </c>
      <c r="C252" s="11">
        <f t="shared" si="22"/>
        <v>37279</v>
      </c>
      <c r="D252" s="4"/>
      <c r="E252" s="5">
        <f t="shared" si="20"/>
        <v>89523</v>
      </c>
    </row>
    <row r="253" spans="1:5" ht="37.5" customHeight="1" x14ac:dyDescent="0.15">
      <c r="A253" s="1">
        <f t="shared" si="21"/>
        <v>260</v>
      </c>
      <c r="B253" s="11">
        <f t="shared" si="23"/>
        <v>52459</v>
      </c>
      <c r="C253" s="11">
        <f t="shared" si="22"/>
        <v>37455</v>
      </c>
      <c r="D253" s="4"/>
      <c r="E253" s="5">
        <f t="shared" si="20"/>
        <v>89914</v>
      </c>
    </row>
    <row r="254" spans="1:5" ht="37.5" customHeight="1" x14ac:dyDescent="0.15">
      <c r="A254" s="1">
        <f t="shared" si="21"/>
        <v>261</v>
      </c>
      <c r="B254" s="11">
        <f t="shared" si="23"/>
        <v>52673</v>
      </c>
      <c r="C254" s="11">
        <f t="shared" si="22"/>
        <v>37631</v>
      </c>
      <c r="D254" s="4"/>
      <c r="E254" s="5">
        <f t="shared" si="20"/>
        <v>90304</v>
      </c>
    </row>
    <row r="255" spans="1:5" ht="37.5" customHeight="1" x14ac:dyDescent="0.15">
      <c r="A255" s="1">
        <f t="shared" si="21"/>
        <v>262</v>
      </c>
      <c r="B255" s="11">
        <f t="shared" si="23"/>
        <v>52888</v>
      </c>
      <c r="C255" s="11">
        <f t="shared" si="22"/>
        <v>37807</v>
      </c>
      <c r="D255" s="4"/>
      <c r="E255" s="5">
        <f t="shared" si="20"/>
        <v>90695</v>
      </c>
    </row>
    <row r="256" spans="1:5" ht="37.5" customHeight="1" x14ac:dyDescent="0.15">
      <c r="A256" s="1">
        <f t="shared" si="21"/>
        <v>263</v>
      </c>
      <c r="B256" s="11">
        <f t="shared" si="23"/>
        <v>53102</v>
      </c>
      <c r="C256" s="11">
        <f t="shared" si="22"/>
        <v>37983</v>
      </c>
      <c r="D256" s="4"/>
      <c r="E256" s="5">
        <f t="shared" si="20"/>
        <v>91085</v>
      </c>
    </row>
    <row r="257" spans="1:5" ht="37.5" customHeight="1" x14ac:dyDescent="0.15">
      <c r="A257" s="1">
        <f t="shared" si="21"/>
        <v>264</v>
      </c>
      <c r="B257" s="11">
        <f t="shared" si="23"/>
        <v>53317</v>
      </c>
      <c r="C257" s="11">
        <f t="shared" si="22"/>
        <v>38159</v>
      </c>
      <c r="D257" s="4"/>
      <c r="E257" s="5">
        <f t="shared" si="20"/>
        <v>91476</v>
      </c>
    </row>
    <row r="258" spans="1:5" ht="37.5" customHeight="1" x14ac:dyDescent="0.15">
      <c r="A258" s="1">
        <f t="shared" si="21"/>
        <v>265</v>
      </c>
      <c r="B258" s="11">
        <f t="shared" si="23"/>
        <v>53531</v>
      </c>
      <c r="C258" s="11">
        <f t="shared" si="22"/>
        <v>38335</v>
      </c>
      <c r="D258" s="4"/>
      <c r="E258" s="5">
        <f t="shared" si="20"/>
        <v>91866</v>
      </c>
    </row>
    <row r="259" spans="1:5" ht="37.5" customHeight="1" x14ac:dyDescent="0.15">
      <c r="A259" s="1">
        <f t="shared" si="21"/>
        <v>266</v>
      </c>
      <c r="B259" s="11">
        <f t="shared" si="23"/>
        <v>53746</v>
      </c>
      <c r="C259" s="11">
        <f t="shared" si="22"/>
        <v>38511</v>
      </c>
      <c r="D259" s="4"/>
      <c r="E259" s="5">
        <f t="shared" si="20"/>
        <v>92257</v>
      </c>
    </row>
    <row r="260" spans="1:5" ht="37.5" customHeight="1" x14ac:dyDescent="0.15">
      <c r="A260" s="1">
        <f t="shared" si="21"/>
        <v>267</v>
      </c>
      <c r="B260" s="11">
        <f t="shared" si="23"/>
        <v>53960</v>
      </c>
      <c r="C260" s="11">
        <f t="shared" si="22"/>
        <v>38687</v>
      </c>
      <c r="D260" s="4"/>
      <c r="E260" s="5">
        <f t="shared" ref="E260:E323" si="24">SUM(B260:D260)</f>
        <v>92647</v>
      </c>
    </row>
    <row r="261" spans="1:5" ht="37.5" customHeight="1" x14ac:dyDescent="0.15">
      <c r="A261" s="1">
        <f t="shared" si="21"/>
        <v>268</v>
      </c>
      <c r="B261" s="11">
        <f t="shared" si="23"/>
        <v>54175</v>
      </c>
      <c r="C261" s="11">
        <f t="shared" si="22"/>
        <v>38863</v>
      </c>
      <c r="D261" s="4"/>
      <c r="E261" s="5">
        <f t="shared" si="24"/>
        <v>93038</v>
      </c>
    </row>
    <row r="262" spans="1:5" ht="37.5" customHeight="1" x14ac:dyDescent="0.15">
      <c r="A262" s="1">
        <f t="shared" si="21"/>
        <v>269</v>
      </c>
      <c r="B262" s="11">
        <f t="shared" si="23"/>
        <v>54389</v>
      </c>
      <c r="C262" s="11">
        <f t="shared" si="22"/>
        <v>39039</v>
      </c>
      <c r="D262" s="4"/>
      <c r="E262" s="5">
        <f t="shared" si="24"/>
        <v>93428</v>
      </c>
    </row>
    <row r="263" spans="1:5" ht="37.5" customHeight="1" x14ac:dyDescent="0.15">
      <c r="A263" s="1">
        <f t="shared" si="21"/>
        <v>270</v>
      </c>
      <c r="B263" s="11">
        <f t="shared" si="23"/>
        <v>54604</v>
      </c>
      <c r="C263" s="11">
        <f t="shared" si="22"/>
        <v>39215</v>
      </c>
      <c r="D263" s="4"/>
      <c r="E263" s="5">
        <f t="shared" si="24"/>
        <v>93819</v>
      </c>
    </row>
    <row r="264" spans="1:5" ht="37.5" customHeight="1" x14ac:dyDescent="0.15">
      <c r="A264" s="1">
        <f t="shared" si="21"/>
        <v>271</v>
      </c>
      <c r="B264" s="11">
        <f t="shared" si="23"/>
        <v>54818</v>
      </c>
      <c r="C264" s="11">
        <f t="shared" si="22"/>
        <v>39391</v>
      </c>
      <c r="D264" s="4"/>
      <c r="E264" s="5">
        <f t="shared" si="24"/>
        <v>94209</v>
      </c>
    </row>
    <row r="265" spans="1:5" ht="37.5" customHeight="1" x14ac:dyDescent="0.15">
      <c r="A265" s="1">
        <f t="shared" si="21"/>
        <v>272</v>
      </c>
      <c r="B265" s="11">
        <f t="shared" si="23"/>
        <v>55033</v>
      </c>
      <c r="C265" s="11">
        <f t="shared" si="22"/>
        <v>39567</v>
      </c>
      <c r="D265" s="4"/>
      <c r="E265" s="5">
        <f t="shared" si="24"/>
        <v>94600</v>
      </c>
    </row>
    <row r="266" spans="1:5" ht="37.5" customHeight="1" x14ac:dyDescent="0.15">
      <c r="A266" s="1">
        <f t="shared" si="21"/>
        <v>273</v>
      </c>
      <c r="B266" s="11">
        <f t="shared" si="23"/>
        <v>55247</v>
      </c>
      <c r="C266" s="11">
        <f t="shared" si="22"/>
        <v>39743</v>
      </c>
      <c r="D266" s="4"/>
      <c r="E266" s="5">
        <f t="shared" si="24"/>
        <v>94990</v>
      </c>
    </row>
    <row r="267" spans="1:5" ht="37.5" customHeight="1" x14ac:dyDescent="0.15">
      <c r="A267" s="1">
        <f t="shared" si="21"/>
        <v>274</v>
      </c>
      <c r="B267" s="11">
        <f t="shared" si="23"/>
        <v>55462</v>
      </c>
      <c r="C267" s="11">
        <f t="shared" si="22"/>
        <v>39919</v>
      </c>
      <c r="D267" s="4"/>
      <c r="E267" s="5">
        <f t="shared" si="24"/>
        <v>95381</v>
      </c>
    </row>
    <row r="268" spans="1:5" ht="37.5" customHeight="1" x14ac:dyDescent="0.15">
      <c r="A268" s="1">
        <f t="shared" si="21"/>
        <v>275</v>
      </c>
      <c r="B268" s="11">
        <f t="shared" si="23"/>
        <v>55676</v>
      </c>
      <c r="C268" s="11">
        <f t="shared" si="22"/>
        <v>40095</v>
      </c>
      <c r="D268" s="4"/>
      <c r="E268" s="5">
        <f t="shared" si="24"/>
        <v>95771</v>
      </c>
    </row>
    <row r="269" spans="1:5" ht="37.5" customHeight="1" x14ac:dyDescent="0.15">
      <c r="A269" s="1">
        <f t="shared" si="21"/>
        <v>276</v>
      </c>
      <c r="B269" s="11">
        <f t="shared" si="23"/>
        <v>55891</v>
      </c>
      <c r="C269" s="11">
        <f t="shared" si="22"/>
        <v>40271</v>
      </c>
      <c r="D269" s="4"/>
      <c r="E269" s="5">
        <f t="shared" si="24"/>
        <v>96162</v>
      </c>
    </row>
    <row r="270" spans="1:5" ht="37.5" customHeight="1" x14ac:dyDescent="0.15">
      <c r="A270" s="1">
        <f t="shared" si="21"/>
        <v>277</v>
      </c>
      <c r="B270" s="11">
        <f t="shared" si="23"/>
        <v>56105</v>
      </c>
      <c r="C270" s="11">
        <f t="shared" si="22"/>
        <v>40447</v>
      </c>
      <c r="D270" s="4"/>
      <c r="E270" s="5">
        <f t="shared" si="24"/>
        <v>96552</v>
      </c>
    </row>
    <row r="271" spans="1:5" ht="37.5" customHeight="1" x14ac:dyDescent="0.15">
      <c r="A271" s="1">
        <f t="shared" si="21"/>
        <v>278</v>
      </c>
      <c r="B271" s="11">
        <f t="shared" si="23"/>
        <v>56320</v>
      </c>
      <c r="C271" s="11">
        <f t="shared" si="22"/>
        <v>40623</v>
      </c>
      <c r="D271" s="4"/>
      <c r="E271" s="5">
        <f t="shared" si="24"/>
        <v>96943</v>
      </c>
    </row>
    <row r="272" spans="1:5" ht="37.5" customHeight="1" x14ac:dyDescent="0.15">
      <c r="A272" s="1">
        <f t="shared" si="21"/>
        <v>279</v>
      </c>
      <c r="B272" s="11">
        <f t="shared" si="23"/>
        <v>56534</v>
      </c>
      <c r="C272" s="11">
        <f t="shared" si="22"/>
        <v>40799</v>
      </c>
      <c r="D272" s="4"/>
      <c r="E272" s="5">
        <f t="shared" si="24"/>
        <v>97333</v>
      </c>
    </row>
    <row r="273" spans="1:5" ht="37.5" customHeight="1" x14ac:dyDescent="0.15">
      <c r="A273" s="1">
        <f t="shared" si="21"/>
        <v>280</v>
      </c>
      <c r="B273" s="11">
        <f t="shared" si="23"/>
        <v>56749</v>
      </c>
      <c r="C273" s="11">
        <f t="shared" si="22"/>
        <v>40975</v>
      </c>
      <c r="D273" s="4"/>
      <c r="E273" s="5">
        <f t="shared" si="24"/>
        <v>97724</v>
      </c>
    </row>
    <row r="274" spans="1:5" ht="37.5" customHeight="1" x14ac:dyDescent="0.15">
      <c r="A274" s="1">
        <f t="shared" si="21"/>
        <v>281</v>
      </c>
      <c r="B274" s="11">
        <f t="shared" si="23"/>
        <v>56963</v>
      </c>
      <c r="C274" s="11">
        <f t="shared" si="22"/>
        <v>41151</v>
      </c>
      <c r="D274" s="4"/>
      <c r="E274" s="5">
        <f t="shared" si="24"/>
        <v>98114</v>
      </c>
    </row>
    <row r="275" spans="1:5" ht="37.5" customHeight="1" x14ac:dyDescent="0.15">
      <c r="A275" s="1">
        <f t="shared" si="21"/>
        <v>282</v>
      </c>
      <c r="B275" s="11">
        <f t="shared" si="23"/>
        <v>57178</v>
      </c>
      <c r="C275" s="11">
        <f t="shared" si="22"/>
        <v>41327</v>
      </c>
      <c r="D275" s="4"/>
      <c r="E275" s="5">
        <f t="shared" si="24"/>
        <v>98505</v>
      </c>
    </row>
    <row r="276" spans="1:5" ht="37.5" customHeight="1" x14ac:dyDescent="0.15">
      <c r="A276" s="1">
        <f t="shared" si="21"/>
        <v>283</v>
      </c>
      <c r="B276" s="11">
        <f t="shared" si="23"/>
        <v>57392</v>
      </c>
      <c r="C276" s="11">
        <f t="shared" si="22"/>
        <v>41503</v>
      </c>
      <c r="D276" s="4"/>
      <c r="E276" s="5">
        <f t="shared" si="24"/>
        <v>98895</v>
      </c>
    </row>
    <row r="277" spans="1:5" ht="37.5" customHeight="1" x14ac:dyDescent="0.15">
      <c r="A277" s="1">
        <f t="shared" si="21"/>
        <v>284</v>
      </c>
      <c r="B277" s="11">
        <f t="shared" si="23"/>
        <v>57607</v>
      </c>
      <c r="C277" s="11">
        <f t="shared" si="22"/>
        <v>41679</v>
      </c>
      <c r="D277" s="4"/>
      <c r="E277" s="5">
        <f t="shared" si="24"/>
        <v>99286</v>
      </c>
    </row>
    <row r="278" spans="1:5" ht="37.5" customHeight="1" x14ac:dyDescent="0.15">
      <c r="A278" s="1">
        <f t="shared" si="21"/>
        <v>285</v>
      </c>
      <c r="B278" s="11">
        <f t="shared" si="23"/>
        <v>57821</v>
      </c>
      <c r="C278" s="11">
        <f t="shared" si="22"/>
        <v>41855</v>
      </c>
      <c r="D278" s="4"/>
      <c r="E278" s="5">
        <f t="shared" si="24"/>
        <v>99676</v>
      </c>
    </row>
    <row r="279" spans="1:5" ht="37.5" customHeight="1" x14ac:dyDescent="0.15">
      <c r="A279" s="1">
        <f t="shared" si="21"/>
        <v>286</v>
      </c>
      <c r="B279" s="11">
        <f t="shared" si="23"/>
        <v>58036</v>
      </c>
      <c r="C279" s="11">
        <f t="shared" si="22"/>
        <v>42031</v>
      </c>
      <c r="D279" s="4"/>
      <c r="E279" s="5">
        <f t="shared" si="24"/>
        <v>100067</v>
      </c>
    </row>
    <row r="280" spans="1:5" ht="37.5" customHeight="1" x14ac:dyDescent="0.15">
      <c r="A280" s="1">
        <f t="shared" si="21"/>
        <v>287</v>
      </c>
      <c r="B280" s="11">
        <f t="shared" si="23"/>
        <v>58250</v>
      </c>
      <c r="C280" s="11">
        <f t="shared" si="22"/>
        <v>42207</v>
      </c>
      <c r="D280" s="4"/>
      <c r="E280" s="5">
        <f t="shared" si="24"/>
        <v>100457</v>
      </c>
    </row>
    <row r="281" spans="1:5" ht="37.5" customHeight="1" x14ac:dyDescent="0.15">
      <c r="A281" s="1">
        <f t="shared" ref="A281:A344" si="25">A280+1</f>
        <v>288</v>
      </c>
      <c r="B281" s="11">
        <f t="shared" si="23"/>
        <v>58465</v>
      </c>
      <c r="C281" s="11">
        <f t="shared" si="22"/>
        <v>42383</v>
      </c>
      <c r="D281" s="4"/>
      <c r="E281" s="5">
        <f t="shared" si="24"/>
        <v>100848</v>
      </c>
    </row>
    <row r="282" spans="1:5" ht="37.5" customHeight="1" x14ac:dyDescent="0.15">
      <c r="A282" s="1">
        <f t="shared" si="25"/>
        <v>289</v>
      </c>
      <c r="B282" s="11">
        <f t="shared" si="23"/>
        <v>58679</v>
      </c>
      <c r="C282" s="11">
        <f t="shared" si="22"/>
        <v>42559</v>
      </c>
      <c r="D282" s="4"/>
      <c r="E282" s="5">
        <f t="shared" si="24"/>
        <v>101238</v>
      </c>
    </row>
    <row r="283" spans="1:5" ht="37.5" customHeight="1" x14ac:dyDescent="0.15">
      <c r="A283" s="1">
        <f t="shared" si="25"/>
        <v>290</v>
      </c>
      <c r="B283" s="11">
        <f t="shared" si="23"/>
        <v>58894</v>
      </c>
      <c r="C283" s="11">
        <f t="shared" si="22"/>
        <v>42735</v>
      </c>
      <c r="D283" s="4"/>
      <c r="E283" s="5">
        <f t="shared" si="24"/>
        <v>101629</v>
      </c>
    </row>
    <row r="284" spans="1:5" ht="37.5" customHeight="1" x14ac:dyDescent="0.15">
      <c r="A284" s="1">
        <f t="shared" si="25"/>
        <v>291</v>
      </c>
      <c r="B284" s="11">
        <f t="shared" si="23"/>
        <v>59108</v>
      </c>
      <c r="C284" s="11">
        <f t="shared" si="22"/>
        <v>42911</v>
      </c>
      <c r="D284" s="4"/>
      <c r="E284" s="5">
        <f t="shared" si="24"/>
        <v>102019</v>
      </c>
    </row>
    <row r="285" spans="1:5" ht="37.5" customHeight="1" x14ac:dyDescent="0.15">
      <c r="A285" s="1">
        <f t="shared" si="25"/>
        <v>292</v>
      </c>
      <c r="B285" s="11">
        <f t="shared" si="23"/>
        <v>59323</v>
      </c>
      <c r="C285" s="11">
        <f t="shared" si="22"/>
        <v>43087</v>
      </c>
      <c r="D285" s="4"/>
      <c r="E285" s="5">
        <f t="shared" si="24"/>
        <v>102410</v>
      </c>
    </row>
    <row r="286" spans="1:5" ht="37.5" customHeight="1" x14ac:dyDescent="0.15">
      <c r="A286" s="1">
        <f t="shared" si="25"/>
        <v>293</v>
      </c>
      <c r="B286" s="11">
        <f t="shared" si="23"/>
        <v>59537</v>
      </c>
      <c r="C286" s="11">
        <f t="shared" si="22"/>
        <v>43263</v>
      </c>
      <c r="D286" s="4"/>
      <c r="E286" s="5">
        <f t="shared" si="24"/>
        <v>102800</v>
      </c>
    </row>
    <row r="287" spans="1:5" ht="37.5" customHeight="1" x14ac:dyDescent="0.15">
      <c r="A287" s="1">
        <f t="shared" si="25"/>
        <v>294</v>
      </c>
      <c r="B287" s="11">
        <f t="shared" si="23"/>
        <v>59752</v>
      </c>
      <c r="C287" s="11">
        <f t="shared" si="22"/>
        <v>43439</v>
      </c>
      <c r="D287" s="4"/>
      <c r="E287" s="5">
        <f t="shared" si="24"/>
        <v>103191</v>
      </c>
    </row>
    <row r="288" spans="1:5" ht="37.5" customHeight="1" x14ac:dyDescent="0.15">
      <c r="A288" s="1">
        <f t="shared" si="25"/>
        <v>295</v>
      </c>
      <c r="B288" s="11">
        <f t="shared" si="23"/>
        <v>59966</v>
      </c>
      <c r="C288" s="11">
        <f t="shared" si="22"/>
        <v>43615</v>
      </c>
      <c r="D288" s="4"/>
      <c r="E288" s="5">
        <f t="shared" si="24"/>
        <v>103581</v>
      </c>
    </row>
    <row r="289" spans="1:5" ht="37.5" customHeight="1" x14ac:dyDescent="0.15">
      <c r="A289" s="1">
        <f t="shared" si="25"/>
        <v>296</v>
      </c>
      <c r="B289" s="11">
        <f t="shared" si="23"/>
        <v>60181</v>
      </c>
      <c r="C289" s="11">
        <f t="shared" si="22"/>
        <v>43791</v>
      </c>
      <c r="D289" s="4"/>
      <c r="E289" s="5">
        <f t="shared" si="24"/>
        <v>103972</v>
      </c>
    </row>
    <row r="290" spans="1:5" ht="37.5" customHeight="1" x14ac:dyDescent="0.15">
      <c r="A290" s="1">
        <f t="shared" si="25"/>
        <v>297</v>
      </c>
      <c r="B290" s="11">
        <f t="shared" si="23"/>
        <v>60395</v>
      </c>
      <c r="C290" s="11">
        <f t="shared" si="22"/>
        <v>43967</v>
      </c>
      <c r="D290" s="4"/>
      <c r="E290" s="5">
        <f t="shared" si="24"/>
        <v>104362</v>
      </c>
    </row>
    <row r="291" spans="1:5" ht="37.5" customHeight="1" x14ac:dyDescent="0.15">
      <c r="A291" s="1">
        <f t="shared" si="25"/>
        <v>298</v>
      </c>
      <c r="B291" s="11">
        <f t="shared" si="23"/>
        <v>60610</v>
      </c>
      <c r="C291" s="11">
        <f t="shared" si="22"/>
        <v>44143</v>
      </c>
      <c r="D291" s="4"/>
      <c r="E291" s="5">
        <f t="shared" si="24"/>
        <v>104753</v>
      </c>
    </row>
    <row r="292" spans="1:5" ht="37.5" customHeight="1" x14ac:dyDescent="0.15">
      <c r="A292" s="1">
        <f t="shared" si="25"/>
        <v>299</v>
      </c>
      <c r="B292" s="11">
        <f t="shared" si="23"/>
        <v>60824</v>
      </c>
      <c r="C292" s="11">
        <f t="shared" si="22"/>
        <v>44319</v>
      </c>
      <c r="D292" s="4"/>
      <c r="E292" s="5">
        <f t="shared" si="24"/>
        <v>105143</v>
      </c>
    </row>
    <row r="293" spans="1:5" ht="37.5" customHeight="1" x14ac:dyDescent="0.15">
      <c r="A293" s="1">
        <f t="shared" si="25"/>
        <v>300</v>
      </c>
      <c r="B293" s="11">
        <f t="shared" si="23"/>
        <v>61039</v>
      </c>
      <c r="C293" s="11">
        <f t="shared" si="22"/>
        <v>44495</v>
      </c>
      <c r="D293" s="4"/>
      <c r="E293" s="5">
        <f t="shared" si="24"/>
        <v>105534</v>
      </c>
    </row>
    <row r="294" spans="1:5" ht="37.5" customHeight="1" x14ac:dyDescent="0.15">
      <c r="A294" s="1">
        <f t="shared" si="25"/>
        <v>301</v>
      </c>
      <c r="B294" s="11">
        <f t="shared" si="23"/>
        <v>61253</v>
      </c>
      <c r="C294" s="11">
        <f t="shared" si="22"/>
        <v>44671</v>
      </c>
      <c r="D294" s="4"/>
      <c r="E294" s="5">
        <f t="shared" si="24"/>
        <v>105924</v>
      </c>
    </row>
    <row r="295" spans="1:5" ht="37.5" customHeight="1" x14ac:dyDescent="0.15">
      <c r="A295" s="1">
        <f t="shared" si="25"/>
        <v>302</v>
      </c>
      <c r="B295" s="11">
        <f t="shared" si="23"/>
        <v>61468</v>
      </c>
      <c r="C295" s="11">
        <f t="shared" si="22"/>
        <v>44847</v>
      </c>
      <c r="D295" s="4"/>
      <c r="E295" s="5">
        <f t="shared" si="24"/>
        <v>106315</v>
      </c>
    </row>
    <row r="296" spans="1:5" ht="37.5" customHeight="1" x14ac:dyDescent="0.15">
      <c r="A296" s="1">
        <f t="shared" si="25"/>
        <v>303</v>
      </c>
      <c r="B296" s="11">
        <f t="shared" si="23"/>
        <v>61682</v>
      </c>
      <c r="C296" s="11">
        <f t="shared" si="22"/>
        <v>45023</v>
      </c>
      <c r="D296" s="4"/>
      <c r="E296" s="5">
        <f t="shared" si="24"/>
        <v>106705</v>
      </c>
    </row>
    <row r="297" spans="1:5" ht="37.5" customHeight="1" x14ac:dyDescent="0.15">
      <c r="A297" s="1">
        <f t="shared" si="25"/>
        <v>304</v>
      </c>
      <c r="B297" s="11">
        <f t="shared" si="23"/>
        <v>61897</v>
      </c>
      <c r="C297" s="11">
        <f t="shared" si="22"/>
        <v>45199</v>
      </c>
      <c r="D297" s="4"/>
      <c r="E297" s="5">
        <f t="shared" si="24"/>
        <v>107096</v>
      </c>
    </row>
    <row r="298" spans="1:5" ht="37.5" customHeight="1" x14ac:dyDescent="0.15">
      <c r="A298" s="1">
        <f t="shared" si="25"/>
        <v>305</v>
      </c>
      <c r="B298" s="11">
        <f t="shared" si="23"/>
        <v>62111</v>
      </c>
      <c r="C298" s="11">
        <f t="shared" si="22"/>
        <v>45375</v>
      </c>
      <c r="D298" s="4"/>
      <c r="E298" s="5">
        <f t="shared" si="24"/>
        <v>107486</v>
      </c>
    </row>
    <row r="299" spans="1:5" ht="37.5" customHeight="1" x14ac:dyDescent="0.15">
      <c r="A299" s="1">
        <f t="shared" si="25"/>
        <v>306</v>
      </c>
      <c r="B299" s="11">
        <f t="shared" si="23"/>
        <v>62326</v>
      </c>
      <c r="C299" s="11">
        <f t="shared" si="22"/>
        <v>45551</v>
      </c>
      <c r="D299" s="4"/>
      <c r="E299" s="5">
        <f t="shared" si="24"/>
        <v>107877</v>
      </c>
    </row>
    <row r="300" spans="1:5" ht="37.5" customHeight="1" x14ac:dyDescent="0.15">
      <c r="A300" s="1">
        <f t="shared" si="25"/>
        <v>307</v>
      </c>
      <c r="B300" s="11">
        <f t="shared" si="23"/>
        <v>62540</v>
      </c>
      <c r="C300" s="11">
        <f t="shared" si="22"/>
        <v>45727</v>
      </c>
      <c r="D300" s="4"/>
      <c r="E300" s="5">
        <f t="shared" si="24"/>
        <v>108267</v>
      </c>
    </row>
    <row r="301" spans="1:5" ht="37.5" customHeight="1" x14ac:dyDescent="0.15">
      <c r="A301" s="1">
        <f t="shared" si="25"/>
        <v>308</v>
      </c>
      <c r="B301" s="11">
        <f t="shared" si="23"/>
        <v>62755</v>
      </c>
      <c r="C301" s="11">
        <f t="shared" si="22"/>
        <v>45903</v>
      </c>
      <c r="D301" s="4"/>
      <c r="E301" s="5">
        <f t="shared" si="24"/>
        <v>108658</v>
      </c>
    </row>
    <row r="302" spans="1:5" ht="37.5" customHeight="1" x14ac:dyDescent="0.15">
      <c r="A302" s="1">
        <f t="shared" si="25"/>
        <v>309</v>
      </c>
      <c r="B302" s="11">
        <f t="shared" si="23"/>
        <v>62969</v>
      </c>
      <c r="C302" s="11">
        <f t="shared" si="22"/>
        <v>46079</v>
      </c>
      <c r="D302" s="4"/>
      <c r="E302" s="5">
        <f t="shared" si="24"/>
        <v>109048</v>
      </c>
    </row>
    <row r="303" spans="1:5" ht="37.5" customHeight="1" x14ac:dyDescent="0.15">
      <c r="A303" s="1">
        <f t="shared" si="25"/>
        <v>310</v>
      </c>
      <c r="B303" s="11">
        <f t="shared" si="23"/>
        <v>63184</v>
      </c>
      <c r="C303" s="11">
        <f t="shared" ref="C303:C366" si="26">ROUNDDOWN(($L$12+$L$13*($K$13-$I$13+1)+$L$14*($K$14-$I$14+1)+$L$15*($K$15-$I$15+1)+$L$16*($K$16-$I$16+1)+$L$17*($K$17-$I$17+1)+$L$18*($K$18-$I$18+1)+$L$19*($K$19-$I$19+1)+$L$20*($A303-$A$173))*(1+$I$1),0)</f>
        <v>46255</v>
      </c>
      <c r="D303" s="4"/>
      <c r="E303" s="5">
        <f t="shared" si="24"/>
        <v>109439</v>
      </c>
    </row>
    <row r="304" spans="1:5" ht="37.5" customHeight="1" x14ac:dyDescent="0.15">
      <c r="A304" s="1">
        <f t="shared" si="25"/>
        <v>311</v>
      </c>
      <c r="B304" s="11">
        <f t="shared" si="23"/>
        <v>63398</v>
      </c>
      <c r="C304" s="11">
        <f t="shared" si="26"/>
        <v>46431</v>
      </c>
      <c r="D304" s="4"/>
      <c r="E304" s="5">
        <f t="shared" si="24"/>
        <v>109829</v>
      </c>
    </row>
    <row r="305" spans="1:5" ht="37.5" customHeight="1" x14ac:dyDescent="0.15">
      <c r="A305" s="1">
        <f t="shared" si="25"/>
        <v>312</v>
      </c>
      <c r="B305" s="11">
        <f t="shared" si="23"/>
        <v>63613</v>
      </c>
      <c r="C305" s="11">
        <f t="shared" si="26"/>
        <v>46607</v>
      </c>
      <c r="D305" s="4"/>
      <c r="E305" s="5">
        <f t="shared" si="24"/>
        <v>110220</v>
      </c>
    </row>
    <row r="306" spans="1:5" ht="37.5" customHeight="1" x14ac:dyDescent="0.15">
      <c r="A306" s="1">
        <f t="shared" si="25"/>
        <v>313</v>
      </c>
      <c r="B306" s="11">
        <f t="shared" si="23"/>
        <v>63827</v>
      </c>
      <c r="C306" s="11">
        <f t="shared" si="26"/>
        <v>46783</v>
      </c>
      <c r="D306" s="4"/>
      <c r="E306" s="5">
        <f t="shared" si="24"/>
        <v>110610</v>
      </c>
    </row>
    <row r="307" spans="1:5" ht="37.5" customHeight="1" x14ac:dyDescent="0.15">
      <c r="A307" s="1">
        <f t="shared" si="25"/>
        <v>314</v>
      </c>
      <c r="B307" s="11">
        <f t="shared" si="23"/>
        <v>64042</v>
      </c>
      <c r="C307" s="11">
        <f t="shared" si="26"/>
        <v>46959</v>
      </c>
      <c r="D307" s="4"/>
      <c r="E307" s="5">
        <f t="shared" si="24"/>
        <v>111001</v>
      </c>
    </row>
    <row r="308" spans="1:5" ht="37.5" customHeight="1" x14ac:dyDescent="0.15">
      <c r="A308" s="1">
        <f t="shared" si="25"/>
        <v>315</v>
      </c>
      <c r="B308" s="11">
        <f t="shared" si="23"/>
        <v>64256</v>
      </c>
      <c r="C308" s="11">
        <f t="shared" si="26"/>
        <v>47135</v>
      </c>
      <c r="D308" s="4"/>
      <c r="E308" s="5">
        <f t="shared" si="24"/>
        <v>111391</v>
      </c>
    </row>
    <row r="309" spans="1:5" ht="37.5" customHeight="1" x14ac:dyDescent="0.15">
      <c r="A309" s="1">
        <f t="shared" si="25"/>
        <v>316</v>
      </c>
      <c r="B309" s="11">
        <f t="shared" si="23"/>
        <v>64471</v>
      </c>
      <c r="C309" s="11">
        <f t="shared" si="26"/>
        <v>47311</v>
      </c>
      <c r="D309" s="4"/>
      <c r="E309" s="5">
        <f t="shared" si="24"/>
        <v>111782</v>
      </c>
    </row>
    <row r="310" spans="1:5" ht="37.5" customHeight="1" x14ac:dyDescent="0.15">
      <c r="A310" s="1">
        <f t="shared" si="25"/>
        <v>317</v>
      </c>
      <c r="B310" s="11">
        <f t="shared" si="23"/>
        <v>64685</v>
      </c>
      <c r="C310" s="11">
        <f t="shared" si="26"/>
        <v>47487</v>
      </c>
      <c r="D310" s="4"/>
      <c r="E310" s="5">
        <f t="shared" si="24"/>
        <v>112172</v>
      </c>
    </row>
    <row r="311" spans="1:5" ht="37.5" customHeight="1" x14ac:dyDescent="0.15">
      <c r="A311" s="1">
        <f t="shared" si="25"/>
        <v>318</v>
      </c>
      <c r="B311" s="11">
        <f t="shared" ref="B311:B374" si="27">ROUNDDOWN(($L$4+$L$9+$L$5*($K$5-$I$5+1)+$L$6*($K$6-$I$6+1)+$L$7*($K$7-$I$7+1)+$L$8*($A311-$A$53))*(1+$I$1),0)</f>
        <v>64900</v>
      </c>
      <c r="C311" s="11">
        <f t="shared" si="26"/>
        <v>47663</v>
      </c>
      <c r="D311" s="4"/>
      <c r="E311" s="5">
        <f t="shared" si="24"/>
        <v>112563</v>
      </c>
    </row>
    <row r="312" spans="1:5" ht="37.5" customHeight="1" x14ac:dyDescent="0.15">
      <c r="A312" s="1">
        <f t="shared" si="25"/>
        <v>319</v>
      </c>
      <c r="B312" s="11">
        <f t="shared" si="27"/>
        <v>65114</v>
      </c>
      <c r="C312" s="11">
        <f t="shared" si="26"/>
        <v>47839</v>
      </c>
      <c r="D312" s="4"/>
      <c r="E312" s="5">
        <f t="shared" si="24"/>
        <v>112953</v>
      </c>
    </row>
    <row r="313" spans="1:5" ht="37.5" customHeight="1" x14ac:dyDescent="0.15">
      <c r="A313" s="1">
        <f t="shared" si="25"/>
        <v>320</v>
      </c>
      <c r="B313" s="11">
        <f t="shared" si="27"/>
        <v>65329</v>
      </c>
      <c r="C313" s="11">
        <f t="shared" si="26"/>
        <v>48015</v>
      </c>
      <c r="D313" s="4"/>
      <c r="E313" s="5">
        <f t="shared" si="24"/>
        <v>113344</v>
      </c>
    </row>
    <row r="314" spans="1:5" ht="37.5" customHeight="1" x14ac:dyDescent="0.15">
      <c r="A314" s="1">
        <f t="shared" si="25"/>
        <v>321</v>
      </c>
      <c r="B314" s="11">
        <f t="shared" si="27"/>
        <v>65543</v>
      </c>
      <c r="C314" s="11">
        <f t="shared" si="26"/>
        <v>48191</v>
      </c>
      <c r="D314" s="4"/>
      <c r="E314" s="5">
        <f t="shared" si="24"/>
        <v>113734</v>
      </c>
    </row>
    <row r="315" spans="1:5" ht="37.5" customHeight="1" x14ac:dyDescent="0.15">
      <c r="A315" s="1">
        <f t="shared" si="25"/>
        <v>322</v>
      </c>
      <c r="B315" s="11">
        <f t="shared" si="27"/>
        <v>65758</v>
      </c>
      <c r="C315" s="11">
        <f t="shared" si="26"/>
        <v>48367</v>
      </c>
      <c r="D315" s="4"/>
      <c r="E315" s="5">
        <f t="shared" si="24"/>
        <v>114125</v>
      </c>
    </row>
    <row r="316" spans="1:5" ht="37.5" customHeight="1" x14ac:dyDescent="0.15">
      <c r="A316" s="1">
        <f t="shared" si="25"/>
        <v>323</v>
      </c>
      <c r="B316" s="11">
        <f t="shared" si="27"/>
        <v>65972</v>
      </c>
      <c r="C316" s="11">
        <f t="shared" si="26"/>
        <v>48543</v>
      </c>
      <c r="D316" s="4"/>
      <c r="E316" s="5">
        <f t="shared" si="24"/>
        <v>114515</v>
      </c>
    </row>
    <row r="317" spans="1:5" ht="37.5" customHeight="1" x14ac:dyDescent="0.15">
      <c r="A317" s="1">
        <f t="shared" si="25"/>
        <v>324</v>
      </c>
      <c r="B317" s="11">
        <f t="shared" si="27"/>
        <v>66187</v>
      </c>
      <c r="C317" s="11">
        <f t="shared" si="26"/>
        <v>48719</v>
      </c>
      <c r="D317" s="4"/>
      <c r="E317" s="5">
        <f t="shared" si="24"/>
        <v>114906</v>
      </c>
    </row>
    <row r="318" spans="1:5" ht="37.5" customHeight="1" x14ac:dyDescent="0.15">
      <c r="A318" s="1">
        <f t="shared" si="25"/>
        <v>325</v>
      </c>
      <c r="B318" s="11">
        <f t="shared" si="27"/>
        <v>66401</v>
      </c>
      <c r="C318" s="11">
        <f t="shared" si="26"/>
        <v>48895</v>
      </c>
      <c r="D318" s="4"/>
      <c r="E318" s="5">
        <f t="shared" si="24"/>
        <v>115296</v>
      </c>
    </row>
    <row r="319" spans="1:5" ht="37.5" customHeight="1" x14ac:dyDescent="0.15">
      <c r="A319" s="1">
        <f t="shared" si="25"/>
        <v>326</v>
      </c>
      <c r="B319" s="11">
        <f t="shared" si="27"/>
        <v>66616</v>
      </c>
      <c r="C319" s="11">
        <f t="shared" si="26"/>
        <v>49071</v>
      </c>
      <c r="D319" s="4"/>
      <c r="E319" s="5">
        <f t="shared" si="24"/>
        <v>115687</v>
      </c>
    </row>
    <row r="320" spans="1:5" ht="37.5" customHeight="1" x14ac:dyDescent="0.15">
      <c r="A320" s="1">
        <f t="shared" si="25"/>
        <v>327</v>
      </c>
      <c r="B320" s="11">
        <f t="shared" si="27"/>
        <v>66830</v>
      </c>
      <c r="C320" s="11">
        <f t="shared" si="26"/>
        <v>49247</v>
      </c>
      <c r="D320" s="4"/>
      <c r="E320" s="5">
        <f t="shared" si="24"/>
        <v>116077</v>
      </c>
    </row>
    <row r="321" spans="1:5" ht="37.5" customHeight="1" x14ac:dyDescent="0.15">
      <c r="A321" s="1">
        <f t="shared" si="25"/>
        <v>328</v>
      </c>
      <c r="B321" s="11">
        <f t="shared" si="27"/>
        <v>67045</v>
      </c>
      <c r="C321" s="11">
        <f t="shared" si="26"/>
        <v>49423</v>
      </c>
      <c r="D321" s="4"/>
      <c r="E321" s="5">
        <f t="shared" si="24"/>
        <v>116468</v>
      </c>
    </row>
    <row r="322" spans="1:5" ht="37.5" customHeight="1" x14ac:dyDescent="0.15">
      <c r="A322" s="1">
        <f t="shared" si="25"/>
        <v>329</v>
      </c>
      <c r="B322" s="11">
        <f t="shared" si="27"/>
        <v>67259</v>
      </c>
      <c r="C322" s="11">
        <f t="shared" si="26"/>
        <v>49599</v>
      </c>
      <c r="D322" s="4"/>
      <c r="E322" s="5">
        <f t="shared" si="24"/>
        <v>116858</v>
      </c>
    </row>
    <row r="323" spans="1:5" ht="37.5" customHeight="1" x14ac:dyDescent="0.15">
      <c r="A323" s="1">
        <f t="shared" si="25"/>
        <v>330</v>
      </c>
      <c r="B323" s="11">
        <f t="shared" si="27"/>
        <v>67474</v>
      </c>
      <c r="C323" s="11">
        <f t="shared" si="26"/>
        <v>49775</v>
      </c>
      <c r="D323" s="4"/>
      <c r="E323" s="5">
        <f t="shared" si="24"/>
        <v>117249</v>
      </c>
    </row>
    <row r="324" spans="1:5" ht="37.5" customHeight="1" x14ac:dyDescent="0.15">
      <c r="A324" s="1">
        <f t="shared" si="25"/>
        <v>331</v>
      </c>
      <c r="B324" s="11">
        <f t="shared" si="27"/>
        <v>67688</v>
      </c>
      <c r="C324" s="11">
        <f t="shared" si="26"/>
        <v>49951</v>
      </c>
      <c r="D324" s="4"/>
      <c r="E324" s="5">
        <f t="shared" ref="E324:E387" si="28">SUM(B324:D324)</f>
        <v>117639</v>
      </c>
    </row>
    <row r="325" spans="1:5" ht="37.5" customHeight="1" x14ac:dyDescent="0.15">
      <c r="A325" s="1">
        <f t="shared" si="25"/>
        <v>332</v>
      </c>
      <c r="B325" s="11">
        <f t="shared" si="27"/>
        <v>67903</v>
      </c>
      <c r="C325" s="11">
        <f t="shared" si="26"/>
        <v>50127</v>
      </c>
      <c r="D325" s="4"/>
      <c r="E325" s="5">
        <f t="shared" si="28"/>
        <v>118030</v>
      </c>
    </row>
    <row r="326" spans="1:5" ht="37.5" customHeight="1" x14ac:dyDescent="0.15">
      <c r="A326" s="1">
        <f t="shared" si="25"/>
        <v>333</v>
      </c>
      <c r="B326" s="11">
        <f t="shared" si="27"/>
        <v>68117</v>
      </c>
      <c r="C326" s="11">
        <f t="shared" si="26"/>
        <v>50303</v>
      </c>
      <c r="D326" s="4"/>
      <c r="E326" s="5">
        <f t="shared" si="28"/>
        <v>118420</v>
      </c>
    </row>
    <row r="327" spans="1:5" ht="37.5" customHeight="1" x14ac:dyDescent="0.15">
      <c r="A327" s="1">
        <f t="shared" si="25"/>
        <v>334</v>
      </c>
      <c r="B327" s="11">
        <f t="shared" si="27"/>
        <v>68332</v>
      </c>
      <c r="C327" s="11">
        <f t="shared" si="26"/>
        <v>50479</v>
      </c>
      <c r="D327" s="4"/>
      <c r="E327" s="5">
        <f t="shared" si="28"/>
        <v>118811</v>
      </c>
    </row>
    <row r="328" spans="1:5" ht="37.5" customHeight="1" x14ac:dyDescent="0.15">
      <c r="A328" s="1">
        <f t="shared" si="25"/>
        <v>335</v>
      </c>
      <c r="B328" s="11">
        <f t="shared" si="27"/>
        <v>68546</v>
      </c>
      <c r="C328" s="11">
        <f t="shared" si="26"/>
        <v>50655</v>
      </c>
      <c r="D328" s="4"/>
      <c r="E328" s="5">
        <f t="shared" si="28"/>
        <v>119201</v>
      </c>
    </row>
    <row r="329" spans="1:5" ht="37.5" customHeight="1" x14ac:dyDescent="0.15">
      <c r="A329" s="1">
        <f t="shared" si="25"/>
        <v>336</v>
      </c>
      <c r="B329" s="11">
        <f t="shared" si="27"/>
        <v>68761</v>
      </c>
      <c r="C329" s="11">
        <f t="shared" si="26"/>
        <v>50831</v>
      </c>
      <c r="D329" s="4"/>
      <c r="E329" s="5">
        <f t="shared" si="28"/>
        <v>119592</v>
      </c>
    </row>
    <row r="330" spans="1:5" ht="37.5" customHeight="1" x14ac:dyDescent="0.15">
      <c r="A330" s="1">
        <f t="shared" si="25"/>
        <v>337</v>
      </c>
      <c r="B330" s="11">
        <f t="shared" si="27"/>
        <v>68975</v>
      </c>
      <c r="C330" s="11">
        <f t="shared" si="26"/>
        <v>51007</v>
      </c>
      <c r="D330" s="4"/>
      <c r="E330" s="5">
        <f t="shared" si="28"/>
        <v>119982</v>
      </c>
    </row>
    <row r="331" spans="1:5" ht="37.5" customHeight="1" x14ac:dyDescent="0.15">
      <c r="A331" s="1">
        <f t="shared" si="25"/>
        <v>338</v>
      </c>
      <c r="B331" s="11">
        <f t="shared" si="27"/>
        <v>69190</v>
      </c>
      <c r="C331" s="11">
        <f t="shared" si="26"/>
        <v>51183</v>
      </c>
      <c r="D331" s="4"/>
      <c r="E331" s="5">
        <f t="shared" si="28"/>
        <v>120373</v>
      </c>
    </row>
    <row r="332" spans="1:5" ht="37.5" customHeight="1" x14ac:dyDescent="0.15">
      <c r="A332" s="1">
        <f t="shared" si="25"/>
        <v>339</v>
      </c>
      <c r="B332" s="11">
        <f t="shared" si="27"/>
        <v>69404</v>
      </c>
      <c r="C332" s="11">
        <f t="shared" si="26"/>
        <v>51359</v>
      </c>
      <c r="D332" s="4"/>
      <c r="E332" s="5">
        <f t="shared" si="28"/>
        <v>120763</v>
      </c>
    </row>
    <row r="333" spans="1:5" ht="37.5" customHeight="1" x14ac:dyDescent="0.15">
      <c r="A333" s="1">
        <f t="shared" si="25"/>
        <v>340</v>
      </c>
      <c r="B333" s="11">
        <f t="shared" si="27"/>
        <v>69619</v>
      </c>
      <c r="C333" s="11">
        <f t="shared" si="26"/>
        <v>51535</v>
      </c>
      <c r="D333" s="4"/>
      <c r="E333" s="5">
        <f t="shared" si="28"/>
        <v>121154</v>
      </c>
    </row>
    <row r="334" spans="1:5" ht="37.5" customHeight="1" x14ac:dyDescent="0.15">
      <c r="A334" s="1">
        <f t="shared" si="25"/>
        <v>341</v>
      </c>
      <c r="B334" s="11">
        <f t="shared" si="27"/>
        <v>69833</v>
      </c>
      <c r="C334" s="11">
        <f t="shared" si="26"/>
        <v>51711</v>
      </c>
      <c r="D334" s="4"/>
      <c r="E334" s="5">
        <f t="shared" si="28"/>
        <v>121544</v>
      </c>
    </row>
    <row r="335" spans="1:5" ht="37.5" customHeight="1" x14ac:dyDescent="0.15">
      <c r="A335" s="1">
        <f t="shared" si="25"/>
        <v>342</v>
      </c>
      <c r="B335" s="11">
        <f t="shared" si="27"/>
        <v>70048</v>
      </c>
      <c r="C335" s="11">
        <f t="shared" si="26"/>
        <v>51887</v>
      </c>
      <c r="D335" s="4"/>
      <c r="E335" s="5">
        <f t="shared" si="28"/>
        <v>121935</v>
      </c>
    </row>
    <row r="336" spans="1:5" ht="37.5" customHeight="1" x14ac:dyDescent="0.15">
      <c r="A336" s="1">
        <f t="shared" si="25"/>
        <v>343</v>
      </c>
      <c r="B336" s="11">
        <f t="shared" si="27"/>
        <v>70262</v>
      </c>
      <c r="C336" s="11">
        <f t="shared" si="26"/>
        <v>52063</v>
      </c>
      <c r="D336" s="4"/>
      <c r="E336" s="5">
        <f t="shared" si="28"/>
        <v>122325</v>
      </c>
    </row>
    <row r="337" spans="1:5" ht="37.5" customHeight="1" x14ac:dyDescent="0.15">
      <c r="A337" s="1">
        <f t="shared" si="25"/>
        <v>344</v>
      </c>
      <c r="B337" s="11">
        <f t="shared" si="27"/>
        <v>70477</v>
      </c>
      <c r="C337" s="11">
        <f t="shared" si="26"/>
        <v>52239</v>
      </c>
      <c r="D337" s="4"/>
      <c r="E337" s="5">
        <f t="shared" si="28"/>
        <v>122716</v>
      </c>
    </row>
    <row r="338" spans="1:5" ht="37.5" customHeight="1" x14ac:dyDescent="0.15">
      <c r="A338" s="1">
        <f t="shared" si="25"/>
        <v>345</v>
      </c>
      <c r="B338" s="11">
        <f t="shared" si="27"/>
        <v>70691</v>
      </c>
      <c r="C338" s="11">
        <f t="shared" si="26"/>
        <v>52415</v>
      </c>
      <c r="D338" s="4"/>
      <c r="E338" s="5">
        <f t="shared" si="28"/>
        <v>123106</v>
      </c>
    </row>
    <row r="339" spans="1:5" ht="37.5" customHeight="1" x14ac:dyDescent="0.15">
      <c r="A339" s="1">
        <f t="shared" si="25"/>
        <v>346</v>
      </c>
      <c r="B339" s="11">
        <f t="shared" si="27"/>
        <v>70906</v>
      </c>
      <c r="C339" s="11">
        <f t="shared" si="26"/>
        <v>52591</v>
      </c>
      <c r="D339" s="4"/>
      <c r="E339" s="5">
        <f t="shared" si="28"/>
        <v>123497</v>
      </c>
    </row>
    <row r="340" spans="1:5" ht="37.5" customHeight="1" x14ac:dyDescent="0.15">
      <c r="A340" s="1">
        <f t="shared" si="25"/>
        <v>347</v>
      </c>
      <c r="B340" s="11">
        <f t="shared" si="27"/>
        <v>71120</v>
      </c>
      <c r="C340" s="11">
        <f t="shared" si="26"/>
        <v>52767</v>
      </c>
      <c r="D340" s="4"/>
      <c r="E340" s="5">
        <f t="shared" si="28"/>
        <v>123887</v>
      </c>
    </row>
    <row r="341" spans="1:5" ht="37.5" customHeight="1" x14ac:dyDescent="0.15">
      <c r="A341" s="1">
        <f t="shared" si="25"/>
        <v>348</v>
      </c>
      <c r="B341" s="11">
        <f t="shared" si="27"/>
        <v>71335</v>
      </c>
      <c r="C341" s="11">
        <f t="shared" si="26"/>
        <v>52943</v>
      </c>
      <c r="D341" s="4"/>
      <c r="E341" s="5">
        <f t="shared" si="28"/>
        <v>124278</v>
      </c>
    </row>
    <row r="342" spans="1:5" ht="37.5" customHeight="1" x14ac:dyDescent="0.15">
      <c r="A342" s="1">
        <f t="shared" si="25"/>
        <v>349</v>
      </c>
      <c r="B342" s="11">
        <f t="shared" si="27"/>
        <v>71549</v>
      </c>
      <c r="C342" s="11">
        <f t="shared" si="26"/>
        <v>53119</v>
      </c>
      <c r="D342" s="4"/>
      <c r="E342" s="5">
        <f t="shared" si="28"/>
        <v>124668</v>
      </c>
    </row>
    <row r="343" spans="1:5" ht="37.5" customHeight="1" x14ac:dyDescent="0.15">
      <c r="A343" s="1">
        <f t="shared" si="25"/>
        <v>350</v>
      </c>
      <c r="B343" s="11">
        <f t="shared" si="27"/>
        <v>71764</v>
      </c>
      <c r="C343" s="11">
        <f t="shared" si="26"/>
        <v>53295</v>
      </c>
      <c r="D343" s="4"/>
      <c r="E343" s="5">
        <f t="shared" si="28"/>
        <v>125059</v>
      </c>
    </row>
    <row r="344" spans="1:5" ht="37.5" customHeight="1" x14ac:dyDescent="0.15">
      <c r="A344" s="1">
        <f t="shared" si="25"/>
        <v>351</v>
      </c>
      <c r="B344" s="11">
        <f t="shared" si="27"/>
        <v>71978</v>
      </c>
      <c r="C344" s="11">
        <f t="shared" si="26"/>
        <v>53471</v>
      </c>
      <c r="D344" s="4"/>
      <c r="E344" s="5">
        <f t="shared" si="28"/>
        <v>125449</v>
      </c>
    </row>
    <row r="345" spans="1:5" ht="37.5" customHeight="1" x14ac:dyDescent="0.15">
      <c r="A345" s="1">
        <f t="shared" ref="A345:A408" si="29">A344+1</f>
        <v>352</v>
      </c>
      <c r="B345" s="11">
        <f t="shared" si="27"/>
        <v>72193</v>
      </c>
      <c r="C345" s="11">
        <f t="shared" si="26"/>
        <v>53647</v>
      </c>
      <c r="D345" s="4"/>
      <c r="E345" s="5">
        <f t="shared" si="28"/>
        <v>125840</v>
      </c>
    </row>
    <row r="346" spans="1:5" ht="37.5" customHeight="1" x14ac:dyDescent="0.15">
      <c r="A346" s="1">
        <f t="shared" si="29"/>
        <v>353</v>
      </c>
      <c r="B346" s="11">
        <f t="shared" si="27"/>
        <v>72407</v>
      </c>
      <c r="C346" s="11">
        <f t="shared" si="26"/>
        <v>53823</v>
      </c>
      <c r="D346" s="4"/>
      <c r="E346" s="5">
        <f t="shared" si="28"/>
        <v>126230</v>
      </c>
    </row>
    <row r="347" spans="1:5" ht="37.5" customHeight="1" x14ac:dyDescent="0.15">
      <c r="A347" s="1">
        <f t="shared" si="29"/>
        <v>354</v>
      </c>
      <c r="B347" s="11">
        <f t="shared" si="27"/>
        <v>72622</v>
      </c>
      <c r="C347" s="11">
        <f t="shared" si="26"/>
        <v>53999</v>
      </c>
      <c r="D347" s="4"/>
      <c r="E347" s="5">
        <f t="shared" si="28"/>
        <v>126621</v>
      </c>
    </row>
    <row r="348" spans="1:5" ht="37.5" customHeight="1" x14ac:dyDescent="0.15">
      <c r="A348" s="1">
        <f t="shared" si="29"/>
        <v>355</v>
      </c>
      <c r="B348" s="11">
        <f t="shared" si="27"/>
        <v>72836</v>
      </c>
      <c r="C348" s="11">
        <f t="shared" si="26"/>
        <v>54175</v>
      </c>
      <c r="D348" s="4"/>
      <c r="E348" s="5">
        <f t="shared" si="28"/>
        <v>127011</v>
      </c>
    </row>
    <row r="349" spans="1:5" ht="37.5" customHeight="1" x14ac:dyDescent="0.15">
      <c r="A349" s="1">
        <f t="shared" si="29"/>
        <v>356</v>
      </c>
      <c r="B349" s="11">
        <f t="shared" si="27"/>
        <v>73051</v>
      </c>
      <c r="C349" s="11">
        <f t="shared" si="26"/>
        <v>54351</v>
      </c>
      <c r="D349" s="4"/>
      <c r="E349" s="5">
        <f t="shared" si="28"/>
        <v>127402</v>
      </c>
    </row>
    <row r="350" spans="1:5" ht="37.5" customHeight="1" x14ac:dyDescent="0.15">
      <c r="A350" s="1">
        <f t="shared" si="29"/>
        <v>357</v>
      </c>
      <c r="B350" s="11">
        <f t="shared" si="27"/>
        <v>73265</v>
      </c>
      <c r="C350" s="11">
        <f t="shared" si="26"/>
        <v>54527</v>
      </c>
      <c r="D350" s="4"/>
      <c r="E350" s="5">
        <f t="shared" si="28"/>
        <v>127792</v>
      </c>
    </row>
    <row r="351" spans="1:5" ht="37.5" customHeight="1" x14ac:dyDescent="0.15">
      <c r="A351" s="1">
        <f t="shared" si="29"/>
        <v>358</v>
      </c>
      <c r="B351" s="11">
        <f t="shared" si="27"/>
        <v>73480</v>
      </c>
      <c r="C351" s="11">
        <f t="shared" si="26"/>
        <v>54703</v>
      </c>
      <c r="D351" s="4"/>
      <c r="E351" s="5">
        <f t="shared" si="28"/>
        <v>128183</v>
      </c>
    </row>
    <row r="352" spans="1:5" ht="37.5" customHeight="1" x14ac:dyDescent="0.15">
      <c r="A352" s="1">
        <f t="shared" si="29"/>
        <v>359</v>
      </c>
      <c r="B352" s="11">
        <f t="shared" si="27"/>
        <v>73694</v>
      </c>
      <c r="C352" s="11">
        <f t="shared" si="26"/>
        <v>54879</v>
      </c>
      <c r="D352" s="4"/>
      <c r="E352" s="5">
        <f t="shared" si="28"/>
        <v>128573</v>
      </c>
    </row>
    <row r="353" spans="1:5" ht="37.5" customHeight="1" x14ac:dyDescent="0.15">
      <c r="A353" s="1">
        <f t="shared" si="29"/>
        <v>360</v>
      </c>
      <c r="B353" s="11">
        <f t="shared" si="27"/>
        <v>73909</v>
      </c>
      <c r="C353" s="11">
        <f t="shared" si="26"/>
        <v>55055</v>
      </c>
      <c r="D353" s="4"/>
      <c r="E353" s="5">
        <f t="shared" si="28"/>
        <v>128964</v>
      </c>
    </row>
    <row r="354" spans="1:5" ht="37.5" customHeight="1" x14ac:dyDescent="0.15">
      <c r="A354" s="1">
        <f t="shared" si="29"/>
        <v>361</v>
      </c>
      <c r="B354" s="11">
        <f t="shared" si="27"/>
        <v>74123</v>
      </c>
      <c r="C354" s="11">
        <f t="shared" si="26"/>
        <v>55231</v>
      </c>
      <c r="D354" s="4"/>
      <c r="E354" s="5">
        <f t="shared" si="28"/>
        <v>129354</v>
      </c>
    </row>
    <row r="355" spans="1:5" ht="37.5" customHeight="1" x14ac:dyDescent="0.15">
      <c r="A355" s="1">
        <f t="shared" si="29"/>
        <v>362</v>
      </c>
      <c r="B355" s="11">
        <f t="shared" si="27"/>
        <v>74338</v>
      </c>
      <c r="C355" s="11">
        <f t="shared" si="26"/>
        <v>55407</v>
      </c>
      <c r="D355" s="4"/>
      <c r="E355" s="5">
        <f t="shared" si="28"/>
        <v>129745</v>
      </c>
    </row>
    <row r="356" spans="1:5" ht="37.5" customHeight="1" x14ac:dyDescent="0.15">
      <c r="A356" s="1">
        <f t="shared" si="29"/>
        <v>363</v>
      </c>
      <c r="B356" s="11">
        <f t="shared" si="27"/>
        <v>74552</v>
      </c>
      <c r="C356" s="11">
        <f t="shared" si="26"/>
        <v>55583</v>
      </c>
      <c r="D356" s="4"/>
      <c r="E356" s="5">
        <f t="shared" si="28"/>
        <v>130135</v>
      </c>
    </row>
    <row r="357" spans="1:5" ht="37.5" customHeight="1" x14ac:dyDescent="0.15">
      <c r="A357" s="1">
        <f t="shared" si="29"/>
        <v>364</v>
      </c>
      <c r="B357" s="11">
        <f t="shared" si="27"/>
        <v>74767</v>
      </c>
      <c r="C357" s="11">
        <f t="shared" si="26"/>
        <v>55759</v>
      </c>
      <c r="D357" s="4"/>
      <c r="E357" s="5">
        <f t="shared" si="28"/>
        <v>130526</v>
      </c>
    </row>
    <row r="358" spans="1:5" ht="37.5" customHeight="1" x14ac:dyDescent="0.15">
      <c r="A358" s="1">
        <f t="shared" si="29"/>
        <v>365</v>
      </c>
      <c r="B358" s="11">
        <f t="shared" si="27"/>
        <v>74981</v>
      </c>
      <c r="C358" s="11">
        <f t="shared" si="26"/>
        <v>55935</v>
      </c>
      <c r="D358" s="4"/>
      <c r="E358" s="5">
        <f t="shared" si="28"/>
        <v>130916</v>
      </c>
    </row>
    <row r="359" spans="1:5" ht="37.5" customHeight="1" x14ac:dyDescent="0.15">
      <c r="A359" s="1">
        <f t="shared" si="29"/>
        <v>366</v>
      </c>
      <c r="B359" s="11">
        <f t="shared" si="27"/>
        <v>75196</v>
      </c>
      <c r="C359" s="11">
        <f t="shared" si="26"/>
        <v>56111</v>
      </c>
      <c r="D359" s="4"/>
      <c r="E359" s="5">
        <f t="shared" si="28"/>
        <v>131307</v>
      </c>
    </row>
    <row r="360" spans="1:5" ht="37.5" customHeight="1" x14ac:dyDescent="0.15">
      <c r="A360" s="1">
        <f t="shared" si="29"/>
        <v>367</v>
      </c>
      <c r="B360" s="11">
        <f t="shared" si="27"/>
        <v>75410</v>
      </c>
      <c r="C360" s="11">
        <f t="shared" si="26"/>
        <v>56287</v>
      </c>
      <c r="D360" s="4"/>
      <c r="E360" s="5">
        <f t="shared" si="28"/>
        <v>131697</v>
      </c>
    </row>
    <row r="361" spans="1:5" ht="37.5" customHeight="1" x14ac:dyDescent="0.15">
      <c r="A361" s="1">
        <f t="shared" si="29"/>
        <v>368</v>
      </c>
      <c r="B361" s="11">
        <f t="shared" si="27"/>
        <v>75625</v>
      </c>
      <c r="C361" s="11">
        <f t="shared" si="26"/>
        <v>56463</v>
      </c>
      <c r="D361" s="4"/>
      <c r="E361" s="5">
        <f t="shared" si="28"/>
        <v>132088</v>
      </c>
    </row>
    <row r="362" spans="1:5" ht="37.5" customHeight="1" x14ac:dyDescent="0.15">
      <c r="A362" s="1">
        <f t="shared" si="29"/>
        <v>369</v>
      </c>
      <c r="B362" s="11">
        <f t="shared" si="27"/>
        <v>75839</v>
      </c>
      <c r="C362" s="11">
        <f t="shared" si="26"/>
        <v>56639</v>
      </c>
      <c r="D362" s="4"/>
      <c r="E362" s="5">
        <f t="shared" si="28"/>
        <v>132478</v>
      </c>
    </row>
    <row r="363" spans="1:5" ht="37.5" customHeight="1" x14ac:dyDescent="0.15">
      <c r="A363" s="1">
        <f t="shared" si="29"/>
        <v>370</v>
      </c>
      <c r="B363" s="11">
        <f t="shared" si="27"/>
        <v>76054</v>
      </c>
      <c r="C363" s="11">
        <f t="shared" si="26"/>
        <v>56815</v>
      </c>
      <c r="D363" s="4"/>
      <c r="E363" s="5">
        <f t="shared" si="28"/>
        <v>132869</v>
      </c>
    </row>
    <row r="364" spans="1:5" ht="37.5" customHeight="1" x14ac:dyDescent="0.15">
      <c r="A364" s="1">
        <f t="shared" si="29"/>
        <v>371</v>
      </c>
      <c r="B364" s="11">
        <f t="shared" si="27"/>
        <v>76268</v>
      </c>
      <c r="C364" s="11">
        <f t="shared" si="26"/>
        <v>56991</v>
      </c>
      <c r="D364" s="4"/>
      <c r="E364" s="5">
        <f t="shared" si="28"/>
        <v>133259</v>
      </c>
    </row>
    <row r="365" spans="1:5" ht="37.5" customHeight="1" x14ac:dyDescent="0.15">
      <c r="A365" s="1">
        <f t="shared" si="29"/>
        <v>372</v>
      </c>
      <c r="B365" s="11">
        <f t="shared" si="27"/>
        <v>76483</v>
      </c>
      <c r="C365" s="11">
        <f t="shared" si="26"/>
        <v>57167</v>
      </c>
      <c r="D365" s="4"/>
      <c r="E365" s="5">
        <f t="shared" si="28"/>
        <v>133650</v>
      </c>
    </row>
    <row r="366" spans="1:5" ht="37.5" customHeight="1" x14ac:dyDescent="0.15">
      <c r="A366" s="1">
        <f t="shared" si="29"/>
        <v>373</v>
      </c>
      <c r="B366" s="11">
        <f t="shared" si="27"/>
        <v>76697</v>
      </c>
      <c r="C366" s="11">
        <f t="shared" si="26"/>
        <v>57343</v>
      </c>
      <c r="D366" s="4"/>
      <c r="E366" s="5">
        <f t="shared" si="28"/>
        <v>134040</v>
      </c>
    </row>
    <row r="367" spans="1:5" ht="37.5" customHeight="1" x14ac:dyDescent="0.15">
      <c r="A367" s="1">
        <f t="shared" si="29"/>
        <v>374</v>
      </c>
      <c r="B367" s="11">
        <f t="shared" si="27"/>
        <v>76912</v>
      </c>
      <c r="C367" s="11">
        <f t="shared" ref="C367:C430" si="30">ROUNDDOWN(($L$12+$L$13*($K$13-$I$13+1)+$L$14*($K$14-$I$14+1)+$L$15*($K$15-$I$15+1)+$L$16*($K$16-$I$16+1)+$L$17*($K$17-$I$17+1)+$L$18*($K$18-$I$18+1)+$L$19*($K$19-$I$19+1)+$L$20*($A367-$A$173))*(1+$I$1),0)</f>
        <v>57519</v>
      </c>
      <c r="D367" s="4"/>
      <c r="E367" s="5">
        <f t="shared" si="28"/>
        <v>134431</v>
      </c>
    </row>
    <row r="368" spans="1:5" ht="37.5" customHeight="1" x14ac:dyDescent="0.15">
      <c r="A368" s="1">
        <f t="shared" si="29"/>
        <v>375</v>
      </c>
      <c r="B368" s="11">
        <f t="shared" si="27"/>
        <v>77126</v>
      </c>
      <c r="C368" s="11">
        <f t="shared" si="30"/>
        <v>57695</v>
      </c>
      <c r="D368" s="4"/>
      <c r="E368" s="5">
        <f t="shared" si="28"/>
        <v>134821</v>
      </c>
    </row>
    <row r="369" spans="1:5" ht="37.5" customHeight="1" x14ac:dyDescent="0.15">
      <c r="A369" s="1">
        <f t="shared" si="29"/>
        <v>376</v>
      </c>
      <c r="B369" s="11">
        <f t="shared" si="27"/>
        <v>77341</v>
      </c>
      <c r="C369" s="11">
        <f t="shared" si="30"/>
        <v>57871</v>
      </c>
      <c r="D369" s="4"/>
      <c r="E369" s="5">
        <f t="shared" si="28"/>
        <v>135212</v>
      </c>
    </row>
    <row r="370" spans="1:5" ht="37.5" customHeight="1" x14ac:dyDescent="0.15">
      <c r="A370" s="1">
        <f t="shared" si="29"/>
        <v>377</v>
      </c>
      <c r="B370" s="11">
        <f t="shared" si="27"/>
        <v>77555</v>
      </c>
      <c r="C370" s="11">
        <f t="shared" si="30"/>
        <v>58047</v>
      </c>
      <c r="D370" s="4"/>
      <c r="E370" s="5">
        <f t="shared" si="28"/>
        <v>135602</v>
      </c>
    </row>
    <row r="371" spans="1:5" ht="37.5" customHeight="1" x14ac:dyDescent="0.15">
      <c r="A371" s="1">
        <f t="shared" si="29"/>
        <v>378</v>
      </c>
      <c r="B371" s="11">
        <f t="shared" si="27"/>
        <v>77770</v>
      </c>
      <c r="C371" s="11">
        <f t="shared" si="30"/>
        <v>58223</v>
      </c>
      <c r="D371" s="4"/>
      <c r="E371" s="5">
        <f t="shared" si="28"/>
        <v>135993</v>
      </c>
    </row>
    <row r="372" spans="1:5" ht="37.5" customHeight="1" x14ac:dyDescent="0.15">
      <c r="A372" s="1">
        <f t="shared" si="29"/>
        <v>379</v>
      </c>
      <c r="B372" s="11">
        <f t="shared" si="27"/>
        <v>77984</v>
      </c>
      <c r="C372" s="11">
        <f t="shared" si="30"/>
        <v>58399</v>
      </c>
      <c r="D372" s="4"/>
      <c r="E372" s="5">
        <f t="shared" si="28"/>
        <v>136383</v>
      </c>
    </row>
    <row r="373" spans="1:5" ht="37.5" customHeight="1" x14ac:dyDescent="0.15">
      <c r="A373" s="1">
        <f t="shared" si="29"/>
        <v>380</v>
      </c>
      <c r="B373" s="11">
        <f t="shared" si="27"/>
        <v>78199</v>
      </c>
      <c r="C373" s="11">
        <f t="shared" si="30"/>
        <v>58575</v>
      </c>
      <c r="D373" s="4"/>
      <c r="E373" s="5">
        <f t="shared" si="28"/>
        <v>136774</v>
      </c>
    </row>
    <row r="374" spans="1:5" ht="37.5" customHeight="1" x14ac:dyDescent="0.15">
      <c r="A374" s="1">
        <f t="shared" si="29"/>
        <v>381</v>
      </c>
      <c r="B374" s="11">
        <f t="shared" si="27"/>
        <v>78413</v>
      </c>
      <c r="C374" s="11">
        <f t="shared" si="30"/>
        <v>58751</v>
      </c>
      <c r="D374" s="4"/>
      <c r="E374" s="5">
        <f t="shared" si="28"/>
        <v>137164</v>
      </c>
    </row>
    <row r="375" spans="1:5" ht="37.5" customHeight="1" x14ac:dyDescent="0.15">
      <c r="A375" s="1">
        <f t="shared" si="29"/>
        <v>382</v>
      </c>
      <c r="B375" s="11">
        <f t="shared" ref="B375:B438" si="31">ROUNDDOWN(($L$4+$L$9+$L$5*($K$5-$I$5+1)+$L$6*($K$6-$I$6+1)+$L$7*($K$7-$I$7+1)+$L$8*($A375-$A$53))*(1+$I$1),0)</f>
        <v>78628</v>
      </c>
      <c r="C375" s="11">
        <f t="shared" si="30"/>
        <v>58927</v>
      </c>
      <c r="D375" s="4"/>
      <c r="E375" s="5">
        <f t="shared" si="28"/>
        <v>137555</v>
      </c>
    </row>
    <row r="376" spans="1:5" ht="37.5" customHeight="1" x14ac:dyDescent="0.15">
      <c r="A376" s="1">
        <f t="shared" si="29"/>
        <v>383</v>
      </c>
      <c r="B376" s="11">
        <f t="shared" si="31"/>
        <v>78842</v>
      </c>
      <c r="C376" s="11">
        <f t="shared" si="30"/>
        <v>59103</v>
      </c>
      <c r="D376" s="4"/>
      <c r="E376" s="5">
        <f t="shared" si="28"/>
        <v>137945</v>
      </c>
    </row>
    <row r="377" spans="1:5" ht="37.5" customHeight="1" x14ac:dyDescent="0.15">
      <c r="A377" s="1">
        <f t="shared" si="29"/>
        <v>384</v>
      </c>
      <c r="B377" s="11">
        <f t="shared" si="31"/>
        <v>79057</v>
      </c>
      <c r="C377" s="11">
        <f t="shared" si="30"/>
        <v>59279</v>
      </c>
      <c r="D377" s="4"/>
      <c r="E377" s="5">
        <f t="shared" si="28"/>
        <v>138336</v>
      </c>
    </row>
    <row r="378" spans="1:5" ht="37.5" customHeight="1" x14ac:dyDescent="0.15">
      <c r="A378" s="1">
        <f t="shared" si="29"/>
        <v>385</v>
      </c>
      <c r="B378" s="11">
        <f t="shared" si="31"/>
        <v>79271</v>
      </c>
      <c r="C378" s="11">
        <f t="shared" si="30"/>
        <v>59455</v>
      </c>
      <c r="D378" s="4"/>
      <c r="E378" s="5">
        <f t="shared" si="28"/>
        <v>138726</v>
      </c>
    </row>
    <row r="379" spans="1:5" ht="37.5" customHeight="1" x14ac:dyDescent="0.15">
      <c r="A379" s="1">
        <f t="shared" si="29"/>
        <v>386</v>
      </c>
      <c r="B379" s="11">
        <f t="shared" si="31"/>
        <v>79486</v>
      </c>
      <c r="C379" s="11">
        <f t="shared" si="30"/>
        <v>59631</v>
      </c>
      <c r="D379" s="4"/>
      <c r="E379" s="5">
        <f t="shared" si="28"/>
        <v>139117</v>
      </c>
    </row>
    <row r="380" spans="1:5" ht="37.5" customHeight="1" x14ac:dyDescent="0.15">
      <c r="A380" s="1">
        <f t="shared" si="29"/>
        <v>387</v>
      </c>
      <c r="B380" s="11">
        <f t="shared" si="31"/>
        <v>79700</v>
      </c>
      <c r="C380" s="11">
        <f t="shared" si="30"/>
        <v>59807</v>
      </c>
      <c r="D380" s="4"/>
      <c r="E380" s="5">
        <f t="shared" si="28"/>
        <v>139507</v>
      </c>
    </row>
    <row r="381" spans="1:5" ht="37.5" customHeight="1" x14ac:dyDescent="0.15">
      <c r="A381" s="1">
        <f t="shared" si="29"/>
        <v>388</v>
      </c>
      <c r="B381" s="11">
        <f t="shared" si="31"/>
        <v>79915</v>
      </c>
      <c r="C381" s="11">
        <f t="shared" si="30"/>
        <v>59983</v>
      </c>
      <c r="D381" s="4"/>
      <c r="E381" s="5">
        <f t="shared" si="28"/>
        <v>139898</v>
      </c>
    </row>
    <row r="382" spans="1:5" ht="37.5" customHeight="1" x14ac:dyDescent="0.15">
      <c r="A382" s="1">
        <f t="shared" si="29"/>
        <v>389</v>
      </c>
      <c r="B382" s="11">
        <f t="shared" si="31"/>
        <v>80129</v>
      </c>
      <c r="C382" s="11">
        <f t="shared" si="30"/>
        <v>60159</v>
      </c>
      <c r="D382" s="4"/>
      <c r="E382" s="5">
        <f t="shared" si="28"/>
        <v>140288</v>
      </c>
    </row>
    <row r="383" spans="1:5" ht="37.5" customHeight="1" x14ac:dyDescent="0.15">
      <c r="A383" s="1">
        <f t="shared" si="29"/>
        <v>390</v>
      </c>
      <c r="B383" s="11">
        <f t="shared" si="31"/>
        <v>80344</v>
      </c>
      <c r="C383" s="11">
        <f t="shared" si="30"/>
        <v>60335</v>
      </c>
      <c r="D383" s="4"/>
      <c r="E383" s="5">
        <f t="shared" si="28"/>
        <v>140679</v>
      </c>
    </row>
    <row r="384" spans="1:5" ht="37.5" customHeight="1" x14ac:dyDescent="0.15">
      <c r="A384" s="1">
        <f t="shared" si="29"/>
        <v>391</v>
      </c>
      <c r="B384" s="11">
        <f t="shared" si="31"/>
        <v>80558</v>
      </c>
      <c r="C384" s="11">
        <f t="shared" si="30"/>
        <v>60511</v>
      </c>
      <c r="D384" s="4"/>
      <c r="E384" s="5">
        <f t="shared" si="28"/>
        <v>141069</v>
      </c>
    </row>
    <row r="385" spans="1:5" ht="37.5" customHeight="1" x14ac:dyDescent="0.15">
      <c r="A385" s="1">
        <f t="shared" si="29"/>
        <v>392</v>
      </c>
      <c r="B385" s="11">
        <f t="shared" si="31"/>
        <v>80773</v>
      </c>
      <c r="C385" s="11">
        <f t="shared" si="30"/>
        <v>60687</v>
      </c>
      <c r="D385" s="4"/>
      <c r="E385" s="5">
        <f t="shared" si="28"/>
        <v>141460</v>
      </c>
    </row>
    <row r="386" spans="1:5" ht="37.5" customHeight="1" x14ac:dyDescent="0.15">
      <c r="A386" s="1">
        <f t="shared" si="29"/>
        <v>393</v>
      </c>
      <c r="B386" s="11">
        <f t="shared" si="31"/>
        <v>80987</v>
      </c>
      <c r="C386" s="11">
        <f t="shared" si="30"/>
        <v>60863</v>
      </c>
      <c r="D386" s="4"/>
      <c r="E386" s="5">
        <f t="shared" si="28"/>
        <v>141850</v>
      </c>
    </row>
    <row r="387" spans="1:5" ht="37.5" customHeight="1" x14ac:dyDescent="0.15">
      <c r="A387" s="1">
        <f t="shared" si="29"/>
        <v>394</v>
      </c>
      <c r="B387" s="11">
        <f t="shared" si="31"/>
        <v>81202</v>
      </c>
      <c r="C387" s="11">
        <f t="shared" si="30"/>
        <v>61039</v>
      </c>
      <c r="D387" s="4"/>
      <c r="E387" s="5">
        <f t="shared" si="28"/>
        <v>142241</v>
      </c>
    </row>
    <row r="388" spans="1:5" ht="37.5" customHeight="1" x14ac:dyDescent="0.15">
      <c r="A388" s="1">
        <f t="shared" si="29"/>
        <v>395</v>
      </c>
      <c r="B388" s="11">
        <f t="shared" si="31"/>
        <v>81416</v>
      </c>
      <c r="C388" s="11">
        <f t="shared" si="30"/>
        <v>61215</v>
      </c>
      <c r="D388" s="4"/>
      <c r="E388" s="5">
        <f t="shared" ref="E388:E451" si="32">SUM(B388:D388)</f>
        <v>142631</v>
      </c>
    </row>
    <row r="389" spans="1:5" ht="37.5" customHeight="1" x14ac:dyDescent="0.15">
      <c r="A389" s="1">
        <f t="shared" si="29"/>
        <v>396</v>
      </c>
      <c r="B389" s="11">
        <f t="shared" si="31"/>
        <v>81631</v>
      </c>
      <c r="C389" s="11">
        <f t="shared" si="30"/>
        <v>61391</v>
      </c>
      <c r="D389" s="4"/>
      <c r="E389" s="5">
        <f t="shared" si="32"/>
        <v>143022</v>
      </c>
    </row>
    <row r="390" spans="1:5" ht="37.5" customHeight="1" x14ac:dyDescent="0.15">
      <c r="A390" s="1">
        <f t="shared" si="29"/>
        <v>397</v>
      </c>
      <c r="B390" s="11">
        <f t="shared" si="31"/>
        <v>81845</v>
      </c>
      <c r="C390" s="11">
        <f t="shared" si="30"/>
        <v>61567</v>
      </c>
      <c r="D390" s="4"/>
      <c r="E390" s="5">
        <f t="shared" si="32"/>
        <v>143412</v>
      </c>
    </row>
    <row r="391" spans="1:5" ht="37.5" customHeight="1" x14ac:dyDescent="0.15">
      <c r="A391" s="1">
        <f t="shared" si="29"/>
        <v>398</v>
      </c>
      <c r="B391" s="11">
        <f t="shared" si="31"/>
        <v>82060</v>
      </c>
      <c r="C391" s="11">
        <f t="shared" si="30"/>
        <v>61743</v>
      </c>
      <c r="D391" s="4"/>
      <c r="E391" s="5">
        <f t="shared" si="32"/>
        <v>143803</v>
      </c>
    </row>
    <row r="392" spans="1:5" ht="37.5" customHeight="1" x14ac:dyDescent="0.15">
      <c r="A392" s="1">
        <f t="shared" si="29"/>
        <v>399</v>
      </c>
      <c r="B392" s="11">
        <f t="shared" si="31"/>
        <v>82274</v>
      </c>
      <c r="C392" s="11">
        <f t="shared" si="30"/>
        <v>61919</v>
      </c>
      <c r="D392" s="4"/>
      <c r="E392" s="5">
        <f t="shared" si="32"/>
        <v>144193</v>
      </c>
    </row>
    <row r="393" spans="1:5" ht="37.5" customHeight="1" x14ac:dyDescent="0.15">
      <c r="A393" s="1">
        <f t="shared" si="29"/>
        <v>400</v>
      </c>
      <c r="B393" s="11">
        <f t="shared" si="31"/>
        <v>82489</v>
      </c>
      <c r="C393" s="11">
        <f t="shared" si="30"/>
        <v>62095</v>
      </c>
      <c r="D393" s="4"/>
      <c r="E393" s="5">
        <f t="shared" si="32"/>
        <v>144584</v>
      </c>
    </row>
    <row r="394" spans="1:5" ht="37.5" customHeight="1" x14ac:dyDescent="0.15">
      <c r="A394" s="1">
        <f t="shared" si="29"/>
        <v>401</v>
      </c>
      <c r="B394" s="11">
        <f t="shared" si="31"/>
        <v>82703</v>
      </c>
      <c r="C394" s="11">
        <f t="shared" si="30"/>
        <v>62271</v>
      </c>
      <c r="D394" s="4"/>
      <c r="E394" s="5">
        <f t="shared" si="32"/>
        <v>144974</v>
      </c>
    </row>
    <row r="395" spans="1:5" ht="37.5" customHeight="1" x14ac:dyDescent="0.15">
      <c r="A395" s="1">
        <f t="shared" si="29"/>
        <v>402</v>
      </c>
      <c r="B395" s="11">
        <f t="shared" si="31"/>
        <v>82918</v>
      </c>
      <c r="C395" s="11">
        <f t="shared" si="30"/>
        <v>62447</v>
      </c>
      <c r="D395" s="4"/>
      <c r="E395" s="5">
        <f t="shared" si="32"/>
        <v>145365</v>
      </c>
    </row>
    <row r="396" spans="1:5" ht="37.5" customHeight="1" x14ac:dyDescent="0.15">
      <c r="A396" s="1">
        <f t="shared" si="29"/>
        <v>403</v>
      </c>
      <c r="B396" s="11">
        <f t="shared" si="31"/>
        <v>83132</v>
      </c>
      <c r="C396" s="11">
        <f t="shared" si="30"/>
        <v>62623</v>
      </c>
      <c r="D396" s="4"/>
      <c r="E396" s="5">
        <f t="shared" si="32"/>
        <v>145755</v>
      </c>
    </row>
    <row r="397" spans="1:5" ht="37.5" customHeight="1" x14ac:dyDescent="0.15">
      <c r="A397" s="1">
        <f t="shared" si="29"/>
        <v>404</v>
      </c>
      <c r="B397" s="11">
        <f t="shared" si="31"/>
        <v>83347</v>
      </c>
      <c r="C397" s="11">
        <f t="shared" si="30"/>
        <v>62799</v>
      </c>
      <c r="D397" s="4"/>
      <c r="E397" s="5">
        <f t="shared" si="32"/>
        <v>146146</v>
      </c>
    </row>
    <row r="398" spans="1:5" ht="37.5" customHeight="1" x14ac:dyDescent="0.15">
      <c r="A398" s="1">
        <f t="shared" si="29"/>
        <v>405</v>
      </c>
      <c r="B398" s="11">
        <f t="shared" si="31"/>
        <v>83561</v>
      </c>
      <c r="C398" s="11">
        <f t="shared" si="30"/>
        <v>62975</v>
      </c>
      <c r="D398" s="4"/>
      <c r="E398" s="5">
        <f t="shared" si="32"/>
        <v>146536</v>
      </c>
    </row>
    <row r="399" spans="1:5" ht="37.5" customHeight="1" x14ac:dyDescent="0.15">
      <c r="A399" s="1">
        <f t="shared" si="29"/>
        <v>406</v>
      </c>
      <c r="B399" s="11">
        <f t="shared" si="31"/>
        <v>83776</v>
      </c>
      <c r="C399" s="11">
        <f t="shared" si="30"/>
        <v>63151</v>
      </c>
      <c r="D399" s="4"/>
      <c r="E399" s="5">
        <f t="shared" si="32"/>
        <v>146927</v>
      </c>
    </row>
    <row r="400" spans="1:5" ht="37.5" customHeight="1" x14ac:dyDescent="0.15">
      <c r="A400" s="1">
        <f t="shared" si="29"/>
        <v>407</v>
      </c>
      <c r="B400" s="11">
        <f t="shared" si="31"/>
        <v>83990</v>
      </c>
      <c r="C400" s="11">
        <f t="shared" si="30"/>
        <v>63327</v>
      </c>
      <c r="D400" s="4"/>
      <c r="E400" s="5">
        <f t="shared" si="32"/>
        <v>147317</v>
      </c>
    </row>
    <row r="401" spans="1:5" ht="37.5" customHeight="1" x14ac:dyDescent="0.15">
      <c r="A401" s="1">
        <f t="shared" si="29"/>
        <v>408</v>
      </c>
      <c r="B401" s="11">
        <f t="shared" si="31"/>
        <v>84205</v>
      </c>
      <c r="C401" s="11">
        <f t="shared" si="30"/>
        <v>63503</v>
      </c>
      <c r="D401" s="4"/>
      <c r="E401" s="5">
        <f t="shared" si="32"/>
        <v>147708</v>
      </c>
    </row>
    <row r="402" spans="1:5" ht="37.5" customHeight="1" x14ac:dyDescent="0.15">
      <c r="A402" s="1">
        <f t="shared" si="29"/>
        <v>409</v>
      </c>
      <c r="B402" s="11">
        <f t="shared" si="31"/>
        <v>84419</v>
      </c>
      <c r="C402" s="11">
        <f t="shared" si="30"/>
        <v>63679</v>
      </c>
      <c r="D402" s="4"/>
      <c r="E402" s="5">
        <f t="shared" si="32"/>
        <v>148098</v>
      </c>
    </row>
    <row r="403" spans="1:5" ht="37.5" customHeight="1" x14ac:dyDescent="0.15">
      <c r="A403" s="1">
        <f t="shared" si="29"/>
        <v>410</v>
      </c>
      <c r="B403" s="11">
        <f t="shared" si="31"/>
        <v>84634</v>
      </c>
      <c r="C403" s="11">
        <f t="shared" si="30"/>
        <v>63855</v>
      </c>
      <c r="D403" s="4"/>
      <c r="E403" s="5">
        <f t="shared" si="32"/>
        <v>148489</v>
      </c>
    </row>
    <row r="404" spans="1:5" ht="37.5" customHeight="1" x14ac:dyDescent="0.15">
      <c r="A404" s="1">
        <f t="shared" si="29"/>
        <v>411</v>
      </c>
      <c r="B404" s="11">
        <f t="shared" si="31"/>
        <v>84848</v>
      </c>
      <c r="C404" s="11">
        <f t="shared" si="30"/>
        <v>64031</v>
      </c>
      <c r="D404" s="4"/>
      <c r="E404" s="5">
        <f t="shared" si="32"/>
        <v>148879</v>
      </c>
    </row>
    <row r="405" spans="1:5" ht="37.5" customHeight="1" x14ac:dyDescent="0.15">
      <c r="A405" s="1">
        <f t="shared" si="29"/>
        <v>412</v>
      </c>
      <c r="B405" s="11">
        <f t="shared" si="31"/>
        <v>85063</v>
      </c>
      <c r="C405" s="11">
        <f t="shared" si="30"/>
        <v>64207</v>
      </c>
      <c r="D405" s="4"/>
      <c r="E405" s="5">
        <f t="shared" si="32"/>
        <v>149270</v>
      </c>
    </row>
    <row r="406" spans="1:5" ht="37.5" customHeight="1" x14ac:dyDescent="0.15">
      <c r="A406" s="1">
        <f t="shared" si="29"/>
        <v>413</v>
      </c>
      <c r="B406" s="11">
        <f t="shared" si="31"/>
        <v>85277</v>
      </c>
      <c r="C406" s="11">
        <f t="shared" si="30"/>
        <v>64383</v>
      </c>
      <c r="D406" s="4"/>
      <c r="E406" s="5">
        <f t="shared" si="32"/>
        <v>149660</v>
      </c>
    </row>
    <row r="407" spans="1:5" ht="37.5" customHeight="1" x14ac:dyDescent="0.15">
      <c r="A407" s="1">
        <f t="shared" si="29"/>
        <v>414</v>
      </c>
      <c r="B407" s="11">
        <f t="shared" si="31"/>
        <v>85492</v>
      </c>
      <c r="C407" s="11">
        <f t="shared" si="30"/>
        <v>64559</v>
      </c>
      <c r="D407" s="4"/>
      <c r="E407" s="5">
        <f t="shared" si="32"/>
        <v>150051</v>
      </c>
    </row>
    <row r="408" spans="1:5" ht="37.5" customHeight="1" x14ac:dyDescent="0.15">
      <c r="A408" s="1">
        <f t="shared" si="29"/>
        <v>415</v>
      </c>
      <c r="B408" s="11">
        <f t="shared" si="31"/>
        <v>85706</v>
      </c>
      <c r="C408" s="11">
        <f t="shared" si="30"/>
        <v>64735</v>
      </c>
      <c r="D408" s="4"/>
      <c r="E408" s="5">
        <f t="shared" si="32"/>
        <v>150441</v>
      </c>
    </row>
    <row r="409" spans="1:5" ht="37.5" customHeight="1" x14ac:dyDescent="0.15">
      <c r="A409" s="1">
        <f t="shared" ref="A409:A472" si="33">A408+1</f>
        <v>416</v>
      </c>
      <c r="B409" s="11">
        <f t="shared" si="31"/>
        <v>85921</v>
      </c>
      <c r="C409" s="11">
        <f t="shared" si="30"/>
        <v>64911</v>
      </c>
      <c r="D409" s="4"/>
      <c r="E409" s="5">
        <f t="shared" si="32"/>
        <v>150832</v>
      </c>
    </row>
    <row r="410" spans="1:5" ht="37.5" customHeight="1" x14ac:dyDescent="0.15">
      <c r="A410" s="1">
        <f t="shared" si="33"/>
        <v>417</v>
      </c>
      <c r="B410" s="11">
        <f t="shared" si="31"/>
        <v>86135</v>
      </c>
      <c r="C410" s="11">
        <f t="shared" si="30"/>
        <v>65087</v>
      </c>
      <c r="D410" s="4"/>
      <c r="E410" s="5">
        <f t="shared" si="32"/>
        <v>151222</v>
      </c>
    </row>
    <row r="411" spans="1:5" ht="37.5" customHeight="1" x14ac:dyDescent="0.15">
      <c r="A411" s="1">
        <f t="shared" si="33"/>
        <v>418</v>
      </c>
      <c r="B411" s="11">
        <f t="shared" si="31"/>
        <v>86350</v>
      </c>
      <c r="C411" s="11">
        <f t="shared" si="30"/>
        <v>65263</v>
      </c>
      <c r="D411" s="4"/>
      <c r="E411" s="5">
        <f t="shared" si="32"/>
        <v>151613</v>
      </c>
    </row>
    <row r="412" spans="1:5" ht="37.5" customHeight="1" x14ac:dyDescent="0.15">
      <c r="A412" s="1">
        <f t="shared" si="33"/>
        <v>419</v>
      </c>
      <c r="B412" s="11">
        <f t="shared" si="31"/>
        <v>86564</v>
      </c>
      <c r="C412" s="11">
        <f t="shared" si="30"/>
        <v>65439</v>
      </c>
      <c r="D412" s="4"/>
      <c r="E412" s="5">
        <f t="shared" si="32"/>
        <v>152003</v>
      </c>
    </row>
    <row r="413" spans="1:5" ht="37.5" customHeight="1" x14ac:dyDescent="0.15">
      <c r="A413" s="1">
        <f t="shared" si="33"/>
        <v>420</v>
      </c>
      <c r="B413" s="11">
        <f t="shared" si="31"/>
        <v>86779</v>
      </c>
      <c r="C413" s="11">
        <f t="shared" si="30"/>
        <v>65615</v>
      </c>
      <c r="D413" s="4"/>
      <c r="E413" s="5">
        <f t="shared" si="32"/>
        <v>152394</v>
      </c>
    </row>
    <row r="414" spans="1:5" ht="37.5" customHeight="1" x14ac:dyDescent="0.15">
      <c r="A414" s="1">
        <f t="shared" si="33"/>
        <v>421</v>
      </c>
      <c r="B414" s="11">
        <f t="shared" si="31"/>
        <v>86993</v>
      </c>
      <c r="C414" s="11">
        <f t="shared" si="30"/>
        <v>65791</v>
      </c>
      <c r="D414" s="4"/>
      <c r="E414" s="5">
        <f t="shared" si="32"/>
        <v>152784</v>
      </c>
    </row>
    <row r="415" spans="1:5" ht="37.5" customHeight="1" x14ac:dyDescent="0.15">
      <c r="A415" s="1">
        <f t="shared" si="33"/>
        <v>422</v>
      </c>
      <c r="B415" s="11">
        <f t="shared" si="31"/>
        <v>87208</v>
      </c>
      <c r="C415" s="11">
        <f t="shared" si="30"/>
        <v>65967</v>
      </c>
      <c r="D415" s="4"/>
      <c r="E415" s="5">
        <f t="shared" si="32"/>
        <v>153175</v>
      </c>
    </row>
    <row r="416" spans="1:5" ht="37.5" customHeight="1" x14ac:dyDescent="0.15">
      <c r="A416" s="1">
        <f t="shared" si="33"/>
        <v>423</v>
      </c>
      <c r="B416" s="11">
        <f t="shared" si="31"/>
        <v>87422</v>
      </c>
      <c r="C416" s="11">
        <f t="shared" si="30"/>
        <v>66143</v>
      </c>
      <c r="D416" s="4"/>
      <c r="E416" s="5">
        <f t="shared" si="32"/>
        <v>153565</v>
      </c>
    </row>
    <row r="417" spans="1:5" ht="37.5" customHeight="1" x14ac:dyDescent="0.15">
      <c r="A417" s="1">
        <f t="shared" si="33"/>
        <v>424</v>
      </c>
      <c r="B417" s="11">
        <f t="shared" si="31"/>
        <v>87637</v>
      </c>
      <c r="C417" s="11">
        <f t="shared" si="30"/>
        <v>66319</v>
      </c>
      <c r="D417" s="4"/>
      <c r="E417" s="5">
        <f t="shared" si="32"/>
        <v>153956</v>
      </c>
    </row>
    <row r="418" spans="1:5" ht="37.5" customHeight="1" x14ac:dyDescent="0.15">
      <c r="A418" s="1">
        <f t="shared" si="33"/>
        <v>425</v>
      </c>
      <c r="B418" s="11">
        <f t="shared" si="31"/>
        <v>87851</v>
      </c>
      <c r="C418" s="11">
        <f t="shared" si="30"/>
        <v>66495</v>
      </c>
      <c r="D418" s="4"/>
      <c r="E418" s="5">
        <f t="shared" si="32"/>
        <v>154346</v>
      </c>
    </row>
    <row r="419" spans="1:5" ht="37.5" customHeight="1" x14ac:dyDescent="0.15">
      <c r="A419" s="1">
        <f t="shared" si="33"/>
        <v>426</v>
      </c>
      <c r="B419" s="11">
        <f t="shared" si="31"/>
        <v>88066</v>
      </c>
      <c r="C419" s="11">
        <f t="shared" si="30"/>
        <v>66671</v>
      </c>
      <c r="D419" s="4"/>
      <c r="E419" s="5">
        <f t="shared" si="32"/>
        <v>154737</v>
      </c>
    </row>
    <row r="420" spans="1:5" ht="37.5" customHeight="1" x14ac:dyDescent="0.15">
      <c r="A420" s="1">
        <f t="shared" si="33"/>
        <v>427</v>
      </c>
      <c r="B420" s="11">
        <f t="shared" si="31"/>
        <v>88280</v>
      </c>
      <c r="C420" s="11">
        <f t="shared" si="30"/>
        <v>66847</v>
      </c>
      <c r="D420" s="4"/>
      <c r="E420" s="5">
        <f t="shared" si="32"/>
        <v>155127</v>
      </c>
    </row>
    <row r="421" spans="1:5" ht="37.5" customHeight="1" x14ac:dyDescent="0.15">
      <c r="A421" s="1">
        <f t="shared" si="33"/>
        <v>428</v>
      </c>
      <c r="B421" s="11">
        <f t="shared" si="31"/>
        <v>88495</v>
      </c>
      <c r="C421" s="11">
        <f t="shared" si="30"/>
        <v>67023</v>
      </c>
      <c r="D421" s="4"/>
      <c r="E421" s="5">
        <f t="shared" si="32"/>
        <v>155518</v>
      </c>
    </row>
    <row r="422" spans="1:5" ht="37.5" customHeight="1" x14ac:dyDescent="0.15">
      <c r="A422" s="1">
        <f t="shared" si="33"/>
        <v>429</v>
      </c>
      <c r="B422" s="11">
        <f t="shared" si="31"/>
        <v>88709</v>
      </c>
      <c r="C422" s="11">
        <f t="shared" si="30"/>
        <v>67199</v>
      </c>
      <c r="D422" s="4"/>
      <c r="E422" s="5">
        <f t="shared" si="32"/>
        <v>155908</v>
      </c>
    </row>
    <row r="423" spans="1:5" ht="37.5" customHeight="1" x14ac:dyDescent="0.15">
      <c r="A423" s="1">
        <f t="shared" si="33"/>
        <v>430</v>
      </c>
      <c r="B423" s="11">
        <f t="shared" si="31"/>
        <v>88924</v>
      </c>
      <c r="C423" s="11">
        <f t="shared" si="30"/>
        <v>67375</v>
      </c>
      <c r="D423" s="4"/>
      <c r="E423" s="5">
        <f t="shared" si="32"/>
        <v>156299</v>
      </c>
    </row>
    <row r="424" spans="1:5" ht="37.5" customHeight="1" x14ac:dyDescent="0.15">
      <c r="A424" s="1">
        <f t="shared" si="33"/>
        <v>431</v>
      </c>
      <c r="B424" s="11">
        <f t="shared" si="31"/>
        <v>89138</v>
      </c>
      <c r="C424" s="11">
        <f t="shared" si="30"/>
        <v>67551</v>
      </c>
      <c r="D424" s="4"/>
      <c r="E424" s="5">
        <f t="shared" si="32"/>
        <v>156689</v>
      </c>
    </row>
    <row r="425" spans="1:5" ht="37.5" customHeight="1" x14ac:dyDescent="0.15">
      <c r="A425" s="1">
        <f t="shared" si="33"/>
        <v>432</v>
      </c>
      <c r="B425" s="11">
        <f t="shared" si="31"/>
        <v>89353</v>
      </c>
      <c r="C425" s="11">
        <f t="shared" si="30"/>
        <v>67727</v>
      </c>
      <c r="D425" s="4"/>
      <c r="E425" s="5">
        <f t="shared" si="32"/>
        <v>157080</v>
      </c>
    </row>
    <row r="426" spans="1:5" ht="37.5" customHeight="1" x14ac:dyDescent="0.15">
      <c r="A426" s="1">
        <f t="shared" si="33"/>
        <v>433</v>
      </c>
      <c r="B426" s="11">
        <f t="shared" si="31"/>
        <v>89567</v>
      </c>
      <c r="C426" s="11">
        <f t="shared" si="30"/>
        <v>67903</v>
      </c>
      <c r="D426" s="4"/>
      <c r="E426" s="5">
        <f t="shared" si="32"/>
        <v>157470</v>
      </c>
    </row>
    <row r="427" spans="1:5" ht="37.5" customHeight="1" x14ac:dyDescent="0.15">
      <c r="A427" s="1">
        <f t="shared" si="33"/>
        <v>434</v>
      </c>
      <c r="B427" s="11">
        <f t="shared" si="31"/>
        <v>89782</v>
      </c>
      <c r="C427" s="11">
        <f t="shared" si="30"/>
        <v>68079</v>
      </c>
      <c r="D427" s="4"/>
      <c r="E427" s="5">
        <f t="shared" si="32"/>
        <v>157861</v>
      </c>
    </row>
    <row r="428" spans="1:5" ht="37.5" customHeight="1" x14ac:dyDescent="0.15">
      <c r="A428" s="1">
        <f t="shared" si="33"/>
        <v>435</v>
      </c>
      <c r="B428" s="11">
        <f t="shared" si="31"/>
        <v>89996</v>
      </c>
      <c r="C428" s="11">
        <f t="shared" si="30"/>
        <v>68255</v>
      </c>
      <c r="D428" s="4"/>
      <c r="E428" s="5">
        <f t="shared" si="32"/>
        <v>158251</v>
      </c>
    </row>
    <row r="429" spans="1:5" ht="37.5" customHeight="1" x14ac:dyDescent="0.15">
      <c r="A429" s="1">
        <f t="shared" si="33"/>
        <v>436</v>
      </c>
      <c r="B429" s="11">
        <f t="shared" si="31"/>
        <v>90211</v>
      </c>
      <c r="C429" s="11">
        <f t="shared" si="30"/>
        <v>68431</v>
      </c>
      <c r="D429" s="4"/>
      <c r="E429" s="5">
        <f t="shared" si="32"/>
        <v>158642</v>
      </c>
    </row>
    <row r="430" spans="1:5" ht="37.5" customHeight="1" x14ac:dyDescent="0.15">
      <c r="A430" s="1">
        <f t="shared" si="33"/>
        <v>437</v>
      </c>
      <c r="B430" s="11">
        <f t="shared" si="31"/>
        <v>90425</v>
      </c>
      <c r="C430" s="11">
        <f t="shared" si="30"/>
        <v>68607</v>
      </c>
      <c r="D430" s="4"/>
      <c r="E430" s="5">
        <f t="shared" si="32"/>
        <v>159032</v>
      </c>
    </row>
    <row r="431" spans="1:5" ht="37.5" customHeight="1" x14ac:dyDescent="0.15">
      <c r="A431" s="1">
        <f t="shared" si="33"/>
        <v>438</v>
      </c>
      <c r="B431" s="11">
        <f t="shared" si="31"/>
        <v>90640</v>
      </c>
      <c r="C431" s="11">
        <f t="shared" ref="C431:C494" si="34">ROUNDDOWN(($L$12+$L$13*($K$13-$I$13+1)+$L$14*($K$14-$I$14+1)+$L$15*($K$15-$I$15+1)+$L$16*($K$16-$I$16+1)+$L$17*($K$17-$I$17+1)+$L$18*($K$18-$I$18+1)+$L$19*($K$19-$I$19+1)+$L$20*($A431-$A$173))*(1+$I$1),0)</f>
        <v>68783</v>
      </c>
      <c r="D431" s="4"/>
      <c r="E431" s="5">
        <f t="shared" si="32"/>
        <v>159423</v>
      </c>
    </row>
    <row r="432" spans="1:5" ht="37.5" customHeight="1" x14ac:dyDescent="0.15">
      <c r="A432" s="1">
        <f t="shared" si="33"/>
        <v>439</v>
      </c>
      <c r="B432" s="11">
        <f t="shared" si="31"/>
        <v>90854</v>
      </c>
      <c r="C432" s="11">
        <f t="shared" si="34"/>
        <v>68959</v>
      </c>
      <c r="D432" s="4"/>
      <c r="E432" s="5">
        <f t="shared" si="32"/>
        <v>159813</v>
      </c>
    </row>
    <row r="433" spans="1:5" ht="37.5" customHeight="1" x14ac:dyDescent="0.15">
      <c r="A433" s="1">
        <f t="shared" si="33"/>
        <v>440</v>
      </c>
      <c r="B433" s="11">
        <f t="shared" si="31"/>
        <v>91069</v>
      </c>
      <c r="C433" s="11">
        <f t="shared" si="34"/>
        <v>69135</v>
      </c>
      <c r="D433" s="4"/>
      <c r="E433" s="5">
        <f t="shared" si="32"/>
        <v>160204</v>
      </c>
    </row>
    <row r="434" spans="1:5" ht="37.5" customHeight="1" x14ac:dyDescent="0.15">
      <c r="A434" s="1">
        <f t="shared" si="33"/>
        <v>441</v>
      </c>
      <c r="B434" s="11">
        <f t="shared" si="31"/>
        <v>91283</v>
      </c>
      <c r="C434" s="11">
        <f t="shared" si="34"/>
        <v>69311</v>
      </c>
      <c r="D434" s="4"/>
      <c r="E434" s="5">
        <f t="shared" si="32"/>
        <v>160594</v>
      </c>
    </row>
    <row r="435" spans="1:5" ht="37.5" customHeight="1" x14ac:dyDescent="0.15">
      <c r="A435" s="1">
        <f t="shared" si="33"/>
        <v>442</v>
      </c>
      <c r="B435" s="11">
        <f t="shared" si="31"/>
        <v>91498</v>
      </c>
      <c r="C435" s="11">
        <f t="shared" si="34"/>
        <v>69487</v>
      </c>
      <c r="D435" s="4"/>
      <c r="E435" s="5">
        <f t="shared" si="32"/>
        <v>160985</v>
      </c>
    </row>
    <row r="436" spans="1:5" ht="37.5" customHeight="1" x14ac:dyDescent="0.15">
      <c r="A436" s="1">
        <f t="shared" si="33"/>
        <v>443</v>
      </c>
      <c r="B436" s="11">
        <f t="shared" si="31"/>
        <v>91712</v>
      </c>
      <c r="C436" s="11">
        <f t="shared" si="34"/>
        <v>69663</v>
      </c>
      <c r="D436" s="4"/>
      <c r="E436" s="5">
        <f t="shared" si="32"/>
        <v>161375</v>
      </c>
    </row>
    <row r="437" spans="1:5" ht="37.5" customHeight="1" x14ac:dyDescent="0.15">
      <c r="A437" s="1">
        <f t="shared" si="33"/>
        <v>444</v>
      </c>
      <c r="B437" s="11">
        <f t="shared" si="31"/>
        <v>91927</v>
      </c>
      <c r="C437" s="11">
        <f t="shared" si="34"/>
        <v>69839</v>
      </c>
      <c r="D437" s="4"/>
      <c r="E437" s="5">
        <f t="shared" si="32"/>
        <v>161766</v>
      </c>
    </row>
    <row r="438" spans="1:5" ht="37.5" customHeight="1" x14ac:dyDescent="0.15">
      <c r="A438" s="1">
        <f t="shared" si="33"/>
        <v>445</v>
      </c>
      <c r="B438" s="11">
        <f t="shared" si="31"/>
        <v>92141</v>
      </c>
      <c r="C438" s="11">
        <f t="shared" si="34"/>
        <v>70015</v>
      </c>
      <c r="D438" s="4"/>
      <c r="E438" s="5">
        <f t="shared" si="32"/>
        <v>162156</v>
      </c>
    </row>
    <row r="439" spans="1:5" ht="37.5" customHeight="1" x14ac:dyDescent="0.15">
      <c r="A439" s="1">
        <f t="shared" si="33"/>
        <v>446</v>
      </c>
      <c r="B439" s="11">
        <f t="shared" ref="B439:B502" si="35">ROUNDDOWN(($L$4+$L$9+$L$5*($K$5-$I$5+1)+$L$6*($K$6-$I$6+1)+$L$7*($K$7-$I$7+1)+$L$8*($A439-$A$53))*(1+$I$1),0)</f>
        <v>92356</v>
      </c>
      <c r="C439" s="11">
        <f t="shared" si="34"/>
        <v>70191</v>
      </c>
      <c r="D439" s="4"/>
      <c r="E439" s="5">
        <f t="shared" si="32"/>
        <v>162547</v>
      </c>
    </row>
    <row r="440" spans="1:5" ht="37.5" customHeight="1" x14ac:dyDescent="0.15">
      <c r="A440" s="1">
        <f t="shared" si="33"/>
        <v>447</v>
      </c>
      <c r="B440" s="11">
        <f t="shared" si="35"/>
        <v>92570</v>
      </c>
      <c r="C440" s="11">
        <f t="shared" si="34"/>
        <v>70367</v>
      </c>
      <c r="D440" s="4"/>
      <c r="E440" s="5">
        <f t="shared" si="32"/>
        <v>162937</v>
      </c>
    </row>
    <row r="441" spans="1:5" ht="37.5" customHeight="1" x14ac:dyDescent="0.15">
      <c r="A441" s="1">
        <f t="shared" si="33"/>
        <v>448</v>
      </c>
      <c r="B441" s="11">
        <f t="shared" si="35"/>
        <v>92785</v>
      </c>
      <c r="C441" s="11">
        <f t="shared" si="34"/>
        <v>70543</v>
      </c>
      <c r="D441" s="4"/>
      <c r="E441" s="5">
        <f t="shared" si="32"/>
        <v>163328</v>
      </c>
    </row>
    <row r="442" spans="1:5" ht="37.5" customHeight="1" x14ac:dyDescent="0.15">
      <c r="A442" s="1">
        <f t="shared" si="33"/>
        <v>449</v>
      </c>
      <c r="B442" s="11">
        <f t="shared" si="35"/>
        <v>92999</v>
      </c>
      <c r="C442" s="11">
        <f t="shared" si="34"/>
        <v>70719</v>
      </c>
      <c r="D442" s="4"/>
      <c r="E442" s="5">
        <f t="shared" si="32"/>
        <v>163718</v>
      </c>
    </row>
    <row r="443" spans="1:5" ht="37.5" customHeight="1" x14ac:dyDescent="0.15">
      <c r="A443" s="1">
        <f t="shared" si="33"/>
        <v>450</v>
      </c>
      <c r="B443" s="11">
        <f t="shared" si="35"/>
        <v>93214</v>
      </c>
      <c r="C443" s="11">
        <f t="shared" si="34"/>
        <v>70895</v>
      </c>
      <c r="D443" s="4"/>
      <c r="E443" s="5">
        <f t="shared" si="32"/>
        <v>164109</v>
      </c>
    </row>
    <row r="444" spans="1:5" ht="37.5" customHeight="1" x14ac:dyDescent="0.15">
      <c r="A444" s="1">
        <f t="shared" si="33"/>
        <v>451</v>
      </c>
      <c r="B444" s="11">
        <f t="shared" si="35"/>
        <v>93428</v>
      </c>
      <c r="C444" s="11">
        <f t="shared" si="34"/>
        <v>71071</v>
      </c>
      <c r="D444" s="4"/>
      <c r="E444" s="5">
        <f t="shared" si="32"/>
        <v>164499</v>
      </c>
    </row>
    <row r="445" spans="1:5" ht="37.5" customHeight="1" x14ac:dyDescent="0.15">
      <c r="A445" s="1">
        <f t="shared" si="33"/>
        <v>452</v>
      </c>
      <c r="B445" s="11">
        <f t="shared" si="35"/>
        <v>93643</v>
      </c>
      <c r="C445" s="11">
        <f t="shared" si="34"/>
        <v>71247</v>
      </c>
      <c r="D445" s="4"/>
      <c r="E445" s="5">
        <f t="shared" si="32"/>
        <v>164890</v>
      </c>
    </row>
    <row r="446" spans="1:5" ht="37.5" customHeight="1" x14ac:dyDescent="0.15">
      <c r="A446" s="1">
        <f t="shared" si="33"/>
        <v>453</v>
      </c>
      <c r="B446" s="11">
        <f t="shared" si="35"/>
        <v>93857</v>
      </c>
      <c r="C446" s="11">
        <f t="shared" si="34"/>
        <v>71423</v>
      </c>
      <c r="D446" s="4"/>
      <c r="E446" s="5">
        <f t="shared" si="32"/>
        <v>165280</v>
      </c>
    </row>
    <row r="447" spans="1:5" ht="37.5" customHeight="1" x14ac:dyDescent="0.15">
      <c r="A447" s="1">
        <f t="shared" si="33"/>
        <v>454</v>
      </c>
      <c r="B447" s="11">
        <f t="shared" si="35"/>
        <v>94072</v>
      </c>
      <c r="C447" s="11">
        <f t="shared" si="34"/>
        <v>71599</v>
      </c>
      <c r="D447" s="4"/>
      <c r="E447" s="5">
        <f t="shared" si="32"/>
        <v>165671</v>
      </c>
    </row>
    <row r="448" spans="1:5" ht="37.5" customHeight="1" x14ac:dyDescent="0.15">
      <c r="A448" s="1">
        <f t="shared" si="33"/>
        <v>455</v>
      </c>
      <c r="B448" s="11">
        <f t="shared" si="35"/>
        <v>94286</v>
      </c>
      <c r="C448" s="11">
        <f t="shared" si="34"/>
        <v>71775</v>
      </c>
      <c r="D448" s="4"/>
      <c r="E448" s="5">
        <f t="shared" si="32"/>
        <v>166061</v>
      </c>
    </row>
    <row r="449" spans="1:5" ht="37.5" customHeight="1" x14ac:dyDescent="0.15">
      <c r="A449" s="1">
        <f t="shared" si="33"/>
        <v>456</v>
      </c>
      <c r="B449" s="11">
        <f t="shared" si="35"/>
        <v>94501</v>
      </c>
      <c r="C449" s="11">
        <f t="shared" si="34"/>
        <v>71951</v>
      </c>
      <c r="D449" s="4"/>
      <c r="E449" s="5">
        <f t="shared" si="32"/>
        <v>166452</v>
      </c>
    </row>
    <row r="450" spans="1:5" ht="37.5" customHeight="1" x14ac:dyDescent="0.15">
      <c r="A450" s="1">
        <f t="shared" si="33"/>
        <v>457</v>
      </c>
      <c r="B450" s="11">
        <f t="shared" si="35"/>
        <v>94715</v>
      </c>
      <c r="C450" s="11">
        <f t="shared" si="34"/>
        <v>72127</v>
      </c>
      <c r="D450" s="4"/>
      <c r="E450" s="5">
        <f t="shared" si="32"/>
        <v>166842</v>
      </c>
    </row>
    <row r="451" spans="1:5" ht="37.5" customHeight="1" x14ac:dyDescent="0.15">
      <c r="A451" s="1">
        <f t="shared" si="33"/>
        <v>458</v>
      </c>
      <c r="B451" s="11">
        <f t="shared" si="35"/>
        <v>94930</v>
      </c>
      <c r="C451" s="11">
        <f t="shared" si="34"/>
        <v>72303</v>
      </c>
      <c r="D451" s="4"/>
      <c r="E451" s="5">
        <f t="shared" si="32"/>
        <v>167233</v>
      </c>
    </row>
    <row r="452" spans="1:5" ht="37.5" customHeight="1" x14ac:dyDescent="0.15">
      <c r="A452" s="1">
        <f t="shared" si="33"/>
        <v>459</v>
      </c>
      <c r="B452" s="11">
        <f t="shared" si="35"/>
        <v>95144</v>
      </c>
      <c r="C452" s="11">
        <f t="shared" si="34"/>
        <v>72479</v>
      </c>
      <c r="D452" s="4"/>
      <c r="E452" s="5">
        <f t="shared" ref="E452:E515" si="36">SUM(B452:D452)</f>
        <v>167623</v>
      </c>
    </row>
    <row r="453" spans="1:5" ht="37.5" customHeight="1" x14ac:dyDescent="0.15">
      <c r="A453" s="1">
        <f t="shared" si="33"/>
        <v>460</v>
      </c>
      <c r="B453" s="11">
        <f t="shared" si="35"/>
        <v>95359</v>
      </c>
      <c r="C453" s="11">
        <f t="shared" si="34"/>
        <v>72655</v>
      </c>
      <c r="D453" s="4"/>
      <c r="E453" s="5">
        <f t="shared" si="36"/>
        <v>168014</v>
      </c>
    </row>
    <row r="454" spans="1:5" ht="37.5" customHeight="1" x14ac:dyDescent="0.15">
      <c r="A454" s="1">
        <f t="shared" si="33"/>
        <v>461</v>
      </c>
      <c r="B454" s="11">
        <f t="shared" si="35"/>
        <v>95573</v>
      </c>
      <c r="C454" s="11">
        <f t="shared" si="34"/>
        <v>72831</v>
      </c>
      <c r="D454" s="4"/>
      <c r="E454" s="5">
        <f t="shared" si="36"/>
        <v>168404</v>
      </c>
    </row>
    <row r="455" spans="1:5" ht="37.5" customHeight="1" x14ac:dyDescent="0.15">
      <c r="A455" s="1">
        <f t="shared" si="33"/>
        <v>462</v>
      </c>
      <c r="B455" s="11">
        <f t="shared" si="35"/>
        <v>95788</v>
      </c>
      <c r="C455" s="11">
        <f t="shared" si="34"/>
        <v>73007</v>
      </c>
      <c r="D455" s="4"/>
      <c r="E455" s="5">
        <f t="shared" si="36"/>
        <v>168795</v>
      </c>
    </row>
    <row r="456" spans="1:5" ht="37.5" customHeight="1" x14ac:dyDescent="0.15">
      <c r="A456" s="1">
        <f t="shared" si="33"/>
        <v>463</v>
      </c>
      <c r="B456" s="11">
        <f t="shared" si="35"/>
        <v>96002</v>
      </c>
      <c r="C456" s="11">
        <f t="shared" si="34"/>
        <v>73183</v>
      </c>
      <c r="D456" s="4"/>
      <c r="E456" s="5">
        <f t="shared" si="36"/>
        <v>169185</v>
      </c>
    </row>
    <row r="457" spans="1:5" ht="37.5" customHeight="1" x14ac:dyDescent="0.15">
      <c r="A457" s="1">
        <f t="shared" si="33"/>
        <v>464</v>
      </c>
      <c r="B457" s="11">
        <f t="shared" si="35"/>
        <v>96217</v>
      </c>
      <c r="C457" s="11">
        <f t="shared" si="34"/>
        <v>73359</v>
      </c>
      <c r="D457" s="4"/>
      <c r="E457" s="5">
        <f t="shared" si="36"/>
        <v>169576</v>
      </c>
    </row>
    <row r="458" spans="1:5" ht="37.5" customHeight="1" x14ac:dyDescent="0.15">
      <c r="A458" s="1">
        <f t="shared" si="33"/>
        <v>465</v>
      </c>
      <c r="B458" s="11">
        <f t="shared" si="35"/>
        <v>96431</v>
      </c>
      <c r="C458" s="11">
        <f t="shared" si="34"/>
        <v>73535</v>
      </c>
      <c r="D458" s="4"/>
      <c r="E458" s="5">
        <f t="shared" si="36"/>
        <v>169966</v>
      </c>
    </row>
    <row r="459" spans="1:5" ht="37.5" customHeight="1" x14ac:dyDescent="0.15">
      <c r="A459" s="1">
        <f t="shared" si="33"/>
        <v>466</v>
      </c>
      <c r="B459" s="11">
        <f t="shared" si="35"/>
        <v>96646</v>
      </c>
      <c r="C459" s="11">
        <f t="shared" si="34"/>
        <v>73711</v>
      </c>
      <c r="D459" s="4"/>
      <c r="E459" s="5">
        <f t="shared" si="36"/>
        <v>170357</v>
      </c>
    </row>
    <row r="460" spans="1:5" ht="37.5" customHeight="1" x14ac:dyDescent="0.15">
      <c r="A460" s="1">
        <f t="shared" si="33"/>
        <v>467</v>
      </c>
      <c r="B460" s="11">
        <f t="shared" si="35"/>
        <v>96860</v>
      </c>
      <c r="C460" s="11">
        <f t="shared" si="34"/>
        <v>73887</v>
      </c>
      <c r="D460" s="4"/>
      <c r="E460" s="5">
        <f t="shared" si="36"/>
        <v>170747</v>
      </c>
    </row>
    <row r="461" spans="1:5" ht="37.5" customHeight="1" x14ac:dyDescent="0.15">
      <c r="A461" s="1">
        <f t="shared" si="33"/>
        <v>468</v>
      </c>
      <c r="B461" s="11">
        <f t="shared" si="35"/>
        <v>97075</v>
      </c>
      <c r="C461" s="11">
        <f t="shared" si="34"/>
        <v>74063</v>
      </c>
      <c r="D461" s="4"/>
      <c r="E461" s="5">
        <f t="shared" si="36"/>
        <v>171138</v>
      </c>
    </row>
    <row r="462" spans="1:5" ht="37.5" customHeight="1" x14ac:dyDescent="0.15">
      <c r="A462" s="1">
        <f t="shared" si="33"/>
        <v>469</v>
      </c>
      <c r="B462" s="11">
        <f t="shared" si="35"/>
        <v>97289</v>
      </c>
      <c r="C462" s="11">
        <f t="shared" si="34"/>
        <v>74239</v>
      </c>
      <c r="D462" s="4"/>
      <c r="E462" s="5">
        <f t="shared" si="36"/>
        <v>171528</v>
      </c>
    </row>
    <row r="463" spans="1:5" ht="37.5" customHeight="1" x14ac:dyDescent="0.15">
      <c r="A463" s="1">
        <f t="shared" si="33"/>
        <v>470</v>
      </c>
      <c r="B463" s="11">
        <f t="shared" si="35"/>
        <v>97504</v>
      </c>
      <c r="C463" s="11">
        <f t="shared" si="34"/>
        <v>74415</v>
      </c>
      <c r="D463" s="4"/>
      <c r="E463" s="5">
        <f t="shared" si="36"/>
        <v>171919</v>
      </c>
    </row>
    <row r="464" spans="1:5" ht="37.5" customHeight="1" x14ac:dyDescent="0.15">
      <c r="A464" s="1">
        <f t="shared" si="33"/>
        <v>471</v>
      </c>
      <c r="B464" s="11">
        <f t="shared" si="35"/>
        <v>97718</v>
      </c>
      <c r="C464" s="11">
        <f t="shared" si="34"/>
        <v>74591</v>
      </c>
      <c r="D464" s="4"/>
      <c r="E464" s="5">
        <f t="shared" si="36"/>
        <v>172309</v>
      </c>
    </row>
    <row r="465" spans="1:5" ht="37.5" customHeight="1" x14ac:dyDescent="0.15">
      <c r="A465" s="1">
        <f t="shared" si="33"/>
        <v>472</v>
      </c>
      <c r="B465" s="11">
        <f t="shared" si="35"/>
        <v>97933</v>
      </c>
      <c r="C465" s="11">
        <f t="shared" si="34"/>
        <v>74767</v>
      </c>
      <c r="D465" s="4"/>
      <c r="E465" s="5">
        <f t="shared" si="36"/>
        <v>172700</v>
      </c>
    </row>
    <row r="466" spans="1:5" ht="37.5" customHeight="1" x14ac:dyDescent="0.15">
      <c r="A466" s="1">
        <f t="shared" si="33"/>
        <v>473</v>
      </c>
      <c r="B466" s="11">
        <f t="shared" si="35"/>
        <v>98147</v>
      </c>
      <c r="C466" s="11">
        <f t="shared" si="34"/>
        <v>74943</v>
      </c>
      <c r="D466" s="4"/>
      <c r="E466" s="5">
        <f t="shared" si="36"/>
        <v>173090</v>
      </c>
    </row>
    <row r="467" spans="1:5" ht="37.5" customHeight="1" x14ac:dyDescent="0.15">
      <c r="A467" s="1">
        <f t="shared" si="33"/>
        <v>474</v>
      </c>
      <c r="B467" s="11">
        <f t="shared" si="35"/>
        <v>98362</v>
      </c>
      <c r="C467" s="11">
        <f t="shared" si="34"/>
        <v>75119</v>
      </c>
      <c r="D467" s="4"/>
      <c r="E467" s="5">
        <f t="shared" si="36"/>
        <v>173481</v>
      </c>
    </row>
    <row r="468" spans="1:5" ht="37.5" customHeight="1" x14ac:dyDescent="0.15">
      <c r="A468" s="1">
        <f t="shared" si="33"/>
        <v>475</v>
      </c>
      <c r="B468" s="11">
        <f t="shared" si="35"/>
        <v>98576</v>
      </c>
      <c r="C468" s="11">
        <f t="shared" si="34"/>
        <v>75295</v>
      </c>
      <c r="D468" s="4"/>
      <c r="E468" s="5">
        <f t="shared" si="36"/>
        <v>173871</v>
      </c>
    </row>
    <row r="469" spans="1:5" ht="37.5" customHeight="1" x14ac:dyDescent="0.15">
      <c r="A469" s="1">
        <f t="shared" si="33"/>
        <v>476</v>
      </c>
      <c r="B469" s="11">
        <f t="shared" si="35"/>
        <v>98791</v>
      </c>
      <c r="C469" s="11">
        <f t="shared" si="34"/>
        <v>75471</v>
      </c>
      <c r="D469" s="4"/>
      <c r="E469" s="5">
        <f t="shared" si="36"/>
        <v>174262</v>
      </c>
    </row>
    <row r="470" spans="1:5" ht="37.5" customHeight="1" x14ac:dyDescent="0.15">
      <c r="A470" s="1">
        <f t="shared" si="33"/>
        <v>477</v>
      </c>
      <c r="B470" s="11">
        <f t="shared" si="35"/>
        <v>99005</v>
      </c>
      <c r="C470" s="11">
        <f t="shared" si="34"/>
        <v>75647</v>
      </c>
      <c r="D470" s="4"/>
      <c r="E470" s="5">
        <f t="shared" si="36"/>
        <v>174652</v>
      </c>
    </row>
    <row r="471" spans="1:5" ht="37.5" customHeight="1" x14ac:dyDescent="0.15">
      <c r="A471" s="1">
        <f t="shared" si="33"/>
        <v>478</v>
      </c>
      <c r="B471" s="11">
        <f t="shared" si="35"/>
        <v>99220</v>
      </c>
      <c r="C471" s="11">
        <f t="shared" si="34"/>
        <v>75823</v>
      </c>
      <c r="D471" s="4"/>
      <c r="E471" s="5">
        <f t="shared" si="36"/>
        <v>175043</v>
      </c>
    </row>
    <row r="472" spans="1:5" ht="37.5" customHeight="1" x14ac:dyDescent="0.15">
      <c r="A472" s="1">
        <f t="shared" si="33"/>
        <v>479</v>
      </c>
      <c r="B472" s="11">
        <f t="shared" si="35"/>
        <v>99434</v>
      </c>
      <c r="C472" s="11">
        <f t="shared" si="34"/>
        <v>75999</v>
      </c>
      <c r="D472" s="4"/>
      <c r="E472" s="5">
        <f t="shared" si="36"/>
        <v>175433</v>
      </c>
    </row>
    <row r="473" spans="1:5" ht="37.5" customHeight="1" x14ac:dyDescent="0.15">
      <c r="A473" s="1">
        <f t="shared" ref="A473:A536" si="37">A472+1</f>
        <v>480</v>
      </c>
      <c r="B473" s="11">
        <f t="shared" si="35"/>
        <v>99649</v>
      </c>
      <c r="C473" s="11">
        <f t="shared" si="34"/>
        <v>76175</v>
      </c>
      <c r="D473" s="4"/>
      <c r="E473" s="5">
        <f t="shared" si="36"/>
        <v>175824</v>
      </c>
    </row>
    <row r="474" spans="1:5" ht="37.5" customHeight="1" x14ac:dyDescent="0.15">
      <c r="A474" s="1">
        <f t="shared" si="37"/>
        <v>481</v>
      </c>
      <c r="B474" s="11">
        <f t="shared" si="35"/>
        <v>99863</v>
      </c>
      <c r="C474" s="11">
        <f t="shared" si="34"/>
        <v>76351</v>
      </c>
      <c r="D474" s="4"/>
      <c r="E474" s="5">
        <f t="shared" si="36"/>
        <v>176214</v>
      </c>
    </row>
    <row r="475" spans="1:5" ht="37.5" customHeight="1" x14ac:dyDescent="0.15">
      <c r="A475" s="1">
        <f t="shared" si="37"/>
        <v>482</v>
      </c>
      <c r="B475" s="11">
        <f t="shared" si="35"/>
        <v>100078</v>
      </c>
      <c r="C475" s="11">
        <f t="shared" si="34"/>
        <v>76527</v>
      </c>
      <c r="D475" s="4"/>
      <c r="E475" s="5">
        <f t="shared" si="36"/>
        <v>176605</v>
      </c>
    </row>
    <row r="476" spans="1:5" ht="37.5" customHeight="1" x14ac:dyDescent="0.15">
      <c r="A476" s="1">
        <f t="shared" si="37"/>
        <v>483</v>
      </c>
      <c r="B476" s="11">
        <f t="shared" si="35"/>
        <v>100292</v>
      </c>
      <c r="C476" s="11">
        <f t="shared" si="34"/>
        <v>76703</v>
      </c>
      <c r="D476" s="4"/>
      <c r="E476" s="5">
        <f t="shared" si="36"/>
        <v>176995</v>
      </c>
    </row>
    <row r="477" spans="1:5" ht="37.5" customHeight="1" x14ac:dyDescent="0.15">
      <c r="A477" s="1">
        <f t="shared" si="37"/>
        <v>484</v>
      </c>
      <c r="B477" s="11">
        <f t="shared" si="35"/>
        <v>100507</v>
      </c>
      <c r="C477" s="11">
        <f t="shared" si="34"/>
        <v>76879</v>
      </c>
      <c r="D477" s="4"/>
      <c r="E477" s="5">
        <f t="shared" si="36"/>
        <v>177386</v>
      </c>
    </row>
    <row r="478" spans="1:5" ht="37.5" customHeight="1" x14ac:dyDescent="0.15">
      <c r="A478" s="1">
        <f t="shared" si="37"/>
        <v>485</v>
      </c>
      <c r="B478" s="11">
        <f t="shared" si="35"/>
        <v>100721</v>
      </c>
      <c r="C478" s="11">
        <f t="shared" si="34"/>
        <v>77055</v>
      </c>
      <c r="D478" s="4"/>
      <c r="E478" s="5">
        <f t="shared" si="36"/>
        <v>177776</v>
      </c>
    </row>
    <row r="479" spans="1:5" ht="37.5" customHeight="1" x14ac:dyDescent="0.15">
      <c r="A479" s="1">
        <f t="shared" si="37"/>
        <v>486</v>
      </c>
      <c r="B479" s="11">
        <f t="shared" si="35"/>
        <v>100936</v>
      </c>
      <c r="C479" s="11">
        <f t="shared" si="34"/>
        <v>77231</v>
      </c>
      <c r="D479" s="4"/>
      <c r="E479" s="5">
        <f t="shared" si="36"/>
        <v>178167</v>
      </c>
    </row>
    <row r="480" spans="1:5" ht="37.5" customHeight="1" x14ac:dyDescent="0.15">
      <c r="A480" s="1">
        <f t="shared" si="37"/>
        <v>487</v>
      </c>
      <c r="B480" s="11">
        <f t="shared" si="35"/>
        <v>101150</v>
      </c>
      <c r="C480" s="11">
        <f t="shared" si="34"/>
        <v>77407</v>
      </c>
      <c r="D480" s="4"/>
      <c r="E480" s="5">
        <f t="shared" si="36"/>
        <v>178557</v>
      </c>
    </row>
    <row r="481" spans="1:5" ht="37.5" customHeight="1" x14ac:dyDescent="0.15">
      <c r="A481" s="1">
        <f t="shared" si="37"/>
        <v>488</v>
      </c>
      <c r="B481" s="11">
        <f t="shared" si="35"/>
        <v>101365</v>
      </c>
      <c r="C481" s="11">
        <f t="shared" si="34"/>
        <v>77583</v>
      </c>
      <c r="D481" s="4"/>
      <c r="E481" s="5">
        <f t="shared" si="36"/>
        <v>178948</v>
      </c>
    </row>
    <row r="482" spans="1:5" ht="37.5" customHeight="1" x14ac:dyDescent="0.15">
      <c r="A482" s="1">
        <f t="shared" si="37"/>
        <v>489</v>
      </c>
      <c r="B482" s="11">
        <f t="shared" si="35"/>
        <v>101579</v>
      </c>
      <c r="C482" s="11">
        <f t="shared" si="34"/>
        <v>77759</v>
      </c>
      <c r="D482" s="4"/>
      <c r="E482" s="5">
        <f t="shared" si="36"/>
        <v>179338</v>
      </c>
    </row>
    <row r="483" spans="1:5" ht="37.5" customHeight="1" x14ac:dyDescent="0.15">
      <c r="A483" s="1">
        <f t="shared" si="37"/>
        <v>490</v>
      </c>
      <c r="B483" s="11">
        <f t="shared" si="35"/>
        <v>101794</v>
      </c>
      <c r="C483" s="11">
        <f t="shared" si="34"/>
        <v>77935</v>
      </c>
      <c r="D483" s="4"/>
      <c r="E483" s="5">
        <f t="shared" si="36"/>
        <v>179729</v>
      </c>
    </row>
    <row r="484" spans="1:5" ht="37.5" customHeight="1" x14ac:dyDescent="0.15">
      <c r="A484" s="1">
        <f t="shared" si="37"/>
        <v>491</v>
      </c>
      <c r="B484" s="11">
        <f t="shared" si="35"/>
        <v>102008</v>
      </c>
      <c r="C484" s="11">
        <f t="shared" si="34"/>
        <v>78111</v>
      </c>
      <c r="D484" s="4"/>
      <c r="E484" s="5">
        <f t="shared" si="36"/>
        <v>180119</v>
      </c>
    </row>
    <row r="485" spans="1:5" ht="37.5" customHeight="1" x14ac:dyDescent="0.15">
      <c r="A485" s="1">
        <f t="shared" si="37"/>
        <v>492</v>
      </c>
      <c r="B485" s="11">
        <f t="shared" si="35"/>
        <v>102223</v>
      </c>
      <c r="C485" s="11">
        <f t="shared" si="34"/>
        <v>78287</v>
      </c>
      <c r="D485" s="4"/>
      <c r="E485" s="5">
        <f t="shared" si="36"/>
        <v>180510</v>
      </c>
    </row>
    <row r="486" spans="1:5" ht="37.5" customHeight="1" x14ac:dyDescent="0.15">
      <c r="A486" s="1">
        <f t="shared" si="37"/>
        <v>493</v>
      </c>
      <c r="B486" s="11">
        <f t="shared" si="35"/>
        <v>102437</v>
      </c>
      <c r="C486" s="11">
        <f t="shared" si="34"/>
        <v>78463</v>
      </c>
      <c r="D486" s="4"/>
      <c r="E486" s="5">
        <f t="shared" si="36"/>
        <v>180900</v>
      </c>
    </row>
    <row r="487" spans="1:5" ht="37.5" customHeight="1" x14ac:dyDescent="0.15">
      <c r="A487" s="1">
        <f t="shared" si="37"/>
        <v>494</v>
      </c>
      <c r="B487" s="11">
        <f t="shared" si="35"/>
        <v>102652</v>
      </c>
      <c r="C487" s="11">
        <f t="shared" si="34"/>
        <v>78639</v>
      </c>
      <c r="D487" s="4"/>
      <c r="E487" s="5">
        <f t="shared" si="36"/>
        <v>181291</v>
      </c>
    </row>
    <row r="488" spans="1:5" ht="37.5" customHeight="1" x14ac:dyDescent="0.15">
      <c r="A488" s="1">
        <f t="shared" si="37"/>
        <v>495</v>
      </c>
      <c r="B488" s="11">
        <f t="shared" si="35"/>
        <v>102866</v>
      </c>
      <c r="C488" s="11">
        <f t="shared" si="34"/>
        <v>78815</v>
      </c>
      <c r="D488" s="4"/>
      <c r="E488" s="5">
        <f t="shared" si="36"/>
        <v>181681</v>
      </c>
    </row>
    <row r="489" spans="1:5" ht="37.5" customHeight="1" x14ac:dyDescent="0.15">
      <c r="A489" s="1">
        <f t="shared" si="37"/>
        <v>496</v>
      </c>
      <c r="B489" s="11">
        <f t="shared" si="35"/>
        <v>103081</v>
      </c>
      <c r="C489" s="11">
        <f t="shared" si="34"/>
        <v>78991</v>
      </c>
      <c r="D489" s="4"/>
      <c r="E489" s="5">
        <f t="shared" si="36"/>
        <v>182072</v>
      </c>
    </row>
    <row r="490" spans="1:5" ht="37.5" customHeight="1" x14ac:dyDescent="0.15">
      <c r="A490" s="1">
        <f t="shared" si="37"/>
        <v>497</v>
      </c>
      <c r="B490" s="11">
        <f t="shared" si="35"/>
        <v>103295</v>
      </c>
      <c r="C490" s="11">
        <f t="shared" si="34"/>
        <v>79167</v>
      </c>
      <c r="D490" s="4"/>
      <c r="E490" s="5">
        <f t="shared" si="36"/>
        <v>182462</v>
      </c>
    </row>
    <row r="491" spans="1:5" ht="37.5" customHeight="1" x14ac:dyDescent="0.15">
      <c r="A491" s="1">
        <f t="shared" si="37"/>
        <v>498</v>
      </c>
      <c r="B491" s="11">
        <f t="shared" si="35"/>
        <v>103510</v>
      </c>
      <c r="C491" s="11">
        <f t="shared" si="34"/>
        <v>79343</v>
      </c>
      <c r="D491" s="4"/>
      <c r="E491" s="5">
        <f t="shared" si="36"/>
        <v>182853</v>
      </c>
    </row>
    <row r="492" spans="1:5" ht="37.5" customHeight="1" x14ac:dyDescent="0.15">
      <c r="A492" s="1">
        <f t="shared" si="37"/>
        <v>499</v>
      </c>
      <c r="B492" s="11">
        <f t="shared" si="35"/>
        <v>103724</v>
      </c>
      <c r="C492" s="11">
        <f t="shared" si="34"/>
        <v>79519</v>
      </c>
      <c r="D492" s="4"/>
      <c r="E492" s="5">
        <f t="shared" si="36"/>
        <v>183243</v>
      </c>
    </row>
    <row r="493" spans="1:5" ht="37.5" customHeight="1" x14ac:dyDescent="0.15">
      <c r="A493" s="1">
        <f t="shared" si="37"/>
        <v>500</v>
      </c>
      <c r="B493" s="11">
        <f t="shared" si="35"/>
        <v>103939</v>
      </c>
      <c r="C493" s="11">
        <f t="shared" si="34"/>
        <v>79695</v>
      </c>
      <c r="D493" s="4"/>
      <c r="E493" s="5">
        <f t="shared" si="36"/>
        <v>183634</v>
      </c>
    </row>
    <row r="494" spans="1:5" ht="37.5" customHeight="1" x14ac:dyDescent="0.15">
      <c r="A494" s="1">
        <f t="shared" si="37"/>
        <v>501</v>
      </c>
      <c r="B494" s="11">
        <f t="shared" si="35"/>
        <v>104153</v>
      </c>
      <c r="C494" s="11">
        <f t="shared" si="34"/>
        <v>79871</v>
      </c>
      <c r="D494" s="4"/>
      <c r="E494" s="5">
        <f t="shared" si="36"/>
        <v>184024</v>
      </c>
    </row>
    <row r="495" spans="1:5" ht="37.5" customHeight="1" x14ac:dyDescent="0.15">
      <c r="A495" s="1">
        <f t="shared" si="37"/>
        <v>502</v>
      </c>
      <c r="B495" s="11">
        <f t="shared" si="35"/>
        <v>104368</v>
      </c>
      <c r="C495" s="11">
        <f t="shared" ref="C495:C558" si="38">ROUNDDOWN(($L$12+$L$13*($K$13-$I$13+1)+$L$14*($K$14-$I$14+1)+$L$15*($K$15-$I$15+1)+$L$16*($K$16-$I$16+1)+$L$17*($K$17-$I$17+1)+$L$18*($K$18-$I$18+1)+$L$19*($K$19-$I$19+1)+$L$20*($A495-$A$173))*(1+$I$1),0)</f>
        <v>80047</v>
      </c>
      <c r="D495" s="4"/>
      <c r="E495" s="5">
        <f t="shared" si="36"/>
        <v>184415</v>
      </c>
    </row>
    <row r="496" spans="1:5" ht="37.5" customHeight="1" x14ac:dyDescent="0.15">
      <c r="A496" s="1">
        <f t="shared" si="37"/>
        <v>503</v>
      </c>
      <c r="B496" s="11">
        <f t="shared" si="35"/>
        <v>104582</v>
      </c>
      <c r="C496" s="11">
        <f t="shared" si="38"/>
        <v>80223</v>
      </c>
      <c r="D496" s="4"/>
      <c r="E496" s="5">
        <f t="shared" si="36"/>
        <v>184805</v>
      </c>
    </row>
    <row r="497" spans="1:5" ht="37.5" customHeight="1" x14ac:dyDescent="0.15">
      <c r="A497" s="1">
        <f t="shared" si="37"/>
        <v>504</v>
      </c>
      <c r="B497" s="11">
        <f t="shared" si="35"/>
        <v>104797</v>
      </c>
      <c r="C497" s="11">
        <f t="shared" si="38"/>
        <v>80399</v>
      </c>
      <c r="D497" s="4"/>
      <c r="E497" s="5">
        <f t="shared" si="36"/>
        <v>185196</v>
      </c>
    </row>
    <row r="498" spans="1:5" ht="37.5" customHeight="1" x14ac:dyDescent="0.15">
      <c r="A498" s="1">
        <f t="shared" si="37"/>
        <v>505</v>
      </c>
      <c r="B498" s="11">
        <f t="shared" si="35"/>
        <v>105011</v>
      </c>
      <c r="C498" s="11">
        <f t="shared" si="38"/>
        <v>80575</v>
      </c>
      <c r="D498" s="4"/>
      <c r="E498" s="5">
        <f t="shared" si="36"/>
        <v>185586</v>
      </c>
    </row>
    <row r="499" spans="1:5" ht="37.5" customHeight="1" x14ac:dyDescent="0.15">
      <c r="A499" s="1">
        <f t="shared" si="37"/>
        <v>506</v>
      </c>
      <c r="B499" s="11">
        <f t="shared" si="35"/>
        <v>105226</v>
      </c>
      <c r="C499" s="11">
        <f t="shared" si="38"/>
        <v>80751</v>
      </c>
      <c r="D499" s="4"/>
      <c r="E499" s="5">
        <f t="shared" si="36"/>
        <v>185977</v>
      </c>
    </row>
    <row r="500" spans="1:5" ht="37.5" customHeight="1" x14ac:dyDescent="0.15">
      <c r="A500" s="1">
        <f t="shared" si="37"/>
        <v>507</v>
      </c>
      <c r="B500" s="11">
        <f t="shared" si="35"/>
        <v>105440</v>
      </c>
      <c r="C500" s="11">
        <f t="shared" si="38"/>
        <v>80927</v>
      </c>
      <c r="D500" s="4"/>
      <c r="E500" s="5">
        <f t="shared" si="36"/>
        <v>186367</v>
      </c>
    </row>
    <row r="501" spans="1:5" ht="37.5" customHeight="1" x14ac:dyDescent="0.15">
      <c r="A501" s="1">
        <f t="shared" si="37"/>
        <v>508</v>
      </c>
      <c r="B501" s="11">
        <f t="shared" si="35"/>
        <v>105655</v>
      </c>
      <c r="C501" s="11">
        <f t="shared" si="38"/>
        <v>81103</v>
      </c>
      <c r="D501" s="4"/>
      <c r="E501" s="5">
        <f t="shared" si="36"/>
        <v>186758</v>
      </c>
    </row>
    <row r="502" spans="1:5" ht="37.5" customHeight="1" x14ac:dyDescent="0.15">
      <c r="A502" s="1">
        <f t="shared" si="37"/>
        <v>509</v>
      </c>
      <c r="B502" s="11">
        <f t="shared" si="35"/>
        <v>105869</v>
      </c>
      <c r="C502" s="11">
        <f t="shared" si="38"/>
        <v>81279</v>
      </c>
      <c r="D502" s="4"/>
      <c r="E502" s="5">
        <f t="shared" si="36"/>
        <v>187148</v>
      </c>
    </row>
    <row r="503" spans="1:5" ht="37.5" customHeight="1" x14ac:dyDescent="0.15">
      <c r="A503" s="1">
        <f t="shared" si="37"/>
        <v>510</v>
      </c>
      <c r="B503" s="11">
        <f t="shared" ref="B503:B566" si="39">ROUNDDOWN(($L$4+$L$9+$L$5*($K$5-$I$5+1)+$L$6*($K$6-$I$6+1)+$L$7*($K$7-$I$7+1)+$L$8*($A503-$A$53))*(1+$I$1),0)</f>
        <v>106084</v>
      </c>
      <c r="C503" s="11">
        <f t="shared" si="38"/>
        <v>81455</v>
      </c>
      <c r="D503" s="4"/>
      <c r="E503" s="5">
        <f t="shared" si="36"/>
        <v>187539</v>
      </c>
    </row>
    <row r="504" spans="1:5" ht="37.5" customHeight="1" x14ac:dyDescent="0.15">
      <c r="A504" s="1">
        <f t="shared" si="37"/>
        <v>511</v>
      </c>
      <c r="B504" s="11">
        <f t="shared" si="39"/>
        <v>106298</v>
      </c>
      <c r="C504" s="11">
        <f t="shared" si="38"/>
        <v>81631</v>
      </c>
      <c r="D504" s="4"/>
      <c r="E504" s="5">
        <f t="shared" si="36"/>
        <v>187929</v>
      </c>
    </row>
    <row r="505" spans="1:5" ht="37.5" customHeight="1" x14ac:dyDescent="0.15">
      <c r="A505" s="1">
        <f t="shared" si="37"/>
        <v>512</v>
      </c>
      <c r="B505" s="11">
        <f t="shared" si="39"/>
        <v>106513</v>
      </c>
      <c r="C505" s="11">
        <f t="shared" si="38"/>
        <v>81807</v>
      </c>
      <c r="D505" s="4"/>
      <c r="E505" s="5">
        <f t="shared" si="36"/>
        <v>188320</v>
      </c>
    </row>
    <row r="506" spans="1:5" ht="37.5" customHeight="1" x14ac:dyDescent="0.15">
      <c r="A506" s="1">
        <f t="shared" si="37"/>
        <v>513</v>
      </c>
      <c r="B506" s="11">
        <f t="shared" si="39"/>
        <v>106727</v>
      </c>
      <c r="C506" s="11">
        <f t="shared" si="38"/>
        <v>81983</v>
      </c>
      <c r="D506" s="4"/>
      <c r="E506" s="5">
        <f t="shared" si="36"/>
        <v>188710</v>
      </c>
    </row>
    <row r="507" spans="1:5" ht="37.5" customHeight="1" x14ac:dyDescent="0.15">
      <c r="A507" s="1">
        <f t="shared" si="37"/>
        <v>514</v>
      </c>
      <c r="B507" s="11">
        <f t="shared" si="39"/>
        <v>106942</v>
      </c>
      <c r="C507" s="11">
        <f t="shared" si="38"/>
        <v>82159</v>
      </c>
      <c r="D507" s="4"/>
      <c r="E507" s="5">
        <f t="shared" si="36"/>
        <v>189101</v>
      </c>
    </row>
    <row r="508" spans="1:5" ht="37.5" customHeight="1" x14ac:dyDescent="0.15">
      <c r="A508" s="1">
        <f t="shared" si="37"/>
        <v>515</v>
      </c>
      <c r="B508" s="11">
        <f t="shared" si="39"/>
        <v>107156</v>
      </c>
      <c r="C508" s="11">
        <f t="shared" si="38"/>
        <v>82335</v>
      </c>
      <c r="D508" s="4"/>
      <c r="E508" s="5">
        <f t="shared" si="36"/>
        <v>189491</v>
      </c>
    </row>
    <row r="509" spans="1:5" ht="37.5" customHeight="1" x14ac:dyDescent="0.15">
      <c r="A509" s="1">
        <f t="shared" si="37"/>
        <v>516</v>
      </c>
      <c r="B509" s="11">
        <f t="shared" si="39"/>
        <v>107371</v>
      </c>
      <c r="C509" s="11">
        <f t="shared" si="38"/>
        <v>82511</v>
      </c>
      <c r="D509" s="4"/>
      <c r="E509" s="5">
        <f t="shared" si="36"/>
        <v>189882</v>
      </c>
    </row>
    <row r="510" spans="1:5" ht="37.5" customHeight="1" x14ac:dyDescent="0.15">
      <c r="A510" s="1">
        <f t="shared" si="37"/>
        <v>517</v>
      </c>
      <c r="B510" s="11">
        <f t="shared" si="39"/>
        <v>107585</v>
      </c>
      <c r="C510" s="11">
        <f t="shared" si="38"/>
        <v>82687</v>
      </c>
      <c r="D510" s="4"/>
      <c r="E510" s="5">
        <f t="shared" si="36"/>
        <v>190272</v>
      </c>
    </row>
    <row r="511" spans="1:5" ht="37.5" customHeight="1" x14ac:dyDescent="0.15">
      <c r="A511" s="1">
        <f t="shared" si="37"/>
        <v>518</v>
      </c>
      <c r="B511" s="11">
        <f t="shared" si="39"/>
        <v>107800</v>
      </c>
      <c r="C511" s="11">
        <f t="shared" si="38"/>
        <v>82863</v>
      </c>
      <c r="D511" s="4"/>
      <c r="E511" s="5">
        <f t="shared" si="36"/>
        <v>190663</v>
      </c>
    </row>
    <row r="512" spans="1:5" ht="37.5" customHeight="1" x14ac:dyDescent="0.15">
      <c r="A512" s="1">
        <f t="shared" si="37"/>
        <v>519</v>
      </c>
      <c r="B512" s="11">
        <f t="shared" si="39"/>
        <v>108014</v>
      </c>
      <c r="C512" s="11">
        <f t="shared" si="38"/>
        <v>83039</v>
      </c>
      <c r="D512" s="4"/>
      <c r="E512" s="5">
        <f t="shared" si="36"/>
        <v>191053</v>
      </c>
    </row>
    <row r="513" spans="1:5" ht="37.5" customHeight="1" x14ac:dyDescent="0.15">
      <c r="A513" s="1">
        <f t="shared" si="37"/>
        <v>520</v>
      </c>
      <c r="B513" s="11">
        <f t="shared" si="39"/>
        <v>108229</v>
      </c>
      <c r="C513" s="11">
        <f t="shared" si="38"/>
        <v>83215</v>
      </c>
      <c r="D513" s="4"/>
      <c r="E513" s="5">
        <f t="shared" si="36"/>
        <v>191444</v>
      </c>
    </row>
    <row r="514" spans="1:5" ht="37.5" customHeight="1" x14ac:dyDescent="0.15">
      <c r="A514" s="1">
        <f t="shared" si="37"/>
        <v>521</v>
      </c>
      <c r="B514" s="11">
        <f t="shared" si="39"/>
        <v>108443</v>
      </c>
      <c r="C514" s="11">
        <f t="shared" si="38"/>
        <v>83391</v>
      </c>
      <c r="D514" s="4"/>
      <c r="E514" s="5">
        <f t="shared" si="36"/>
        <v>191834</v>
      </c>
    </row>
    <row r="515" spans="1:5" ht="37.5" customHeight="1" x14ac:dyDescent="0.15">
      <c r="A515" s="1">
        <f t="shared" si="37"/>
        <v>522</v>
      </c>
      <c r="B515" s="11">
        <f t="shared" si="39"/>
        <v>108658</v>
      </c>
      <c r="C515" s="11">
        <f t="shared" si="38"/>
        <v>83567</v>
      </c>
      <c r="D515" s="4"/>
      <c r="E515" s="5">
        <f t="shared" si="36"/>
        <v>192225</v>
      </c>
    </row>
    <row r="516" spans="1:5" ht="37.5" customHeight="1" x14ac:dyDescent="0.15">
      <c r="A516" s="1">
        <f t="shared" si="37"/>
        <v>523</v>
      </c>
      <c r="B516" s="11">
        <f t="shared" si="39"/>
        <v>108872</v>
      </c>
      <c r="C516" s="11">
        <f t="shared" si="38"/>
        <v>83743</v>
      </c>
      <c r="D516" s="4"/>
      <c r="E516" s="5">
        <f t="shared" ref="E516:E579" si="40">SUM(B516:D516)</f>
        <v>192615</v>
      </c>
    </row>
    <row r="517" spans="1:5" ht="37.5" customHeight="1" x14ac:dyDescent="0.15">
      <c r="A517" s="1">
        <f t="shared" si="37"/>
        <v>524</v>
      </c>
      <c r="B517" s="11">
        <f t="shared" si="39"/>
        <v>109087</v>
      </c>
      <c r="C517" s="11">
        <f t="shared" si="38"/>
        <v>83919</v>
      </c>
      <c r="D517" s="4"/>
      <c r="E517" s="5">
        <f t="shared" si="40"/>
        <v>193006</v>
      </c>
    </row>
    <row r="518" spans="1:5" ht="37.5" customHeight="1" x14ac:dyDescent="0.15">
      <c r="A518" s="1">
        <f t="shared" si="37"/>
        <v>525</v>
      </c>
      <c r="B518" s="11">
        <f t="shared" si="39"/>
        <v>109301</v>
      </c>
      <c r="C518" s="11">
        <f t="shared" si="38"/>
        <v>84095</v>
      </c>
      <c r="D518" s="4"/>
      <c r="E518" s="5">
        <f t="shared" si="40"/>
        <v>193396</v>
      </c>
    </row>
    <row r="519" spans="1:5" ht="37.5" customHeight="1" x14ac:dyDescent="0.15">
      <c r="A519" s="1">
        <f t="shared" si="37"/>
        <v>526</v>
      </c>
      <c r="B519" s="11">
        <f t="shared" si="39"/>
        <v>109516</v>
      </c>
      <c r="C519" s="11">
        <f t="shared" si="38"/>
        <v>84271</v>
      </c>
      <c r="D519" s="4"/>
      <c r="E519" s="5">
        <f t="shared" si="40"/>
        <v>193787</v>
      </c>
    </row>
    <row r="520" spans="1:5" ht="37.5" customHeight="1" x14ac:dyDescent="0.15">
      <c r="A520" s="1">
        <f t="shared" si="37"/>
        <v>527</v>
      </c>
      <c r="B520" s="11">
        <f t="shared" si="39"/>
        <v>109730</v>
      </c>
      <c r="C520" s="11">
        <f t="shared" si="38"/>
        <v>84447</v>
      </c>
      <c r="D520" s="4"/>
      <c r="E520" s="5">
        <f t="shared" si="40"/>
        <v>194177</v>
      </c>
    </row>
    <row r="521" spans="1:5" ht="37.5" customHeight="1" x14ac:dyDescent="0.15">
      <c r="A521" s="1">
        <f t="shared" si="37"/>
        <v>528</v>
      </c>
      <c r="B521" s="11">
        <f t="shared" si="39"/>
        <v>109945</v>
      </c>
      <c r="C521" s="11">
        <f t="shared" si="38"/>
        <v>84623</v>
      </c>
      <c r="D521" s="4"/>
      <c r="E521" s="5">
        <f t="shared" si="40"/>
        <v>194568</v>
      </c>
    </row>
    <row r="522" spans="1:5" ht="37.5" customHeight="1" x14ac:dyDescent="0.15">
      <c r="A522" s="1">
        <f t="shared" si="37"/>
        <v>529</v>
      </c>
      <c r="B522" s="11">
        <f t="shared" si="39"/>
        <v>110159</v>
      </c>
      <c r="C522" s="11">
        <f t="shared" si="38"/>
        <v>84799</v>
      </c>
      <c r="D522" s="4"/>
      <c r="E522" s="5">
        <f t="shared" si="40"/>
        <v>194958</v>
      </c>
    </row>
    <row r="523" spans="1:5" ht="37.5" customHeight="1" x14ac:dyDescent="0.15">
      <c r="A523" s="1">
        <f t="shared" si="37"/>
        <v>530</v>
      </c>
      <c r="B523" s="11">
        <f t="shared" si="39"/>
        <v>110374</v>
      </c>
      <c r="C523" s="11">
        <f t="shared" si="38"/>
        <v>84975</v>
      </c>
      <c r="D523" s="4"/>
      <c r="E523" s="5">
        <f t="shared" si="40"/>
        <v>195349</v>
      </c>
    </row>
    <row r="524" spans="1:5" ht="37.5" customHeight="1" x14ac:dyDescent="0.15">
      <c r="A524" s="1">
        <f t="shared" si="37"/>
        <v>531</v>
      </c>
      <c r="B524" s="11">
        <f t="shared" si="39"/>
        <v>110588</v>
      </c>
      <c r="C524" s="11">
        <f t="shared" si="38"/>
        <v>85151</v>
      </c>
      <c r="D524" s="4"/>
      <c r="E524" s="5">
        <f t="shared" si="40"/>
        <v>195739</v>
      </c>
    </row>
    <row r="525" spans="1:5" ht="37.5" customHeight="1" x14ac:dyDescent="0.15">
      <c r="A525" s="1">
        <f t="shared" si="37"/>
        <v>532</v>
      </c>
      <c r="B525" s="11">
        <f t="shared" si="39"/>
        <v>110803</v>
      </c>
      <c r="C525" s="11">
        <f t="shared" si="38"/>
        <v>85327</v>
      </c>
      <c r="D525" s="4"/>
      <c r="E525" s="5">
        <f t="shared" si="40"/>
        <v>196130</v>
      </c>
    </row>
    <row r="526" spans="1:5" ht="37.5" customHeight="1" x14ac:dyDescent="0.15">
      <c r="A526" s="1">
        <f t="shared" si="37"/>
        <v>533</v>
      </c>
      <c r="B526" s="11">
        <f t="shared" si="39"/>
        <v>111017</v>
      </c>
      <c r="C526" s="11">
        <f t="shared" si="38"/>
        <v>85503</v>
      </c>
      <c r="D526" s="4"/>
      <c r="E526" s="5">
        <f t="shared" si="40"/>
        <v>196520</v>
      </c>
    </row>
    <row r="527" spans="1:5" ht="37.5" customHeight="1" x14ac:dyDescent="0.15">
      <c r="A527" s="1">
        <f t="shared" si="37"/>
        <v>534</v>
      </c>
      <c r="B527" s="11">
        <f t="shared" si="39"/>
        <v>111232</v>
      </c>
      <c r="C527" s="11">
        <f t="shared" si="38"/>
        <v>85679</v>
      </c>
      <c r="D527" s="4"/>
      <c r="E527" s="5">
        <f t="shared" si="40"/>
        <v>196911</v>
      </c>
    </row>
    <row r="528" spans="1:5" ht="37.5" customHeight="1" x14ac:dyDescent="0.15">
      <c r="A528" s="1">
        <f t="shared" si="37"/>
        <v>535</v>
      </c>
      <c r="B528" s="11">
        <f t="shared" si="39"/>
        <v>111446</v>
      </c>
      <c r="C528" s="11">
        <f t="shared" si="38"/>
        <v>85855</v>
      </c>
      <c r="D528" s="4"/>
      <c r="E528" s="5">
        <f t="shared" si="40"/>
        <v>197301</v>
      </c>
    </row>
    <row r="529" spans="1:5" ht="37.5" customHeight="1" x14ac:dyDescent="0.15">
      <c r="A529" s="1">
        <f t="shared" si="37"/>
        <v>536</v>
      </c>
      <c r="B529" s="11">
        <f t="shared" si="39"/>
        <v>111661</v>
      </c>
      <c r="C529" s="11">
        <f t="shared" si="38"/>
        <v>86031</v>
      </c>
      <c r="D529" s="4"/>
      <c r="E529" s="5">
        <f t="shared" si="40"/>
        <v>197692</v>
      </c>
    </row>
    <row r="530" spans="1:5" ht="37.5" customHeight="1" x14ac:dyDescent="0.15">
      <c r="A530" s="1">
        <f t="shared" si="37"/>
        <v>537</v>
      </c>
      <c r="B530" s="11">
        <f t="shared" si="39"/>
        <v>111875</v>
      </c>
      <c r="C530" s="11">
        <f t="shared" si="38"/>
        <v>86207</v>
      </c>
      <c r="D530" s="4"/>
      <c r="E530" s="5">
        <f t="shared" si="40"/>
        <v>198082</v>
      </c>
    </row>
    <row r="531" spans="1:5" ht="37.5" customHeight="1" x14ac:dyDescent="0.15">
      <c r="A531" s="1">
        <f t="shared" si="37"/>
        <v>538</v>
      </c>
      <c r="B531" s="11">
        <f t="shared" si="39"/>
        <v>112090</v>
      </c>
      <c r="C531" s="11">
        <f t="shared" si="38"/>
        <v>86383</v>
      </c>
      <c r="D531" s="4"/>
      <c r="E531" s="5">
        <f t="shared" si="40"/>
        <v>198473</v>
      </c>
    </row>
    <row r="532" spans="1:5" ht="37.5" customHeight="1" x14ac:dyDescent="0.15">
      <c r="A532" s="1">
        <f t="shared" si="37"/>
        <v>539</v>
      </c>
      <c r="B532" s="11">
        <f t="shared" si="39"/>
        <v>112304</v>
      </c>
      <c r="C532" s="11">
        <f t="shared" si="38"/>
        <v>86559</v>
      </c>
      <c r="D532" s="4"/>
      <c r="E532" s="5">
        <f t="shared" si="40"/>
        <v>198863</v>
      </c>
    </row>
    <row r="533" spans="1:5" ht="37.5" customHeight="1" x14ac:dyDescent="0.15">
      <c r="A533" s="1">
        <f t="shared" si="37"/>
        <v>540</v>
      </c>
      <c r="B533" s="11">
        <f t="shared" si="39"/>
        <v>112519</v>
      </c>
      <c r="C533" s="11">
        <f t="shared" si="38"/>
        <v>86735</v>
      </c>
      <c r="D533" s="4"/>
      <c r="E533" s="5">
        <f t="shared" si="40"/>
        <v>199254</v>
      </c>
    </row>
    <row r="534" spans="1:5" ht="37.5" customHeight="1" x14ac:dyDescent="0.15">
      <c r="A534" s="1">
        <f t="shared" si="37"/>
        <v>541</v>
      </c>
      <c r="B534" s="11">
        <f t="shared" si="39"/>
        <v>112733</v>
      </c>
      <c r="C534" s="11">
        <f t="shared" si="38"/>
        <v>86911</v>
      </c>
      <c r="D534" s="4"/>
      <c r="E534" s="5">
        <f t="shared" si="40"/>
        <v>199644</v>
      </c>
    </row>
    <row r="535" spans="1:5" ht="37.5" customHeight="1" x14ac:dyDescent="0.15">
      <c r="A535" s="1">
        <f t="shared" si="37"/>
        <v>542</v>
      </c>
      <c r="B535" s="11">
        <f t="shared" si="39"/>
        <v>112948</v>
      </c>
      <c r="C535" s="11">
        <f t="shared" si="38"/>
        <v>87087</v>
      </c>
      <c r="D535" s="4"/>
      <c r="E535" s="5">
        <f t="shared" si="40"/>
        <v>200035</v>
      </c>
    </row>
    <row r="536" spans="1:5" ht="37.5" customHeight="1" x14ac:dyDescent="0.15">
      <c r="A536" s="1">
        <f t="shared" si="37"/>
        <v>543</v>
      </c>
      <c r="B536" s="11">
        <f t="shared" si="39"/>
        <v>113162</v>
      </c>
      <c r="C536" s="11">
        <f t="shared" si="38"/>
        <v>87263</v>
      </c>
      <c r="D536" s="4"/>
      <c r="E536" s="5">
        <f t="shared" si="40"/>
        <v>200425</v>
      </c>
    </row>
    <row r="537" spans="1:5" ht="37.5" customHeight="1" x14ac:dyDescent="0.15">
      <c r="A537" s="1">
        <f t="shared" ref="A537:A600" si="41">A536+1</f>
        <v>544</v>
      </c>
      <c r="B537" s="11">
        <f t="shared" si="39"/>
        <v>113377</v>
      </c>
      <c r="C537" s="11">
        <f t="shared" si="38"/>
        <v>87439</v>
      </c>
      <c r="D537" s="4"/>
      <c r="E537" s="5">
        <f t="shared" si="40"/>
        <v>200816</v>
      </c>
    </row>
    <row r="538" spans="1:5" ht="37.5" customHeight="1" x14ac:dyDescent="0.15">
      <c r="A538" s="1">
        <f t="shared" si="41"/>
        <v>545</v>
      </c>
      <c r="B538" s="11">
        <f t="shared" si="39"/>
        <v>113591</v>
      </c>
      <c r="C538" s="11">
        <f t="shared" si="38"/>
        <v>87615</v>
      </c>
      <c r="D538" s="4"/>
      <c r="E538" s="5">
        <f t="shared" si="40"/>
        <v>201206</v>
      </c>
    </row>
    <row r="539" spans="1:5" ht="37.5" customHeight="1" x14ac:dyDescent="0.15">
      <c r="A539" s="1">
        <f t="shared" si="41"/>
        <v>546</v>
      </c>
      <c r="B539" s="11">
        <f t="shared" si="39"/>
        <v>113806</v>
      </c>
      <c r="C539" s="11">
        <f t="shared" si="38"/>
        <v>87791</v>
      </c>
      <c r="D539" s="4"/>
      <c r="E539" s="5">
        <f t="shared" si="40"/>
        <v>201597</v>
      </c>
    </row>
    <row r="540" spans="1:5" ht="37.5" customHeight="1" x14ac:dyDescent="0.15">
      <c r="A540" s="1">
        <f t="shared" si="41"/>
        <v>547</v>
      </c>
      <c r="B540" s="11">
        <f t="shared" si="39"/>
        <v>114020</v>
      </c>
      <c r="C540" s="11">
        <f t="shared" si="38"/>
        <v>87967</v>
      </c>
      <c r="D540" s="4"/>
      <c r="E540" s="5">
        <f t="shared" si="40"/>
        <v>201987</v>
      </c>
    </row>
    <row r="541" spans="1:5" ht="37.5" customHeight="1" x14ac:dyDescent="0.15">
      <c r="A541" s="1">
        <f t="shared" si="41"/>
        <v>548</v>
      </c>
      <c r="B541" s="11">
        <f t="shared" si="39"/>
        <v>114235</v>
      </c>
      <c r="C541" s="11">
        <f t="shared" si="38"/>
        <v>88143</v>
      </c>
      <c r="D541" s="4"/>
      <c r="E541" s="5">
        <f t="shared" si="40"/>
        <v>202378</v>
      </c>
    </row>
    <row r="542" spans="1:5" ht="37.5" customHeight="1" x14ac:dyDescent="0.15">
      <c r="A542" s="1">
        <f t="shared" si="41"/>
        <v>549</v>
      </c>
      <c r="B542" s="11">
        <f t="shared" si="39"/>
        <v>114449</v>
      </c>
      <c r="C542" s="11">
        <f t="shared" si="38"/>
        <v>88319</v>
      </c>
      <c r="D542" s="4"/>
      <c r="E542" s="5">
        <f t="shared" si="40"/>
        <v>202768</v>
      </c>
    </row>
    <row r="543" spans="1:5" ht="37.5" customHeight="1" x14ac:dyDescent="0.15">
      <c r="A543" s="1">
        <f t="shared" si="41"/>
        <v>550</v>
      </c>
      <c r="B543" s="11">
        <f t="shared" si="39"/>
        <v>114664</v>
      </c>
      <c r="C543" s="11">
        <f t="shared" si="38"/>
        <v>88495</v>
      </c>
      <c r="D543" s="4"/>
      <c r="E543" s="5">
        <f t="shared" si="40"/>
        <v>203159</v>
      </c>
    </row>
    <row r="544" spans="1:5" ht="37.5" customHeight="1" x14ac:dyDescent="0.15">
      <c r="A544" s="1">
        <f t="shared" si="41"/>
        <v>551</v>
      </c>
      <c r="B544" s="11">
        <f t="shared" si="39"/>
        <v>114878</v>
      </c>
      <c r="C544" s="11">
        <f t="shared" si="38"/>
        <v>88671</v>
      </c>
      <c r="D544" s="4"/>
      <c r="E544" s="5">
        <f t="shared" si="40"/>
        <v>203549</v>
      </c>
    </row>
    <row r="545" spans="1:5" ht="37.5" customHeight="1" x14ac:dyDescent="0.15">
      <c r="A545" s="1">
        <f t="shared" si="41"/>
        <v>552</v>
      </c>
      <c r="B545" s="11">
        <f t="shared" si="39"/>
        <v>115093</v>
      </c>
      <c r="C545" s="11">
        <f t="shared" si="38"/>
        <v>88847</v>
      </c>
      <c r="D545" s="4"/>
      <c r="E545" s="5">
        <f t="shared" si="40"/>
        <v>203940</v>
      </c>
    </row>
    <row r="546" spans="1:5" ht="37.5" customHeight="1" x14ac:dyDescent="0.15">
      <c r="A546" s="1">
        <f t="shared" si="41"/>
        <v>553</v>
      </c>
      <c r="B546" s="11">
        <f t="shared" si="39"/>
        <v>115307</v>
      </c>
      <c r="C546" s="11">
        <f t="shared" si="38"/>
        <v>89023</v>
      </c>
      <c r="D546" s="4"/>
      <c r="E546" s="5">
        <f t="shared" si="40"/>
        <v>204330</v>
      </c>
    </row>
    <row r="547" spans="1:5" ht="37.5" customHeight="1" x14ac:dyDescent="0.15">
      <c r="A547" s="1">
        <f t="shared" si="41"/>
        <v>554</v>
      </c>
      <c r="B547" s="11">
        <f t="shared" si="39"/>
        <v>115522</v>
      </c>
      <c r="C547" s="11">
        <f t="shared" si="38"/>
        <v>89199</v>
      </c>
      <c r="D547" s="4"/>
      <c r="E547" s="5">
        <f t="shared" si="40"/>
        <v>204721</v>
      </c>
    </row>
    <row r="548" spans="1:5" ht="37.5" customHeight="1" x14ac:dyDescent="0.15">
      <c r="A548" s="1">
        <f t="shared" si="41"/>
        <v>555</v>
      </c>
      <c r="B548" s="11">
        <f t="shared" si="39"/>
        <v>115736</v>
      </c>
      <c r="C548" s="11">
        <f t="shared" si="38"/>
        <v>89375</v>
      </c>
      <c r="D548" s="4"/>
      <c r="E548" s="5">
        <f t="shared" si="40"/>
        <v>205111</v>
      </c>
    </row>
    <row r="549" spans="1:5" ht="37.5" customHeight="1" x14ac:dyDescent="0.15">
      <c r="A549" s="1">
        <f t="shared" si="41"/>
        <v>556</v>
      </c>
      <c r="B549" s="11">
        <f t="shared" si="39"/>
        <v>115951</v>
      </c>
      <c r="C549" s="11">
        <f t="shared" si="38"/>
        <v>89551</v>
      </c>
      <c r="D549" s="4"/>
      <c r="E549" s="5">
        <f t="shared" si="40"/>
        <v>205502</v>
      </c>
    </row>
    <row r="550" spans="1:5" ht="37.5" customHeight="1" x14ac:dyDescent="0.15">
      <c r="A550" s="1">
        <f t="shared" si="41"/>
        <v>557</v>
      </c>
      <c r="B550" s="11">
        <f t="shared" si="39"/>
        <v>116165</v>
      </c>
      <c r="C550" s="11">
        <f t="shared" si="38"/>
        <v>89727</v>
      </c>
      <c r="D550" s="4"/>
      <c r="E550" s="5">
        <f t="shared" si="40"/>
        <v>205892</v>
      </c>
    </row>
    <row r="551" spans="1:5" ht="37.5" customHeight="1" x14ac:dyDescent="0.15">
      <c r="A551" s="1">
        <f t="shared" si="41"/>
        <v>558</v>
      </c>
      <c r="B551" s="11">
        <f t="shared" si="39"/>
        <v>116380</v>
      </c>
      <c r="C551" s="11">
        <f t="shared" si="38"/>
        <v>89903</v>
      </c>
      <c r="D551" s="4"/>
      <c r="E551" s="5">
        <f t="shared" si="40"/>
        <v>206283</v>
      </c>
    </row>
    <row r="552" spans="1:5" ht="37.5" customHeight="1" x14ac:dyDescent="0.15">
      <c r="A552" s="1">
        <f t="shared" si="41"/>
        <v>559</v>
      </c>
      <c r="B552" s="11">
        <f t="shared" si="39"/>
        <v>116594</v>
      </c>
      <c r="C552" s="11">
        <f t="shared" si="38"/>
        <v>90079</v>
      </c>
      <c r="D552" s="4"/>
      <c r="E552" s="5">
        <f t="shared" si="40"/>
        <v>206673</v>
      </c>
    </row>
    <row r="553" spans="1:5" ht="37.5" customHeight="1" x14ac:dyDescent="0.15">
      <c r="A553" s="1">
        <f t="shared" si="41"/>
        <v>560</v>
      </c>
      <c r="B553" s="11">
        <f t="shared" si="39"/>
        <v>116809</v>
      </c>
      <c r="C553" s="11">
        <f t="shared" si="38"/>
        <v>90255</v>
      </c>
      <c r="D553" s="4"/>
      <c r="E553" s="5">
        <f t="shared" si="40"/>
        <v>207064</v>
      </c>
    </row>
    <row r="554" spans="1:5" ht="37.5" customHeight="1" x14ac:dyDescent="0.15">
      <c r="A554" s="1">
        <f t="shared" si="41"/>
        <v>561</v>
      </c>
      <c r="B554" s="11">
        <f t="shared" si="39"/>
        <v>117023</v>
      </c>
      <c r="C554" s="11">
        <f t="shared" si="38"/>
        <v>90431</v>
      </c>
      <c r="D554" s="4"/>
      <c r="E554" s="5">
        <f t="shared" si="40"/>
        <v>207454</v>
      </c>
    </row>
    <row r="555" spans="1:5" ht="37.5" customHeight="1" x14ac:dyDescent="0.15">
      <c r="A555" s="1">
        <f t="shared" si="41"/>
        <v>562</v>
      </c>
      <c r="B555" s="11">
        <f t="shared" si="39"/>
        <v>117238</v>
      </c>
      <c r="C555" s="11">
        <f t="shared" si="38"/>
        <v>90607</v>
      </c>
      <c r="D555" s="4"/>
      <c r="E555" s="5">
        <f t="shared" si="40"/>
        <v>207845</v>
      </c>
    </row>
    <row r="556" spans="1:5" ht="37.5" customHeight="1" x14ac:dyDescent="0.15">
      <c r="A556" s="1">
        <f t="shared" si="41"/>
        <v>563</v>
      </c>
      <c r="B556" s="11">
        <f t="shared" si="39"/>
        <v>117452</v>
      </c>
      <c r="C556" s="11">
        <f t="shared" si="38"/>
        <v>90783</v>
      </c>
      <c r="D556" s="4"/>
      <c r="E556" s="5">
        <f t="shared" si="40"/>
        <v>208235</v>
      </c>
    </row>
    <row r="557" spans="1:5" ht="37.5" customHeight="1" x14ac:dyDescent="0.15">
      <c r="A557" s="1">
        <f t="shared" si="41"/>
        <v>564</v>
      </c>
      <c r="B557" s="11">
        <f t="shared" si="39"/>
        <v>117667</v>
      </c>
      <c r="C557" s="11">
        <f t="shared" si="38"/>
        <v>90959</v>
      </c>
      <c r="D557" s="4"/>
      <c r="E557" s="5">
        <f t="shared" si="40"/>
        <v>208626</v>
      </c>
    </row>
    <row r="558" spans="1:5" ht="37.5" customHeight="1" x14ac:dyDescent="0.15">
      <c r="A558" s="1">
        <f t="shared" si="41"/>
        <v>565</v>
      </c>
      <c r="B558" s="11">
        <f t="shared" si="39"/>
        <v>117881</v>
      </c>
      <c r="C558" s="11">
        <f t="shared" si="38"/>
        <v>91135</v>
      </c>
      <c r="D558" s="4"/>
      <c r="E558" s="5">
        <f t="shared" si="40"/>
        <v>209016</v>
      </c>
    </row>
    <row r="559" spans="1:5" ht="37.5" customHeight="1" x14ac:dyDescent="0.15">
      <c r="A559" s="1">
        <f t="shared" si="41"/>
        <v>566</v>
      </c>
      <c r="B559" s="11">
        <f t="shared" si="39"/>
        <v>118096</v>
      </c>
      <c r="C559" s="11">
        <f t="shared" ref="C559:C622" si="42">ROUNDDOWN(($L$12+$L$13*($K$13-$I$13+1)+$L$14*($K$14-$I$14+1)+$L$15*($K$15-$I$15+1)+$L$16*($K$16-$I$16+1)+$L$17*($K$17-$I$17+1)+$L$18*($K$18-$I$18+1)+$L$19*($K$19-$I$19+1)+$L$20*($A559-$A$173))*(1+$I$1),0)</f>
        <v>91311</v>
      </c>
      <c r="D559" s="4"/>
      <c r="E559" s="5">
        <f t="shared" si="40"/>
        <v>209407</v>
      </c>
    </row>
    <row r="560" spans="1:5" ht="37.5" customHeight="1" x14ac:dyDescent="0.15">
      <c r="A560" s="1">
        <f t="shared" si="41"/>
        <v>567</v>
      </c>
      <c r="B560" s="11">
        <f t="shared" si="39"/>
        <v>118310</v>
      </c>
      <c r="C560" s="11">
        <f t="shared" si="42"/>
        <v>91487</v>
      </c>
      <c r="D560" s="4"/>
      <c r="E560" s="5">
        <f t="shared" si="40"/>
        <v>209797</v>
      </c>
    </row>
    <row r="561" spans="1:5" ht="37.5" customHeight="1" x14ac:dyDescent="0.15">
      <c r="A561" s="1">
        <f t="shared" si="41"/>
        <v>568</v>
      </c>
      <c r="B561" s="11">
        <f t="shared" si="39"/>
        <v>118525</v>
      </c>
      <c r="C561" s="11">
        <f t="shared" si="42"/>
        <v>91663</v>
      </c>
      <c r="D561" s="4"/>
      <c r="E561" s="5">
        <f t="shared" si="40"/>
        <v>210188</v>
      </c>
    </row>
    <row r="562" spans="1:5" ht="37.5" customHeight="1" x14ac:dyDescent="0.15">
      <c r="A562" s="1">
        <f t="shared" si="41"/>
        <v>569</v>
      </c>
      <c r="B562" s="11">
        <f t="shared" si="39"/>
        <v>118739</v>
      </c>
      <c r="C562" s="11">
        <f t="shared" si="42"/>
        <v>91839</v>
      </c>
      <c r="D562" s="4"/>
      <c r="E562" s="5">
        <f t="shared" si="40"/>
        <v>210578</v>
      </c>
    </row>
    <row r="563" spans="1:5" ht="37.5" customHeight="1" x14ac:dyDescent="0.15">
      <c r="A563" s="1">
        <f t="shared" si="41"/>
        <v>570</v>
      </c>
      <c r="B563" s="11">
        <f t="shared" si="39"/>
        <v>118954</v>
      </c>
      <c r="C563" s="11">
        <f t="shared" si="42"/>
        <v>92015</v>
      </c>
      <c r="D563" s="4"/>
      <c r="E563" s="5">
        <f t="shared" si="40"/>
        <v>210969</v>
      </c>
    </row>
    <row r="564" spans="1:5" ht="37.5" customHeight="1" x14ac:dyDescent="0.15">
      <c r="A564" s="1">
        <f t="shared" si="41"/>
        <v>571</v>
      </c>
      <c r="B564" s="11">
        <f t="shared" si="39"/>
        <v>119168</v>
      </c>
      <c r="C564" s="11">
        <f t="shared" si="42"/>
        <v>92191</v>
      </c>
      <c r="D564" s="4"/>
      <c r="E564" s="5">
        <f t="shared" si="40"/>
        <v>211359</v>
      </c>
    </row>
    <row r="565" spans="1:5" ht="37.5" customHeight="1" x14ac:dyDescent="0.15">
      <c r="A565" s="1">
        <f t="shared" si="41"/>
        <v>572</v>
      </c>
      <c r="B565" s="11">
        <f t="shared" si="39"/>
        <v>119383</v>
      </c>
      <c r="C565" s="11">
        <f t="shared" si="42"/>
        <v>92367</v>
      </c>
      <c r="D565" s="4"/>
      <c r="E565" s="5">
        <f t="shared" si="40"/>
        <v>211750</v>
      </c>
    </row>
    <row r="566" spans="1:5" ht="37.5" customHeight="1" x14ac:dyDescent="0.15">
      <c r="A566" s="1">
        <f t="shared" si="41"/>
        <v>573</v>
      </c>
      <c r="B566" s="11">
        <f t="shared" si="39"/>
        <v>119597</v>
      </c>
      <c r="C566" s="11">
        <f t="shared" si="42"/>
        <v>92543</v>
      </c>
      <c r="D566" s="4"/>
      <c r="E566" s="5">
        <f t="shared" si="40"/>
        <v>212140</v>
      </c>
    </row>
    <row r="567" spans="1:5" ht="37.5" customHeight="1" x14ac:dyDescent="0.15">
      <c r="A567" s="1">
        <f t="shared" si="41"/>
        <v>574</v>
      </c>
      <c r="B567" s="11">
        <f t="shared" ref="B567:B630" si="43">ROUNDDOWN(($L$4+$L$9+$L$5*($K$5-$I$5+1)+$L$6*($K$6-$I$6+1)+$L$7*($K$7-$I$7+1)+$L$8*($A567-$A$53))*(1+$I$1),0)</f>
        <v>119812</v>
      </c>
      <c r="C567" s="11">
        <f t="shared" si="42"/>
        <v>92719</v>
      </c>
      <c r="D567" s="4"/>
      <c r="E567" s="5">
        <f t="shared" si="40"/>
        <v>212531</v>
      </c>
    </row>
    <row r="568" spans="1:5" ht="37.5" customHeight="1" x14ac:dyDescent="0.15">
      <c r="A568" s="1">
        <f t="shared" si="41"/>
        <v>575</v>
      </c>
      <c r="B568" s="11">
        <f t="shared" si="43"/>
        <v>120026</v>
      </c>
      <c r="C568" s="11">
        <f t="shared" si="42"/>
        <v>92895</v>
      </c>
      <c r="D568" s="4"/>
      <c r="E568" s="5">
        <f t="shared" si="40"/>
        <v>212921</v>
      </c>
    </row>
    <row r="569" spans="1:5" ht="37.5" customHeight="1" x14ac:dyDescent="0.15">
      <c r="A569" s="1">
        <f t="shared" si="41"/>
        <v>576</v>
      </c>
      <c r="B569" s="11">
        <f t="shared" si="43"/>
        <v>120241</v>
      </c>
      <c r="C569" s="11">
        <f t="shared" si="42"/>
        <v>93071</v>
      </c>
      <c r="D569" s="4"/>
      <c r="E569" s="5">
        <f t="shared" si="40"/>
        <v>213312</v>
      </c>
    </row>
    <row r="570" spans="1:5" ht="37.5" customHeight="1" x14ac:dyDescent="0.15">
      <c r="A570" s="1">
        <f t="shared" si="41"/>
        <v>577</v>
      </c>
      <c r="B570" s="11">
        <f t="shared" si="43"/>
        <v>120455</v>
      </c>
      <c r="C570" s="11">
        <f t="shared" si="42"/>
        <v>93247</v>
      </c>
      <c r="D570" s="4"/>
      <c r="E570" s="5">
        <f t="shared" si="40"/>
        <v>213702</v>
      </c>
    </row>
    <row r="571" spans="1:5" ht="37.5" customHeight="1" x14ac:dyDescent="0.15">
      <c r="A571" s="1">
        <f t="shared" si="41"/>
        <v>578</v>
      </c>
      <c r="B571" s="11">
        <f t="shared" si="43"/>
        <v>120670</v>
      </c>
      <c r="C571" s="11">
        <f t="shared" si="42"/>
        <v>93423</v>
      </c>
      <c r="D571" s="4"/>
      <c r="E571" s="5">
        <f t="shared" si="40"/>
        <v>214093</v>
      </c>
    </row>
    <row r="572" spans="1:5" ht="37.5" customHeight="1" x14ac:dyDescent="0.15">
      <c r="A572" s="1">
        <f t="shared" si="41"/>
        <v>579</v>
      </c>
      <c r="B572" s="11">
        <f t="shared" si="43"/>
        <v>120884</v>
      </c>
      <c r="C572" s="11">
        <f t="shared" si="42"/>
        <v>93599</v>
      </c>
      <c r="D572" s="4"/>
      <c r="E572" s="5">
        <f t="shared" si="40"/>
        <v>214483</v>
      </c>
    </row>
    <row r="573" spans="1:5" ht="37.5" customHeight="1" x14ac:dyDescent="0.15">
      <c r="A573" s="1">
        <f t="shared" si="41"/>
        <v>580</v>
      </c>
      <c r="B573" s="11">
        <f t="shared" si="43"/>
        <v>121099</v>
      </c>
      <c r="C573" s="11">
        <f t="shared" si="42"/>
        <v>93775</v>
      </c>
      <c r="D573" s="4"/>
      <c r="E573" s="5">
        <f t="shared" si="40"/>
        <v>214874</v>
      </c>
    </row>
    <row r="574" spans="1:5" ht="37.5" customHeight="1" x14ac:dyDescent="0.15">
      <c r="A574" s="1">
        <f t="shared" si="41"/>
        <v>581</v>
      </c>
      <c r="B574" s="11">
        <f t="shared" si="43"/>
        <v>121313</v>
      </c>
      <c r="C574" s="11">
        <f t="shared" si="42"/>
        <v>93951</v>
      </c>
      <c r="D574" s="4"/>
      <c r="E574" s="5">
        <f t="shared" si="40"/>
        <v>215264</v>
      </c>
    </row>
    <row r="575" spans="1:5" ht="37.5" customHeight="1" x14ac:dyDescent="0.15">
      <c r="A575" s="1">
        <f t="shared" si="41"/>
        <v>582</v>
      </c>
      <c r="B575" s="11">
        <f t="shared" si="43"/>
        <v>121528</v>
      </c>
      <c r="C575" s="11">
        <f t="shared" si="42"/>
        <v>94127</v>
      </c>
      <c r="D575" s="4"/>
      <c r="E575" s="5">
        <f t="shared" si="40"/>
        <v>215655</v>
      </c>
    </row>
    <row r="576" spans="1:5" ht="37.5" customHeight="1" x14ac:dyDescent="0.15">
      <c r="A576" s="1">
        <f t="shared" si="41"/>
        <v>583</v>
      </c>
      <c r="B576" s="11">
        <f t="shared" si="43"/>
        <v>121742</v>
      </c>
      <c r="C576" s="11">
        <f t="shared" si="42"/>
        <v>94303</v>
      </c>
      <c r="D576" s="4"/>
      <c r="E576" s="5">
        <f t="shared" si="40"/>
        <v>216045</v>
      </c>
    </row>
    <row r="577" spans="1:5" ht="37.5" customHeight="1" x14ac:dyDescent="0.15">
      <c r="A577" s="1">
        <f t="shared" si="41"/>
        <v>584</v>
      </c>
      <c r="B577" s="11">
        <f t="shared" si="43"/>
        <v>121957</v>
      </c>
      <c r="C577" s="11">
        <f t="shared" si="42"/>
        <v>94479</v>
      </c>
      <c r="D577" s="4"/>
      <c r="E577" s="5">
        <f t="shared" si="40"/>
        <v>216436</v>
      </c>
    </row>
    <row r="578" spans="1:5" ht="37.5" customHeight="1" x14ac:dyDescent="0.15">
      <c r="A578" s="1">
        <f t="shared" si="41"/>
        <v>585</v>
      </c>
      <c r="B578" s="11">
        <f t="shared" si="43"/>
        <v>122171</v>
      </c>
      <c r="C578" s="11">
        <f t="shared" si="42"/>
        <v>94655</v>
      </c>
      <c r="D578" s="4"/>
      <c r="E578" s="5">
        <f t="shared" si="40"/>
        <v>216826</v>
      </c>
    </row>
    <row r="579" spans="1:5" ht="37.5" customHeight="1" x14ac:dyDescent="0.15">
      <c r="A579" s="1">
        <f t="shared" si="41"/>
        <v>586</v>
      </c>
      <c r="B579" s="11">
        <f t="shared" si="43"/>
        <v>122386</v>
      </c>
      <c r="C579" s="11">
        <f t="shared" si="42"/>
        <v>94831</v>
      </c>
      <c r="D579" s="4"/>
      <c r="E579" s="5">
        <f t="shared" si="40"/>
        <v>217217</v>
      </c>
    </row>
    <row r="580" spans="1:5" ht="37.5" customHeight="1" x14ac:dyDescent="0.15">
      <c r="A580" s="1">
        <f t="shared" si="41"/>
        <v>587</v>
      </c>
      <c r="B580" s="11">
        <f t="shared" si="43"/>
        <v>122600</v>
      </c>
      <c r="C580" s="11">
        <f t="shared" si="42"/>
        <v>95007</v>
      </c>
      <c r="D580" s="4"/>
      <c r="E580" s="5">
        <f t="shared" ref="E580:E643" si="44">SUM(B580:D580)</f>
        <v>217607</v>
      </c>
    </row>
    <row r="581" spans="1:5" ht="37.5" customHeight="1" x14ac:dyDescent="0.15">
      <c r="A581" s="1">
        <f t="shared" si="41"/>
        <v>588</v>
      </c>
      <c r="B581" s="11">
        <f t="shared" si="43"/>
        <v>122815</v>
      </c>
      <c r="C581" s="11">
        <f t="shared" si="42"/>
        <v>95183</v>
      </c>
      <c r="D581" s="4"/>
      <c r="E581" s="5">
        <f t="shared" si="44"/>
        <v>217998</v>
      </c>
    </row>
    <row r="582" spans="1:5" ht="37.5" customHeight="1" x14ac:dyDescent="0.15">
      <c r="A582" s="1">
        <f t="shared" si="41"/>
        <v>589</v>
      </c>
      <c r="B582" s="11">
        <f t="shared" si="43"/>
        <v>123029</v>
      </c>
      <c r="C582" s="11">
        <f t="shared" si="42"/>
        <v>95359</v>
      </c>
      <c r="D582" s="4"/>
      <c r="E582" s="5">
        <f t="shared" si="44"/>
        <v>218388</v>
      </c>
    </row>
    <row r="583" spans="1:5" ht="37.5" customHeight="1" x14ac:dyDescent="0.15">
      <c r="A583" s="1">
        <f t="shared" si="41"/>
        <v>590</v>
      </c>
      <c r="B583" s="11">
        <f t="shared" si="43"/>
        <v>123244</v>
      </c>
      <c r="C583" s="11">
        <f t="shared" si="42"/>
        <v>95535</v>
      </c>
      <c r="D583" s="4"/>
      <c r="E583" s="5">
        <f t="shared" si="44"/>
        <v>218779</v>
      </c>
    </row>
    <row r="584" spans="1:5" ht="37.5" customHeight="1" x14ac:dyDescent="0.15">
      <c r="A584" s="1">
        <f t="shared" si="41"/>
        <v>591</v>
      </c>
      <c r="B584" s="11">
        <f t="shared" si="43"/>
        <v>123458</v>
      </c>
      <c r="C584" s="11">
        <f t="shared" si="42"/>
        <v>95711</v>
      </c>
      <c r="D584" s="4"/>
      <c r="E584" s="5">
        <f t="shared" si="44"/>
        <v>219169</v>
      </c>
    </row>
    <row r="585" spans="1:5" ht="37.5" customHeight="1" x14ac:dyDescent="0.15">
      <c r="A585" s="1">
        <f t="shared" si="41"/>
        <v>592</v>
      </c>
      <c r="B585" s="11">
        <f t="shared" si="43"/>
        <v>123673</v>
      </c>
      <c r="C585" s="11">
        <f t="shared" si="42"/>
        <v>95887</v>
      </c>
      <c r="D585" s="4"/>
      <c r="E585" s="5">
        <f t="shared" si="44"/>
        <v>219560</v>
      </c>
    </row>
    <row r="586" spans="1:5" ht="37.5" customHeight="1" x14ac:dyDescent="0.15">
      <c r="A586" s="1">
        <f t="shared" si="41"/>
        <v>593</v>
      </c>
      <c r="B586" s="11">
        <f t="shared" si="43"/>
        <v>123887</v>
      </c>
      <c r="C586" s="11">
        <f t="shared" si="42"/>
        <v>96063</v>
      </c>
      <c r="D586" s="4"/>
      <c r="E586" s="5">
        <f t="shared" si="44"/>
        <v>219950</v>
      </c>
    </row>
    <row r="587" spans="1:5" ht="37.5" customHeight="1" x14ac:dyDescent="0.15">
      <c r="A587" s="1">
        <f t="shared" si="41"/>
        <v>594</v>
      </c>
      <c r="B587" s="11">
        <f t="shared" si="43"/>
        <v>124102</v>
      </c>
      <c r="C587" s="11">
        <f t="shared" si="42"/>
        <v>96239</v>
      </c>
      <c r="D587" s="4"/>
      <c r="E587" s="5">
        <f t="shared" si="44"/>
        <v>220341</v>
      </c>
    </row>
    <row r="588" spans="1:5" ht="37.5" customHeight="1" x14ac:dyDescent="0.15">
      <c r="A588" s="1">
        <f t="shared" si="41"/>
        <v>595</v>
      </c>
      <c r="B588" s="11">
        <f t="shared" si="43"/>
        <v>124316</v>
      </c>
      <c r="C588" s="11">
        <f t="shared" si="42"/>
        <v>96415</v>
      </c>
      <c r="D588" s="4"/>
      <c r="E588" s="5">
        <f t="shared" si="44"/>
        <v>220731</v>
      </c>
    </row>
    <row r="589" spans="1:5" ht="37.5" customHeight="1" x14ac:dyDescent="0.15">
      <c r="A589" s="1">
        <f t="shared" si="41"/>
        <v>596</v>
      </c>
      <c r="B589" s="11">
        <f t="shared" si="43"/>
        <v>124531</v>
      </c>
      <c r="C589" s="11">
        <f t="shared" si="42"/>
        <v>96591</v>
      </c>
      <c r="D589" s="4"/>
      <c r="E589" s="5">
        <f t="shared" si="44"/>
        <v>221122</v>
      </c>
    </row>
    <row r="590" spans="1:5" ht="37.5" customHeight="1" x14ac:dyDescent="0.15">
      <c r="A590" s="1">
        <f t="shared" si="41"/>
        <v>597</v>
      </c>
      <c r="B590" s="11">
        <f t="shared" si="43"/>
        <v>124745</v>
      </c>
      <c r="C590" s="11">
        <f t="shared" si="42"/>
        <v>96767</v>
      </c>
      <c r="D590" s="4"/>
      <c r="E590" s="5">
        <f t="shared" si="44"/>
        <v>221512</v>
      </c>
    </row>
    <row r="591" spans="1:5" ht="37.5" customHeight="1" x14ac:dyDescent="0.15">
      <c r="A591" s="1">
        <f t="shared" si="41"/>
        <v>598</v>
      </c>
      <c r="B591" s="11">
        <f t="shared" si="43"/>
        <v>124960</v>
      </c>
      <c r="C591" s="11">
        <f t="shared" si="42"/>
        <v>96943</v>
      </c>
      <c r="D591" s="4"/>
      <c r="E591" s="5">
        <f t="shared" si="44"/>
        <v>221903</v>
      </c>
    </row>
    <row r="592" spans="1:5" ht="37.5" customHeight="1" x14ac:dyDescent="0.15">
      <c r="A592" s="1">
        <f t="shared" si="41"/>
        <v>599</v>
      </c>
      <c r="B592" s="11">
        <f t="shared" si="43"/>
        <v>125174</v>
      </c>
      <c r="C592" s="11">
        <f t="shared" si="42"/>
        <v>97119</v>
      </c>
      <c r="D592" s="4"/>
      <c r="E592" s="5">
        <f t="shared" si="44"/>
        <v>222293</v>
      </c>
    </row>
    <row r="593" spans="1:5" ht="37.5" customHeight="1" x14ac:dyDescent="0.15">
      <c r="A593" s="1">
        <f t="shared" si="41"/>
        <v>600</v>
      </c>
      <c r="B593" s="11">
        <f t="shared" si="43"/>
        <v>125389</v>
      </c>
      <c r="C593" s="11">
        <f t="shared" si="42"/>
        <v>97295</v>
      </c>
      <c r="D593" s="4"/>
      <c r="E593" s="5">
        <f t="shared" si="44"/>
        <v>222684</v>
      </c>
    </row>
    <row r="594" spans="1:5" ht="37.5" customHeight="1" x14ac:dyDescent="0.15">
      <c r="A594" s="1">
        <f t="shared" si="41"/>
        <v>601</v>
      </c>
      <c r="B594" s="11">
        <f t="shared" si="43"/>
        <v>125603</v>
      </c>
      <c r="C594" s="11">
        <f t="shared" si="42"/>
        <v>97471</v>
      </c>
      <c r="D594" s="4"/>
      <c r="E594" s="5">
        <f t="shared" si="44"/>
        <v>223074</v>
      </c>
    </row>
    <row r="595" spans="1:5" ht="37.5" customHeight="1" x14ac:dyDescent="0.15">
      <c r="A595" s="1">
        <f t="shared" si="41"/>
        <v>602</v>
      </c>
      <c r="B595" s="11">
        <f t="shared" si="43"/>
        <v>125818</v>
      </c>
      <c r="C595" s="11">
        <f t="shared" si="42"/>
        <v>97647</v>
      </c>
      <c r="D595" s="4"/>
      <c r="E595" s="5">
        <f t="shared" si="44"/>
        <v>223465</v>
      </c>
    </row>
    <row r="596" spans="1:5" ht="37.5" customHeight="1" x14ac:dyDescent="0.15">
      <c r="A596" s="1">
        <f t="shared" si="41"/>
        <v>603</v>
      </c>
      <c r="B596" s="11">
        <f t="shared" si="43"/>
        <v>126032</v>
      </c>
      <c r="C596" s="11">
        <f t="shared" si="42"/>
        <v>97823</v>
      </c>
      <c r="D596" s="4"/>
      <c r="E596" s="5">
        <f t="shared" si="44"/>
        <v>223855</v>
      </c>
    </row>
    <row r="597" spans="1:5" ht="37.5" customHeight="1" x14ac:dyDescent="0.15">
      <c r="A597" s="1">
        <f t="shared" si="41"/>
        <v>604</v>
      </c>
      <c r="B597" s="11">
        <f t="shared" si="43"/>
        <v>126247</v>
      </c>
      <c r="C597" s="11">
        <f t="shared" si="42"/>
        <v>97999</v>
      </c>
      <c r="D597" s="4"/>
      <c r="E597" s="5">
        <f t="shared" si="44"/>
        <v>224246</v>
      </c>
    </row>
    <row r="598" spans="1:5" ht="37.5" customHeight="1" x14ac:dyDescent="0.15">
      <c r="A598" s="1">
        <f t="shared" si="41"/>
        <v>605</v>
      </c>
      <c r="B598" s="11">
        <f t="shared" si="43"/>
        <v>126461</v>
      </c>
      <c r="C598" s="11">
        <f t="shared" si="42"/>
        <v>98175</v>
      </c>
      <c r="D598" s="4"/>
      <c r="E598" s="5">
        <f t="shared" si="44"/>
        <v>224636</v>
      </c>
    </row>
    <row r="599" spans="1:5" ht="37.5" customHeight="1" x14ac:dyDescent="0.15">
      <c r="A599" s="1">
        <f t="shared" si="41"/>
        <v>606</v>
      </c>
      <c r="B599" s="11">
        <f t="shared" si="43"/>
        <v>126676</v>
      </c>
      <c r="C599" s="11">
        <f t="shared" si="42"/>
        <v>98351</v>
      </c>
      <c r="D599" s="4"/>
      <c r="E599" s="5">
        <f t="shared" si="44"/>
        <v>225027</v>
      </c>
    </row>
    <row r="600" spans="1:5" ht="37.5" customHeight="1" x14ac:dyDescent="0.15">
      <c r="A600" s="1">
        <f t="shared" si="41"/>
        <v>607</v>
      </c>
      <c r="B600" s="11">
        <f t="shared" si="43"/>
        <v>126890</v>
      </c>
      <c r="C600" s="11">
        <f t="shared" si="42"/>
        <v>98527</v>
      </c>
      <c r="D600" s="4"/>
      <c r="E600" s="5">
        <f t="shared" si="44"/>
        <v>225417</v>
      </c>
    </row>
    <row r="601" spans="1:5" ht="37.5" customHeight="1" x14ac:dyDescent="0.15">
      <c r="A601" s="1">
        <f t="shared" ref="A601:A664" si="45">A600+1</f>
        <v>608</v>
      </c>
      <c r="B601" s="11">
        <f t="shared" si="43"/>
        <v>127105</v>
      </c>
      <c r="C601" s="11">
        <f t="shared" si="42"/>
        <v>98703</v>
      </c>
      <c r="D601" s="4"/>
      <c r="E601" s="5">
        <f t="shared" si="44"/>
        <v>225808</v>
      </c>
    </row>
    <row r="602" spans="1:5" ht="37.5" customHeight="1" x14ac:dyDescent="0.15">
      <c r="A602" s="1">
        <f t="shared" si="45"/>
        <v>609</v>
      </c>
      <c r="B602" s="11">
        <f t="shared" si="43"/>
        <v>127319</v>
      </c>
      <c r="C602" s="11">
        <f t="shared" si="42"/>
        <v>98879</v>
      </c>
      <c r="D602" s="4"/>
      <c r="E602" s="5">
        <f t="shared" si="44"/>
        <v>226198</v>
      </c>
    </row>
    <row r="603" spans="1:5" ht="37.5" customHeight="1" x14ac:dyDescent="0.15">
      <c r="A603" s="1">
        <f t="shared" si="45"/>
        <v>610</v>
      </c>
      <c r="B603" s="11">
        <f t="shared" si="43"/>
        <v>127534</v>
      </c>
      <c r="C603" s="11">
        <f t="shared" si="42"/>
        <v>99055</v>
      </c>
      <c r="D603" s="4"/>
      <c r="E603" s="5">
        <f t="shared" si="44"/>
        <v>226589</v>
      </c>
    </row>
    <row r="604" spans="1:5" ht="37.5" customHeight="1" x14ac:dyDescent="0.15">
      <c r="A604" s="1">
        <f t="shared" si="45"/>
        <v>611</v>
      </c>
      <c r="B604" s="11">
        <f t="shared" si="43"/>
        <v>127748</v>
      </c>
      <c r="C604" s="11">
        <f t="shared" si="42"/>
        <v>99231</v>
      </c>
      <c r="D604" s="4"/>
      <c r="E604" s="5">
        <f t="shared" si="44"/>
        <v>226979</v>
      </c>
    </row>
    <row r="605" spans="1:5" ht="37.5" customHeight="1" x14ac:dyDescent="0.15">
      <c r="A605" s="1">
        <f t="shared" si="45"/>
        <v>612</v>
      </c>
      <c r="B605" s="11">
        <f t="shared" si="43"/>
        <v>127963</v>
      </c>
      <c r="C605" s="11">
        <f t="shared" si="42"/>
        <v>99407</v>
      </c>
      <c r="D605" s="4"/>
      <c r="E605" s="5">
        <f t="shared" si="44"/>
        <v>227370</v>
      </c>
    </row>
    <row r="606" spans="1:5" ht="37.5" customHeight="1" x14ac:dyDescent="0.15">
      <c r="A606" s="1">
        <f t="shared" si="45"/>
        <v>613</v>
      </c>
      <c r="B606" s="11">
        <f t="shared" si="43"/>
        <v>128177</v>
      </c>
      <c r="C606" s="11">
        <f t="shared" si="42"/>
        <v>99583</v>
      </c>
      <c r="D606" s="4"/>
      <c r="E606" s="5">
        <f t="shared" si="44"/>
        <v>227760</v>
      </c>
    </row>
    <row r="607" spans="1:5" ht="37.5" customHeight="1" x14ac:dyDescent="0.15">
      <c r="A607" s="1">
        <f t="shared" si="45"/>
        <v>614</v>
      </c>
      <c r="B607" s="11">
        <f t="shared" si="43"/>
        <v>128392</v>
      </c>
      <c r="C607" s="11">
        <f t="shared" si="42"/>
        <v>99759</v>
      </c>
      <c r="D607" s="4"/>
      <c r="E607" s="5">
        <f t="shared" si="44"/>
        <v>228151</v>
      </c>
    </row>
    <row r="608" spans="1:5" ht="37.5" customHeight="1" x14ac:dyDescent="0.15">
      <c r="A608" s="1">
        <f t="shared" si="45"/>
        <v>615</v>
      </c>
      <c r="B608" s="11">
        <f t="shared" si="43"/>
        <v>128606</v>
      </c>
      <c r="C608" s="11">
        <f t="shared" si="42"/>
        <v>99935</v>
      </c>
      <c r="D608" s="4"/>
      <c r="E608" s="5">
        <f t="shared" si="44"/>
        <v>228541</v>
      </c>
    </row>
    <row r="609" spans="1:5" ht="37.5" customHeight="1" x14ac:dyDescent="0.15">
      <c r="A609" s="1">
        <f t="shared" si="45"/>
        <v>616</v>
      </c>
      <c r="B609" s="11">
        <f t="shared" si="43"/>
        <v>128821</v>
      </c>
      <c r="C609" s="11">
        <f t="shared" si="42"/>
        <v>100111</v>
      </c>
      <c r="D609" s="4"/>
      <c r="E609" s="5">
        <f t="shared" si="44"/>
        <v>228932</v>
      </c>
    </row>
    <row r="610" spans="1:5" ht="37.5" customHeight="1" x14ac:dyDescent="0.15">
      <c r="A610" s="1">
        <f t="shared" si="45"/>
        <v>617</v>
      </c>
      <c r="B610" s="11">
        <f t="shared" si="43"/>
        <v>129035</v>
      </c>
      <c r="C610" s="11">
        <f t="shared" si="42"/>
        <v>100287</v>
      </c>
      <c r="D610" s="4"/>
      <c r="E610" s="5">
        <f t="shared" si="44"/>
        <v>229322</v>
      </c>
    </row>
    <row r="611" spans="1:5" ht="37.5" customHeight="1" x14ac:dyDescent="0.15">
      <c r="A611" s="1">
        <f t="shared" si="45"/>
        <v>618</v>
      </c>
      <c r="B611" s="11">
        <f t="shared" si="43"/>
        <v>129250</v>
      </c>
      <c r="C611" s="11">
        <f t="shared" si="42"/>
        <v>100463</v>
      </c>
      <c r="D611" s="4"/>
      <c r="E611" s="5">
        <f t="shared" si="44"/>
        <v>229713</v>
      </c>
    </row>
    <row r="612" spans="1:5" ht="37.5" customHeight="1" x14ac:dyDescent="0.15">
      <c r="A612" s="1">
        <f t="shared" si="45"/>
        <v>619</v>
      </c>
      <c r="B612" s="11">
        <f t="shared" si="43"/>
        <v>129464</v>
      </c>
      <c r="C612" s="11">
        <f t="shared" si="42"/>
        <v>100639</v>
      </c>
      <c r="D612" s="4"/>
      <c r="E612" s="5">
        <f t="shared" si="44"/>
        <v>230103</v>
      </c>
    </row>
    <row r="613" spans="1:5" ht="37.5" customHeight="1" x14ac:dyDescent="0.15">
      <c r="A613" s="1">
        <f t="shared" si="45"/>
        <v>620</v>
      </c>
      <c r="B613" s="11">
        <f t="shared" si="43"/>
        <v>129679</v>
      </c>
      <c r="C613" s="11">
        <f t="shared" si="42"/>
        <v>100815</v>
      </c>
      <c r="D613" s="4"/>
      <c r="E613" s="5">
        <f t="shared" si="44"/>
        <v>230494</v>
      </c>
    </row>
    <row r="614" spans="1:5" ht="37.5" customHeight="1" x14ac:dyDescent="0.15">
      <c r="A614" s="1">
        <f t="shared" si="45"/>
        <v>621</v>
      </c>
      <c r="B614" s="11">
        <f t="shared" si="43"/>
        <v>129893</v>
      </c>
      <c r="C614" s="11">
        <f t="shared" si="42"/>
        <v>100991</v>
      </c>
      <c r="D614" s="4"/>
      <c r="E614" s="5">
        <f t="shared" si="44"/>
        <v>230884</v>
      </c>
    </row>
    <row r="615" spans="1:5" ht="37.5" customHeight="1" x14ac:dyDescent="0.15">
      <c r="A615" s="1">
        <f t="shared" si="45"/>
        <v>622</v>
      </c>
      <c r="B615" s="11">
        <f t="shared" si="43"/>
        <v>130108</v>
      </c>
      <c r="C615" s="11">
        <f t="shared" si="42"/>
        <v>101167</v>
      </c>
      <c r="D615" s="4"/>
      <c r="E615" s="5">
        <f t="shared" si="44"/>
        <v>231275</v>
      </c>
    </row>
    <row r="616" spans="1:5" ht="37.5" customHeight="1" x14ac:dyDescent="0.15">
      <c r="A616" s="1">
        <f t="shared" si="45"/>
        <v>623</v>
      </c>
      <c r="B616" s="11">
        <f t="shared" si="43"/>
        <v>130322</v>
      </c>
      <c r="C616" s="11">
        <f t="shared" si="42"/>
        <v>101343</v>
      </c>
      <c r="D616" s="4"/>
      <c r="E616" s="5">
        <f t="shared" si="44"/>
        <v>231665</v>
      </c>
    </row>
    <row r="617" spans="1:5" ht="37.5" customHeight="1" x14ac:dyDescent="0.15">
      <c r="A617" s="1">
        <f t="shared" si="45"/>
        <v>624</v>
      </c>
      <c r="B617" s="11">
        <f t="shared" si="43"/>
        <v>130537</v>
      </c>
      <c r="C617" s="11">
        <f t="shared" si="42"/>
        <v>101519</v>
      </c>
      <c r="D617" s="4"/>
      <c r="E617" s="5">
        <f t="shared" si="44"/>
        <v>232056</v>
      </c>
    </row>
    <row r="618" spans="1:5" ht="37.5" customHeight="1" x14ac:dyDescent="0.15">
      <c r="A618" s="1">
        <f t="shared" si="45"/>
        <v>625</v>
      </c>
      <c r="B618" s="11">
        <f t="shared" si="43"/>
        <v>130751</v>
      </c>
      <c r="C618" s="11">
        <f t="shared" si="42"/>
        <v>101695</v>
      </c>
      <c r="D618" s="4"/>
      <c r="E618" s="5">
        <f t="shared" si="44"/>
        <v>232446</v>
      </c>
    </row>
    <row r="619" spans="1:5" ht="37.5" customHeight="1" x14ac:dyDescent="0.15">
      <c r="A619" s="1">
        <f t="shared" si="45"/>
        <v>626</v>
      </c>
      <c r="B619" s="11">
        <f t="shared" si="43"/>
        <v>130966</v>
      </c>
      <c r="C619" s="11">
        <f t="shared" si="42"/>
        <v>101871</v>
      </c>
      <c r="D619" s="4"/>
      <c r="E619" s="5">
        <f t="shared" si="44"/>
        <v>232837</v>
      </c>
    </row>
    <row r="620" spans="1:5" ht="37.5" customHeight="1" x14ac:dyDescent="0.15">
      <c r="A620" s="1">
        <f t="shared" si="45"/>
        <v>627</v>
      </c>
      <c r="B620" s="11">
        <f t="shared" si="43"/>
        <v>131180</v>
      </c>
      <c r="C620" s="11">
        <f t="shared" si="42"/>
        <v>102047</v>
      </c>
      <c r="D620" s="4"/>
      <c r="E620" s="5">
        <f t="shared" si="44"/>
        <v>233227</v>
      </c>
    </row>
    <row r="621" spans="1:5" ht="37.5" customHeight="1" x14ac:dyDescent="0.15">
      <c r="A621" s="1">
        <f t="shared" si="45"/>
        <v>628</v>
      </c>
      <c r="B621" s="11">
        <f t="shared" si="43"/>
        <v>131395</v>
      </c>
      <c r="C621" s="11">
        <f t="shared" si="42"/>
        <v>102223</v>
      </c>
      <c r="D621" s="4"/>
      <c r="E621" s="5">
        <f t="shared" si="44"/>
        <v>233618</v>
      </c>
    </row>
    <row r="622" spans="1:5" ht="37.5" customHeight="1" x14ac:dyDescent="0.15">
      <c r="A622" s="1">
        <f t="shared" si="45"/>
        <v>629</v>
      </c>
      <c r="B622" s="11">
        <f t="shared" si="43"/>
        <v>131609</v>
      </c>
      <c r="C622" s="11">
        <f t="shared" si="42"/>
        <v>102399</v>
      </c>
      <c r="D622" s="4"/>
      <c r="E622" s="5">
        <f t="shared" si="44"/>
        <v>234008</v>
      </c>
    </row>
    <row r="623" spans="1:5" ht="37.5" customHeight="1" x14ac:dyDescent="0.15">
      <c r="A623" s="1">
        <f t="shared" si="45"/>
        <v>630</v>
      </c>
      <c r="B623" s="11">
        <f t="shared" si="43"/>
        <v>131824</v>
      </c>
      <c r="C623" s="11">
        <f t="shared" ref="C623:C686" si="46">ROUNDDOWN(($L$12+$L$13*($K$13-$I$13+1)+$L$14*($K$14-$I$14+1)+$L$15*($K$15-$I$15+1)+$L$16*($K$16-$I$16+1)+$L$17*($K$17-$I$17+1)+$L$18*($K$18-$I$18+1)+$L$19*($K$19-$I$19+1)+$L$20*($A623-$A$173))*(1+$I$1),0)</f>
        <v>102575</v>
      </c>
      <c r="D623" s="4"/>
      <c r="E623" s="5">
        <f t="shared" si="44"/>
        <v>234399</v>
      </c>
    </row>
    <row r="624" spans="1:5" ht="37.5" customHeight="1" x14ac:dyDescent="0.15">
      <c r="A624" s="1">
        <f t="shared" si="45"/>
        <v>631</v>
      </c>
      <c r="B624" s="11">
        <f t="shared" si="43"/>
        <v>132038</v>
      </c>
      <c r="C624" s="11">
        <f t="shared" si="46"/>
        <v>102751</v>
      </c>
      <c r="D624" s="4"/>
      <c r="E624" s="5">
        <f t="shared" si="44"/>
        <v>234789</v>
      </c>
    </row>
    <row r="625" spans="1:5" ht="37.5" customHeight="1" x14ac:dyDescent="0.15">
      <c r="A625" s="1">
        <f t="shared" si="45"/>
        <v>632</v>
      </c>
      <c r="B625" s="11">
        <f t="shared" si="43"/>
        <v>132253</v>
      </c>
      <c r="C625" s="11">
        <f t="shared" si="46"/>
        <v>102927</v>
      </c>
      <c r="D625" s="4"/>
      <c r="E625" s="5">
        <f t="shared" si="44"/>
        <v>235180</v>
      </c>
    </row>
    <row r="626" spans="1:5" ht="37.5" customHeight="1" x14ac:dyDescent="0.15">
      <c r="A626" s="1">
        <f t="shared" si="45"/>
        <v>633</v>
      </c>
      <c r="B626" s="11">
        <f t="shared" si="43"/>
        <v>132467</v>
      </c>
      <c r="C626" s="11">
        <f t="shared" si="46"/>
        <v>103103</v>
      </c>
      <c r="D626" s="4"/>
      <c r="E626" s="5">
        <f t="shared" si="44"/>
        <v>235570</v>
      </c>
    </row>
    <row r="627" spans="1:5" ht="37.5" customHeight="1" x14ac:dyDescent="0.15">
      <c r="A627" s="1">
        <f t="shared" si="45"/>
        <v>634</v>
      </c>
      <c r="B627" s="11">
        <f t="shared" si="43"/>
        <v>132682</v>
      </c>
      <c r="C627" s="11">
        <f t="shared" si="46"/>
        <v>103279</v>
      </c>
      <c r="D627" s="4"/>
      <c r="E627" s="5">
        <f t="shared" si="44"/>
        <v>235961</v>
      </c>
    </row>
    <row r="628" spans="1:5" ht="37.5" customHeight="1" x14ac:dyDescent="0.15">
      <c r="A628" s="1">
        <f t="shared" si="45"/>
        <v>635</v>
      </c>
      <c r="B628" s="11">
        <f t="shared" si="43"/>
        <v>132896</v>
      </c>
      <c r="C628" s="11">
        <f t="shared" si="46"/>
        <v>103455</v>
      </c>
      <c r="D628" s="4"/>
      <c r="E628" s="5">
        <f t="shared" si="44"/>
        <v>236351</v>
      </c>
    </row>
    <row r="629" spans="1:5" ht="37.5" customHeight="1" x14ac:dyDescent="0.15">
      <c r="A629" s="1">
        <f t="shared" si="45"/>
        <v>636</v>
      </c>
      <c r="B629" s="11">
        <f t="shared" si="43"/>
        <v>133111</v>
      </c>
      <c r="C629" s="11">
        <f t="shared" si="46"/>
        <v>103631</v>
      </c>
      <c r="D629" s="4"/>
      <c r="E629" s="5">
        <f t="shared" si="44"/>
        <v>236742</v>
      </c>
    </row>
    <row r="630" spans="1:5" ht="37.5" customHeight="1" x14ac:dyDescent="0.15">
      <c r="A630" s="1">
        <f t="shared" si="45"/>
        <v>637</v>
      </c>
      <c r="B630" s="11">
        <f t="shared" si="43"/>
        <v>133325</v>
      </c>
      <c r="C630" s="11">
        <f t="shared" si="46"/>
        <v>103807</v>
      </c>
      <c r="D630" s="4"/>
      <c r="E630" s="5">
        <f t="shared" si="44"/>
        <v>237132</v>
      </c>
    </row>
    <row r="631" spans="1:5" ht="37.5" customHeight="1" x14ac:dyDescent="0.15">
      <c r="A631" s="1">
        <f t="shared" si="45"/>
        <v>638</v>
      </c>
      <c r="B631" s="11">
        <f t="shared" ref="B631:B694" si="47">ROUNDDOWN(($L$4+$L$9+$L$5*($K$5-$I$5+1)+$L$6*($K$6-$I$6+1)+$L$7*($K$7-$I$7+1)+$L$8*($A631-$A$53))*(1+$I$1),0)</f>
        <v>133540</v>
      </c>
      <c r="C631" s="11">
        <f t="shared" si="46"/>
        <v>103983</v>
      </c>
      <c r="D631" s="4"/>
      <c r="E631" s="5">
        <f t="shared" si="44"/>
        <v>237523</v>
      </c>
    </row>
    <row r="632" spans="1:5" ht="37.5" customHeight="1" x14ac:dyDescent="0.15">
      <c r="A632" s="1">
        <f t="shared" si="45"/>
        <v>639</v>
      </c>
      <c r="B632" s="11">
        <f t="shared" si="47"/>
        <v>133754</v>
      </c>
      <c r="C632" s="11">
        <f t="shared" si="46"/>
        <v>104159</v>
      </c>
      <c r="D632" s="4"/>
      <c r="E632" s="5">
        <f t="shared" si="44"/>
        <v>237913</v>
      </c>
    </row>
    <row r="633" spans="1:5" ht="37.5" customHeight="1" x14ac:dyDescent="0.15">
      <c r="A633" s="1">
        <f t="shared" si="45"/>
        <v>640</v>
      </c>
      <c r="B633" s="11">
        <f t="shared" si="47"/>
        <v>133969</v>
      </c>
      <c r="C633" s="11">
        <f t="shared" si="46"/>
        <v>104335</v>
      </c>
      <c r="D633" s="4"/>
      <c r="E633" s="5">
        <f t="shared" si="44"/>
        <v>238304</v>
      </c>
    </row>
    <row r="634" spans="1:5" ht="37.5" customHeight="1" x14ac:dyDescent="0.15">
      <c r="A634" s="1">
        <f t="shared" si="45"/>
        <v>641</v>
      </c>
      <c r="B634" s="11">
        <f t="shared" si="47"/>
        <v>134183</v>
      </c>
      <c r="C634" s="11">
        <f t="shared" si="46"/>
        <v>104511</v>
      </c>
      <c r="D634" s="4"/>
      <c r="E634" s="5">
        <f t="shared" si="44"/>
        <v>238694</v>
      </c>
    </row>
    <row r="635" spans="1:5" ht="37.5" customHeight="1" x14ac:dyDescent="0.15">
      <c r="A635" s="1">
        <f t="shared" si="45"/>
        <v>642</v>
      </c>
      <c r="B635" s="11">
        <f t="shared" si="47"/>
        <v>134398</v>
      </c>
      <c r="C635" s="11">
        <f t="shared" si="46"/>
        <v>104687</v>
      </c>
      <c r="D635" s="4"/>
      <c r="E635" s="5">
        <f t="shared" si="44"/>
        <v>239085</v>
      </c>
    </row>
    <row r="636" spans="1:5" ht="37.5" customHeight="1" x14ac:dyDescent="0.15">
      <c r="A636" s="1">
        <f t="shared" si="45"/>
        <v>643</v>
      </c>
      <c r="B636" s="11">
        <f t="shared" si="47"/>
        <v>134612</v>
      </c>
      <c r="C636" s="11">
        <f t="shared" si="46"/>
        <v>104863</v>
      </c>
      <c r="D636" s="4"/>
      <c r="E636" s="5">
        <f t="shared" si="44"/>
        <v>239475</v>
      </c>
    </row>
    <row r="637" spans="1:5" ht="37.5" customHeight="1" x14ac:dyDescent="0.15">
      <c r="A637" s="1">
        <f t="shared" si="45"/>
        <v>644</v>
      </c>
      <c r="B637" s="11">
        <f t="shared" si="47"/>
        <v>134827</v>
      </c>
      <c r="C637" s="11">
        <f t="shared" si="46"/>
        <v>105039</v>
      </c>
      <c r="D637" s="4"/>
      <c r="E637" s="5">
        <f t="shared" si="44"/>
        <v>239866</v>
      </c>
    </row>
    <row r="638" spans="1:5" ht="37.5" customHeight="1" x14ac:dyDescent="0.15">
      <c r="A638" s="1">
        <f t="shared" si="45"/>
        <v>645</v>
      </c>
      <c r="B638" s="11">
        <f t="shared" si="47"/>
        <v>135041</v>
      </c>
      <c r="C638" s="11">
        <f t="shared" si="46"/>
        <v>105215</v>
      </c>
      <c r="D638" s="4"/>
      <c r="E638" s="5">
        <f t="shared" si="44"/>
        <v>240256</v>
      </c>
    </row>
    <row r="639" spans="1:5" ht="37.5" customHeight="1" x14ac:dyDescent="0.15">
      <c r="A639" s="1">
        <f t="shared" si="45"/>
        <v>646</v>
      </c>
      <c r="B639" s="11">
        <f t="shared" si="47"/>
        <v>135256</v>
      </c>
      <c r="C639" s="11">
        <f t="shared" si="46"/>
        <v>105391</v>
      </c>
      <c r="D639" s="4"/>
      <c r="E639" s="5">
        <f t="shared" si="44"/>
        <v>240647</v>
      </c>
    </row>
    <row r="640" spans="1:5" ht="37.5" customHeight="1" x14ac:dyDescent="0.15">
      <c r="A640" s="1">
        <f t="shared" si="45"/>
        <v>647</v>
      </c>
      <c r="B640" s="11">
        <f t="shared" si="47"/>
        <v>135470</v>
      </c>
      <c r="C640" s="11">
        <f t="shared" si="46"/>
        <v>105567</v>
      </c>
      <c r="D640" s="4"/>
      <c r="E640" s="5">
        <f t="shared" si="44"/>
        <v>241037</v>
      </c>
    </row>
    <row r="641" spans="1:5" ht="37.5" customHeight="1" x14ac:dyDescent="0.15">
      <c r="A641" s="1">
        <f t="shared" si="45"/>
        <v>648</v>
      </c>
      <c r="B641" s="11">
        <f t="shared" si="47"/>
        <v>135685</v>
      </c>
      <c r="C641" s="11">
        <f t="shared" si="46"/>
        <v>105743</v>
      </c>
      <c r="D641" s="4"/>
      <c r="E641" s="5">
        <f t="shared" si="44"/>
        <v>241428</v>
      </c>
    </row>
    <row r="642" spans="1:5" ht="37.5" customHeight="1" x14ac:dyDescent="0.15">
      <c r="A642" s="1">
        <f t="shared" si="45"/>
        <v>649</v>
      </c>
      <c r="B642" s="11">
        <f t="shared" si="47"/>
        <v>135899</v>
      </c>
      <c r="C642" s="11">
        <f t="shared" si="46"/>
        <v>105919</v>
      </c>
      <c r="D642" s="4"/>
      <c r="E642" s="5">
        <f t="shared" si="44"/>
        <v>241818</v>
      </c>
    </row>
    <row r="643" spans="1:5" ht="37.5" customHeight="1" x14ac:dyDescent="0.15">
      <c r="A643" s="1">
        <f t="shared" si="45"/>
        <v>650</v>
      </c>
      <c r="B643" s="11">
        <f t="shared" si="47"/>
        <v>136114</v>
      </c>
      <c r="C643" s="11">
        <f t="shared" si="46"/>
        <v>106095</v>
      </c>
      <c r="D643" s="4"/>
      <c r="E643" s="5">
        <f t="shared" si="44"/>
        <v>242209</v>
      </c>
    </row>
    <row r="644" spans="1:5" ht="37.5" customHeight="1" x14ac:dyDescent="0.15">
      <c r="A644" s="1">
        <f t="shared" si="45"/>
        <v>651</v>
      </c>
      <c r="B644" s="11">
        <f t="shared" si="47"/>
        <v>136328</v>
      </c>
      <c r="C644" s="11">
        <f t="shared" si="46"/>
        <v>106271</v>
      </c>
      <c r="D644" s="4"/>
      <c r="E644" s="5">
        <f t="shared" ref="E644:E707" si="48">SUM(B644:D644)</f>
        <v>242599</v>
      </c>
    </row>
    <row r="645" spans="1:5" ht="37.5" customHeight="1" x14ac:dyDescent="0.15">
      <c r="A645" s="1">
        <f t="shared" si="45"/>
        <v>652</v>
      </c>
      <c r="B645" s="11">
        <f t="shared" si="47"/>
        <v>136543</v>
      </c>
      <c r="C645" s="11">
        <f t="shared" si="46"/>
        <v>106447</v>
      </c>
      <c r="D645" s="4"/>
      <c r="E645" s="5">
        <f t="shared" si="48"/>
        <v>242990</v>
      </c>
    </row>
    <row r="646" spans="1:5" ht="37.5" customHeight="1" x14ac:dyDescent="0.15">
      <c r="A646" s="1">
        <f t="shared" si="45"/>
        <v>653</v>
      </c>
      <c r="B646" s="11">
        <f t="shared" si="47"/>
        <v>136757</v>
      </c>
      <c r="C646" s="11">
        <f t="shared" si="46"/>
        <v>106623</v>
      </c>
      <c r="D646" s="4"/>
      <c r="E646" s="5">
        <f t="shared" si="48"/>
        <v>243380</v>
      </c>
    </row>
    <row r="647" spans="1:5" ht="37.5" customHeight="1" x14ac:dyDescent="0.15">
      <c r="A647" s="1">
        <f t="shared" si="45"/>
        <v>654</v>
      </c>
      <c r="B647" s="11">
        <f t="shared" si="47"/>
        <v>136972</v>
      </c>
      <c r="C647" s="11">
        <f t="shared" si="46"/>
        <v>106799</v>
      </c>
      <c r="D647" s="4"/>
      <c r="E647" s="5">
        <f t="shared" si="48"/>
        <v>243771</v>
      </c>
    </row>
    <row r="648" spans="1:5" ht="37.5" customHeight="1" x14ac:dyDescent="0.15">
      <c r="A648" s="1">
        <f t="shared" si="45"/>
        <v>655</v>
      </c>
      <c r="B648" s="11">
        <f t="shared" si="47"/>
        <v>137186</v>
      </c>
      <c r="C648" s="11">
        <f t="shared" si="46"/>
        <v>106975</v>
      </c>
      <c r="D648" s="4"/>
      <c r="E648" s="5">
        <f t="shared" si="48"/>
        <v>244161</v>
      </c>
    </row>
    <row r="649" spans="1:5" ht="37.5" customHeight="1" x14ac:dyDescent="0.15">
      <c r="A649" s="1">
        <f t="shared" si="45"/>
        <v>656</v>
      </c>
      <c r="B649" s="11">
        <f t="shared" si="47"/>
        <v>137401</v>
      </c>
      <c r="C649" s="11">
        <f t="shared" si="46"/>
        <v>107151</v>
      </c>
      <c r="D649" s="4"/>
      <c r="E649" s="5">
        <f t="shared" si="48"/>
        <v>244552</v>
      </c>
    </row>
    <row r="650" spans="1:5" ht="37.5" customHeight="1" x14ac:dyDescent="0.15">
      <c r="A650" s="1">
        <f t="shared" si="45"/>
        <v>657</v>
      </c>
      <c r="B650" s="11">
        <f t="shared" si="47"/>
        <v>137615</v>
      </c>
      <c r="C650" s="11">
        <f t="shared" si="46"/>
        <v>107327</v>
      </c>
      <c r="D650" s="4"/>
      <c r="E650" s="5">
        <f t="shared" si="48"/>
        <v>244942</v>
      </c>
    </row>
    <row r="651" spans="1:5" ht="37.5" customHeight="1" x14ac:dyDescent="0.15">
      <c r="A651" s="1">
        <f t="shared" si="45"/>
        <v>658</v>
      </c>
      <c r="B651" s="11">
        <f t="shared" si="47"/>
        <v>137830</v>
      </c>
      <c r="C651" s="11">
        <f t="shared" si="46"/>
        <v>107503</v>
      </c>
      <c r="D651" s="4"/>
      <c r="E651" s="5">
        <f t="shared" si="48"/>
        <v>245333</v>
      </c>
    </row>
    <row r="652" spans="1:5" ht="37.5" customHeight="1" x14ac:dyDescent="0.15">
      <c r="A652" s="1">
        <f t="shared" si="45"/>
        <v>659</v>
      </c>
      <c r="B652" s="11">
        <f t="shared" si="47"/>
        <v>138044</v>
      </c>
      <c r="C652" s="11">
        <f t="shared" si="46"/>
        <v>107679</v>
      </c>
      <c r="D652" s="4"/>
      <c r="E652" s="5">
        <f t="shared" si="48"/>
        <v>245723</v>
      </c>
    </row>
    <row r="653" spans="1:5" ht="37.5" customHeight="1" x14ac:dyDescent="0.15">
      <c r="A653" s="1">
        <f t="shared" si="45"/>
        <v>660</v>
      </c>
      <c r="B653" s="11">
        <f t="shared" si="47"/>
        <v>138259</v>
      </c>
      <c r="C653" s="11">
        <f t="shared" si="46"/>
        <v>107855</v>
      </c>
      <c r="D653" s="4"/>
      <c r="E653" s="5">
        <f t="shared" si="48"/>
        <v>246114</v>
      </c>
    </row>
    <row r="654" spans="1:5" ht="37.5" customHeight="1" x14ac:dyDescent="0.15">
      <c r="A654" s="1">
        <f t="shared" si="45"/>
        <v>661</v>
      </c>
      <c r="B654" s="11">
        <f t="shared" si="47"/>
        <v>138473</v>
      </c>
      <c r="C654" s="11">
        <f t="shared" si="46"/>
        <v>108031</v>
      </c>
      <c r="D654" s="4"/>
      <c r="E654" s="5">
        <f t="shared" si="48"/>
        <v>246504</v>
      </c>
    </row>
    <row r="655" spans="1:5" ht="37.5" customHeight="1" x14ac:dyDescent="0.15">
      <c r="A655" s="1">
        <f t="shared" si="45"/>
        <v>662</v>
      </c>
      <c r="B655" s="11">
        <f t="shared" si="47"/>
        <v>138688</v>
      </c>
      <c r="C655" s="11">
        <f t="shared" si="46"/>
        <v>108207</v>
      </c>
      <c r="D655" s="4"/>
      <c r="E655" s="5">
        <f t="shared" si="48"/>
        <v>246895</v>
      </c>
    </row>
    <row r="656" spans="1:5" ht="37.5" customHeight="1" x14ac:dyDescent="0.15">
      <c r="A656" s="1">
        <f t="shared" si="45"/>
        <v>663</v>
      </c>
      <c r="B656" s="11">
        <f t="shared" si="47"/>
        <v>138902</v>
      </c>
      <c r="C656" s="11">
        <f t="shared" si="46"/>
        <v>108383</v>
      </c>
      <c r="D656" s="4"/>
      <c r="E656" s="5">
        <f t="shared" si="48"/>
        <v>247285</v>
      </c>
    </row>
    <row r="657" spans="1:5" ht="37.5" customHeight="1" x14ac:dyDescent="0.15">
      <c r="A657" s="1">
        <f t="shared" si="45"/>
        <v>664</v>
      </c>
      <c r="B657" s="11">
        <f t="shared" si="47"/>
        <v>139117</v>
      </c>
      <c r="C657" s="11">
        <f t="shared" si="46"/>
        <v>108559</v>
      </c>
      <c r="D657" s="4"/>
      <c r="E657" s="5">
        <f t="shared" si="48"/>
        <v>247676</v>
      </c>
    </row>
    <row r="658" spans="1:5" ht="37.5" customHeight="1" x14ac:dyDescent="0.15">
      <c r="A658" s="1">
        <f t="shared" si="45"/>
        <v>665</v>
      </c>
      <c r="B658" s="11">
        <f t="shared" si="47"/>
        <v>139331</v>
      </c>
      <c r="C658" s="11">
        <f t="shared" si="46"/>
        <v>108735</v>
      </c>
      <c r="D658" s="4"/>
      <c r="E658" s="5">
        <f t="shared" si="48"/>
        <v>248066</v>
      </c>
    </row>
    <row r="659" spans="1:5" ht="37.5" customHeight="1" x14ac:dyDescent="0.15">
      <c r="A659" s="1">
        <f t="shared" si="45"/>
        <v>666</v>
      </c>
      <c r="B659" s="11">
        <f t="shared" si="47"/>
        <v>139546</v>
      </c>
      <c r="C659" s="11">
        <f t="shared" si="46"/>
        <v>108911</v>
      </c>
      <c r="D659" s="4"/>
      <c r="E659" s="5">
        <f t="shared" si="48"/>
        <v>248457</v>
      </c>
    </row>
    <row r="660" spans="1:5" ht="37.5" customHeight="1" x14ac:dyDescent="0.15">
      <c r="A660" s="1">
        <f t="shared" si="45"/>
        <v>667</v>
      </c>
      <c r="B660" s="11">
        <f t="shared" si="47"/>
        <v>139760</v>
      </c>
      <c r="C660" s="11">
        <f t="shared" si="46"/>
        <v>109087</v>
      </c>
      <c r="D660" s="4"/>
      <c r="E660" s="5">
        <f t="shared" si="48"/>
        <v>248847</v>
      </c>
    </row>
    <row r="661" spans="1:5" ht="37.5" customHeight="1" x14ac:dyDescent="0.15">
      <c r="A661" s="1">
        <f t="shared" si="45"/>
        <v>668</v>
      </c>
      <c r="B661" s="11">
        <f t="shared" si="47"/>
        <v>139975</v>
      </c>
      <c r="C661" s="11">
        <f t="shared" si="46"/>
        <v>109263</v>
      </c>
      <c r="D661" s="4"/>
      <c r="E661" s="5">
        <f t="shared" si="48"/>
        <v>249238</v>
      </c>
    </row>
    <row r="662" spans="1:5" ht="37.5" customHeight="1" x14ac:dyDescent="0.15">
      <c r="A662" s="1">
        <f t="shared" si="45"/>
        <v>669</v>
      </c>
      <c r="B662" s="11">
        <f t="shared" si="47"/>
        <v>140189</v>
      </c>
      <c r="C662" s="11">
        <f t="shared" si="46"/>
        <v>109439</v>
      </c>
      <c r="D662" s="4"/>
      <c r="E662" s="5">
        <f t="shared" si="48"/>
        <v>249628</v>
      </c>
    </row>
    <row r="663" spans="1:5" ht="37.5" customHeight="1" x14ac:dyDescent="0.15">
      <c r="A663" s="1">
        <f t="shared" si="45"/>
        <v>670</v>
      </c>
      <c r="B663" s="11">
        <f t="shared" si="47"/>
        <v>140404</v>
      </c>
      <c r="C663" s="11">
        <f t="shared" si="46"/>
        <v>109615</v>
      </c>
      <c r="D663" s="4"/>
      <c r="E663" s="5">
        <f t="shared" si="48"/>
        <v>250019</v>
      </c>
    </row>
    <row r="664" spans="1:5" ht="37.5" customHeight="1" x14ac:dyDescent="0.15">
      <c r="A664" s="1">
        <f t="shared" si="45"/>
        <v>671</v>
      </c>
      <c r="B664" s="11">
        <f t="shared" si="47"/>
        <v>140618</v>
      </c>
      <c r="C664" s="11">
        <f t="shared" si="46"/>
        <v>109791</v>
      </c>
      <c r="D664" s="4"/>
      <c r="E664" s="5">
        <f t="shared" si="48"/>
        <v>250409</v>
      </c>
    </row>
    <row r="665" spans="1:5" ht="37.5" customHeight="1" x14ac:dyDescent="0.15">
      <c r="A665" s="1">
        <f t="shared" ref="A665:A728" si="49">A664+1</f>
        <v>672</v>
      </c>
      <c r="B665" s="11">
        <f t="shared" si="47"/>
        <v>140833</v>
      </c>
      <c r="C665" s="11">
        <f t="shared" si="46"/>
        <v>109967</v>
      </c>
      <c r="D665" s="4"/>
      <c r="E665" s="5">
        <f t="shared" si="48"/>
        <v>250800</v>
      </c>
    </row>
    <row r="666" spans="1:5" ht="37.5" customHeight="1" x14ac:dyDescent="0.15">
      <c r="A666" s="1">
        <f t="shared" si="49"/>
        <v>673</v>
      </c>
      <c r="B666" s="11">
        <f t="shared" si="47"/>
        <v>141047</v>
      </c>
      <c r="C666" s="11">
        <f t="shared" si="46"/>
        <v>110143</v>
      </c>
      <c r="D666" s="4"/>
      <c r="E666" s="5">
        <f t="shared" si="48"/>
        <v>251190</v>
      </c>
    </row>
    <row r="667" spans="1:5" ht="37.5" customHeight="1" x14ac:dyDescent="0.15">
      <c r="A667" s="1">
        <f t="shared" si="49"/>
        <v>674</v>
      </c>
      <c r="B667" s="11">
        <f t="shared" si="47"/>
        <v>141262</v>
      </c>
      <c r="C667" s="11">
        <f t="shared" si="46"/>
        <v>110319</v>
      </c>
      <c r="D667" s="4"/>
      <c r="E667" s="5">
        <f t="shared" si="48"/>
        <v>251581</v>
      </c>
    </row>
    <row r="668" spans="1:5" ht="37.5" customHeight="1" x14ac:dyDescent="0.15">
      <c r="A668" s="1">
        <f t="shared" si="49"/>
        <v>675</v>
      </c>
      <c r="B668" s="11">
        <f t="shared" si="47"/>
        <v>141476</v>
      </c>
      <c r="C668" s="11">
        <f t="shared" si="46"/>
        <v>110495</v>
      </c>
      <c r="D668" s="4"/>
      <c r="E668" s="5">
        <f t="shared" si="48"/>
        <v>251971</v>
      </c>
    </row>
    <row r="669" spans="1:5" ht="37.5" customHeight="1" x14ac:dyDescent="0.15">
      <c r="A669" s="1">
        <f t="shared" si="49"/>
        <v>676</v>
      </c>
      <c r="B669" s="11">
        <f t="shared" si="47"/>
        <v>141691</v>
      </c>
      <c r="C669" s="11">
        <f t="shared" si="46"/>
        <v>110671</v>
      </c>
      <c r="D669" s="4"/>
      <c r="E669" s="5">
        <f t="shared" si="48"/>
        <v>252362</v>
      </c>
    </row>
    <row r="670" spans="1:5" ht="37.5" customHeight="1" x14ac:dyDescent="0.15">
      <c r="A670" s="1">
        <f t="shared" si="49"/>
        <v>677</v>
      </c>
      <c r="B670" s="11">
        <f t="shared" si="47"/>
        <v>141905</v>
      </c>
      <c r="C670" s="11">
        <f t="shared" si="46"/>
        <v>110847</v>
      </c>
      <c r="D670" s="4"/>
      <c r="E670" s="5">
        <f t="shared" si="48"/>
        <v>252752</v>
      </c>
    </row>
    <row r="671" spans="1:5" ht="37.5" customHeight="1" x14ac:dyDescent="0.15">
      <c r="A671" s="1">
        <f t="shared" si="49"/>
        <v>678</v>
      </c>
      <c r="B671" s="11">
        <f t="shared" si="47"/>
        <v>142120</v>
      </c>
      <c r="C671" s="11">
        <f t="shared" si="46"/>
        <v>111023</v>
      </c>
      <c r="D671" s="4"/>
      <c r="E671" s="5">
        <f t="shared" si="48"/>
        <v>253143</v>
      </c>
    </row>
    <row r="672" spans="1:5" ht="37.5" customHeight="1" x14ac:dyDescent="0.15">
      <c r="A672" s="1">
        <f t="shared" si="49"/>
        <v>679</v>
      </c>
      <c r="B672" s="11">
        <f t="shared" si="47"/>
        <v>142334</v>
      </c>
      <c r="C672" s="11">
        <f t="shared" si="46"/>
        <v>111199</v>
      </c>
      <c r="D672" s="4"/>
      <c r="E672" s="5">
        <f t="shared" si="48"/>
        <v>253533</v>
      </c>
    </row>
    <row r="673" spans="1:5" ht="37.5" customHeight="1" x14ac:dyDescent="0.15">
      <c r="A673" s="1">
        <f t="shared" si="49"/>
        <v>680</v>
      </c>
      <c r="B673" s="11">
        <f t="shared" si="47"/>
        <v>142549</v>
      </c>
      <c r="C673" s="11">
        <f t="shared" si="46"/>
        <v>111375</v>
      </c>
      <c r="D673" s="4"/>
      <c r="E673" s="5">
        <f t="shared" si="48"/>
        <v>253924</v>
      </c>
    </row>
    <row r="674" spans="1:5" ht="37.5" customHeight="1" x14ac:dyDescent="0.15">
      <c r="A674" s="1">
        <f t="shared" si="49"/>
        <v>681</v>
      </c>
      <c r="B674" s="11">
        <f t="shared" si="47"/>
        <v>142763</v>
      </c>
      <c r="C674" s="11">
        <f t="shared" si="46"/>
        <v>111551</v>
      </c>
      <c r="D674" s="4"/>
      <c r="E674" s="5">
        <f t="shared" si="48"/>
        <v>254314</v>
      </c>
    </row>
    <row r="675" spans="1:5" ht="37.5" customHeight="1" x14ac:dyDescent="0.15">
      <c r="A675" s="1">
        <f t="shared" si="49"/>
        <v>682</v>
      </c>
      <c r="B675" s="11">
        <f t="shared" si="47"/>
        <v>142978</v>
      </c>
      <c r="C675" s="11">
        <f t="shared" si="46"/>
        <v>111727</v>
      </c>
      <c r="D675" s="4"/>
      <c r="E675" s="5">
        <f t="shared" si="48"/>
        <v>254705</v>
      </c>
    </row>
    <row r="676" spans="1:5" ht="37.5" customHeight="1" x14ac:dyDescent="0.15">
      <c r="A676" s="1">
        <f t="shared" si="49"/>
        <v>683</v>
      </c>
      <c r="B676" s="11">
        <f t="shared" si="47"/>
        <v>143192</v>
      </c>
      <c r="C676" s="11">
        <f t="shared" si="46"/>
        <v>111903</v>
      </c>
      <c r="D676" s="4"/>
      <c r="E676" s="5">
        <f t="shared" si="48"/>
        <v>255095</v>
      </c>
    </row>
    <row r="677" spans="1:5" ht="37.5" customHeight="1" x14ac:dyDescent="0.15">
      <c r="A677" s="1">
        <f t="shared" si="49"/>
        <v>684</v>
      </c>
      <c r="B677" s="11">
        <f t="shared" si="47"/>
        <v>143407</v>
      </c>
      <c r="C677" s="11">
        <f t="shared" si="46"/>
        <v>112079</v>
      </c>
      <c r="D677" s="4"/>
      <c r="E677" s="5">
        <f t="shared" si="48"/>
        <v>255486</v>
      </c>
    </row>
    <row r="678" spans="1:5" ht="37.5" customHeight="1" x14ac:dyDescent="0.15">
      <c r="A678" s="1">
        <f t="shared" si="49"/>
        <v>685</v>
      </c>
      <c r="B678" s="11">
        <f t="shared" si="47"/>
        <v>143621</v>
      </c>
      <c r="C678" s="11">
        <f t="shared" si="46"/>
        <v>112255</v>
      </c>
      <c r="D678" s="4"/>
      <c r="E678" s="5">
        <f t="shared" si="48"/>
        <v>255876</v>
      </c>
    </row>
    <row r="679" spans="1:5" ht="37.5" customHeight="1" x14ac:dyDescent="0.15">
      <c r="A679" s="1">
        <f t="shared" si="49"/>
        <v>686</v>
      </c>
      <c r="B679" s="11">
        <f t="shared" si="47"/>
        <v>143836</v>
      </c>
      <c r="C679" s="11">
        <f t="shared" si="46"/>
        <v>112431</v>
      </c>
      <c r="D679" s="4"/>
      <c r="E679" s="5">
        <f t="shared" si="48"/>
        <v>256267</v>
      </c>
    </row>
    <row r="680" spans="1:5" ht="37.5" customHeight="1" x14ac:dyDescent="0.15">
      <c r="A680" s="1">
        <f t="shared" si="49"/>
        <v>687</v>
      </c>
      <c r="B680" s="11">
        <f t="shared" si="47"/>
        <v>144050</v>
      </c>
      <c r="C680" s="11">
        <f t="shared" si="46"/>
        <v>112607</v>
      </c>
      <c r="D680" s="4"/>
      <c r="E680" s="5">
        <f t="shared" si="48"/>
        <v>256657</v>
      </c>
    </row>
    <row r="681" spans="1:5" ht="37.5" customHeight="1" x14ac:dyDescent="0.15">
      <c r="A681" s="1">
        <f t="shared" si="49"/>
        <v>688</v>
      </c>
      <c r="B681" s="11">
        <f t="shared" si="47"/>
        <v>144265</v>
      </c>
      <c r="C681" s="11">
        <f t="shared" si="46"/>
        <v>112783</v>
      </c>
      <c r="D681" s="4"/>
      <c r="E681" s="5">
        <f t="shared" si="48"/>
        <v>257048</v>
      </c>
    </row>
    <row r="682" spans="1:5" ht="37.5" customHeight="1" x14ac:dyDescent="0.15">
      <c r="A682" s="1">
        <f t="shared" si="49"/>
        <v>689</v>
      </c>
      <c r="B682" s="11">
        <f t="shared" si="47"/>
        <v>144479</v>
      </c>
      <c r="C682" s="11">
        <f t="shared" si="46"/>
        <v>112959</v>
      </c>
      <c r="D682" s="4"/>
      <c r="E682" s="5">
        <f t="shared" si="48"/>
        <v>257438</v>
      </c>
    </row>
    <row r="683" spans="1:5" ht="37.5" customHeight="1" x14ac:dyDescent="0.15">
      <c r="A683" s="1">
        <f t="shared" si="49"/>
        <v>690</v>
      </c>
      <c r="B683" s="11">
        <f t="shared" si="47"/>
        <v>144694</v>
      </c>
      <c r="C683" s="11">
        <f t="shared" si="46"/>
        <v>113135</v>
      </c>
      <c r="D683" s="4"/>
      <c r="E683" s="5">
        <f t="shared" si="48"/>
        <v>257829</v>
      </c>
    </row>
    <row r="684" spans="1:5" ht="37.5" customHeight="1" x14ac:dyDescent="0.15">
      <c r="A684" s="1">
        <f t="shared" si="49"/>
        <v>691</v>
      </c>
      <c r="B684" s="11">
        <f t="shared" si="47"/>
        <v>144908</v>
      </c>
      <c r="C684" s="11">
        <f t="shared" si="46"/>
        <v>113311</v>
      </c>
      <c r="D684" s="4"/>
      <c r="E684" s="5">
        <f t="shared" si="48"/>
        <v>258219</v>
      </c>
    </row>
    <row r="685" spans="1:5" ht="37.5" customHeight="1" x14ac:dyDescent="0.15">
      <c r="A685" s="1">
        <f t="shared" si="49"/>
        <v>692</v>
      </c>
      <c r="B685" s="11">
        <f t="shared" si="47"/>
        <v>145123</v>
      </c>
      <c r="C685" s="11">
        <f t="shared" si="46"/>
        <v>113487</v>
      </c>
      <c r="D685" s="4"/>
      <c r="E685" s="5">
        <f t="shared" si="48"/>
        <v>258610</v>
      </c>
    </row>
    <row r="686" spans="1:5" ht="37.5" customHeight="1" x14ac:dyDescent="0.15">
      <c r="A686" s="1">
        <f t="shared" si="49"/>
        <v>693</v>
      </c>
      <c r="B686" s="11">
        <f t="shared" si="47"/>
        <v>145337</v>
      </c>
      <c r="C686" s="11">
        <f t="shared" si="46"/>
        <v>113663</v>
      </c>
      <c r="D686" s="4"/>
      <c r="E686" s="5">
        <f t="shared" si="48"/>
        <v>259000</v>
      </c>
    </row>
    <row r="687" spans="1:5" ht="37.5" customHeight="1" x14ac:dyDescent="0.15">
      <c r="A687" s="1">
        <f t="shared" si="49"/>
        <v>694</v>
      </c>
      <c r="B687" s="11">
        <f t="shared" si="47"/>
        <v>145552</v>
      </c>
      <c r="C687" s="11">
        <f t="shared" ref="C687:C750" si="50">ROUNDDOWN(($L$12+$L$13*($K$13-$I$13+1)+$L$14*($K$14-$I$14+1)+$L$15*($K$15-$I$15+1)+$L$16*($K$16-$I$16+1)+$L$17*($K$17-$I$17+1)+$L$18*($K$18-$I$18+1)+$L$19*($K$19-$I$19+1)+$L$20*($A687-$A$173))*(1+$I$1),0)</f>
        <v>113839</v>
      </c>
      <c r="D687" s="4"/>
      <c r="E687" s="5">
        <f t="shared" si="48"/>
        <v>259391</v>
      </c>
    </row>
    <row r="688" spans="1:5" ht="37.5" customHeight="1" x14ac:dyDescent="0.15">
      <c r="A688" s="1">
        <f t="shared" si="49"/>
        <v>695</v>
      </c>
      <c r="B688" s="11">
        <f t="shared" si="47"/>
        <v>145766</v>
      </c>
      <c r="C688" s="11">
        <f t="shared" si="50"/>
        <v>114015</v>
      </c>
      <c r="D688" s="4"/>
      <c r="E688" s="5">
        <f t="shared" si="48"/>
        <v>259781</v>
      </c>
    </row>
    <row r="689" spans="1:5" ht="37.5" customHeight="1" x14ac:dyDescent="0.15">
      <c r="A689" s="1">
        <f t="shared" si="49"/>
        <v>696</v>
      </c>
      <c r="B689" s="11">
        <f t="shared" si="47"/>
        <v>145981</v>
      </c>
      <c r="C689" s="11">
        <f t="shared" si="50"/>
        <v>114191</v>
      </c>
      <c r="D689" s="4"/>
      <c r="E689" s="5">
        <f t="shared" si="48"/>
        <v>260172</v>
      </c>
    </row>
    <row r="690" spans="1:5" ht="37.5" customHeight="1" x14ac:dyDescent="0.15">
      <c r="A690" s="1">
        <f t="shared" si="49"/>
        <v>697</v>
      </c>
      <c r="B690" s="11">
        <f t="shared" si="47"/>
        <v>146195</v>
      </c>
      <c r="C690" s="11">
        <f t="shared" si="50"/>
        <v>114367</v>
      </c>
      <c r="D690" s="4"/>
      <c r="E690" s="5">
        <f t="shared" si="48"/>
        <v>260562</v>
      </c>
    </row>
    <row r="691" spans="1:5" ht="37.5" customHeight="1" x14ac:dyDescent="0.15">
      <c r="A691" s="1">
        <f t="shared" si="49"/>
        <v>698</v>
      </c>
      <c r="B691" s="11">
        <f t="shared" si="47"/>
        <v>146410</v>
      </c>
      <c r="C691" s="11">
        <f t="shared" si="50"/>
        <v>114543</v>
      </c>
      <c r="D691" s="4"/>
      <c r="E691" s="5">
        <f t="shared" si="48"/>
        <v>260953</v>
      </c>
    </row>
    <row r="692" spans="1:5" ht="37.5" customHeight="1" x14ac:dyDescent="0.15">
      <c r="A692" s="1">
        <f t="shared" si="49"/>
        <v>699</v>
      </c>
      <c r="B692" s="11">
        <f t="shared" si="47"/>
        <v>146624</v>
      </c>
      <c r="C692" s="11">
        <f t="shared" si="50"/>
        <v>114719</v>
      </c>
      <c r="D692" s="4"/>
      <c r="E692" s="5">
        <f t="shared" si="48"/>
        <v>261343</v>
      </c>
    </row>
    <row r="693" spans="1:5" ht="37.5" customHeight="1" x14ac:dyDescent="0.15">
      <c r="A693" s="1">
        <f t="shared" si="49"/>
        <v>700</v>
      </c>
      <c r="B693" s="11">
        <f t="shared" si="47"/>
        <v>146839</v>
      </c>
      <c r="C693" s="11">
        <f t="shared" si="50"/>
        <v>114895</v>
      </c>
      <c r="D693" s="4"/>
      <c r="E693" s="5">
        <f t="shared" si="48"/>
        <v>261734</v>
      </c>
    </row>
    <row r="694" spans="1:5" ht="37.5" customHeight="1" x14ac:dyDescent="0.15">
      <c r="A694" s="1">
        <f t="shared" si="49"/>
        <v>701</v>
      </c>
      <c r="B694" s="11">
        <f t="shared" si="47"/>
        <v>147053</v>
      </c>
      <c r="C694" s="11">
        <f t="shared" si="50"/>
        <v>115071</v>
      </c>
      <c r="D694" s="4"/>
      <c r="E694" s="5">
        <f t="shared" si="48"/>
        <v>262124</v>
      </c>
    </row>
    <row r="695" spans="1:5" ht="37.5" customHeight="1" x14ac:dyDescent="0.15">
      <c r="A695" s="1">
        <f t="shared" si="49"/>
        <v>702</v>
      </c>
      <c r="B695" s="11">
        <f t="shared" ref="B695:B758" si="51">ROUNDDOWN(($L$4+$L$9+$L$5*($K$5-$I$5+1)+$L$6*($K$6-$I$6+1)+$L$7*($K$7-$I$7+1)+$L$8*($A695-$A$53))*(1+$I$1),0)</f>
        <v>147268</v>
      </c>
      <c r="C695" s="11">
        <f t="shared" si="50"/>
        <v>115247</v>
      </c>
      <c r="D695" s="4"/>
      <c r="E695" s="5">
        <f t="shared" si="48"/>
        <v>262515</v>
      </c>
    </row>
    <row r="696" spans="1:5" ht="37.5" customHeight="1" x14ac:dyDescent="0.15">
      <c r="A696" s="1">
        <f t="shared" si="49"/>
        <v>703</v>
      </c>
      <c r="B696" s="11">
        <f t="shared" si="51"/>
        <v>147482</v>
      </c>
      <c r="C696" s="11">
        <f t="shared" si="50"/>
        <v>115423</v>
      </c>
      <c r="D696" s="4"/>
      <c r="E696" s="5">
        <f t="shared" si="48"/>
        <v>262905</v>
      </c>
    </row>
    <row r="697" spans="1:5" ht="37.5" customHeight="1" x14ac:dyDescent="0.15">
      <c r="A697" s="1">
        <f t="shared" si="49"/>
        <v>704</v>
      </c>
      <c r="B697" s="11">
        <f t="shared" si="51"/>
        <v>147697</v>
      </c>
      <c r="C697" s="11">
        <f t="shared" si="50"/>
        <v>115599</v>
      </c>
      <c r="D697" s="4"/>
      <c r="E697" s="5">
        <f t="shared" si="48"/>
        <v>263296</v>
      </c>
    </row>
    <row r="698" spans="1:5" ht="37.5" customHeight="1" x14ac:dyDescent="0.15">
      <c r="A698" s="1">
        <f t="shared" si="49"/>
        <v>705</v>
      </c>
      <c r="B698" s="11">
        <f t="shared" si="51"/>
        <v>147911</v>
      </c>
      <c r="C698" s="11">
        <f t="shared" si="50"/>
        <v>115775</v>
      </c>
      <c r="D698" s="4"/>
      <c r="E698" s="5">
        <f t="shared" si="48"/>
        <v>263686</v>
      </c>
    </row>
    <row r="699" spans="1:5" ht="37.5" customHeight="1" x14ac:dyDescent="0.15">
      <c r="A699" s="1">
        <f t="shared" si="49"/>
        <v>706</v>
      </c>
      <c r="B699" s="11">
        <f t="shared" si="51"/>
        <v>148126</v>
      </c>
      <c r="C699" s="11">
        <f t="shared" si="50"/>
        <v>115951</v>
      </c>
      <c r="D699" s="4"/>
      <c r="E699" s="5">
        <f t="shared" si="48"/>
        <v>264077</v>
      </c>
    </row>
    <row r="700" spans="1:5" ht="37.5" customHeight="1" x14ac:dyDescent="0.15">
      <c r="A700" s="1">
        <f t="shared" si="49"/>
        <v>707</v>
      </c>
      <c r="B700" s="11">
        <f t="shared" si="51"/>
        <v>148340</v>
      </c>
      <c r="C700" s="11">
        <f t="shared" si="50"/>
        <v>116127</v>
      </c>
      <c r="D700" s="4"/>
      <c r="E700" s="5">
        <f t="shared" si="48"/>
        <v>264467</v>
      </c>
    </row>
    <row r="701" spans="1:5" ht="37.5" customHeight="1" x14ac:dyDescent="0.15">
      <c r="A701" s="1">
        <f t="shared" si="49"/>
        <v>708</v>
      </c>
      <c r="B701" s="11">
        <f t="shared" si="51"/>
        <v>148555</v>
      </c>
      <c r="C701" s="11">
        <f t="shared" si="50"/>
        <v>116303</v>
      </c>
      <c r="D701" s="4"/>
      <c r="E701" s="5">
        <f t="shared" si="48"/>
        <v>264858</v>
      </c>
    </row>
    <row r="702" spans="1:5" ht="37.5" customHeight="1" x14ac:dyDescent="0.15">
      <c r="A702" s="1">
        <f t="shared" si="49"/>
        <v>709</v>
      </c>
      <c r="B702" s="11">
        <f t="shared" si="51"/>
        <v>148769</v>
      </c>
      <c r="C702" s="11">
        <f t="shared" si="50"/>
        <v>116479</v>
      </c>
      <c r="D702" s="4"/>
      <c r="E702" s="5">
        <f t="shared" si="48"/>
        <v>265248</v>
      </c>
    </row>
    <row r="703" spans="1:5" ht="37.5" customHeight="1" x14ac:dyDescent="0.15">
      <c r="A703" s="1">
        <f t="shared" si="49"/>
        <v>710</v>
      </c>
      <c r="B703" s="11">
        <f t="shared" si="51"/>
        <v>148984</v>
      </c>
      <c r="C703" s="11">
        <f t="shared" si="50"/>
        <v>116655</v>
      </c>
      <c r="D703" s="4"/>
      <c r="E703" s="5">
        <f t="shared" si="48"/>
        <v>265639</v>
      </c>
    </row>
    <row r="704" spans="1:5" ht="37.5" customHeight="1" x14ac:dyDescent="0.15">
      <c r="A704" s="1">
        <f t="shared" si="49"/>
        <v>711</v>
      </c>
      <c r="B704" s="11">
        <f t="shared" si="51"/>
        <v>149198</v>
      </c>
      <c r="C704" s="11">
        <f t="shared" si="50"/>
        <v>116831</v>
      </c>
      <c r="D704" s="4"/>
      <c r="E704" s="5">
        <f t="shared" si="48"/>
        <v>266029</v>
      </c>
    </row>
    <row r="705" spans="1:5" ht="37.5" customHeight="1" x14ac:dyDescent="0.15">
      <c r="A705" s="1">
        <f t="shared" si="49"/>
        <v>712</v>
      </c>
      <c r="B705" s="11">
        <f t="shared" si="51"/>
        <v>149413</v>
      </c>
      <c r="C705" s="11">
        <f t="shared" si="50"/>
        <v>117007</v>
      </c>
      <c r="D705" s="4"/>
      <c r="E705" s="5">
        <f t="shared" si="48"/>
        <v>266420</v>
      </c>
    </row>
    <row r="706" spans="1:5" ht="37.5" customHeight="1" x14ac:dyDescent="0.15">
      <c r="A706" s="1">
        <f t="shared" si="49"/>
        <v>713</v>
      </c>
      <c r="B706" s="11">
        <f t="shared" si="51"/>
        <v>149627</v>
      </c>
      <c r="C706" s="11">
        <f t="shared" si="50"/>
        <v>117183</v>
      </c>
      <c r="D706" s="4"/>
      <c r="E706" s="5">
        <f t="shared" si="48"/>
        <v>266810</v>
      </c>
    </row>
    <row r="707" spans="1:5" ht="37.5" customHeight="1" x14ac:dyDescent="0.15">
      <c r="A707" s="1">
        <f t="shared" si="49"/>
        <v>714</v>
      </c>
      <c r="B707" s="11">
        <f t="shared" si="51"/>
        <v>149842</v>
      </c>
      <c r="C707" s="11">
        <f t="shared" si="50"/>
        <v>117359</v>
      </c>
      <c r="D707" s="4"/>
      <c r="E707" s="5">
        <f t="shared" si="48"/>
        <v>267201</v>
      </c>
    </row>
    <row r="708" spans="1:5" ht="37.5" customHeight="1" x14ac:dyDescent="0.15">
      <c r="A708" s="1">
        <f t="shared" si="49"/>
        <v>715</v>
      </c>
      <c r="B708" s="11">
        <f t="shared" si="51"/>
        <v>150056</v>
      </c>
      <c r="C708" s="11">
        <f t="shared" si="50"/>
        <v>117535</v>
      </c>
      <c r="D708" s="4"/>
      <c r="E708" s="5">
        <f t="shared" ref="E708:E771" si="52">SUM(B708:D708)</f>
        <v>267591</v>
      </c>
    </row>
    <row r="709" spans="1:5" ht="37.5" customHeight="1" x14ac:dyDescent="0.15">
      <c r="A709" s="1">
        <f t="shared" si="49"/>
        <v>716</v>
      </c>
      <c r="B709" s="11">
        <f t="shared" si="51"/>
        <v>150271</v>
      </c>
      <c r="C709" s="11">
        <f t="shared" si="50"/>
        <v>117711</v>
      </c>
      <c r="D709" s="4"/>
      <c r="E709" s="5">
        <f t="shared" si="52"/>
        <v>267982</v>
      </c>
    </row>
    <row r="710" spans="1:5" ht="37.5" customHeight="1" x14ac:dyDescent="0.15">
      <c r="A710" s="1">
        <f t="shared" si="49"/>
        <v>717</v>
      </c>
      <c r="B710" s="11">
        <f t="shared" si="51"/>
        <v>150485</v>
      </c>
      <c r="C710" s="11">
        <f t="shared" si="50"/>
        <v>117887</v>
      </c>
      <c r="D710" s="4"/>
      <c r="E710" s="5">
        <f t="shared" si="52"/>
        <v>268372</v>
      </c>
    </row>
    <row r="711" spans="1:5" ht="37.5" customHeight="1" x14ac:dyDescent="0.15">
      <c r="A711" s="1">
        <f t="shared" si="49"/>
        <v>718</v>
      </c>
      <c r="B711" s="11">
        <f t="shared" si="51"/>
        <v>150700</v>
      </c>
      <c r="C711" s="11">
        <f t="shared" si="50"/>
        <v>118063</v>
      </c>
      <c r="D711" s="4"/>
      <c r="E711" s="5">
        <f t="shared" si="52"/>
        <v>268763</v>
      </c>
    </row>
    <row r="712" spans="1:5" ht="37.5" customHeight="1" x14ac:dyDescent="0.15">
      <c r="A712" s="1">
        <f t="shared" si="49"/>
        <v>719</v>
      </c>
      <c r="B712" s="11">
        <f t="shared" si="51"/>
        <v>150914</v>
      </c>
      <c r="C712" s="11">
        <f t="shared" si="50"/>
        <v>118239</v>
      </c>
      <c r="D712" s="4"/>
      <c r="E712" s="5">
        <f t="shared" si="52"/>
        <v>269153</v>
      </c>
    </row>
    <row r="713" spans="1:5" ht="37.5" customHeight="1" x14ac:dyDescent="0.15">
      <c r="A713" s="1">
        <f t="shared" si="49"/>
        <v>720</v>
      </c>
      <c r="B713" s="11">
        <f t="shared" si="51"/>
        <v>151129</v>
      </c>
      <c r="C713" s="11">
        <f t="shared" si="50"/>
        <v>118415</v>
      </c>
      <c r="D713" s="4"/>
      <c r="E713" s="5">
        <f t="shared" si="52"/>
        <v>269544</v>
      </c>
    </row>
    <row r="714" spans="1:5" ht="37.5" customHeight="1" x14ac:dyDescent="0.15">
      <c r="A714" s="1">
        <f t="shared" si="49"/>
        <v>721</v>
      </c>
      <c r="B714" s="11">
        <f t="shared" si="51"/>
        <v>151343</v>
      </c>
      <c r="C714" s="11">
        <f t="shared" si="50"/>
        <v>118591</v>
      </c>
      <c r="D714" s="4"/>
      <c r="E714" s="5">
        <f t="shared" si="52"/>
        <v>269934</v>
      </c>
    </row>
    <row r="715" spans="1:5" ht="37.5" customHeight="1" x14ac:dyDescent="0.15">
      <c r="A715" s="1">
        <f t="shared" si="49"/>
        <v>722</v>
      </c>
      <c r="B715" s="11">
        <f t="shared" si="51"/>
        <v>151558</v>
      </c>
      <c r="C715" s="11">
        <f t="shared" si="50"/>
        <v>118767</v>
      </c>
      <c r="D715" s="4"/>
      <c r="E715" s="5">
        <f t="shared" si="52"/>
        <v>270325</v>
      </c>
    </row>
    <row r="716" spans="1:5" ht="37.5" customHeight="1" x14ac:dyDescent="0.15">
      <c r="A716" s="1">
        <f t="shared" si="49"/>
        <v>723</v>
      </c>
      <c r="B716" s="11">
        <f t="shared" si="51"/>
        <v>151772</v>
      </c>
      <c r="C716" s="11">
        <f t="shared" si="50"/>
        <v>118943</v>
      </c>
      <c r="D716" s="4"/>
      <c r="E716" s="5">
        <f t="shared" si="52"/>
        <v>270715</v>
      </c>
    </row>
    <row r="717" spans="1:5" ht="37.5" customHeight="1" x14ac:dyDescent="0.15">
      <c r="A717" s="1">
        <f t="shared" si="49"/>
        <v>724</v>
      </c>
      <c r="B717" s="11">
        <f t="shared" si="51"/>
        <v>151987</v>
      </c>
      <c r="C717" s="11">
        <f t="shared" si="50"/>
        <v>119119</v>
      </c>
      <c r="D717" s="4"/>
      <c r="E717" s="5">
        <f t="shared" si="52"/>
        <v>271106</v>
      </c>
    </row>
    <row r="718" spans="1:5" ht="37.5" customHeight="1" x14ac:dyDescent="0.15">
      <c r="A718" s="1">
        <f t="shared" si="49"/>
        <v>725</v>
      </c>
      <c r="B718" s="11">
        <f t="shared" si="51"/>
        <v>152201</v>
      </c>
      <c r="C718" s="11">
        <f t="shared" si="50"/>
        <v>119295</v>
      </c>
      <c r="D718" s="4"/>
      <c r="E718" s="5">
        <f t="shared" si="52"/>
        <v>271496</v>
      </c>
    </row>
    <row r="719" spans="1:5" ht="37.5" customHeight="1" x14ac:dyDescent="0.15">
      <c r="A719" s="1">
        <f t="shared" si="49"/>
        <v>726</v>
      </c>
      <c r="B719" s="11">
        <f t="shared" si="51"/>
        <v>152416</v>
      </c>
      <c r="C719" s="11">
        <f t="shared" si="50"/>
        <v>119471</v>
      </c>
      <c r="D719" s="4"/>
      <c r="E719" s="5">
        <f t="shared" si="52"/>
        <v>271887</v>
      </c>
    </row>
    <row r="720" spans="1:5" ht="37.5" customHeight="1" x14ac:dyDescent="0.15">
      <c r="A720" s="1">
        <f t="shared" si="49"/>
        <v>727</v>
      </c>
      <c r="B720" s="11">
        <f t="shared" si="51"/>
        <v>152630</v>
      </c>
      <c r="C720" s="11">
        <f t="shared" si="50"/>
        <v>119647</v>
      </c>
      <c r="D720" s="4"/>
      <c r="E720" s="5">
        <f t="shared" si="52"/>
        <v>272277</v>
      </c>
    </row>
    <row r="721" spans="1:5" ht="37.5" customHeight="1" x14ac:dyDescent="0.15">
      <c r="A721" s="1">
        <f t="shared" si="49"/>
        <v>728</v>
      </c>
      <c r="B721" s="11">
        <f t="shared" si="51"/>
        <v>152845</v>
      </c>
      <c r="C721" s="11">
        <f t="shared" si="50"/>
        <v>119823</v>
      </c>
      <c r="D721" s="4"/>
      <c r="E721" s="5">
        <f t="shared" si="52"/>
        <v>272668</v>
      </c>
    </row>
    <row r="722" spans="1:5" ht="37.5" customHeight="1" x14ac:dyDescent="0.15">
      <c r="A722" s="1">
        <f t="shared" si="49"/>
        <v>729</v>
      </c>
      <c r="B722" s="11">
        <f t="shared" si="51"/>
        <v>153059</v>
      </c>
      <c r="C722" s="11">
        <f t="shared" si="50"/>
        <v>119999</v>
      </c>
      <c r="D722" s="4"/>
      <c r="E722" s="5">
        <f t="shared" si="52"/>
        <v>273058</v>
      </c>
    </row>
    <row r="723" spans="1:5" ht="37.5" customHeight="1" x14ac:dyDescent="0.15">
      <c r="A723" s="1">
        <f t="shared" si="49"/>
        <v>730</v>
      </c>
      <c r="B723" s="11">
        <f t="shared" si="51"/>
        <v>153274</v>
      </c>
      <c r="C723" s="11">
        <f t="shared" si="50"/>
        <v>120175</v>
      </c>
      <c r="D723" s="4"/>
      <c r="E723" s="5">
        <f t="shared" si="52"/>
        <v>273449</v>
      </c>
    </row>
    <row r="724" spans="1:5" ht="37.5" customHeight="1" x14ac:dyDescent="0.15">
      <c r="A724" s="1">
        <f t="shared" si="49"/>
        <v>731</v>
      </c>
      <c r="B724" s="11">
        <f t="shared" si="51"/>
        <v>153488</v>
      </c>
      <c r="C724" s="11">
        <f t="shared" si="50"/>
        <v>120351</v>
      </c>
      <c r="D724" s="4"/>
      <c r="E724" s="5">
        <f t="shared" si="52"/>
        <v>273839</v>
      </c>
    </row>
    <row r="725" spans="1:5" ht="37.5" customHeight="1" x14ac:dyDescent="0.15">
      <c r="A725" s="1">
        <f t="shared" si="49"/>
        <v>732</v>
      </c>
      <c r="B725" s="11">
        <f t="shared" si="51"/>
        <v>153703</v>
      </c>
      <c r="C725" s="11">
        <f t="shared" si="50"/>
        <v>120527</v>
      </c>
      <c r="D725" s="4"/>
      <c r="E725" s="5">
        <f t="shared" si="52"/>
        <v>274230</v>
      </c>
    </row>
    <row r="726" spans="1:5" ht="37.5" customHeight="1" x14ac:dyDescent="0.15">
      <c r="A726" s="1">
        <f t="shared" si="49"/>
        <v>733</v>
      </c>
      <c r="B726" s="11">
        <f t="shared" si="51"/>
        <v>153917</v>
      </c>
      <c r="C726" s="11">
        <f t="shared" si="50"/>
        <v>120703</v>
      </c>
      <c r="D726" s="4"/>
      <c r="E726" s="5">
        <f t="shared" si="52"/>
        <v>274620</v>
      </c>
    </row>
    <row r="727" spans="1:5" ht="37.5" customHeight="1" x14ac:dyDescent="0.15">
      <c r="A727" s="1">
        <f t="shared" si="49"/>
        <v>734</v>
      </c>
      <c r="B727" s="11">
        <f t="shared" si="51"/>
        <v>154132</v>
      </c>
      <c r="C727" s="11">
        <f t="shared" si="50"/>
        <v>120879</v>
      </c>
      <c r="D727" s="4"/>
      <c r="E727" s="5">
        <f t="shared" si="52"/>
        <v>275011</v>
      </c>
    </row>
    <row r="728" spans="1:5" ht="37.5" customHeight="1" x14ac:dyDescent="0.15">
      <c r="A728" s="1">
        <f t="shared" si="49"/>
        <v>735</v>
      </c>
      <c r="B728" s="11">
        <f t="shared" si="51"/>
        <v>154346</v>
      </c>
      <c r="C728" s="11">
        <f t="shared" si="50"/>
        <v>121055</v>
      </c>
      <c r="D728" s="4"/>
      <c r="E728" s="5">
        <f t="shared" si="52"/>
        <v>275401</v>
      </c>
    </row>
    <row r="729" spans="1:5" ht="37.5" customHeight="1" x14ac:dyDescent="0.15">
      <c r="A729" s="1">
        <f t="shared" ref="A729:A792" si="53">A728+1</f>
        <v>736</v>
      </c>
      <c r="B729" s="11">
        <f t="shared" si="51"/>
        <v>154561</v>
      </c>
      <c r="C729" s="11">
        <f t="shared" si="50"/>
        <v>121231</v>
      </c>
      <c r="D729" s="4"/>
      <c r="E729" s="5">
        <f t="shared" si="52"/>
        <v>275792</v>
      </c>
    </row>
    <row r="730" spans="1:5" ht="37.5" customHeight="1" x14ac:dyDescent="0.15">
      <c r="A730" s="1">
        <f t="shared" si="53"/>
        <v>737</v>
      </c>
      <c r="B730" s="11">
        <f t="shared" si="51"/>
        <v>154775</v>
      </c>
      <c r="C730" s="11">
        <f t="shared" si="50"/>
        <v>121407</v>
      </c>
      <c r="D730" s="4"/>
      <c r="E730" s="5">
        <f t="shared" si="52"/>
        <v>276182</v>
      </c>
    </row>
    <row r="731" spans="1:5" ht="37.5" customHeight="1" x14ac:dyDescent="0.15">
      <c r="A731" s="1">
        <f t="shared" si="53"/>
        <v>738</v>
      </c>
      <c r="B731" s="11">
        <f t="shared" si="51"/>
        <v>154990</v>
      </c>
      <c r="C731" s="11">
        <f t="shared" si="50"/>
        <v>121583</v>
      </c>
      <c r="D731" s="4"/>
      <c r="E731" s="5">
        <f t="shared" si="52"/>
        <v>276573</v>
      </c>
    </row>
    <row r="732" spans="1:5" ht="37.5" customHeight="1" x14ac:dyDescent="0.15">
      <c r="A732" s="1">
        <f t="shared" si="53"/>
        <v>739</v>
      </c>
      <c r="B732" s="11">
        <f t="shared" si="51"/>
        <v>155204</v>
      </c>
      <c r="C732" s="11">
        <f t="shared" si="50"/>
        <v>121759</v>
      </c>
      <c r="D732" s="4"/>
      <c r="E732" s="5">
        <f t="shared" si="52"/>
        <v>276963</v>
      </c>
    </row>
    <row r="733" spans="1:5" ht="37.5" customHeight="1" x14ac:dyDescent="0.15">
      <c r="A733" s="1">
        <f t="shared" si="53"/>
        <v>740</v>
      </c>
      <c r="B733" s="11">
        <f t="shared" si="51"/>
        <v>155419</v>
      </c>
      <c r="C733" s="11">
        <f t="shared" si="50"/>
        <v>121935</v>
      </c>
      <c r="D733" s="4"/>
      <c r="E733" s="5">
        <f t="shared" si="52"/>
        <v>277354</v>
      </c>
    </row>
    <row r="734" spans="1:5" ht="37.5" customHeight="1" x14ac:dyDescent="0.15">
      <c r="A734" s="1">
        <f t="shared" si="53"/>
        <v>741</v>
      </c>
      <c r="B734" s="11">
        <f t="shared" si="51"/>
        <v>155633</v>
      </c>
      <c r="C734" s="11">
        <f t="shared" si="50"/>
        <v>122111</v>
      </c>
      <c r="D734" s="4"/>
      <c r="E734" s="5">
        <f t="shared" si="52"/>
        <v>277744</v>
      </c>
    </row>
    <row r="735" spans="1:5" ht="37.5" customHeight="1" x14ac:dyDescent="0.15">
      <c r="A735" s="1">
        <f t="shared" si="53"/>
        <v>742</v>
      </c>
      <c r="B735" s="11">
        <f t="shared" si="51"/>
        <v>155848</v>
      </c>
      <c r="C735" s="11">
        <f t="shared" si="50"/>
        <v>122287</v>
      </c>
      <c r="D735" s="4"/>
      <c r="E735" s="5">
        <f t="shared" si="52"/>
        <v>278135</v>
      </c>
    </row>
    <row r="736" spans="1:5" ht="37.5" customHeight="1" x14ac:dyDescent="0.15">
      <c r="A736" s="1">
        <f t="shared" si="53"/>
        <v>743</v>
      </c>
      <c r="B736" s="11">
        <f t="shared" si="51"/>
        <v>156062</v>
      </c>
      <c r="C736" s="11">
        <f t="shared" si="50"/>
        <v>122463</v>
      </c>
      <c r="D736" s="4"/>
      <c r="E736" s="5">
        <f t="shared" si="52"/>
        <v>278525</v>
      </c>
    </row>
    <row r="737" spans="1:5" ht="37.5" customHeight="1" x14ac:dyDescent="0.15">
      <c r="A737" s="1">
        <f t="shared" si="53"/>
        <v>744</v>
      </c>
      <c r="B737" s="11">
        <f t="shared" si="51"/>
        <v>156277</v>
      </c>
      <c r="C737" s="11">
        <f t="shared" si="50"/>
        <v>122639</v>
      </c>
      <c r="D737" s="4"/>
      <c r="E737" s="5">
        <f t="shared" si="52"/>
        <v>278916</v>
      </c>
    </row>
    <row r="738" spans="1:5" ht="37.5" customHeight="1" x14ac:dyDescent="0.15">
      <c r="A738" s="1">
        <f t="shared" si="53"/>
        <v>745</v>
      </c>
      <c r="B738" s="11">
        <f t="shared" si="51"/>
        <v>156491</v>
      </c>
      <c r="C738" s="11">
        <f t="shared" si="50"/>
        <v>122815</v>
      </c>
      <c r="D738" s="4"/>
      <c r="E738" s="5">
        <f t="shared" si="52"/>
        <v>279306</v>
      </c>
    </row>
    <row r="739" spans="1:5" ht="37.5" customHeight="1" x14ac:dyDescent="0.15">
      <c r="A739" s="1">
        <f t="shared" si="53"/>
        <v>746</v>
      </c>
      <c r="B739" s="11">
        <f t="shared" si="51"/>
        <v>156706</v>
      </c>
      <c r="C739" s="11">
        <f t="shared" si="50"/>
        <v>122991</v>
      </c>
      <c r="D739" s="4"/>
      <c r="E739" s="5">
        <f t="shared" si="52"/>
        <v>279697</v>
      </c>
    </row>
    <row r="740" spans="1:5" ht="37.5" customHeight="1" x14ac:dyDescent="0.15">
      <c r="A740" s="1">
        <f t="shared" si="53"/>
        <v>747</v>
      </c>
      <c r="B740" s="11">
        <f t="shared" si="51"/>
        <v>156920</v>
      </c>
      <c r="C740" s="11">
        <f t="shared" si="50"/>
        <v>123167</v>
      </c>
      <c r="D740" s="4"/>
      <c r="E740" s="5">
        <f t="shared" si="52"/>
        <v>280087</v>
      </c>
    </row>
    <row r="741" spans="1:5" ht="37.5" customHeight="1" x14ac:dyDescent="0.15">
      <c r="A741" s="1">
        <f t="shared" si="53"/>
        <v>748</v>
      </c>
      <c r="B741" s="11">
        <f t="shared" si="51"/>
        <v>157135</v>
      </c>
      <c r="C741" s="11">
        <f t="shared" si="50"/>
        <v>123343</v>
      </c>
      <c r="D741" s="4"/>
      <c r="E741" s="5">
        <f t="shared" si="52"/>
        <v>280478</v>
      </c>
    </row>
    <row r="742" spans="1:5" ht="37.5" customHeight="1" x14ac:dyDescent="0.15">
      <c r="A742" s="1">
        <f t="shared" si="53"/>
        <v>749</v>
      </c>
      <c r="B742" s="11">
        <f t="shared" si="51"/>
        <v>157349</v>
      </c>
      <c r="C742" s="11">
        <f t="shared" si="50"/>
        <v>123519</v>
      </c>
      <c r="D742" s="4"/>
      <c r="E742" s="5">
        <f t="shared" si="52"/>
        <v>280868</v>
      </c>
    </row>
    <row r="743" spans="1:5" ht="37.5" customHeight="1" x14ac:dyDescent="0.15">
      <c r="A743" s="1">
        <f t="shared" si="53"/>
        <v>750</v>
      </c>
      <c r="B743" s="11">
        <f t="shared" si="51"/>
        <v>157564</v>
      </c>
      <c r="C743" s="11">
        <f t="shared" si="50"/>
        <v>123695</v>
      </c>
      <c r="D743" s="4"/>
      <c r="E743" s="5">
        <f t="shared" si="52"/>
        <v>281259</v>
      </c>
    </row>
    <row r="744" spans="1:5" ht="37.5" customHeight="1" x14ac:dyDescent="0.15">
      <c r="A744" s="1">
        <f t="shared" si="53"/>
        <v>751</v>
      </c>
      <c r="B744" s="11">
        <f t="shared" si="51"/>
        <v>157778</v>
      </c>
      <c r="C744" s="11">
        <f t="shared" si="50"/>
        <v>123871</v>
      </c>
      <c r="D744" s="4"/>
      <c r="E744" s="5">
        <f t="shared" si="52"/>
        <v>281649</v>
      </c>
    </row>
    <row r="745" spans="1:5" ht="37.5" customHeight="1" x14ac:dyDescent="0.15">
      <c r="A745" s="1">
        <f t="shared" si="53"/>
        <v>752</v>
      </c>
      <c r="B745" s="11">
        <f t="shared" si="51"/>
        <v>157993</v>
      </c>
      <c r="C745" s="11">
        <f t="shared" si="50"/>
        <v>124047</v>
      </c>
      <c r="D745" s="4"/>
      <c r="E745" s="5">
        <f t="shared" si="52"/>
        <v>282040</v>
      </c>
    </row>
    <row r="746" spans="1:5" ht="37.5" customHeight="1" x14ac:dyDescent="0.15">
      <c r="A746" s="1">
        <f t="shared" si="53"/>
        <v>753</v>
      </c>
      <c r="B746" s="11">
        <f t="shared" si="51"/>
        <v>158207</v>
      </c>
      <c r="C746" s="11">
        <f t="shared" si="50"/>
        <v>124223</v>
      </c>
      <c r="D746" s="4"/>
      <c r="E746" s="5">
        <f t="shared" si="52"/>
        <v>282430</v>
      </c>
    </row>
    <row r="747" spans="1:5" ht="37.5" customHeight="1" x14ac:dyDescent="0.15">
      <c r="A747" s="1">
        <f t="shared" si="53"/>
        <v>754</v>
      </c>
      <c r="B747" s="11">
        <f t="shared" si="51"/>
        <v>158422</v>
      </c>
      <c r="C747" s="11">
        <f t="shared" si="50"/>
        <v>124399</v>
      </c>
      <c r="D747" s="4"/>
      <c r="E747" s="5">
        <f t="shared" si="52"/>
        <v>282821</v>
      </c>
    </row>
    <row r="748" spans="1:5" ht="37.5" customHeight="1" x14ac:dyDescent="0.15">
      <c r="A748" s="1">
        <f t="shared" si="53"/>
        <v>755</v>
      </c>
      <c r="B748" s="11">
        <f t="shared" si="51"/>
        <v>158636</v>
      </c>
      <c r="C748" s="11">
        <f t="shared" si="50"/>
        <v>124575</v>
      </c>
      <c r="D748" s="4"/>
      <c r="E748" s="5">
        <f t="shared" si="52"/>
        <v>283211</v>
      </c>
    </row>
    <row r="749" spans="1:5" ht="37.5" customHeight="1" x14ac:dyDescent="0.15">
      <c r="A749" s="1">
        <f t="shared" si="53"/>
        <v>756</v>
      </c>
      <c r="B749" s="11">
        <f t="shared" si="51"/>
        <v>158851</v>
      </c>
      <c r="C749" s="11">
        <f t="shared" si="50"/>
        <v>124751</v>
      </c>
      <c r="D749" s="4"/>
      <c r="E749" s="5">
        <f t="shared" si="52"/>
        <v>283602</v>
      </c>
    </row>
    <row r="750" spans="1:5" ht="37.5" customHeight="1" x14ac:dyDescent="0.15">
      <c r="A750" s="1">
        <f t="shared" si="53"/>
        <v>757</v>
      </c>
      <c r="B750" s="11">
        <f t="shared" si="51"/>
        <v>159065</v>
      </c>
      <c r="C750" s="11">
        <f t="shared" si="50"/>
        <v>124927</v>
      </c>
      <c r="D750" s="4"/>
      <c r="E750" s="5">
        <f t="shared" si="52"/>
        <v>283992</v>
      </c>
    </row>
    <row r="751" spans="1:5" ht="37.5" customHeight="1" x14ac:dyDescent="0.15">
      <c r="A751" s="1">
        <f t="shared" si="53"/>
        <v>758</v>
      </c>
      <c r="B751" s="11">
        <f t="shared" si="51"/>
        <v>159280</v>
      </c>
      <c r="C751" s="11">
        <f t="shared" ref="C751:C814" si="54">ROUNDDOWN(($L$12+$L$13*($K$13-$I$13+1)+$L$14*($K$14-$I$14+1)+$L$15*($K$15-$I$15+1)+$L$16*($K$16-$I$16+1)+$L$17*($K$17-$I$17+1)+$L$18*($K$18-$I$18+1)+$L$19*($K$19-$I$19+1)+$L$20*($A751-$A$173))*(1+$I$1),0)</f>
        <v>125103</v>
      </c>
      <c r="D751" s="4"/>
      <c r="E751" s="5">
        <f t="shared" si="52"/>
        <v>284383</v>
      </c>
    </row>
    <row r="752" spans="1:5" ht="37.5" customHeight="1" x14ac:dyDescent="0.15">
      <c r="A752" s="1">
        <f t="shared" si="53"/>
        <v>759</v>
      </c>
      <c r="B752" s="11">
        <f t="shared" si="51"/>
        <v>159494</v>
      </c>
      <c r="C752" s="11">
        <f t="shared" si="54"/>
        <v>125279</v>
      </c>
      <c r="D752" s="4"/>
      <c r="E752" s="5">
        <f t="shared" si="52"/>
        <v>284773</v>
      </c>
    </row>
    <row r="753" spans="1:5" ht="37.5" customHeight="1" x14ac:dyDescent="0.15">
      <c r="A753" s="1">
        <f t="shared" si="53"/>
        <v>760</v>
      </c>
      <c r="B753" s="11">
        <f t="shared" si="51"/>
        <v>159709</v>
      </c>
      <c r="C753" s="11">
        <f t="shared" si="54"/>
        <v>125455</v>
      </c>
      <c r="D753" s="4"/>
      <c r="E753" s="5">
        <f t="shared" si="52"/>
        <v>285164</v>
      </c>
    </row>
    <row r="754" spans="1:5" ht="37.5" customHeight="1" x14ac:dyDescent="0.15">
      <c r="A754" s="1">
        <f t="shared" si="53"/>
        <v>761</v>
      </c>
      <c r="B754" s="11">
        <f t="shared" si="51"/>
        <v>159923</v>
      </c>
      <c r="C754" s="11">
        <f t="shared" si="54"/>
        <v>125631</v>
      </c>
      <c r="D754" s="4"/>
      <c r="E754" s="5">
        <f t="shared" si="52"/>
        <v>285554</v>
      </c>
    </row>
    <row r="755" spans="1:5" ht="37.5" customHeight="1" x14ac:dyDescent="0.15">
      <c r="A755" s="1">
        <f t="shared" si="53"/>
        <v>762</v>
      </c>
      <c r="B755" s="11">
        <f t="shared" si="51"/>
        <v>160138</v>
      </c>
      <c r="C755" s="11">
        <f t="shared" si="54"/>
        <v>125807</v>
      </c>
      <c r="D755" s="4"/>
      <c r="E755" s="5">
        <f t="shared" si="52"/>
        <v>285945</v>
      </c>
    </row>
    <row r="756" spans="1:5" ht="37.5" customHeight="1" x14ac:dyDescent="0.15">
      <c r="A756" s="1">
        <f t="shared" si="53"/>
        <v>763</v>
      </c>
      <c r="B756" s="11">
        <f t="shared" si="51"/>
        <v>160352</v>
      </c>
      <c r="C756" s="11">
        <f t="shared" si="54"/>
        <v>125983</v>
      </c>
      <c r="D756" s="4"/>
      <c r="E756" s="5">
        <f t="shared" si="52"/>
        <v>286335</v>
      </c>
    </row>
    <row r="757" spans="1:5" ht="37.5" customHeight="1" x14ac:dyDescent="0.15">
      <c r="A757" s="1">
        <f t="shared" si="53"/>
        <v>764</v>
      </c>
      <c r="B757" s="11">
        <f t="shared" si="51"/>
        <v>160567</v>
      </c>
      <c r="C757" s="11">
        <f t="shared" si="54"/>
        <v>126159</v>
      </c>
      <c r="D757" s="4"/>
      <c r="E757" s="5">
        <f t="shared" si="52"/>
        <v>286726</v>
      </c>
    </row>
    <row r="758" spans="1:5" ht="37.5" customHeight="1" x14ac:dyDescent="0.15">
      <c r="A758" s="1">
        <f t="shared" si="53"/>
        <v>765</v>
      </c>
      <c r="B758" s="11">
        <f t="shared" si="51"/>
        <v>160781</v>
      </c>
      <c r="C758" s="11">
        <f t="shared" si="54"/>
        <v>126335</v>
      </c>
      <c r="D758" s="4"/>
      <c r="E758" s="5">
        <f t="shared" si="52"/>
        <v>287116</v>
      </c>
    </row>
    <row r="759" spans="1:5" ht="37.5" customHeight="1" x14ac:dyDescent="0.15">
      <c r="A759" s="1">
        <f t="shared" si="53"/>
        <v>766</v>
      </c>
      <c r="B759" s="11">
        <f t="shared" ref="B759:B822" si="55">ROUNDDOWN(($L$4+$L$9+$L$5*($K$5-$I$5+1)+$L$6*($K$6-$I$6+1)+$L$7*($K$7-$I$7+1)+$L$8*($A759-$A$53))*(1+$I$1),0)</f>
        <v>160996</v>
      </c>
      <c r="C759" s="11">
        <f t="shared" si="54"/>
        <v>126511</v>
      </c>
      <c r="D759" s="4"/>
      <c r="E759" s="5">
        <f t="shared" si="52"/>
        <v>287507</v>
      </c>
    </row>
    <row r="760" spans="1:5" ht="37.5" customHeight="1" x14ac:dyDescent="0.15">
      <c r="A760" s="1">
        <f t="shared" si="53"/>
        <v>767</v>
      </c>
      <c r="B760" s="11">
        <f t="shared" si="55"/>
        <v>161210</v>
      </c>
      <c r="C760" s="11">
        <f t="shared" si="54"/>
        <v>126687</v>
      </c>
      <c r="D760" s="4"/>
      <c r="E760" s="5">
        <f t="shared" si="52"/>
        <v>287897</v>
      </c>
    </row>
    <row r="761" spans="1:5" ht="37.5" customHeight="1" x14ac:dyDescent="0.15">
      <c r="A761" s="1">
        <f t="shared" si="53"/>
        <v>768</v>
      </c>
      <c r="B761" s="11">
        <f t="shared" si="55"/>
        <v>161425</v>
      </c>
      <c r="C761" s="11">
        <f t="shared" si="54"/>
        <v>126863</v>
      </c>
      <c r="D761" s="4"/>
      <c r="E761" s="5">
        <f t="shared" si="52"/>
        <v>288288</v>
      </c>
    </row>
    <row r="762" spans="1:5" ht="37.5" customHeight="1" x14ac:dyDescent="0.15">
      <c r="A762" s="1">
        <f t="shared" si="53"/>
        <v>769</v>
      </c>
      <c r="B762" s="11">
        <f t="shared" si="55"/>
        <v>161639</v>
      </c>
      <c r="C762" s="11">
        <f t="shared" si="54"/>
        <v>127039</v>
      </c>
      <c r="D762" s="4"/>
      <c r="E762" s="5">
        <f t="shared" si="52"/>
        <v>288678</v>
      </c>
    </row>
    <row r="763" spans="1:5" ht="37.5" customHeight="1" x14ac:dyDescent="0.15">
      <c r="A763" s="1">
        <f t="shared" si="53"/>
        <v>770</v>
      </c>
      <c r="B763" s="11">
        <f t="shared" si="55"/>
        <v>161854</v>
      </c>
      <c r="C763" s="11">
        <f t="shared" si="54"/>
        <v>127215</v>
      </c>
      <c r="D763" s="4"/>
      <c r="E763" s="5">
        <f t="shared" si="52"/>
        <v>289069</v>
      </c>
    </row>
    <row r="764" spans="1:5" ht="37.5" customHeight="1" x14ac:dyDescent="0.15">
      <c r="A764" s="1">
        <f t="shared" si="53"/>
        <v>771</v>
      </c>
      <c r="B764" s="11">
        <f t="shared" si="55"/>
        <v>162068</v>
      </c>
      <c r="C764" s="11">
        <f t="shared" si="54"/>
        <v>127391</v>
      </c>
      <c r="D764" s="4"/>
      <c r="E764" s="5">
        <f t="shared" si="52"/>
        <v>289459</v>
      </c>
    </row>
    <row r="765" spans="1:5" ht="37.5" customHeight="1" x14ac:dyDescent="0.15">
      <c r="A765" s="1">
        <f t="shared" si="53"/>
        <v>772</v>
      </c>
      <c r="B765" s="11">
        <f t="shared" si="55"/>
        <v>162283</v>
      </c>
      <c r="C765" s="11">
        <f t="shared" si="54"/>
        <v>127567</v>
      </c>
      <c r="D765" s="4"/>
      <c r="E765" s="5">
        <f t="shared" si="52"/>
        <v>289850</v>
      </c>
    </row>
    <row r="766" spans="1:5" ht="37.5" customHeight="1" x14ac:dyDescent="0.15">
      <c r="A766" s="1">
        <f t="shared" si="53"/>
        <v>773</v>
      </c>
      <c r="B766" s="11">
        <f t="shared" si="55"/>
        <v>162497</v>
      </c>
      <c r="C766" s="11">
        <f t="shared" si="54"/>
        <v>127743</v>
      </c>
      <c r="D766" s="4"/>
      <c r="E766" s="5">
        <f t="shared" si="52"/>
        <v>290240</v>
      </c>
    </row>
    <row r="767" spans="1:5" ht="37.5" customHeight="1" x14ac:dyDescent="0.15">
      <c r="A767" s="1">
        <f t="shared" si="53"/>
        <v>774</v>
      </c>
      <c r="B767" s="11">
        <f t="shared" si="55"/>
        <v>162712</v>
      </c>
      <c r="C767" s="11">
        <f t="shared" si="54"/>
        <v>127919</v>
      </c>
      <c r="D767" s="4"/>
      <c r="E767" s="5">
        <f t="shared" si="52"/>
        <v>290631</v>
      </c>
    </row>
    <row r="768" spans="1:5" ht="37.5" customHeight="1" x14ac:dyDescent="0.15">
      <c r="A768" s="1">
        <f t="shared" si="53"/>
        <v>775</v>
      </c>
      <c r="B768" s="11">
        <f t="shared" si="55"/>
        <v>162926</v>
      </c>
      <c r="C768" s="11">
        <f t="shared" si="54"/>
        <v>128095</v>
      </c>
      <c r="D768" s="4"/>
      <c r="E768" s="5">
        <f t="shared" si="52"/>
        <v>291021</v>
      </c>
    </row>
    <row r="769" spans="1:5" ht="37.5" customHeight="1" x14ac:dyDescent="0.15">
      <c r="A769" s="1">
        <f t="shared" si="53"/>
        <v>776</v>
      </c>
      <c r="B769" s="11">
        <f t="shared" si="55"/>
        <v>163141</v>
      </c>
      <c r="C769" s="11">
        <f t="shared" si="54"/>
        <v>128271</v>
      </c>
      <c r="D769" s="4"/>
      <c r="E769" s="5">
        <f t="shared" si="52"/>
        <v>291412</v>
      </c>
    </row>
    <row r="770" spans="1:5" ht="37.5" customHeight="1" x14ac:dyDescent="0.15">
      <c r="A770" s="1">
        <f t="shared" si="53"/>
        <v>777</v>
      </c>
      <c r="B770" s="11">
        <f t="shared" si="55"/>
        <v>163355</v>
      </c>
      <c r="C770" s="11">
        <f t="shared" si="54"/>
        <v>128447</v>
      </c>
      <c r="D770" s="4"/>
      <c r="E770" s="5">
        <f t="shared" si="52"/>
        <v>291802</v>
      </c>
    </row>
    <row r="771" spans="1:5" ht="37.5" customHeight="1" x14ac:dyDescent="0.15">
      <c r="A771" s="1">
        <f t="shared" si="53"/>
        <v>778</v>
      </c>
      <c r="B771" s="11">
        <f t="shared" si="55"/>
        <v>163570</v>
      </c>
      <c r="C771" s="11">
        <f t="shared" si="54"/>
        <v>128623</v>
      </c>
      <c r="D771" s="4"/>
      <c r="E771" s="5">
        <f t="shared" si="52"/>
        <v>292193</v>
      </c>
    </row>
    <row r="772" spans="1:5" ht="37.5" customHeight="1" x14ac:dyDescent="0.15">
      <c r="A772" s="1">
        <f t="shared" si="53"/>
        <v>779</v>
      </c>
      <c r="B772" s="11">
        <f t="shared" si="55"/>
        <v>163784</v>
      </c>
      <c r="C772" s="11">
        <f t="shared" si="54"/>
        <v>128799</v>
      </c>
      <c r="D772" s="4"/>
      <c r="E772" s="5">
        <f t="shared" ref="E772:E835" si="56">SUM(B772:D772)</f>
        <v>292583</v>
      </c>
    </row>
    <row r="773" spans="1:5" ht="37.5" customHeight="1" x14ac:dyDescent="0.15">
      <c r="A773" s="1">
        <f t="shared" si="53"/>
        <v>780</v>
      </c>
      <c r="B773" s="11">
        <f t="shared" si="55"/>
        <v>163999</v>
      </c>
      <c r="C773" s="11">
        <f t="shared" si="54"/>
        <v>128975</v>
      </c>
      <c r="D773" s="4"/>
      <c r="E773" s="5">
        <f t="shared" si="56"/>
        <v>292974</v>
      </c>
    </row>
    <row r="774" spans="1:5" ht="37.5" customHeight="1" x14ac:dyDescent="0.15">
      <c r="A774" s="1">
        <f t="shared" si="53"/>
        <v>781</v>
      </c>
      <c r="B774" s="11">
        <f t="shared" si="55"/>
        <v>164213</v>
      </c>
      <c r="C774" s="11">
        <f t="shared" si="54"/>
        <v>129151</v>
      </c>
      <c r="D774" s="4"/>
      <c r="E774" s="5">
        <f t="shared" si="56"/>
        <v>293364</v>
      </c>
    </row>
    <row r="775" spans="1:5" ht="37.5" customHeight="1" x14ac:dyDescent="0.15">
      <c r="A775" s="1">
        <f t="shared" si="53"/>
        <v>782</v>
      </c>
      <c r="B775" s="11">
        <f t="shared" si="55"/>
        <v>164428</v>
      </c>
      <c r="C775" s="11">
        <f t="shared" si="54"/>
        <v>129327</v>
      </c>
      <c r="D775" s="4"/>
      <c r="E775" s="5">
        <f t="shared" si="56"/>
        <v>293755</v>
      </c>
    </row>
    <row r="776" spans="1:5" ht="37.5" customHeight="1" x14ac:dyDescent="0.15">
      <c r="A776" s="1">
        <f t="shared" si="53"/>
        <v>783</v>
      </c>
      <c r="B776" s="11">
        <f t="shared" si="55"/>
        <v>164642</v>
      </c>
      <c r="C776" s="11">
        <f t="shared" si="54"/>
        <v>129503</v>
      </c>
      <c r="D776" s="4"/>
      <c r="E776" s="5">
        <f t="shared" si="56"/>
        <v>294145</v>
      </c>
    </row>
    <row r="777" spans="1:5" ht="37.5" customHeight="1" x14ac:dyDescent="0.15">
      <c r="A777" s="1">
        <f t="shared" si="53"/>
        <v>784</v>
      </c>
      <c r="B777" s="11">
        <f t="shared" si="55"/>
        <v>164857</v>
      </c>
      <c r="C777" s="11">
        <f t="shared" si="54"/>
        <v>129679</v>
      </c>
      <c r="D777" s="4"/>
      <c r="E777" s="5">
        <f t="shared" si="56"/>
        <v>294536</v>
      </c>
    </row>
    <row r="778" spans="1:5" ht="37.5" customHeight="1" x14ac:dyDescent="0.15">
      <c r="A778" s="1">
        <f t="shared" si="53"/>
        <v>785</v>
      </c>
      <c r="B778" s="11">
        <f t="shared" si="55"/>
        <v>165071</v>
      </c>
      <c r="C778" s="11">
        <f t="shared" si="54"/>
        <v>129855</v>
      </c>
      <c r="D778" s="4"/>
      <c r="E778" s="5">
        <f t="shared" si="56"/>
        <v>294926</v>
      </c>
    </row>
    <row r="779" spans="1:5" ht="37.5" customHeight="1" x14ac:dyDescent="0.15">
      <c r="A779" s="1">
        <f t="shared" si="53"/>
        <v>786</v>
      </c>
      <c r="B779" s="11">
        <f t="shared" si="55"/>
        <v>165286</v>
      </c>
      <c r="C779" s="11">
        <f t="shared" si="54"/>
        <v>130031</v>
      </c>
      <c r="D779" s="4"/>
      <c r="E779" s="5">
        <f t="shared" si="56"/>
        <v>295317</v>
      </c>
    </row>
    <row r="780" spans="1:5" ht="37.5" customHeight="1" x14ac:dyDescent="0.15">
      <c r="A780" s="1">
        <f t="shared" si="53"/>
        <v>787</v>
      </c>
      <c r="B780" s="11">
        <f t="shared" si="55"/>
        <v>165500</v>
      </c>
      <c r="C780" s="11">
        <f t="shared" si="54"/>
        <v>130207</v>
      </c>
      <c r="D780" s="4"/>
      <c r="E780" s="5">
        <f t="shared" si="56"/>
        <v>295707</v>
      </c>
    </row>
    <row r="781" spans="1:5" ht="37.5" customHeight="1" x14ac:dyDescent="0.15">
      <c r="A781" s="1">
        <f t="shared" si="53"/>
        <v>788</v>
      </c>
      <c r="B781" s="11">
        <f t="shared" si="55"/>
        <v>165715</v>
      </c>
      <c r="C781" s="11">
        <f t="shared" si="54"/>
        <v>130383</v>
      </c>
      <c r="D781" s="4"/>
      <c r="E781" s="5">
        <f t="shared" si="56"/>
        <v>296098</v>
      </c>
    </row>
    <row r="782" spans="1:5" ht="37.5" customHeight="1" x14ac:dyDescent="0.15">
      <c r="A782" s="1">
        <f t="shared" si="53"/>
        <v>789</v>
      </c>
      <c r="B782" s="11">
        <f t="shared" si="55"/>
        <v>165929</v>
      </c>
      <c r="C782" s="11">
        <f t="shared" si="54"/>
        <v>130559</v>
      </c>
      <c r="D782" s="4"/>
      <c r="E782" s="5">
        <f t="shared" si="56"/>
        <v>296488</v>
      </c>
    </row>
    <row r="783" spans="1:5" ht="37.5" customHeight="1" x14ac:dyDescent="0.15">
      <c r="A783" s="1">
        <f t="shared" si="53"/>
        <v>790</v>
      </c>
      <c r="B783" s="11">
        <f t="shared" si="55"/>
        <v>166144</v>
      </c>
      <c r="C783" s="11">
        <f t="shared" si="54"/>
        <v>130735</v>
      </c>
      <c r="D783" s="4"/>
      <c r="E783" s="5">
        <f t="shared" si="56"/>
        <v>296879</v>
      </c>
    </row>
    <row r="784" spans="1:5" ht="37.5" customHeight="1" x14ac:dyDescent="0.15">
      <c r="A784" s="1">
        <f t="shared" si="53"/>
        <v>791</v>
      </c>
      <c r="B784" s="11">
        <f t="shared" si="55"/>
        <v>166358</v>
      </c>
      <c r="C784" s="11">
        <f t="shared" si="54"/>
        <v>130911</v>
      </c>
      <c r="D784" s="4"/>
      <c r="E784" s="5">
        <f t="shared" si="56"/>
        <v>297269</v>
      </c>
    </row>
    <row r="785" spans="1:5" ht="37.5" customHeight="1" x14ac:dyDescent="0.15">
      <c r="A785" s="1">
        <f t="shared" si="53"/>
        <v>792</v>
      </c>
      <c r="B785" s="11">
        <f t="shared" si="55"/>
        <v>166573</v>
      </c>
      <c r="C785" s="11">
        <f t="shared" si="54"/>
        <v>131087</v>
      </c>
      <c r="D785" s="4"/>
      <c r="E785" s="5">
        <f t="shared" si="56"/>
        <v>297660</v>
      </c>
    </row>
    <row r="786" spans="1:5" ht="37.5" customHeight="1" x14ac:dyDescent="0.15">
      <c r="A786" s="1">
        <f t="shared" si="53"/>
        <v>793</v>
      </c>
      <c r="B786" s="11">
        <f t="shared" si="55"/>
        <v>166787</v>
      </c>
      <c r="C786" s="11">
        <f t="shared" si="54"/>
        <v>131263</v>
      </c>
      <c r="D786" s="4"/>
      <c r="E786" s="5">
        <f t="shared" si="56"/>
        <v>298050</v>
      </c>
    </row>
    <row r="787" spans="1:5" ht="37.5" customHeight="1" x14ac:dyDescent="0.15">
      <c r="A787" s="1">
        <f t="shared" si="53"/>
        <v>794</v>
      </c>
      <c r="B787" s="11">
        <f t="shared" si="55"/>
        <v>167002</v>
      </c>
      <c r="C787" s="11">
        <f t="shared" si="54"/>
        <v>131439</v>
      </c>
      <c r="D787" s="4"/>
      <c r="E787" s="5">
        <f t="shared" si="56"/>
        <v>298441</v>
      </c>
    </row>
    <row r="788" spans="1:5" ht="37.5" customHeight="1" x14ac:dyDescent="0.15">
      <c r="A788" s="1">
        <f t="shared" si="53"/>
        <v>795</v>
      </c>
      <c r="B788" s="11">
        <f t="shared" si="55"/>
        <v>167216</v>
      </c>
      <c r="C788" s="11">
        <f t="shared" si="54"/>
        <v>131615</v>
      </c>
      <c r="D788" s="4"/>
      <c r="E788" s="5">
        <f t="shared" si="56"/>
        <v>298831</v>
      </c>
    </row>
    <row r="789" spans="1:5" ht="37.5" customHeight="1" x14ac:dyDescent="0.15">
      <c r="A789" s="1">
        <f t="shared" si="53"/>
        <v>796</v>
      </c>
      <c r="B789" s="11">
        <f t="shared" si="55"/>
        <v>167431</v>
      </c>
      <c r="C789" s="11">
        <f t="shared" si="54"/>
        <v>131791</v>
      </c>
      <c r="D789" s="4"/>
      <c r="E789" s="5">
        <f t="shared" si="56"/>
        <v>299222</v>
      </c>
    </row>
    <row r="790" spans="1:5" ht="37.5" customHeight="1" x14ac:dyDescent="0.15">
      <c r="A790" s="1">
        <f t="shared" si="53"/>
        <v>797</v>
      </c>
      <c r="B790" s="11">
        <f t="shared" si="55"/>
        <v>167645</v>
      </c>
      <c r="C790" s="11">
        <f t="shared" si="54"/>
        <v>131967</v>
      </c>
      <c r="D790" s="4"/>
      <c r="E790" s="5">
        <f t="shared" si="56"/>
        <v>299612</v>
      </c>
    </row>
    <row r="791" spans="1:5" ht="37.5" customHeight="1" x14ac:dyDescent="0.15">
      <c r="A791" s="1">
        <f t="shared" si="53"/>
        <v>798</v>
      </c>
      <c r="B791" s="11">
        <f t="shared" si="55"/>
        <v>167860</v>
      </c>
      <c r="C791" s="11">
        <f t="shared" si="54"/>
        <v>132143</v>
      </c>
      <c r="D791" s="4"/>
      <c r="E791" s="5">
        <f t="shared" si="56"/>
        <v>300003</v>
      </c>
    </row>
    <row r="792" spans="1:5" ht="37.5" customHeight="1" x14ac:dyDescent="0.15">
      <c r="A792" s="1">
        <f t="shared" si="53"/>
        <v>799</v>
      </c>
      <c r="B792" s="11">
        <f t="shared" si="55"/>
        <v>168074</v>
      </c>
      <c r="C792" s="11">
        <f t="shared" si="54"/>
        <v>132319</v>
      </c>
      <c r="D792" s="4"/>
      <c r="E792" s="5">
        <f t="shared" si="56"/>
        <v>300393</v>
      </c>
    </row>
    <row r="793" spans="1:5" ht="37.5" customHeight="1" x14ac:dyDescent="0.15">
      <c r="A793" s="1">
        <f t="shared" ref="A793:A856" si="57">A792+1</f>
        <v>800</v>
      </c>
      <c r="B793" s="11">
        <f t="shared" si="55"/>
        <v>168289</v>
      </c>
      <c r="C793" s="11">
        <f t="shared" si="54"/>
        <v>132495</v>
      </c>
      <c r="D793" s="4"/>
      <c r="E793" s="5">
        <f t="shared" si="56"/>
        <v>300784</v>
      </c>
    </row>
    <row r="794" spans="1:5" ht="37.5" customHeight="1" x14ac:dyDescent="0.15">
      <c r="A794" s="1">
        <f t="shared" si="57"/>
        <v>801</v>
      </c>
      <c r="B794" s="11">
        <f t="shared" si="55"/>
        <v>168503</v>
      </c>
      <c r="C794" s="11">
        <f t="shared" si="54"/>
        <v>132671</v>
      </c>
      <c r="D794" s="4"/>
      <c r="E794" s="5">
        <f t="shared" si="56"/>
        <v>301174</v>
      </c>
    </row>
    <row r="795" spans="1:5" ht="37.5" customHeight="1" x14ac:dyDescent="0.15">
      <c r="A795" s="1">
        <f t="shared" si="57"/>
        <v>802</v>
      </c>
      <c r="B795" s="11">
        <f t="shared" si="55"/>
        <v>168718</v>
      </c>
      <c r="C795" s="11">
        <f t="shared" si="54"/>
        <v>132847</v>
      </c>
      <c r="D795" s="4"/>
      <c r="E795" s="5">
        <f t="shared" si="56"/>
        <v>301565</v>
      </c>
    </row>
    <row r="796" spans="1:5" ht="37.5" customHeight="1" x14ac:dyDescent="0.15">
      <c r="A796" s="1">
        <f t="shared" si="57"/>
        <v>803</v>
      </c>
      <c r="B796" s="11">
        <f t="shared" si="55"/>
        <v>168932</v>
      </c>
      <c r="C796" s="11">
        <f t="shared" si="54"/>
        <v>133023</v>
      </c>
      <c r="D796" s="4"/>
      <c r="E796" s="5">
        <f t="shared" si="56"/>
        <v>301955</v>
      </c>
    </row>
    <row r="797" spans="1:5" ht="37.5" customHeight="1" x14ac:dyDescent="0.15">
      <c r="A797" s="1">
        <f t="shared" si="57"/>
        <v>804</v>
      </c>
      <c r="B797" s="11">
        <f t="shared" si="55"/>
        <v>169147</v>
      </c>
      <c r="C797" s="11">
        <f t="shared" si="54"/>
        <v>133199</v>
      </c>
      <c r="D797" s="4"/>
      <c r="E797" s="5">
        <f t="shared" si="56"/>
        <v>302346</v>
      </c>
    </row>
    <row r="798" spans="1:5" ht="37.5" customHeight="1" x14ac:dyDescent="0.15">
      <c r="A798" s="1">
        <f t="shared" si="57"/>
        <v>805</v>
      </c>
      <c r="B798" s="11">
        <f t="shared" si="55"/>
        <v>169361</v>
      </c>
      <c r="C798" s="11">
        <f t="shared" si="54"/>
        <v>133375</v>
      </c>
      <c r="D798" s="4"/>
      <c r="E798" s="5">
        <f t="shared" si="56"/>
        <v>302736</v>
      </c>
    </row>
    <row r="799" spans="1:5" ht="37.5" customHeight="1" x14ac:dyDescent="0.15">
      <c r="A799" s="1">
        <f t="shared" si="57"/>
        <v>806</v>
      </c>
      <c r="B799" s="11">
        <f t="shared" si="55"/>
        <v>169576</v>
      </c>
      <c r="C799" s="11">
        <f t="shared" si="54"/>
        <v>133551</v>
      </c>
      <c r="D799" s="4"/>
      <c r="E799" s="5">
        <f t="shared" si="56"/>
        <v>303127</v>
      </c>
    </row>
    <row r="800" spans="1:5" ht="37.5" customHeight="1" x14ac:dyDescent="0.15">
      <c r="A800" s="1">
        <f t="shared" si="57"/>
        <v>807</v>
      </c>
      <c r="B800" s="11">
        <f t="shared" si="55"/>
        <v>169790</v>
      </c>
      <c r="C800" s="11">
        <f t="shared" si="54"/>
        <v>133727</v>
      </c>
      <c r="D800" s="4"/>
      <c r="E800" s="5">
        <f t="shared" si="56"/>
        <v>303517</v>
      </c>
    </row>
    <row r="801" spans="1:5" ht="37.5" customHeight="1" x14ac:dyDescent="0.15">
      <c r="A801" s="1">
        <f t="shared" si="57"/>
        <v>808</v>
      </c>
      <c r="B801" s="11">
        <f t="shared" si="55"/>
        <v>170005</v>
      </c>
      <c r="C801" s="11">
        <f t="shared" si="54"/>
        <v>133903</v>
      </c>
      <c r="D801" s="4"/>
      <c r="E801" s="5">
        <f t="shared" si="56"/>
        <v>303908</v>
      </c>
    </row>
    <row r="802" spans="1:5" ht="37.5" customHeight="1" x14ac:dyDescent="0.15">
      <c r="A802" s="1">
        <f t="shared" si="57"/>
        <v>809</v>
      </c>
      <c r="B802" s="11">
        <f t="shared" si="55"/>
        <v>170219</v>
      </c>
      <c r="C802" s="11">
        <f t="shared" si="54"/>
        <v>134079</v>
      </c>
      <c r="D802" s="4"/>
      <c r="E802" s="5">
        <f t="shared" si="56"/>
        <v>304298</v>
      </c>
    </row>
    <row r="803" spans="1:5" ht="37.5" customHeight="1" x14ac:dyDescent="0.15">
      <c r="A803" s="1">
        <f t="shared" si="57"/>
        <v>810</v>
      </c>
      <c r="B803" s="11">
        <f t="shared" si="55"/>
        <v>170434</v>
      </c>
      <c r="C803" s="11">
        <f t="shared" si="54"/>
        <v>134255</v>
      </c>
      <c r="D803" s="4"/>
      <c r="E803" s="5">
        <f t="shared" si="56"/>
        <v>304689</v>
      </c>
    </row>
    <row r="804" spans="1:5" ht="37.5" customHeight="1" x14ac:dyDescent="0.15">
      <c r="A804" s="1">
        <f t="shared" si="57"/>
        <v>811</v>
      </c>
      <c r="B804" s="11">
        <f t="shared" si="55"/>
        <v>170648</v>
      </c>
      <c r="C804" s="11">
        <f t="shared" si="54"/>
        <v>134431</v>
      </c>
      <c r="D804" s="4"/>
      <c r="E804" s="5">
        <f t="shared" si="56"/>
        <v>305079</v>
      </c>
    </row>
    <row r="805" spans="1:5" ht="37.5" customHeight="1" x14ac:dyDescent="0.15">
      <c r="A805" s="1">
        <f t="shared" si="57"/>
        <v>812</v>
      </c>
      <c r="B805" s="11">
        <f t="shared" si="55"/>
        <v>170863</v>
      </c>
      <c r="C805" s="11">
        <f t="shared" si="54"/>
        <v>134607</v>
      </c>
      <c r="D805" s="4"/>
      <c r="E805" s="5">
        <f t="shared" si="56"/>
        <v>305470</v>
      </c>
    </row>
    <row r="806" spans="1:5" ht="37.5" customHeight="1" x14ac:dyDescent="0.15">
      <c r="A806" s="1">
        <f t="shared" si="57"/>
        <v>813</v>
      </c>
      <c r="B806" s="11">
        <f t="shared" si="55"/>
        <v>171077</v>
      </c>
      <c r="C806" s="11">
        <f t="shared" si="54"/>
        <v>134783</v>
      </c>
      <c r="D806" s="4"/>
      <c r="E806" s="5">
        <f t="shared" si="56"/>
        <v>305860</v>
      </c>
    </row>
    <row r="807" spans="1:5" ht="37.5" customHeight="1" x14ac:dyDescent="0.15">
      <c r="A807" s="1">
        <f t="shared" si="57"/>
        <v>814</v>
      </c>
      <c r="B807" s="11">
        <f t="shared" si="55"/>
        <v>171292</v>
      </c>
      <c r="C807" s="11">
        <f t="shared" si="54"/>
        <v>134959</v>
      </c>
      <c r="D807" s="4"/>
      <c r="E807" s="5">
        <f t="shared" si="56"/>
        <v>306251</v>
      </c>
    </row>
    <row r="808" spans="1:5" ht="37.5" customHeight="1" x14ac:dyDescent="0.15">
      <c r="A808" s="1">
        <f t="shared" si="57"/>
        <v>815</v>
      </c>
      <c r="B808" s="11">
        <f t="shared" si="55"/>
        <v>171506</v>
      </c>
      <c r="C808" s="11">
        <f t="shared" si="54"/>
        <v>135135</v>
      </c>
      <c r="D808" s="4"/>
      <c r="E808" s="5">
        <f t="shared" si="56"/>
        <v>306641</v>
      </c>
    </row>
    <row r="809" spans="1:5" ht="37.5" customHeight="1" x14ac:dyDescent="0.15">
      <c r="A809" s="1">
        <f t="shared" si="57"/>
        <v>816</v>
      </c>
      <c r="B809" s="11">
        <f t="shared" si="55"/>
        <v>171721</v>
      </c>
      <c r="C809" s="11">
        <f t="shared" si="54"/>
        <v>135311</v>
      </c>
      <c r="D809" s="4"/>
      <c r="E809" s="5">
        <f t="shared" si="56"/>
        <v>307032</v>
      </c>
    </row>
    <row r="810" spans="1:5" ht="37.5" customHeight="1" x14ac:dyDescent="0.15">
      <c r="A810" s="1">
        <f t="shared" si="57"/>
        <v>817</v>
      </c>
      <c r="B810" s="11">
        <f t="shared" si="55"/>
        <v>171935</v>
      </c>
      <c r="C810" s="11">
        <f t="shared" si="54"/>
        <v>135487</v>
      </c>
      <c r="D810" s="4"/>
      <c r="E810" s="5">
        <f t="shared" si="56"/>
        <v>307422</v>
      </c>
    </row>
    <row r="811" spans="1:5" ht="37.5" customHeight="1" x14ac:dyDescent="0.15">
      <c r="A811" s="1">
        <f t="shared" si="57"/>
        <v>818</v>
      </c>
      <c r="B811" s="11">
        <f t="shared" si="55"/>
        <v>172150</v>
      </c>
      <c r="C811" s="11">
        <f t="shared" si="54"/>
        <v>135663</v>
      </c>
      <c r="D811" s="4"/>
      <c r="E811" s="5">
        <f t="shared" si="56"/>
        <v>307813</v>
      </c>
    </row>
    <row r="812" spans="1:5" ht="37.5" customHeight="1" x14ac:dyDescent="0.15">
      <c r="A812" s="1">
        <f t="shared" si="57"/>
        <v>819</v>
      </c>
      <c r="B812" s="11">
        <f t="shared" si="55"/>
        <v>172364</v>
      </c>
      <c r="C812" s="11">
        <f t="shared" si="54"/>
        <v>135839</v>
      </c>
      <c r="D812" s="4"/>
      <c r="E812" s="5">
        <f t="shared" si="56"/>
        <v>308203</v>
      </c>
    </row>
    <row r="813" spans="1:5" ht="37.5" customHeight="1" x14ac:dyDescent="0.15">
      <c r="A813" s="1">
        <f t="shared" si="57"/>
        <v>820</v>
      </c>
      <c r="B813" s="11">
        <f t="shared" si="55"/>
        <v>172579</v>
      </c>
      <c r="C813" s="11">
        <f t="shared" si="54"/>
        <v>136015</v>
      </c>
      <c r="D813" s="4"/>
      <c r="E813" s="5">
        <f t="shared" si="56"/>
        <v>308594</v>
      </c>
    </row>
    <row r="814" spans="1:5" ht="37.5" customHeight="1" x14ac:dyDescent="0.15">
      <c r="A814" s="1">
        <f t="shared" si="57"/>
        <v>821</v>
      </c>
      <c r="B814" s="11">
        <f t="shared" si="55"/>
        <v>172793</v>
      </c>
      <c r="C814" s="11">
        <f t="shared" si="54"/>
        <v>136191</v>
      </c>
      <c r="D814" s="4"/>
      <c r="E814" s="5">
        <f t="shared" si="56"/>
        <v>308984</v>
      </c>
    </row>
    <row r="815" spans="1:5" ht="37.5" customHeight="1" x14ac:dyDescent="0.15">
      <c r="A815" s="1">
        <f t="shared" si="57"/>
        <v>822</v>
      </c>
      <c r="B815" s="11">
        <f t="shared" si="55"/>
        <v>173008</v>
      </c>
      <c r="C815" s="11">
        <f t="shared" ref="C815:C878" si="58">ROUNDDOWN(($L$12+$L$13*($K$13-$I$13+1)+$L$14*($K$14-$I$14+1)+$L$15*($K$15-$I$15+1)+$L$16*($K$16-$I$16+1)+$L$17*($K$17-$I$17+1)+$L$18*($K$18-$I$18+1)+$L$19*($K$19-$I$19+1)+$L$20*($A815-$A$173))*(1+$I$1),0)</f>
        <v>136367</v>
      </c>
      <c r="D815" s="4"/>
      <c r="E815" s="5">
        <f t="shared" si="56"/>
        <v>309375</v>
      </c>
    </row>
    <row r="816" spans="1:5" ht="37.5" customHeight="1" x14ac:dyDescent="0.15">
      <c r="A816" s="1">
        <f t="shared" si="57"/>
        <v>823</v>
      </c>
      <c r="B816" s="11">
        <f t="shared" si="55"/>
        <v>173222</v>
      </c>
      <c r="C816" s="11">
        <f t="shared" si="58"/>
        <v>136543</v>
      </c>
      <c r="D816" s="4"/>
      <c r="E816" s="5">
        <f t="shared" si="56"/>
        <v>309765</v>
      </c>
    </row>
    <row r="817" spans="1:5" ht="37.5" customHeight="1" x14ac:dyDescent="0.15">
      <c r="A817" s="1">
        <f t="shared" si="57"/>
        <v>824</v>
      </c>
      <c r="B817" s="11">
        <f t="shared" si="55"/>
        <v>173437</v>
      </c>
      <c r="C817" s="11">
        <f t="shared" si="58"/>
        <v>136719</v>
      </c>
      <c r="D817" s="4"/>
      <c r="E817" s="5">
        <f t="shared" si="56"/>
        <v>310156</v>
      </c>
    </row>
    <row r="818" spans="1:5" ht="37.5" customHeight="1" x14ac:dyDescent="0.15">
      <c r="A818" s="1">
        <f t="shared" si="57"/>
        <v>825</v>
      </c>
      <c r="B818" s="11">
        <f t="shared" si="55"/>
        <v>173651</v>
      </c>
      <c r="C818" s="11">
        <f t="shared" si="58"/>
        <v>136895</v>
      </c>
      <c r="D818" s="4"/>
      <c r="E818" s="5">
        <f t="shared" si="56"/>
        <v>310546</v>
      </c>
    </row>
    <row r="819" spans="1:5" ht="37.5" customHeight="1" x14ac:dyDescent="0.15">
      <c r="A819" s="1">
        <f t="shared" si="57"/>
        <v>826</v>
      </c>
      <c r="B819" s="11">
        <f t="shared" si="55"/>
        <v>173866</v>
      </c>
      <c r="C819" s="11">
        <f t="shared" si="58"/>
        <v>137071</v>
      </c>
      <c r="D819" s="4"/>
      <c r="E819" s="5">
        <f t="shared" si="56"/>
        <v>310937</v>
      </c>
    </row>
    <row r="820" spans="1:5" ht="37.5" customHeight="1" x14ac:dyDescent="0.15">
      <c r="A820" s="1">
        <f t="shared" si="57"/>
        <v>827</v>
      </c>
      <c r="B820" s="11">
        <f t="shared" si="55"/>
        <v>174080</v>
      </c>
      <c r="C820" s="11">
        <f t="shared" si="58"/>
        <v>137247</v>
      </c>
      <c r="D820" s="4"/>
      <c r="E820" s="5">
        <f t="shared" si="56"/>
        <v>311327</v>
      </c>
    </row>
    <row r="821" spans="1:5" ht="37.5" customHeight="1" x14ac:dyDescent="0.15">
      <c r="A821" s="1">
        <f t="shared" si="57"/>
        <v>828</v>
      </c>
      <c r="B821" s="11">
        <f t="shared" si="55"/>
        <v>174295</v>
      </c>
      <c r="C821" s="11">
        <f t="shared" si="58"/>
        <v>137423</v>
      </c>
      <c r="D821" s="4"/>
      <c r="E821" s="5">
        <f t="shared" si="56"/>
        <v>311718</v>
      </c>
    </row>
    <row r="822" spans="1:5" ht="37.5" customHeight="1" x14ac:dyDescent="0.15">
      <c r="A822" s="1">
        <f t="shared" si="57"/>
        <v>829</v>
      </c>
      <c r="B822" s="11">
        <f t="shared" si="55"/>
        <v>174509</v>
      </c>
      <c r="C822" s="11">
        <f t="shared" si="58"/>
        <v>137599</v>
      </c>
      <c r="D822" s="4"/>
      <c r="E822" s="5">
        <f t="shared" si="56"/>
        <v>312108</v>
      </c>
    </row>
    <row r="823" spans="1:5" ht="37.5" customHeight="1" x14ac:dyDescent="0.15">
      <c r="A823" s="1">
        <f t="shared" si="57"/>
        <v>830</v>
      </c>
      <c r="B823" s="11">
        <f t="shared" ref="B823:B886" si="59">ROUNDDOWN(($L$4+$L$9+$L$5*($K$5-$I$5+1)+$L$6*($K$6-$I$6+1)+$L$7*($K$7-$I$7+1)+$L$8*($A823-$A$53))*(1+$I$1),0)</f>
        <v>174724</v>
      </c>
      <c r="C823" s="11">
        <f t="shared" si="58"/>
        <v>137775</v>
      </c>
      <c r="D823" s="4"/>
      <c r="E823" s="5">
        <f t="shared" si="56"/>
        <v>312499</v>
      </c>
    </row>
    <row r="824" spans="1:5" ht="37.5" customHeight="1" x14ac:dyDescent="0.15">
      <c r="A824" s="1">
        <f t="shared" si="57"/>
        <v>831</v>
      </c>
      <c r="B824" s="11">
        <f t="shared" si="59"/>
        <v>174938</v>
      </c>
      <c r="C824" s="11">
        <f t="shared" si="58"/>
        <v>137951</v>
      </c>
      <c r="D824" s="4"/>
      <c r="E824" s="5">
        <f t="shared" si="56"/>
        <v>312889</v>
      </c>
    </row>
    <row r="825" spans="1:5" ht="37.5" customHeight="1" x14ac:dyDescent="0.15">
      <c r="A825" s="1">
        <f t="shared" si="57"/>
        <v>832</v>
      </c>
      <c r="B825" s="11">
        <f t="shared" si="59"/>
        <v>175153</v>
      </c>
      <c r="C825" s="11">
        <f t="shared" si="58"/>
        <v>138127</v>
      </c>
      <c r="D825" s="4"/>
      <c r="E825" s="5">
        <f t="shared" si="56"/>
        <v>313280</v>
      </c>
    </row>
    <row r="826" spans="1:5" ht="37.5" customHeight="1" x14ac:dyDescent="0.15">
      <c r="A826" s="1">
        <f t="shared" si="57"/>
        <v>833</v>
      </c>
      <c r="B826" s="11">
        <f t="shared" si="59"/>
        <v>175367</v>
      </c>
      <c r="C826" s="11">
        <f t="shared" si="58"/>
        <v>138303</v>
      </c>
      <c r="D826" s="4"/>
      <c r="E826" s="5">
        <f t="shared" si="56"/>
        <v>313670</v>
      </c>
    </row>
    <row r="827" spans="1:5" ht="37.5" customHeight="1" x14ac:dyDescent="0.15">
      <c r="A827" s="1">
        <f t="shared" si="57"/>
        <v>834</v>
      </c>
      <c r="B827" s="11">
        <f t="shared" si="59"/>
        <v>175582</v>
      </c>
      <c r="C827" s="11">
        <f t="shared" si="58"/>
        <v>138479</v>
      </c>
      <c r="D827" s="4"/>
      <c r="E827" s="5">
        <f t="shared" si="56"/>
        <v>314061</v>
      </c>
    </row>
    <row r="828" spans="1:5" ht="37.5" customHeight="1" x14ac:dyDescent="0.15">
      <c r="A828" s="1">
        <f t="shared" si="57"/>
        <v>835</v>
      </c>
      <c r="B828" s="11">
        <f t="shared" si="59"/>
        <v>175796</v>
      </c>
      <c r="C828" s="11">
        <f t="shared" si="58"/>
        <v>138655</v>
      </c>
      <c r="D828" s="4"/>
      <c r="E828" s="5">
        <f t="shared" si="56"/>
        <v>314451</v>
      </c>
    </row>
    <row r="829" spans="1:5" ht="37.5" customHeight="1" x14ac:dyDescent="0.15">
      <c r="A829" s="1">
        <f t="shared" si="57"/>
        <v>836</v>
      </c>
      <c r="B829" s="11">
        <f t="shared" si="59"/>
        <v>176011</v>
      </c>
      <c r="C829" s="11">
        <f t="shared" si="58"/>
        <v>138831</v>
      </c>
      <c r="D829" s="4"/>
      <c r="E829" s="5">
        <f t="shared" si="56"/>
        <v>314842</v>
      </c>
    </row>
    <row r="830" spans="1:5" ht="37.5" customHeight="1" x14ac:dyDescent="0.15">
      <c r="A830" s="1">
        <f t="shared" si="57"/>
        <v>837</v>
      </c>
      <c r="B830" s="11">
        <f t="shared" si="59"/>
        <v>176225</v>
      </c>
      <c r="C830" s="11">
        <f t="shared" si="58"/>
        <v>139007</v>
      </c>
      <c r="D830" s="4"/>
      <c r="E830" s="5">
        <f t="shared" si="56"/>
        <v>315232</v>
      </c>
    </row>
    <row r="831" spans="1:5" ht="37.5" customHeight="1" x14ac:dyDescent="0.15">
      <c r="A831" s="1">
        <f t="shared" si="57"/>
        <v>838</v>
      </c>
      <c r="B831" s="11">
        <f t="shared" si="59"/>
        <v>176440</v>
      </c>
      <c r="C831" s="11">
        <f t="shared" si="58"/>
        <v>139183</v>
      </c>
      <c r="D831" s="4"/>
      <c r="E831" s="5">
        <f t="shared" si="56"/>
        <v>315623</v>
      </c>
    </row>
    <row r="832" spans="1:5" ht="37.5" customHeight="1" x14ac:dyDescent="0.15">
      <c r="A832" s="1">
        <f t="shared" si="57"/>
        <v>839</v>
      </c>
      <c r="B832" s="11">
        <f t="shared" si="59"/>
        <v>176654</v>
      </c>
      <c r="C832" s="11">
        <f t="shared" si="58"/>
        <v>139359</v>
      </c>
      <c r="D832" s="4"/>
      <c r="E832" s="5">
        <f t="shared" si="56"/>
        <v>316013</v>
      </c>
    </row>
    <row r="833" spans="1:5" ht="37.5" customHeight="1" x14ac:dyDescent="0.15">
      <c r="A833" s="1">
        <f t="shared" si="57"/>
        <v>840</v>
      </c>
      <c r="B833" s="11">
        <f t="shared" si="59"/>
        <v>176869</v>
      </c>
      <c r="C833" s="11">
        <f t="shared" si="58"/>
        <v>139535</v>
      </c>
      <c r="D833" s="4"/>
      <c r="E833" s="5">
        <f t="shared" si="56"/>
        <v>316404</v>
      </c>
    </row>
    <row r="834" spans="1:5" ht="37.5" customHeight="1" x14ac:dyDescent="0.15">
      <c r="A834" s="1">
        <f t="shared" si="57"/>
        <v>841</v>
      </c>
      <c r="B834" s="11">
        <f t="shared" si="59"/>
        <v>177083</v>
      </c>
      <c r="C834" s="11">
        <f t="shared" si="58"/>
        <v>139711</v>
      </c>
      <c r="D834" s="4"/>
      <c r="E834" s="5">
        <f t="shared" si="56"/>
        <v>316794</v>
      </c>
    </row>
    <row r="835" spans="1:5" ht="37.5" customHeight="1" x14ac:dyDescent="0.15">
      <c r="A835" s="1">
        <f t="shared" si="57"/>
        <v>842</v>
      </c>
      <c r="B835" s="11">
        <f t="shared" si="59"/>
        <v>177298</v>
      </c>
      <c r="C835" s="11">
        <f t="shared" si="58"/>
        <v>139887</v>
      </c>
      <c r="D835" s="4"/>
      <c r="E835" s="5">
        <f t="shared" si="56"/>
        <v>317185</v>
      </c>
    </row>
    <row r="836" spans="1:5" ht="37.5" customHeight="1" x14ac:dyDescent="0.15">
      <c r="A836" s="1">
        <f t="shared" si="57"/>
        <v>843</v>
      </c>
      <c r="B836" s="11">
        <f t="shared" si="59"/>
        <v>177512</v>
      </c>
      <c r="C836" s="11">
        <f t="shared" si="58"/>
        <v>140063</v>
      </c>
      <c r="D836" s="4"/>
      <c r="E836" s="5">
        <f t="shared" ref="E836:E899" si="60">SUM(B836:D836)</f>
        <v>317575</v>
      </c>
    </row>
    <row r="837" spans="1:5" ht="37.5" customHeight="1" x14ac:dyDescent="0.15">
      <c r="A837" s="1">
        <f t="shared" si="57"/>
        <v>844</v>
      </c>
      <c r="B837" s="11">
        <f t="shared" si="59"/>
        <v>177727</v>
      </c>
      <c r="C837" s="11">
        <f t="shared" si="58"/>
        <v>140239</v>
      </c>
      <c r="D837" s="4"/>
      <c r="E837" s="5">
        <f t="shared" si="60"/>
        <v>317966</v>
      </c>
    </row>
    <row r="838" spans="1:5" ht="37.5" customHeight="1" x14ac:dyDescent="0.15">
      <c r="A838" s="1">
        <f t="shared" si="57"/>
        <v>845</v>
      </c>
      <c r="B838" s="11">
        <f t="shared" si="59"/>
        <v>177941</v>
      </c>
      <c r="C838" s="11">
        <f t="shared" si="58"/>
        <v>140415</v>
      </c>
      <c r="D838" s="4"/>
      <c r="E838" s="5">
        <f t="shared" si="60"/>
        <v>318356</v>
      </c>
    </row>
    <row r="839" spans="1:5" ht="37.5" customHeight="1" x14ac:dyDescent="0.15">
      <c r="A839" s="1">
        <f t="shared" si="57"/>
        <v>846</v>
      </c>
      <c r="B839" s="11">
        <f t="shared" si="59"/>
        <v>178156</v>
      </c>
      <c r="C839" s="11">
        <f t="shared" si="58"/>
        <v>140591</v>
      </c>
      <c r="D839" s="4"/>
      <c r="E839" s="5">
        <f t="shared" si="60"/>
        <v>318747</v>
      </c>
    </row>
    <row r="840" spans="1:5" ht="37.5" customHeight="1" x14ac:dyDescent="0.15">
      <c r="A840" s="1">
        <f t="shared" si="57"/>
        <v>847</v>
      </c>
      <c r="B840" s="11">
        <f t="shared" si="59"/>
        <v>178370</v>
      </c>
      <c r="C840" s="11">
        <f t="shared" si="58"/>
        <v>140767</v>
      </c>
      <c r="D840" s="4"/>
      <c r="E840" s="5">
        <f t="shared" si="60"/>
        <v>319137</v>
      </c>
    </row>
    <row r="841" spans="1:5" ht="37.5" customHeight="1" x14ac:dyDescent="0.15">
      <c r="A841" s="1">
        <f t="shared" si="57"/>
        <v>848</v>
      </c>
      <c r="B841" s="11">
        <f t="shared" si="59"/>
        <v>178585</v>
      </c>
      <c r="C841" s="11">
        <f t="shared" si="58"/>
        <v>140943</v>
      </c>
      <c r="D841" s="4"/>
      <c r="E841" s="5">
        <f t="shared" si="60"/>
        <v>319528</v>
      </c>
    </row>
    <row r="842" spans="1:5" ht="37.5" customHeight="1" x14ac:dyDescent="0.15">
      <c r="A842" s="1">
        <f t="shared" si="57"/>
        <v>849</v>
      </c>
      <c r="B842" s="11">
        <f t="shared" si="59"/>
        <v>178799</v>
      </c>
      <c r="C842" s="11">
        <f t="shared" si="58"/>
        <v>141119</v>
      </c>
      <c r="D842" s="4"/>
      <c r="E842" s="5">
        <f t="shared" si="60"/>
        <v>319918</v>
      </c>
    </row>
    <row r="843" spans="1:5" ht="37.5" customHeight="1" x14ac:dyDescent="0.15">
      <c r="A843" s="1">
        <f t="shared" si="57"/>
        <v>850</v>
      </c>
      <c r="B843" s="11">
        <f t="shared" si="59"/>
        <v>179014</v>
      </c>
      <c r="C843" s="11">
        <f t="shared" si="58"/>
        <v>141295</v>
      </c>
      <c r="D843" s="4"/>
      <c r="E843" s="5">
        <f t="shared" si="60"/>
        <v>320309</v>
      </c>
    </row>
    <row r="844" spans="1:5" ht="37.5" customHeight="1" x14ac:dyDescent="0.15">
      <c r="A844" s="1">
        <f t="shared" si="57"/>
        <v>851</v>
      </c>
      <c r="B844" s="11">
        <f t="shared" si="59"/>
        <v>179228</v>
      </c>
      <c r="C844" s="11">
        <f t="shared" si="58"/>
        <v>141471</v>
      </c>
      <c r="D844" s="4"/>
      <c r="E844" s="5">
        <f t="shared" si="60"/>
        <v>320699</v>
      </c>
    </row>
    <row r="845" spans="1:5" ht="37.5" customHeight="1" x14ac:dyDescent="0.15">
      <c r="A845" s="1">
        <f t="shared" si="57"/>
        <v>852</v>
      </c>
      <c r="B845" s="11">
        <f t="shared" si="59"/>
        <v>179443</v>
      </c>
      <c r="C845" s="11">
        <f t="shared" si="58"/>
        <v>141647</v>
      </c>
      <c r="D845" s="4"/>
      <c r="E845" s="5">
        <f t="shared" si="60"/>
        <v>321090</v>
      </c>
    </row>
    <row r="846" spans="1:5" ht="37.5" customHeight="1" x14ac:dyDescent="0.15">
      <c r="A846" s="1">
        <f t="shared" si="57"/>
        <v>853</v>
      </c>
      <c r="B846" s="11">
        <f t="shared" si="59"/>
        <v>179657</v>
      </c>
      <c r="C846" s="11">
        <f t="shared" si="58"/>
        <v>141823</v>
      </c>
      <c r="D846" s="4"/>
      <c r="E846" s="5">
        <f t="shared" si="60"/>
        <v>321480</v>
      </c>
    </row>
    <row r="847" spans="1:5" ht="37.5" customHeight="1" x14ac:dyDescent="0.15">
      <c r="A847" s="1">
        <f t="shared" si="57"/>
        <v>854</v>
      </c>
      <c r="B847" s="11">
        <f t="shared" si="59"/>
        <v>179872</v>
      </c>
      <c r="C847" s="11">
        <f t="shared" si="58"/>
        <v>141999</v>
      </c>
      <c r="D847" s="4"/>
      <c r="E847" s="5">
        <f t="shared" si="60"/>
        <v>321871</v>
      </c>
    </row>
    <row r="848" spans="1:5" ht="37.5" customHeight="1" x14ac:dyDescent="0.15">
      <c r="A848" s="1">
        <f t="shared" si="57"/>
        <v>855</v>
      </c>
      <c r="B848" s="11">
        <f t="shared" si="59"/>
        <v>180086</v>
      </c>
      <c r="C848" s="11">
        <f t="shared" si="58"/>
        <v>142175</v>
      </c>
      <c r="D848" s="4"/>
      <c r="E848" s="5">
        <f t="shared" si="60"/>
        <v>322261</v>
      </c>
    </row>
    <row r="849" spans="1:5" ht="37.5" customHeight="1" x14ac:dyDescent="0.15">
      <c r="A849" s="1">
        <f t="shared" si="57"/>
        <v>856</v>
      </c>
      <c r="B849" s="11">
        <f t="shared" si="59"/>
        <v>180301</v>
      </c>
      <c r="C849" s="11">
        <f t="shared" si="58"/>
        <v>142351</v>
      </c>
      <c r="D849" s="4"/>
      <c r="E849" s="5">
        <f t="shared" si="60"/>
        <v>322652</v>
      </c>
    </row>
    <row r="850" spans="1:5" ht="37.5" customHeight="1" x14ac:dyDescent="0.15">
      <c r="A850" s="1">
        <f t="shared" si="57"/>
        <v>857</v>
      </c>
      <c r="B850" s="11">
        <f t="shared" si="59"/>
        <v>180515</v>
      </c>
      <c r="C850" s="11">
        <f t="shared" si="58"/>
        <v>142527</v>
      </c>
      <c r="D850" s="4"/>
      <c r="E850" s="5">
        <f t="shared" si="60"/>
        <v>323042</v>
      </c>
    </row>
    <row r="851" spans="1:5" ht="37.5" customHeight="1" x14ac:dyDescent="0.15">
      <c r="A851" s="1">
        <f t="shared" si="57"/>
        <v>858</v>
      </c>
      <c r="B851" s="11">
        <f t="shared" si="59"/>
        <v>180730</v>
      </c>
      <c r="C851" s="11">
        <f t="shared" si="58"/>
        <v>142703</v>
      </c>
      <c r="D851" s="4"/>
      <c r="E851" s="5">
        <f t="shared" si="60"/>
        <v>323433</v>
      </c>
    </row>
    <row r="852" spans="1:5" ht="37.5" customHeight="1" x14ac:dyDescent="0.15">
      <c r="A852" s="1">
        <f t="shared" si="57"/>
        <v>859</v>
      </c>
      <c r="B852" s="11">
        <f t="shared" si="59"/>
        <v>180944</v>
      </c>
      <c r="C852" s="11">
        <f t="shared" si="58"/>
        <v>142879</v>
      </c>
      <c r="D852" s="4"/>
      <c r="E852" s="5">
        <f t="shared" si="60"/>
        <v>323823</v>
      </c>
    </row>
    <row r="853" spans="1:5" ht="37.5" customHeight="1" x14ac:dyDescent="0.15">
      <c r="A853" s="1">
        <f t="shared" si="57"/>
        <v>860</v>
      </c>
      <c r="B853" s="11">
        <f t="shared" si="59"/>
        <v>181159</v>
      </c>
      <c r="C853" s="11">
        <f t="shared" si="58"/>
        <v>143055</v>
      </c>
      <c r="D853" s="4"/>
      <c r="E853" s="5">
        <f t="shared" si="60"/>
        <v>324214</v>
      </c>
    </row>
    <row r="854" spans="1:5" ht="37.5" customHeight="1" x14ac:dyDescent="0.15">
      <c r="A854" s="1">
        <f t="shared" si="57"/>
        <v>861</v>
      </c>
      <c r="B854" s="11">
        <f t="shared" si="59"/>
        <v>181373</v>
      </c>
      <c r="C854" s="11">
        <f t="shared" si="58"/>
        <v>143231</v>
      </c>
      <c r="D854" s="4"/>
      <c r="E854" s="5">
        <f t="shared" si="60"/>
        <v>324604</v>
      </c>
    </row>
    <row r="855" spans="1:5" ht="37.5" customHeight="1" x14ac:dyDescent="0.15">
      <c r="A855" s="1">
        <f t="shared" si="57"/>
        <v>862</v>
      </c>
      <c r="B855" s="11">
        <f t="shared" si="59"/>
        <v>181588</v>
      </c>
      <c r="C855" s="11">
        <f t="shared" si="58"/>
        <v>143407</v>
      </c>
      <c r="D855" s="4"/>
      <c r="E855" s="5">
        <f t="shared" si="60"/>
        <v>324995</v>
      </c>
    </row>
    <row r="856" spans="1:5" ht="37.5" customHeight="1" x14ac:dyDescent="0.15">
      <c r="A856" s="1">
        <f t="shared" si="57"/>
        <v>863</v>
      </c>
      <c r="B856" s="11">
        <f t="shared" si="59"/>
        <v>181802</v>
      </c>
      <c r="C856" s="11">
        <f t="shared" si="58"/>
        <v>143583</v>
      </c>
      <c r="D856" s="4"/>
      <c r="E856" s="5">
        <f t="shared" si="60"/>
        <v>325385</v>
      </c>
    </row>
    <row r="857" spans="1:5" ht="37.5" customHeight="1" x14ac:dyDescent="0.15">
      <c r="A857" s="1">
        <f t="shared" ref="A857:A920" si="61">A856+1</f>
        <v>864</v>
      </c>
      <c r="B857" s="11">
        <f t="shared" si="59"/>
        <v>182017</v>
      </c>
      <c r="C857" s="11">
        <f t="shared" si="58"/>
        <v>143759</v>
      </c>
      <c r="D857" s="4"/>
      <c r="E857" s="5">
        <f t="shared" si="60"/>
        <v>325776</v>
      </c>
    </row>
    <row r="858" spans="1:5" ht="37.5" customHeight="1" x14ac:dyDescent="0.15">
      <c r="A858" s="1">
        <f t="shared" si="61"/>
        <v>865</v>
      </c>
      <c r="B858" s="11">
        <f t="shared" si="59"/>
        <v>182231</v>
      </c>
      <c r="C858" s="11">
        <f t="shared" si="58"/>
        <v>143935</v>
      </c>
      <c r="D858" s="4"/>
      <c r="E858" s="5">
        <f t="shared" si="60"/>
        <v>326166</v>
      </c>
    </row>
    <row r="859" spans="1:5" ht="37.5" customHeight="1" x14ac:dyDescent="0.15">
      <c r="A859" s="1">
        <f t="shared" si="61"/>
        <v>866</v>
      </c>
      <c r="B859" s="11">
        <f t="shared" si="59"/>
        <v>182446</v>
      </c>
      <c r="C859" s="11">
        <f t="shared" si="58"/>
        <v>144111</v>
      </c>
      <c r="D859" s="4"/>
      <c r="E859" s="5">
        <f t="shared" si="60"/>
        <v>326557</v>
      </c>
    </row>
    <row r="860" spans="1:5" ht="37.5" customHeight="1" x14ac:dyDescent="0.15">
      <c r="A860" s="1">
        <f t="shared" si="61"/>
        <v>867</v>
      </c>
      <c r="B860" s="11">
        <f t="shared" si="59"/>
        <v>182660</v>
      </c>
      <c r="C860" s="11">
        <f t="shared" si="58"/>
        <v>144287</v>
      </c>
      <c r="D860" s="4"/>
      <c r="E860" s="5">
        <f t="shared" si="60"/>
        <v>326947</v>
      </c>
    </row>
    <row r="861" spans="1:5" ht="37.5" customHeight="1" x14ac:dyDescent="0.15">
      <c r="A861" s="1">
        <f t="shared" si="61"/>
        <v>868</v>
      </c>
      <c r="B861" s="11">
        <f t="shared" si="59"/>
        <v>182875</v>
      </c>
      <c r="C861" s="11">
        <f t="shared" si="58"/>
        <v>144463</v>
      </c>
      <c r="D861" s="4"/>
      <c r="E861" s="5">
        <f t="shared" si="60"/>
        <v>327338</v>
      </c>
    </row>
    <row r="862" spans="1:5" ht="37.5" customHeight="1" x14ac:dyDescent="0.15">
      <c r="A862" s="1">
        <f t="shared" si="61"/>
        <v>869</v>
      </c>
      <c r="B862" s="11">
        <f t="shared" si="59"/>
        <v>183089</v>
      </c>
      <c r="C862" s="11">
        <f t="shared" si="58"/>
        <v>144639</v>
      </c>
      <c r="D862" s="4"/>
      <c r="E862" s="5">
        <f t="shared" si="60"/>
        <v>327728</v>
      </c>
    </row>
    <row r="863" spans="1:5" ht="37.5" customHeight="1" x14ac:dyDescent="0.15">
      <c r="A863" s="1">
        <f t="shared" si="61"/>
        <v>870</v>
      </c>
      <c r="B863" s="11">
        <f t="shared" si="59"/>
        <v>183304</v>
      </c>
      <c r="C863" s="11">
        <f t="shared" si="58"/>
        <v>144815</v>
      </c>
      <c r="D863" s="4"/>
      <c r="E863" s="5">
        <f t="shared" si="60"/>
        <v>328119</v>
      </c>
    </row>
    <row r="864" spans="1:5" ht="37.5" customHeight="1" x14ac:dyDescent="0.15">
      <c r="A864" s="1">
        <f t="shared" si="61"/>
        <v>871</v>
      </c>
      <c r="B864" s="11">
        <f t="shared" si="59"/>
        <v>183518</v>
      </c>
      <c r="C864" s="11">
        <f t="shared" si="58"/>
        <v>144991</v>
      </c>
      <c r="D864" s="4"/>
      <c r="E864" s="5">
        <f t="shared" si="60"/>
        <v>328509</v>
      </c>
    </row>
    <row r="865" spans="1:5" ht="37.5" customHeight="1" x14ac:dyDescent="0.15">
      <c r="A865" s="1">
        <f t="shared" si="61"/>
        <v>872</v>
      </c>
      <c r="B865" s="11">
        <f t="shared" si="59"/>
        <v>183733</v>
      </c>
      <c r="C865" s="11">
        <f t="shared" si="58"/>
        <v>145167</v>
      </c>
      <c r="D865" s="4"/>
      <c r="E865" s="5">
        <f t="shared" si="60"/>
        <v>328900</v>
      </c>
    </row>
    <row r="866" spans="1:5" ht="37.5" customHeight="1" x14ac:dyDescent="0.15">
      <c r="A866" s="1">
        <f t="shared" si="61"/>
        <v>873</v>
      </c>
      <c r="B866" s="11">
        <f t="shared" si="59"/>
        <v>183947</v>
      </c>
      <c r="C866" s="11">
        <f t="shared" si="58"/>
        <v>145343</v>
      </c>
      <c r="D866" s="4"/>
      <c r="E866" s="5">
        <f t="shared" si="60"/>
        <v>329290</v>
      </c>
    </row>
    <row r="867" spans="1:5" ht="37.5" customHeight="1" x14ac:dyDescent="0.15">
      <c r="A867" s="1">
        <f t="shared" si="61"/>
        <v>874</v>
      </c>
      <c r="B867" s="11">
        <f t="shared" si="59"/>
        <v>184162</v>
      </c>
      <c r="C867" s="11">
        <f t="shared" si="58"/>
        <v>145519</v>
      </c>
      <c r="D867" s="4"/>
      <c r="E867" s="5">
        <f t="shared" si="60"/>
        <v>329681</v>
      </c>
    </row>
    <row r="868" spans="1:5" ht="37.5" customHeight="1" x14ac:dyDescent="0.15">
      <c r="A868" s="1">
        <f t="shared" si="61"/>
        <v>875</v>
      </c>
      <c r="B868" s="11">
        <f t="shared" si="59"/>
        <v>184376</v>
      </c>
      <c r="C868" s="11">
        <f t="shared" si="58"/>
        <v>145695</v>
      </c>
      <c r="D868" s="4"/>
      <c r="E868" s="5">
        <f t="shared" si="60"/>
        <v>330071</v>
      </c>
    </row>
    <row r="869" spans="1:5" ht="37.5" customHeight="1" x14ac:dyDescent="0.15">
      <c r="A869" s="1">
        <f t="shared" si="61"/>
        <v>876</v>
      </c>
      <c r="B869" s="11">
        <f t="shared" si="59"/>
        <v>184591</v>
      </c>
      <c r="C869" s="11">
        <f t="shared" si="58"/>
        <v>145871</v>
      </c>
      <c r="D869" s="4"/>
      <c r="E869" s="5">
        <f t="shared" si="60"/>
        <v>330462</v>
      </c>
    </row>
    <row r="870" spans="1:5" ht="37.5" customHeight="1" x14ac:dyDescent="0.15">
      <c r="A870" s="1">
        <f t="shared" si="61"/>
        <v>877</v>
      </c>
      <c r="B870" s="11">
        <f t="shared" si="59"/>
        <v>184805</v>
      </c>
      <c r="C870" s="11">
        <f t="shared" si="58"/>
        <v>146047</v>
      </c>
      <c r="D870" s="4"/>
      <c r="E870" s="5">
        <f t="shared" si="60"/>
        <v>330852</v>
      </c>
    </row>
    <row r="871" spans="1:5" ht="37.5" customHeight="1" x14ac:dyDescent="0.15">
      <c r="A871" s="1">
        <f t="shared" si="61"/>
        <v>878</v>
      </c>
      <c r="B871" s="11">
        <f t="shared" si="59"/>
        <v>185020</v>
      </c>
      <c r="C871" s="11">
        <f t="shared" si="58"/>
        <v>146223</v>
      </c>
      <c r="D871" s="4"/>
      <c r="E871" s="5">
        <f t="shared" si="60"/>
        <v>331243</v>
      </c>
    </row>
    <row r="872" spans="1:5" ht="37.5" customHeight="1" x14ac:dyDescent="0.15">
      <c r="A872" s="1">
        <f t="shared" si="61"/>
        <v>879</v>
      </c>
      <c r="B872" s="11">
        <f t="shared" si="59"/>
        <v>185234</v>
      </c>
      <c r="C872" s="11">
        <f t="shared" si="58"/>
        <v>146399</v>
      </c>
      <c r="D872" s="4"/>
      <c r="E872" s="5">
        <f t="shared" si="60"/>
        <v>331633</v>
      </c>
    </row>
    <row r="873" spans="1:5" ht="37.5" customHeight="1" x14ac:dyDescent="0.15">
      <c r="A873" s="1">
        <f t="shared" si="61"/>
        <v>880</v>
      </c>
      <c r="B873" s="11">
        <f t="shared" si="59"/>
        <v>185449</v>
      </c>
      <c r="C873" s="11">
        <f t="shared" si="58"/>
        <v>146575</v>
      </c>
      <c r="D873" s="4"/>
      <c r="E873" s="5">
        <f t="shared" si="60"/>
        <v>332024</v>
      </c>
    </row>
    <row r="874" spans="1:5" ht="37.5" customHeight="1" x14ac:dyDescent="0.15">
      <c r="A874" s="1">
        <f t="shared" si="61"/>
        <v>881</v>
      </c>
      <c r="B874" s="11">
        <f t="shared" si="59"/>
        <v>185663</v>
      </c>
      <c r="C874" s="11">
        <f t="shared" si="58"/>
        <v>146751</v>
      </c>
      <c r="D874" s="4"/>
      <c r="E874" s="5">
        <f t="shared" si="60"/>
        <v>332414</v>
      </c>
    </row>
    <row r="875" spans="1:5" ht="37.5" customHeight="1" x14ac:dyDescent="0.15">
      <c r="A875" s="1">
        <f t="shared" si="61"/>
        <v>882</v>
      </c>
      <c r="B875" s="11">
        <f t="shared" si="59"/>
        <v>185878</v>
      </c>
      <c r="C875" s="11">
        <f t="shared" si="58"/>
        <v>146927</v>
      </c>
      <c r="D875" s="4"/>
      <c r="E875" s="5">
        <f t="shared" si="60"/>
        <v>332805</v>
      </c>
    </row>
    <row r="876" spans="1:5" ht="37.5" customHeight="1" x14ac:dyDescent="0.15">
      <c r="A876" s="1">
        <f t="shared" si="61"/>
        <v>883</v>
      </c>
      <c r="B876" s="11">
        <f t="shared" si="59"/>
        <v>186092</v>
      </c>
      <c r="C876" s="11">
        <f t="shared" si="58"/>
        <v>147103</v>
      </c>
      <c r="D876" s="4"/>
      <c r="E876" s="5">
        <f t="shared" si="60"/>
        <v>333195</v>
      </c>
    </row>
    <row r="877" spans="1:5" ht="37.5" customHeight="1" x14ac:dyDescent="0.15">
      <c r="A877" s="1">
        <f t="shared" si="61"/>
        <v>884</v>
      </c>
      <c r="B877" s="11">
        <f t="shared" si="59"/>
        <v>186307</v>
      </c>
      <c r="C877" s="11">
        <f t="shared" si="58"/>
        <v>147279</v>
      </c>
      <c r="D877" s="4"/>
      <c r="E877" s="5">
        <f t="shared" si="60"/>
        <v>333586</v>
      </c>
    </row>
    <row r="878" spans="1:5" ht="37.5" customHeight="1" x14ac:dyDescent="0.15">
      <c r="A878" s="1">
        <f t="shared" si="61"/>
        <v>885</v>
      </c>
      <c r="B878" s="11">
        <f t="shared" si="59"/>
        <v>186521</v>
      </c>
      <c r="C878" s="11">
        <f t="shared" si="58"/>
        <v>147455</v>
      </c>
      <c r="D878" s="4"/>
      <c r="E878" s="5">
        <f t="shared" si="60"/>
        <v>333976</v>
      </c>
    </row>
    <row r="879" spans="1:5" ht="37.5" customHeight="1" x14ac:dyDescent="0.15">
      <c r="A879" s="1">
        <f t="shared" si="61"/>
        <v>886</v>
      </c>
      <c r="B879" s="11">
        <f t="shared" si="59"/>
        <v>186736</v>
      </c>
      <c r="C879" s="11">
        <f t="shared" ref="C879:C942" si="62">ROUNDDOWN(($L$12+$L$13*($K$13-$I$13+1)+$L$14*($K$14-$I$14+1)+$L$15*($K$15-$I$15+1)+$L$16*($K$16-$I$16+1)+$L$17*($K$17-$I$17+1)+$L$18*($K$18-$I$18+1)+$L$19*($K$19-$I$19+1)+$L$20*($A879-$A$173))*(1+$I$1),0)</f>
        <v>147631</v>
      </c>
      <c r="D879" s="4"/>
      <c r="E879" s="5">
        <f t="shared" si="60"/>
        <v>334367</v>
      </c>
    </row>
    <row r="880" spans="1:5" ht="37.5" customHeight="1" x14ac:dyDescent="0.15">
      <c r="A880" s="1">
        <f t="shared" si="61"/>
        <v>887</v>
      </c>
      <c r="B880" s="11">
        <f t="shared" si="59"/>
        <v>186950</v>
      </c>
      <c r="C880" s="11">
        <f t="shared" si="62"/>
        <v>147807</v>
      </c>
      <c r="D880" s="4"/>
      <c r="E880" s="5">
        <f t="shared" si="60"/>
        <v>334757</v>
      </c>
    </row>
    <row r="881" spans="1:5" ht="37.5" customHeight="1" x14ac:dyDescent="0.15">
      <c r="A881" s="1">
        <f t="shared" si="61"/>
        <v>888</v>
      </c>
      <c r="B881" s="11">
        <f t="shared" si="59"/>
        <v>187165</v>
      </c>
      <c r="C881" s="11">
        <f t="shared" si="62"/>
        <v>147983</v>
      </c>
      <c r="D881" s="4"/>
      <c r="E881" s="5">
        <f t="shared" si="60"/>
        <v>335148</v>
      </c>
    </row>
    <row r="882" spans="1:5" ht="37.5" customHeight="1" x14ac:dyDescent="0.15">
      <c r="A882" s="1">
        <f t="shared" si="61"/>
        <v>889</v>
      </c>
      <c r="B882" s="11">
        <f t="shared" si="59"/>
        <v>187379</v>
      </c>
      <c r="C882" s="11">
        <f t="shared" si="62"/>
        <v>148159</v>
      </c>
      <c r="D882" s="4"/>
      <c r="E882" s="5">
        <f t="shared" si="60"/>
        <v>335538</v>
      </c>
    </row>
    <row r="883" spans="1:5" ht="37.5" customHeight="1" x14ac:dyDescent="0.15">
      <c r="A883" s="1">
        <f t="shared" si="61"/>
        <v>890</v>
      </c>
      <c r="B883" s="11">
        <f t="shared" si="59"/>
        <v>187594</v>
      </c>
      <c r="C883" s="11">
        <f t="shared" si="62"/>
        <v>148335</v>
      </c>
      <c r="D883" s="4"/>
      <c r="E883" s="5">
        <f t="shared" si="60"/>
        <v>335929</v>
      </c>
    </row>
    <row r="884" spans="1:5" ht="37.5" customHeight="1" x14ac:dyDescent="0.15">
      <c r="A884" s="1">
        <f t="shared" si="61"/>
        <v>891</v>
      </c>
      <c r="B884" s="11">
        <f t="shared" si="59"/>
        <v>187808</v>
      </c>
      <c r="C884" s="11">
        <f t="shared" si="62"/>
        <v>148511</v>
      </c>
      <c r="D884" s="4"/>
      <c r="E884" s="5">
        <f t="shared" si="60"/>
        <v>336319</v>
      </c>
    </row>
    <row r="885" spans="1:5" ht="37.5" customHeight="1" x14ac:dyDescent="0.15">
      <c r="A885" s="1">
        <f t="shared" si="61"/>
        <v>892</v>
      </c>
      <c r="B885" s="11">
        <f t="shared" si="59"/>
        <v>188023</v>
      </c>
      <c r="C885" s="11">
        <f t="shared" si="62"/>
        <v>148687</v>
      </c>
      <c r="D885" s="4"/>
      <c r="E885" s="5">
        <f t="shared" si="60"/>
        <v>336710</v>
      </c>
    </row>
    <row r="886" spans="1:5" ht="37.5" customHeight="1" x14ac:dyDescent="0.15">
      <c r="A886" s="1">
        <f t="shared" si="61"/>
        <v>893</v>
      </c>
      <c r="B886" s="11">
        <f t="shared" si="59"/>
        <v>188237</v>
      </c>
      <c r="C886" s="11">
        <f t="shared" si="62"/>
        <v>148863</v>
      </c>
      <c r="D886" s="4"/>
      <c r="E886" s="5">
        <f t="shared" si="60"/>
        <v>337100</v>
      </c>
    </row>
    <row r="887" spans="1:5" ht="37.5" customHeight="1" x14ac:dyDescent="0.15">
      <c r="A887" s="1">
        <f t="shared" si="61"/>
        <v>894</v>
      </c>
      <c r="B887" s="11">
        <f t="shared" ref="B887:B950" si="63">ROUNDDOWN(($L$4+$L$9+$L$5*($K$5-$I$5+1)+$L$6*($K$6-$I$6+1)+$L$7*($K$7-$I$7+1)+$L$8*($A887-$A$53))*(1+$I$1),0)</f>
        <v>188452</v>
      </c>
      <c r="C887" s="11">
        <f t="shared" si="62"/>
        <v>149039</v>
      </c>
      <c r="D887" s="4"/>
      <c r="E887" s="5">
        <f t="shared" si="60"/>
        <v>337491</v>
      </c>
    </row>
    <row r="888" spans="1:5" ht="37.5" customHeight="1" x14ac:dyDescent="0.15">
      <c r="A888" s="1">
        <f t="shared" si="61"/>
        <v>895</v>
      </c>
      <c r="B888" s="11">
        <f t="shared" si="63"/>
        <v>188666</v>
      </c>
      <c r="C888" s="11">
        <f t="shared" si="62"/>
        <v>149215</v>
      </c>
      <c r="D888" s="4"/>
      <c r="E888" s="5">
        <f t="shared" si="60"/>
        <v>337881</v>
      </c>
    </row>
    <row r="889" spans="1:5" ht="37.5" customHeight="1" x14ac:dyDescent="0.15">
      <c r="A889" s="1">
        <f t="shared" si="61"/>
        <v>896</v>
      </c>
      <c r="B889" s="11">
        <f t="shared" si="63"/>
        <v>188881</v>
      </c>
      <c r="C889" s="11">
        <f t="shared" si="62"/>
        <v>149391</v>
      </c>
      <c r="D889" s="4"/>
      <c r="E889" s="5">
        <f t="shared" si="60"/>
        <v>338272</v>
      </c>
    </row>
    <row r="890" spans="1:5" ht="37.5" customHeight="1" x14ac:dyDescent="0.15">
      <c r="A890" s="1">
        <f t="shared" si="61"/>
        <v>897</v>
      </c>
      <c r="B890" s="11">
        <f t="shared" si="63"/>
        <v>189095</v>
      </c>
      <c r="C890" s="11">
        <f t="shared" si="62"/>
        <v>149567</v>
      </c>
      <c r="D890" s="4"/>
      <c r="E890" s="5">
        <f t="shared" si="60"/>
        <v>338662</v>
      </c>
    </row>
    <row r="891" spans="1:5" ht="37.5" customHeight="1" x14ac:dyDescent="0.15">
      <c r="A891" s="1">
        <f t="shared" si="61"/>
        <v>898</v>
      </c>
      <c r="B891" s="11">
        <f t="shared" si="63"/>
        <v>189310</v>
      </c>
      <c r="C891" s="11">
        <f t="shared" si="62"/>
        <v>149743</v>
      </c>
      <c r="D891" s="4"/>
      <c r="E891" s="5">
        <f t="shared" si="60"/>
        <v>339053</v>
      </c>
    </row>
    <row r="892" spans="1:5" ht="37.5" customHeight="1" x14ac:dyDescent="0.15">
      <c r="A892" s="1">
        <f t="shared" si="61"/>
        <v>899</v>
      </c>
      <c r="B892" s="11">
        <f t="shared" si="63"/>
        <v>189524</v>
      </c>
      <c r="C892" s="11">
        <f t="shared" si="62"/>
        <v>149919</v>
      </c>
      <c r="D892" s="4"/>
      <c r="E892" s="5">
        <f t="shared" si="60"/>
        <v>339443</v>
      </c>
    </row>
    <row r="893" spans="1:5" ht="37.5" customHeight="1" x14ac:dyDescent="0.15">
      <c r="A893" s="1">
        <f t="shared" si="61"/>
        <v>900</v>
      </c>
      <c r="B893" s="11">
        <f t="shared" si="63"/>
        <v>189739</v>
      </c>
      <c r="C893" s="11">
        <f t="shared" si="62"/>
        <v>150095</v>
      </c>
      <c r="D893" s="4"/>
      <c r="E893" s="5">
        <f t="shared" si="60"/>
        <v>339834</v>
      </c>
    </row>
    <row r="894" spans="1:5" ht="37.5" customHeight="1" x14ac:dyDescent="0.15">
      <c r="A894" s="1">
        <f t="shared" si="61"/>
        <v>901</v>
      </c>
      <c r="B894" s="11">
        <f t="shared" si="63"/>
        <v>189953</v>
      </c>
      <c r="C894" s="11">
        <f t="shared" si="62"/>
        <v>150271</v>
      </c>
      <c r="D894" s="4"/>
      <c r="E894" s="5">
        <f t="shared" si="60"/>
        <v>340224</v>
      </c>
    </row>
    <row r="895" spans="1:5" ht="37.5" customHeight="1" x14ac:dyDescent="0.15">
      <c r="A895" s="1">
        <f t="shared" si="61"/>
        <v>902</v>
      </c>
      <c r="B895" s="11">
        <f t="shared" si="63"/>
        <v>190168</v>
      </c>
      <c r="C895" s="11">
        <f t="shared" si="62"/>
        <v>150447</v>
      </c>
      <c r="D895" s="4"/>
      <c r="E895" s="5">
        <f t="shared" si="60"/>
        <v>340615</v>
      </c>
    </row>
    <row r="896" spans="1:5" ht="37.5" customHeight="1" x14ac:dyDescent="0.15">
      <c r="A896" s="1">
        <f t="shared" si="61"/>
        <v>903</v>
      </c>
      <c r="B896" s="11">
        <f t="shared" si="63"/>
        <v>190382</v>
      </c>
      <c r="C896" s="11">
        <f t="shared" si="62"/>
        <v>150623</v>
      </c>
      <c r="D896" s="4"/>
      <c r="E896" s="5">
        <f t="shared" si="60"/>
        <v>341005</v>
      </c>
    </row>
    <row r="897" spans="1:5" ht="37.5" customHeight="1" x14ac:dyDescent="0.15">
      <c r="A897" s="1">
        <f t="shared" si="61"/>
        <v>904</v>
      </c>
      <c r="B897" s="11">
        <f t="shared" si="63"/>
        <v>190597</v>
      </c>
      <c r="C897" s="11">
        <f t="shared" si="62"/>
        <v>150799</v>
      </c>
      <c r="D897" s="4"/>
      <c r="E897" s="5">
        <f t="shared" si="60"/>
        <v>341396</v>
      </c>
    </row>
    <row r="898" spans="1:5" ht="37.5" customHeight="1" x14ac:dyDescent="0.15">
      <c r="A898" s="1">
        <f t="shared" si="61"/>
        <v>905</v>
      </c>
      <c r="B898" s="11">
        <f t="shared" si="63"/>
        <v>190811</v>
      </c>
      <c r="C898" s="11">
        <f t="shared" si="62"/>
        <v>150975</v>
      </c>
      <c r="D898" s="4"/>
      <c r="E898" s="5">
        <f t="shared" si="60"/>
        <v>341786</v>
      </c>
    </row>
    <row r="899" spans="1:5" ht="37.5" customHeight="1" x14ac:dyDescent="0.15">
      <c r="A899" s="1">
        <f t="shared" si="61"/>
        <v>906</v>
      </c>
      <c r="B899" s="11">
        <f t="shared" si="63"/>
        <v>191026</v>
      </c>
      <c r="C899" s="11">
        <f t="shared" si="62"/>
        <v>151151</v>
      </c>
      <c r="D899" s="4"/>
      <c r="E899" s="5">
        <f t="shared" si="60"/>
        <v>342177</v>
      </c>
    </row>
    <row r="900" spans="1:5" ht="37.5" customHeight="1" x14ac:dyDescent="0.15">
      <c r="A900" s="1">
        <f t="shared" si="61"/>
        <v>907</v>
      </c>
      <c r="B900" s="11">
        <f t="shared" si="63"/>
        <v>191240</v>
      </c>
      <c r="C900" s="11">
        <f t="shared" si="62"/>
        <v>151327</v>
      </c>
      <c r="D900" s="4"/>
      <c r="E900" s="5">
        <f t="shared" ref="E900:E963" si="64">SUM(B900:D900)</f>
        <v>342567</v>
      </c>
    </row>
    <row r="901" spans="1:5" ht="37.5" customHeight="1" x14ac:dyDescent="0.15">
      <c r="A901" s="1">
        <f t="shared" si="61"/>
        <v>908</v>
      </c>
      <c r="B901" s="11">
        <f t="shared" si="63"/>
        <v>191455</v>
      </c>
      <c r="C901" s="11">
        <f t="shared" si="62"/>
        <v>151503</v>
      </c>
      <c r="D901" s="4"/>
      <c r="E901" s="5">
        <f t="shared" si="64"/>
        <v>342958</v>
      </c>
    </row>
    <row r="902" spans="1:5" ht="37.5" customHeight="1" x14ac:dyDescent="0.15">
      <c r="A902" s="1">
        <f t="shared" si="61"/>
        <v>909</v>
      </c>
      <c r="B902" s="11">
        <f t="shared" si="63"/>
        <v>191669</v>
      </c>
      <c r="C902" s="11">
        <f t="shared" si="62"/>
        <v>151679</v>
      </c>
      <c r="D902" s="4"/>
      <c r="E902" s="5">
        <f t="shared" si="64"/>
        <v>343348</v>
      </c>
    </row>
    <row r="903" spans="1:5" ht="37.5" customHeight="1" x14ac:dyDescent="0.15">
      <c r="A903" s="1">
        <f t="shared" si="61"/>
        <v>910</v>
      </c>
      <c r="B903" s="11">
        <f t="shared" si="63"/>
        <v>191884</v>
      </c>
      <c r="C903" s="11">
        <f t="shared" si="62"/>
        <v>151855</v>
      </c>
      <c r="D903" s="4"/>
      <c r="E903" s="5">
        <f t="shared" si="64"/>
        <v>343739</v>
      </c>
    </row>
    <row r="904" spans="1:5" ht="37.5" customHeight="1" x14ac:dyDescent="0.15">
      <c r="A904" s="1">
        <f t="shared" si="61"/>
        <v>911</v>
      </c>
      <c r="B904" s="11">
        <f t="shared" si="63"/>
        <v>192098</v>
      </c>
      <c r="C904" s="11">
        <f t="shared" si="62"/>
        <v>152031</v>
      </c>
      <c r="D904" s="4"/>
      <c r="E904" s="5">
        <f t="shared" si="64"/>
        <v>344129</v>
      </c>
    </row>
    <row r="905" spans="1:5" ht="37.5" customHeight="1" x14ac:dyDescent="0.15">
      <c r="A905" s="1">
        <f t="shared" si="61"/>
        <v>912</v>
      </c>
      <c r="B905" s="11">
        <f t="shared" si="63"/>
        <v>192313</v>
      </c>
      <c r="C905" s="11">
        <f t="shared" si="62"/>
        <v>152207</v>
      </c>
      <c r="D905" s="4"/>
      <c r="E905" s="5">
        <f t="shared" si="64"/>
        <v>344520</v>
      </c>
    </row>
    <row r="906" spans="1:5" ht="37.5" customHeight="1" x14ac:dyDescent="0.15">
      <c r="A906" s="1">
        <f t="shared" si="61"/>
        <v>913</v>
      </c>
      <c r="B906" s="11">
        <f t="shared" si="63"/>
        <v>192527</v>
      </c>
      <c r="C906" s="11">
        <f t="shared" si="62"/>
        <v>152383</v>
      </c>
      <c r="D906" s="4"/>
      <c r="E906" s="5">
        <f t="shared" si="64"/>
        <v>344910</v>
      </c>
    </row>
    <row r="907" spans="1:5" ht="37.5" customHeight="1" x14ac:dyDescent="0.15">
      <c r="A907" s="1">
        <f t="shared" si="61"/>
        <v>914</v>
      </c>
      <c r="B907" s="11">
        <f t="shared" si="63"/>
        <v>192742</v>
      </c>
      <c r="C907" s="11">
        <f t="shared" si="62"/>
        <v>152559</v>
      </c>
      <c r="D907" s="4"/>
      <c r="E907" s="5">
        <f t="shared" si="64"/>
        <v>345301</v>
      </c>
    </row>
    <row r="908" spans="1:5" ht="37.5" customHeight="1" x14ac:dyDescent="0.15">
      <c r="A908" s="1">
        <f t="shared" si="61"/>
        <v>915</v>
      </c>
      <c r="B908" s="11">
        <f t="shared" si="63"/>
        <v>192956</v>
      </c>
      <c r="C908" s="11">
        <f t="shared" si="62"/>
        <v>152735</v>
      </c>
      <c r="D908" s="4"/>
      <c r="E908" s="5">
        <f t="shared" si="64"/>
        <v>345691</v>
      </c>
    </row>
    <row r="909" spans="1:5" ht="37.5" customHeight="1" x14ac:dyDescent="0.15">
      <c r="A909" s="1">
        <f t="shared" si="61"/>
        <v>916</v>
      </c>
      <c r="B909" s="11">
        <f t="shared" si="63"/>
        <v>193171</v>
      </c>
      <c r="C909" s="11">
        <f t="shared" si="62"/>
        <v>152911</v>
      </c>
      <c r="D909" s="4"/>
      <c r="E909" s="5">
        <f t="shared" si="64"/>
        <v>346082</v>
      </c>
    </row>
    <row r="910" spans="1:5" ht="37.5" customHeight="1" x14ac:dyDescent="0.15">
      <c r="A910" s="1">
        <f t="shared" si="61"/>
        <v>917</v>
      </c>
      <c r="B910" s="11">
        <f t="shared" si="63"/>
        <v>193385</v>
      </c>
      <c r="C910" s="11">
        <f t="shared" si="62"/>
        <v>153087</v>
      </c>
      <c r="D910" s="4"/>
      <c r="E910" s="5">
        <f t="shared" si="64"/>
        <v>346472</v>
      </c>
    </row>
    <row r="911" spans="1:5" ht="37.5" customHeight="1" x14ac:dyDescent="0.15">
      <c r="A911" s="1">
        <f t="shared" si="61"/>
        <v>918</v>
      </c>
      <c r="B911" s="11">
        <f t="shared" si="63"/>
        <v>193600</v>
      </c>
      <c r="C911" s="11">
        <f t="shared" si="62"/>
        <v>153263</v>
      </c>
      <c r="D911" s="4"/>
      <c r="E911" s="5">
        <f t="shared" si="64"/>
        <v>346863</v>
      </c>
    </row>
    <row r="912" spans="1:5" ht="37.5" customHeight="1" x14ac:dyDescent="0.15">
      <c r="A912" s="1">
        <f t="shared" si="61"/>
        <v>919</v>
      </c>
      <c r="B912" s="11">
        <f t="shared" si="63"/>
        <v>193814</v>
      </c>
      <c r="C912" s="11">
        <f t="shared" si="62"/>
        <v>153439</v>
      </c>
      <c r="D912" s="4"/>
      <c r="E912" s="5">
        <f t="shared" si="64"/>
        <v>347253</v>
      </c>
    </row>
    <row r="913" spans="1:5" ht="37.5" customHeight="1" x14ac:dyDescent="0.15">
      <c r="A913" s="1">
        <f t="shared" si="61"/>
        <v>920</v>
      </c>
      <c r="B913" s="11">
        <f t="shared" si="63"/>
        <v>194029</v>
      </c>
      <c r="C913" s="11">
        <f t="shared" si="62"/>
        <v>153615</v>
      </c>
      <c r="D913" s="4"/>
      <c r="E913" s="5">
        <f t="shared" si="64"/>
        <v>347644</v>
      </c>
    </row>
    <row r="914" spans="1:5" ht="37.5" customHeight="1" x14ac:dyDescent="0.15">
      <c r="A914" s="1">
        <f t="shared" si="61"/>
        <v>921</v>
      </c>
      <c r="B914" s="11">
        <f t="shared" si="63"/>
        <v>194243</v>
      </c>
      <c r="C914" s="11">
        <f t="shared" si="62"/>
        <v>153791</v>
      </c>
      <c r="D914" s="4"/>
      <c r="E914" s="5">
        <f t="shared" si="64"/>
        <v>348034</v>
      </c>
    </row>
    <row r="915" spans="1:5" ht="37.5" customHeight="1" x14ac:dyDescent="0.15">
      <c r="A915" s="1">
        <f t="shared" si="61"/>
        <v>922</v>
      </c>
      <c r="B915" s="11">
        <f t="shared" si="63"/>
        <v>194458</v>
      </c>
      <c r="C915" s="11">
        <f t="shared" si="62"/>
        <v>153967</v>
      </c>
      <c r="D915" s="4"/>
      <c r="E915" s="5">
        <f t="shared" si="64"/>
        <v>348425</v>
      </c>
    </row>
    <row r="916" spans="1:5" ht="37.5" customHeight="1" x14ac:dyDescent="0.15">
      <c r="A916" s="1">
        <f t="shared" si="61"/>
        <v>923</v>
      </c>
      <c r="B916" s="11">
        <f t="shared" si="63"/>
        <v>194672</v>
      </c>
      <c r="C916" s="11">
        <f t="shared" si="62"/>
        <v>154143</v>
      </c>
      <c r="D916" s="4"/>
      <c r="E916" s="5">
        <f t="shared" si="64"/>
        <v>348815</v>
      </c>
    </row>
    <row r="917" spans="1:5" ht="37.5" customHeight="1" x14ac:dyDescent="0.15">
      <c r="A917" s="1">
        <f t="shared" si="61"/>
        <v>924</v>
      </c>
      <c r="B917" s="11">
        <f t="shared" si="63"/>
        <v>194887</v>
      </c>
      <c r="C917" s="11">
        <f t="shared" si="62"/>
        <v>154319</v>
      </c>
      <c r="D917" s="4"/>
      <c r="E917" s="5">
        <f t="shared" si="64"/>
        <v>349206</v>
      </c>
    </row>
    <row r="918" spans="1:5" ht="37.5" customHeight="1" x14ac:dyDescent="0.15">
      <c r="A918" s="1">
        <f t="shared" si="61"/>
        <v>925</v>
      </c>
      <c r="B918" s="11">
        <f t="shared" si="63"/>
        <v>195101</v>
      </c>
      <c r="C918" s="11">
        <f t="shared" si="62"/>
        <v>154495</v>
      </c>
      <c r="D918" s="4"/>
      <c r="E918" s="5">
        <f t="shared" si="64"/>
        <v>349596</v>
      </c>
    </row>
    <row r="919" spans="1:5" ht="37.5" customHeight="1" x14ac:dyDescent="0.15">
      <c r="A919" s="1">
        <f t="shared" si="61"/>
        <v>926</v>
      </c>
      <c r="B919" s="11">
        <f t="shared" si="63"/>
        <v>195316</v>
      </c>
      <c r="C919" s="11">
        <f t="shared" si="62"/>
        <v>154671</v>
      </c>
      <c r="D919" s="4"/>
      <c r="E919" s="5">
        <f t="shared" si="64"/>
        <v>349987</v>
      </c>
    </row>
    <row r="920" spans="1:5" ht="37.5" customHeight="1" x14ac:dyDescent="0.15">
      <c r="A920" s="1">
        <f t="shared" si="61"/>
        <v>927</v>
      </c>
      <c r="B920" s="11">
        <f t="shared" si="63"/>
        <v>195530</v>
      </c>
      <c r="C920" s="11">
        <f t="shared" si="62"/>
        <v>154847</v>
      </c>
      <c r="D920" s="4"/>
      <c r="E920" s="5">
        <f t="shared" si="64"/>
        <v>350377</v>
      </c>
    </row>
    <row r="921" spans="1:5" ht="37.5" customHeight="1" x14ac:dyDescent="0.15">
      <c r="A921" s="1">
        <f t="shared" ref="A921:A984" si="65">A920+1</f>
        <v>928</v>
      </c>
      <c r="B921" s="11">
        <f t="shared" si="63"/>
        <v>195745</v>
      </c>
      <c r="C921" s="11">
        <f t="shared" si="62"/>
        <v>155023</v>
      </c>
      <c r="D921" s="4"/>
      <c r="E921" s="5">
        <f t="shared" si="64"/>
        <v>350768</v>
      </c>
    </row>
    <row r="922" spans="1:5" ht="37.5" customHeight="1" x14ac:dyDescent="0.15">
      <c r="A922" s="1">
        <f t="shared" si="65"/>
        <v>929</v>
      </c>
      <c r="B922" s="11">
        <f t="shared" si="63"/>
        <v>195959</v>
      </c>
      <c r="C922" s="11">
        <f t="shared" si="62"/>
        <v>155199</v>
      </c>
      <c r="D922" s="4"/>
      <c r="E922" s="5">
        <f t="shared" si="64"/>
        <v>351158</v>
      </c>
    </row>
    <row r="923" spans="1:5" ht="37.5" customHeight="1" x14ac:dyDescent="0.15">
      <c r="A923" s="1">
        <f t="shared" si="65"/>
        <v>930</v>
      </c>
      <c r="B923" s="11">
        <f t="shared" si="63"/>
        <v>196174</v>
      </c>
      <c r="C923" s="11">
        <f t="shared" si="62"/>
        <v>155375</v>
      </c>
      <c r="D923" s="4"/>
      <c r="E923" s="5">
        <f t="shared" si="64"/>
        <v>351549</v>
      </c>
    </row>
    <row r="924" spans="1:5" ht="37.5" customHeight="1" x14ac:dyDescent="0.15">
      <c r="A924" s="1">
        <f t="shared" si="65"/>
        <v>931</v>
      </c>
      <c r="B924" s="11">
        <f t="shared" si="63"/>
        <v>196388</v>
      </c>
      <c r="C924" s="11">
        <f t="shared" si="62"/>
        <v>155551</v>
      </c>
      <c r="D924" s="4"/>
      <c r="E924" s="5">
        <f t="shared" si="64"/>
        <v>351939</v>
      </c>
    </row>
    <row r="925" spans="1:5" ht="37.5" customHeight="1" x14ac:dyDescent="0.15">
      <c r="A925" s="1">
        <f t="shared" si="65"/>
        <v>932</v>
      </c>
      <c r="B925" s="11">
        <f t="shared" si="63"/>
        <v>196603</v>
      </c>
      <c r="C925" s="11">
        <f t="shared" si="62"/>
        <v>155727</v>
      </c>
      <c r="D925" s="4"/>
      <c r="E925" s="5">
        <f t="shared" si="64"/>
        <v>352330</v>
      </c>
    </row>
    <row r="926" spans="1:5" ht="37.5" customHeight="1" x14ac:dyDescent="0.15">
      <c r="A926" s="1">
        <f t="shared" si="65"/>
        <v>933</v>
      </c>
      <c r="B926" s="11">
        <f t="shared" si="63"/>
        <v>196817</v>
      </c>
      <c r="C926" s="11">
        <f t="shared" si="62"/>
        <v>155903</v>
      </c>
      <c r="D926" s="4"/>
      <c r="E926" s="5">
        <f t="shared" si="64"/>
        <v>352720</v>
      </c>
    </row>
    <row r="927" spans="1:5" ht="37.5" customHeight="1" x14ac:dyDescent="0.15">
      <c r="A927" s="1">
        <f t="shared" si="65"/>
        <v>934</v>
      </c>
      <c r="B927" s="11">
        <f t="shared" si="63"/>
        <v>197032</v>
      </c>
      <c r="C927" s="11">
        <f t="shared" si="62"/>
        <v>156079</v>
      </c>
      <c r="D927" s="4"/>
      <c r="E927" s="5">
        <f t="shared" si="64"/>
        <v>353111</v>
      </c>
    </row>
    <row r="928" spans="1:5" ht="37.5" customHeight="1" x14ac:dyDescent="0.15">
      <c r="A928" s="1">
        <f t="shared" si="65"/>
        <v>935</v>
      </c>
      <c r="B928" s="11">
        <f t="shared" si="63"/>
        <v>197246</v>
      </c>
      <c r="C928" s="11">
        <f t="shared" si="62"/>
        <v>156255</v>
      </c>
      <c r="D928" s="4"/>
      <c r="E928" s="5">
        <f t="shared" si="64"/>
        <v>353501</v>
      </c>
    </row>
    <row r="929" spans="1:5" ht="37.5" customHeight="1" x14ac:dyDescent="0.15">
      <c r="A929" s="1">
        <f t="shared" si="65"/>
        <v>936</v>
      </c>
      <c r="B929" s="11">
        <f t="shared" si="63"/>
        <v>197461</v>
      </c>
      <c r="C929" s="11">
        <f t="shared" si="62"/>
        <v>156431</v>
      </c>
      <c r="D929" s="4"/>
      <c r="E929" s="5">
        <f t="shared" si="64"/>
        <v>353892</v>
      </c>
    </row>
    <row r="930" spans="1:5" ht="37.5" customHeight="1" x14ac:dyDescent="0.15">
      <c r="A930" s="1">
        <f t="shared" si="65"/>
        <v>937</v>
      </c>
      <c r="B930" s="11">
        <f t="shared" si="63"/>
        <v>197675</v>
      </c>
      <c r="C930" s="11">
        <f t="shared" si="62"/>
        <v>156607</v>
      </c>
      <c r="D930" s="4"/>
      <c r="E930" s="5">
        <f t="shared" si="64"/>
        <v>354282</v>
      </c>
    </row>
    <row r="931" spans="1:5" ht="37.5" customHeight="1" x14ac:dyDescent="0.15">
      <c r="A931" s="1">
        <f t="shared" si="65"/>
        <v>938</v>
      </c>
      <c r="B931" s="11">
        <f t="shared" si="63"/>
        <v>197890</v>
      </c>
      <c r="C931" s="11">
        <f t="shared" si="62"/>
        <v>156783</v>
      </c>
      <c r="D931" s="4"/>
      <c r="E931" s="5">
        <f t="shared" si="64"/>
        <v>354673</v>
      </c>
    </row>
    <row r="932" spans="1:5" ht="37.5" customHeight="1" x14ac:dyDescent="0.15">
      <c r="A932" s="1">
        <f t="shared" si="65"/>
        <v>939</v>
      </c>
      <c r="B932" s="11">
        <f t="shared" si="63"/>
        <v>198104</v>
      </c>
      <c r="C932" s="11">
        <f t="shared" si="62"/>
        <v>156959</v>
      </c>
      <c r="D932" s="4"/>
      <c r="E932" s="5">
        <f t="shared" si="64"/>
        <v>355063</v>
      </c>
    </row>
    <row r="933" spans="1:5" ht="37.5" customHeight="1" x14ac:dyDescent="0.15">
      <c r="A933" s="1">
        <f t="shared" si="65"/>
        <v>940</v>
      </c>
      <c r="B933" s="11">
        <f t="shared" si="63"/>
        <v>198319</v>
      </c>
      <c r="C933" s="11">
        <f t="shared" si="62"/>
        <v>157135</v>
      </c>
      <c r="D933" s="4"/>
      <c r="E933" s="5">
        <f t="shared" si="64"/>
        <v>355454</v>
      </c>
    </row>
    <row r="934" spans="1:5" ht="37.5" customHeight="1" x14ac:dyDescent="0.15">
      <c r="A934" s="1">
        <f t="shared" si="65"/>
        <v>941</v>
      </c>
      <c r="B934" s="11">
        <f t="shared" si="63"/>
        <v>198533</v>
      </c>
      <c r="C934" s="11">
        <f t="shared" si="62"/>
        <v>157311</v>
      </c>
      <c r="D934" s="4"/>
      <c r="E934" s="5">
        <f t="shared" si="64"/>
        <v>355844</v>
      </c>
    </row>
    <row r="935" spans="1:5" ht="37.5" customHeight="1" x14ac:dyDescent="0.15">
      <c r="A935" s="1">
        <f t="shared" si="65"/>
        <v>942</v>
      </c>
      <c r="B935" s="11">
        <f t="shared" si="63"/>
        <v>198748</v>
      </c>
      <c r="C935" s="11">
        <f t="shared" si="62"/>
        <v>157487</v>
      </c>
      <c r="D935" s="4"/>
      <c r="E935" s="5">
        <f t="shared" si="64"/>
        <v>356235</v>
      </c>
    </row>
    <row r="936" spans="1:5" ht="37.5" customHeight="1" x14ac:dyDescent="0.15">
      <c r="A936" s="1">
        <f t="shared" si="65"/>
        <v>943</v>
      </c>
      <c r="B936" s="11">
        <f t="shared" si="63"/>
        <v>198962</v>
      </c>
      <c r="C936" s="11">
        <f t="shared" si="62"/>
        <v>157663</v>
      </c>
      <c r="D936" s="4"/>
      <c r="E936" s="5">
        <f t="shared" si="64"/>
        <v>356625</v>
      </c>
    </row>
    <row r="937" spans="1:5" ht="37.5" customHeight="1" x14ac:dyDescent="0.15">
      <c r="A937" s="1">
        <f t="shared" si="65"/>
        <v>944</v>
      </c>
      <c r="B937" s="11">
        <f t="shared" si="63"/>
        <v>199177</v>
      </c>
      <c r="C937" s="11">
        <f t="shared" si="62"/>
        <v>157839</v>
      </c>
      <c r="D937" s="4"/>
      <c r="E937" s="5">
        <f t="shared" si="64"/>
        <v>357016</v>
      </c>
    </row>
    <row r="938" spans="1:5" ht="37.5" customHeight="1" x14ac:dyDescent="0.15">
      <c r="A938" s="1">
        <f t="shared" si="65"/>
        <v>945</v>
      </c>
      <c r="B938" s="11">
        <f t="shared" si="63"/>
        <v>199391</v>
      </c>
      <c r="C938" s="11">
        <f t="shared" si="62"/>
        <v>158015</v>
      </c>
      <c r="D938" s="4"/>
      <c r="E938" s="5">
        <f t="shared" si="64"/>
        <v>357406</v>
      </c>
    </row>
    <row r="939" spans="1:5" ht="37.5" customHeight="1" x14ac:dyDescent="0.15">
      <c r="A939" s="1">
        <f t="shared" si="65"/>
        <v>946</v>
      </c>
      <c r="B939" s="11">
        <f t="shared" si="63"/>
        <v>199606</v>
      </c>
      <c r="C939" s="11">
        <f t="shared" si="62"/>
        <v>158191</v>
      </c>
      <c r="D939" s="4"/>
      <c r="E939" s="5">
        <f t="shared" si="64"/>
        <v>357797</v>
      </c>
    </row>
    <row r="940" spans="1:5" ht="37.5" customHeight="1" x14ac:dyDescent="0.15">
      <c r="A940" s="1">
        <f t="shared" si="65"/>
        <v>947</v>
      </c>
      <c r="B940" s="11">
        <f t="shared" si="63"/>
        <v>199820</v>
      </c>
      <c r="C940" s="11">
        <f t="shared" si="62"/>
        <v>158367</v>
      </c>
      <c r="D940" s="4"/>
      <c r="E940" s="5">
        <f t="shared" si="64"/>
        <v>358187</v>
      </c>
    </row>
    <row r="941" spans="1:5" ht="37.5" customHeight="1" x14ac:dyDescent="0.15">
      <c r="A941" s="1">
        <f t="shared" si="65"/>
        <v>948</v>
      </c>
      <c r="B941" s="11">
        <f t="shared" si="63"/>
        <v>200035</v>
      </c>
      <c r="C941" s="11">
        <f t="shared" si="62"/>
        <v>158543</v>
      </c>
      <c r="D941" s="4"/>
      <c r="E941" s="5">
        <f t="shared" si="64"/>
        <v>358578</v>
      </c>
    </row>
    <row r="942" spans="1:5" ht="37.5" customHeight="1" x14ac:dyDescent="0.15">
      <c r="A942" s="1">
        <f t="shared" si="65"/>
        <v>949</v>
      </c>
      <c r="B942" s="11">
        <f t="shared" si="63"/>
        <v>200249</v>
      </c>
      <c r="C942" s="11">
        <f t="shared" si="62"/>
        <v>158719</v>
      </c>
      <c r="D942" s="4"/>
      <c r="E942" s="5">
        <f t="shared" si="64"/>
        <v>358968</v>
      </c>
    </row>
    <row r="943" spans="1:5" ht="37.5" customHeight="1" x14ac:dyDescent="0.15">
      <c r="A943" s="1">
        <f t="shared" si="65"/>
        <v>950</v>
      </c>
      <c r="B943" s="11">
        <f t="shared" si="63"/>
        <v>200464</v>
      </c>
      <c r="C943" s="11">
        <f t="shared" ref="C943:C993" si="66">ROUNDDOWN(($L$12+$L$13*($K$13-$I$13+1)+$L$14*($K$14-$I$14+1)+$L$15*($K$15-$I$15+1)+$L$16*($K$16-$I$16+1)+$L$17*($K$17-$I$17+1)+$L$18*($K$18-$I$18+1)+$L$19*($K$19-$I$19+1)+$L$20*($A943-$A$173))*(1+$I$1),0)</f>
        <v>158895</v>
      </c>
      <c r="D943" s="4"/>
      <c r="E943" s="5">
        <f t="shared" si="64"/>
        <v>359359</v>
      </c>
    </row>
    <row r="944" spans="1:5" ht="37.5" customHeight="1" x14ac:dyDescent="0.15">
      <c r="A944" s="1">
        <f t="shared" si="65"/>
        <v>951</v>
      </c>
      <c r="B944" s="11">
        <f t="shared" si="63"/>
        <v>200678</v>
      </c>
      <c r="C944" s="11">
        <f t="shared" si="66"/>
        <v>159071</v>
      </c>
      <c r="D944" s="4"/>
      <c r="E944" s="5">
        <f t="shared" si="64"/>
        <v>359749</v>
      </c>
    </row>
    <row r="945" spans="1:5" ht="37.5" customHeight="1" x14ac:dyDescent="0.15">
      <c r="A945" s="1">
        <f t="shared" si="65"/>
        <v>952</v>
      </c>
      <c r="B945" s="11">
        <f t="shared" si="63"/>
        <v>200893</v>
      </c>
      <c r="C945" s="11">
        <f t="shared" si="66"/>
        <v>159247</v>
      </c>
      <c r="D945" s="4"/>
      <c r="E945" s="5">
        <f t="shared" si="64"/>
        <v>360140</v>
      </c>
    </row>
    <row r="946" spans="1:5" ht="37.5" customHeight="1" x14ac:dyDescent="0.15">
      <c r="A946" s="1">
        <f t="shared" si="65"/>
        <v>953</v>
      </c>
      <c r="B946" s="11">
        <f t="shared" si="63"/>
        <v>201107</v>
      </c>
      <c r="C946" s="11">
        <f t="shared" si="66"/>
        <v>159423</v>
      </c>
      <c r="D946" s="4"/>
      <c r="E946" s="5">
        <f t="shared" si="64"/>
        <v>360530</v>
      </c>
    </row>
    <row r="947" spans="1:5" ht="37.5" customHeight="1" x14ac:dyDescent="0.15">
      <c r="A947" s="1">
        <f t="shared" si="65"/>
        <v>954</v>
      </c>
      <c r="B947" s="11">
        <f t="shared" si="63"/>
        <v>201322</v>
      </c>
      <c r="C947" s="11">
        <f t="shared" si="66"/>
        <v>159599</v>
      </c>
      <c r="D947" s="4"/>
      <c r="E947" s="5">
        <f t="shared" si="64"/>
        <v>360921</v>
      </c>
    </row>
    <row r="948" spans="1:5" ht="37.5" customHeight="1" x14ac:dyDescent="0.15">
      <c r="A948" s="1">
        <f t="shared" si="65"/>
        <v>955</v>
      </c>
      <c r="B948" s="11">
        <f t="shared" si="63"/>
        <v>201536</v>
      </c>
      <c r="C948" s="11">
        <f t="shared" si="66"/>
        <v>159775</v>
      </c>
      <c r="D948" s="4"/>
      <c r="E948" s="5">
        <f t="shared" si="64"/>
        <v>361311</v>
      </c>
    </row>
    <row r="949" spans="1:5" ht="37.5" customHeight="1" x14ac:dyDescent="0.15">
      <c r="A949" s="1">
        <f t="shared" si="65"/>
        <v>956</v>
      </c>
      <c r="B949" s="11">
        <f t="shared" si="63"/>
        <v>201751</v>
      </c>
      <c r="C949" s="11">
        <f t="shared" si="66"/>
        <v>159951</v>
      </c>
      <c r="D949" s="4"/>
      <c r="E949" s="5">
        <f t="shared" si="64"/>
        <v>361702</v>
      </c>
    </row>
    <row r="950" spans="1:5" ht="37.5" customHeight="1" x14ac:dyDescent="0.15">
      <c r="A950" s="1">
        <f t="shared" si="65"/>
        <v>957</v>
      </c>
      <c r="B950" s="11">
        <f t="shared" si="63"/>
        <v>201965</v>
      </c>
      <c r="C950" s="11">
        <f t="shared" si="66"/>
        <v>160127</v>
      </c>
      <c r="D950" s="4"/>
      <c r="E950" s="5">
        <f t="shared" si="64"/>
        <v>362092</v>
      </c>
    </row>
    <row r="951" spans="1:5" ht="37.5" customHeight="1" x14ac:dyDescent="0.15">
      <c r="A951" s="1">
        <f t="shared" si="65"/>
        <v>958</v>
      </c>
      <c r="B951" s="11">
        <f t="shared" ref="B951:B993" si="67">ROUNDDOWN(($L$4+$L$9+$L$5*($K$5-$I$5+1)+$L$6*($K$6-$I$6+1)+$L$7*($K$7-$I$7+1)+$L$8*($A951-$A$53))*(1+$I$1),0)</f>
        <v>202180</v>
      </c>
      <c r="C951" s="11">
        <f t="shared" si="66"/>
        <v>160303</v>
      </c>
      <c r="D951" s="4"/>
      <c r="E951" s="5">
        <f t="shared" si="64"/>
        <v>362483</v>
      </c>
    </row>
    <row r="952" spans="1:5" ht="37.5" customHeight="1" x14ac:dyDescent="0.15">
      <c r="A952" s="1">
        <f t="shared" si="65"/>
        <v>959</v>
      </c>
      <c r="B952" s="11">
        <f t="shared" si="67"/>
        <v>202394</v>
      </c>
      <c r="C952" s="11">
        <f t="shared" si="66"/>
        <v>160479</v>
      </c>
      <c r="D952" s="4"/>
      <c r="E952" s="5">
        <f t="shared" si="64"/>
        <v>362873</v>
      </c>
    </row>
    <row r="953" spans="1:5" ht="37.5" customHeight="1" x14ac:dyDescent="0.15">
      <c r="A953" s="1">
        <f t="shared" si="65"/>
        <v>960</v>
      </c>
      <c r="B953" s="11">
        <f t="shared" si="67"/>
        <v>202609</v>
      </c>
      <c r="C953" s="11">
        <f t="shared" si="66"/>
        <v>160655</v>
      </c>
      <c r="D953" s="4"/>
      <c r="E953" s="5">
        <f t="shared" si="64"/>
        <v>363264</v>
      </c>
    </row>
    <row r="954" spans="1:5" ht="37.5" customHeight="1" x14ac:dyDescent="0.15">
      <c r="A954" s="1">
        <f t="shared" si="65"/>
        <v>961</v>
      </c>
      <c r="B954" s="11">
        <f t="shared" si="67"/>
        <v>202823</v>
      </c>
      <c r="C954" s="11">
        <f t="shared" si="66"/>
        <v>160831</v>
      </c>
      <c r="D954" s="4"/>
      <c r="E954" s="5">
        <f t="shared" si="64"/>
        <v>363654</v>
      </c>
    </row>
    <row r="955" spans="1:5" ht="37.5" customHeight="1" x14ac:dyDescent="0.15">
      <c r="A955" s="1">
        <f t="shared" si="65"/>
        <v>962</v>
      </c>
      <c r="B955" s="11">
        <f t="shared" si="67"/>
        <v>203038</v>
      </c>
      <c r="C955" s="11">
        <f t="shared" si="66"/>
        <v>161007</v>
      </c>
      <c r="D955" s="4"/>
      <c r="E955" s="5">
        <f t="shared" si="64"/>
        <v>364045</v>
      </c>
    </row>
    <row r="956" spans="1:5" ht="37.5" customHeight="1" x14ac:dyDescent="0.15">
      <c r="A956" s="1">
        <f t="shared" si="65"/>
        <v>963</v>
      </c>
      <c r="B956" s="11">
        <f t="shared" si="67"/>
        <v>203252</v>
      </c>
      <c r="C956" s="11">
        <f t="shared" si="66"/>
        <v>161183</v>
      </c>
      <c r="D956" s="4"/>
      <c r="E956" s="5">
        <f t="shared" si="64"/>
        <v>364435</v>
      </c>
    </row>
    <row r="957" spans="1:5" ht="37.5" customHeight="1" x14ac:dyDescent="0.15">
      <c r="A957" s="1">
        <f t="shared" si="65"/>
        <v>964</v>
      </c>
      <c r="B957" s="11">
        <f t="shared" si="67"/>
        <v>203467</v>
      </c>
      <c r="C957" s="11">
        <f t="shared" si="66"/>
        <v>161359</v>
      </c>
      <c r="D957" s="4"/>
      <c r="E957" s="5">
        <f t="shared" si="64"/>
        <v>364826</v>
      </c>
    </row>
    <row r="958" spans="1:5" ht="37.5" customHeight="1" x14ac:dyDescent="0.15">
      <c r="A958" s="1">
        <f t="shared" si="65"/>
        <v>965</v>
      </c>
      <c r="B958" s="11">
        <f t="shared" si="67"/>
        <v>203681</v>
      </c>
      <c r="C958" s="11">
        <f t="shared" si="66"/>
        <v>161535</v>
      </c>
      <c r="D958" s="4"/>
      <c r="E958" s="5">
        <f t="shared" si="64"/>
        <v>365216</v>
      </c>
    </row>
    <row r="959" spans="1:5" ht="37.5" customHeight="1" x14ac:dyDescent="0.15">
      <c r="A959" s="1">
        <f t="shared" si="65"/>
        <v>966</v>
      </c>
      <c r="B959" s="11">
        <f t="shared" si="67"/>
        <v>203896</v>
      </c>
      <c r="C959" s="11">
        <f t="shared" si="66"/>
        <v>161711</v>
      </c>
      <c r="D959" s="4"/>
      <c r="E959" s="5">
        <f t="shared" si="64"/>
        <v>365607</v>
      </c>
    </row>
    <row r="960" spans="1:5" ht="37.5" customHeight="1" x14ac:dyDescent="0.15">
      <c r="A960" s="1">
        <f t="shared" si="65"/>
        <v>967</v>
      </c>
      <c r="B960" s="11">
        <f t="shared" si="67"/>
        <v>204110</v>
      </c>
      <c r="C960" s="11">
        <f t="shared" si="66"/>
        <v>161887</v>
      </c>
      <c r="D960" s="4"/>
      <c r="E960" s="5">
        <f t="shared" si="64"/>
        <v>365997</v>
      </c>
    </row>
    <row r="961" spans="1:5" ht="37.5" customHeight="1" x14ac:dyDescent="0.15">
      <c r="A961" s="1">
        <f t="shared" si="65"/>
        <v>968</v>
      </c>
      <c r="B961" s="11">
        <f t="shared" si="67"/>
        <v>204325</v>
      </c>
      <c r="C961" s="11">
        <f t="shared" si="66"/>
        <v>162063</v>
      </c>
      <c r="D961" s="4"/>
      <c r="E961" s="5">
        <f t="shared" si="64"/>
        <v>366388</v>
      </c>
    </row>
    <row r="962" spans="1:5" ht="37.5" customHeight="1" x14ac:dyDescent="0.15">
      <c r="A962" s="1">
        <f t="shared" si="65"/>
        <v>969</v>
      </c>
      <c r="B962" s="11">
        <f t="shared" si="67"/>
        <v>204539</v>
      </c>
      <c r="C962" s="11">
        <f t="shared" si="66"/>
        <v>162239</v>
      </c>
      <c r="D962" s="4"/>
      <c r="E962" s="5">
        <f t="shared" si="64"/>
        <v>366778</v>
      </c>
    </row>
    <row r="963" spans="1:5" ht="37.5" customHeight="1" x14ac:dyDescent="0.15">
      <c r="A963" s="1">
        <f t="shared" si="65"/>
        <v>970</v>
      </c>
      <c r="B963" s="11">
        <f t="shared" si="67"/>
        <v>204754</v>
      </c>
      <c r="C963" s="11">
        <f t="shared" si="66"/>
        <v>162415</v>
      </c>
      <c r="D963" s="4"/>
      <c r="E963" s="5">
        <f t="shared" si="64"/>
        <v>367169</v>
      </c>
    </row>
    <row r="964" spans="1:5" ht="37.5" customHeight="1" x14ac:dyDescent="0.15">
      <c r="A964" s="1">
        <f t="shared" si="65"/>
        <v>971</v>
      </c>
      <c r="B964" s="11">
        <f t="shared" si="67"/>
        <v>204968</v>
      </c>
      <c r="C964" s="11">
        <f t="shared" si="66"/>
        <v>162591</v>
      </c>
      <c r="D964" s="4"/>
      <c r="E964" s="5">
        <f t="shared" ref="E964:E993" si="68">SUM(B964:D964)</f>
        <v>367559</v>
      </c>
    </row>
    <row r="965" spans="1:5" ht="37.5" customHeight="1" x14ac:dyDescent="0.15">
      <c r="A965" s="1">
        <f t="shared" si="65"/>
        <v>972</v>
      </c>
      <c r="B965" s="11">
        <f t="shared" si="67"/>
        <v>205183</v>
      </c>
      <c r="C965" s="11">
        <f t="shared" si="66"/>
        <v>162767</v>
      </c>
      <c r="D965" s="4"/>
      <c r="E965" s="5">
        <f t="shared" si="68"/>
        <v>367950</v>
      </c>
    </row>
    <row r="966" spans="1:5" ht="37.5" customHeight="1" x14ac:dyDescent="0.15">
      <c r="A966" s="1">
        <f t="shared" si="65"/>
        <v>973</v>
      </c>
      <c r="B966" s="11">
        <f t="shared" si="67"/>
        <v>205397</v>
      </c>
      <c r="C966" s="11">
        <f t="shared" si="66"/>
        <v>162943</v>
      </c>
      <c r="D966" s="4"/>
      <c r="E966" s="5">
        <f t="shared" si="68"/>
        <v>368340</v>
      </c>
    </row>
    <row r="967" spans="1:5" ht="37.5" customHeight="1" x14ac:dyDescent="0.15">
      <c r="A967" s="1">
        <f t="shared" si="65"/>
        <v>974</v>
      </c>
      <c r="B967" s="11">
        <f t="shared" si="67"/>
        <v>205612</v>
      </c>
      <c r="C967" s="11">
        <f t="shared" si="66"/>
        <v>163119</v>
      </c>
      <c r="D967" s="4"/>
      <c r="E967" s="5">
        <f t="shared" si="68"/>
        <v>368731</v>
      </c>
    </row>
    <row r="968" spans="1:5" ht="37.5" customHeight="1" x14ac:dyDescent="0.15">
      <c r="A968" s="1">
        <f t="shared" si="65"/>
        <v>975</v>
      </c>
      <c r="B968" s="11">
        <f t="shared" si="67"/>
        <v>205826</v>
      </c>
      <c r="C968" s="11">
        <f t="shared" si="66"/>
        <v>163295</v>
      </c>
      <c r="D968" s="4"/>
      <c r="E968" s="5">
        <f t="shared" si="68"/>
        <v>369121</v>
      </c>
    </row>
    <row r="969" spans="1:5" ht="37.5" customHeight="1" x14ac:dyDescent="0.15">
      <c r="A969" s="1">
        <f t="shared" si="65"/>
        <v>976</v>
      </c>
      <c r="B969" s="11">
        <f t="shared" si="67"/>
        <v>206041</v>
      </c>
      <c r="C969" s="11">
        <f t="shared" si="66"/>
        <v>163471</v>
      </c>
      <c r="D969" s="4"/>
      <c r="E969" s="5">
        <f t="shared" si="68"/>
        <v>369512</v>
      </c>
    </row>
    <row r="970" spans="1:5" ht="37.5" customHeight="1" x14ac:dyDescent="0.15">
      <c r="A970" s="1">
        <f t="shared" si="65"/>
        <v>977</v>
      </c>
      <c r="B970" s="11">
        <f t="shared" si="67"/>
        <v>206255</v>
      </c>
      <c r="C970" s="11">
        <f t="shared" si="66"/>
        <v>163647</v>
      </c>
      <c r="D970" s="4"/>
      <c r="E970" s="5">
        <f t="shared" si="68"/>
        <v>369902</v>
      </c>
    </row>
    <row r="971" spans="1:5" ht="37.5" customHeight="1" x14ac:dyDescent="0.15">
      <c r="A971" s="1">
        <f t="shared" si="65"/>
        <v>978</v>
      </c>
      <c r="B971" s="11">
        <f t="shared" si="67"/>
        <v>206470</v>
      </c>
      <c r="C971" s="11">
        <f t="shared" si="66"/>
        <v>163823</v>
      </c>
      <c r="D971" s="4"/>
      <c r="E971" s="5">
        <f t="shared" si="68"/>
        <v>370293</v>
      </c>
    </row>
    <row r="972" spans="1:5" ht="37.5" customHeight="1" x14ac:dyDescent="0.15">
      <c r="A972" s="1">
        <f t="shared" si="65"/>
        <v>979</v>
      </c>
      <c r="B972" s="11">
        <f t="shared" si="67"/>
        <v>206684</v>
      </c>
      <c r="C972" s="11">
        <f t="shared" si="66"/>
        <v>163999</v>
      </c>
      <c r="D972" s="4"/>
      <c r="E972" s="5">
        <f t="shared" si="68"/>
        <v>370683</v>
      </c>
    </row>
    <row r="973" spans="1:5" ht="37.5" customHeight="1" x14ac:dyDescent="0.15">
      <c r="A973" s="1">
        <f t="shared" si="65"/>
        <v>980</v>
      </c>
      <c r="B973" s="11">
        <f t="shared" si="67"/>
        <v>206899</v>
      </c>
      <c r="C973" s="11">
        <f t="shared" si="66"/>
        <v>164175</v>
      </c>
      <c r="D973" s="4"/>
      <c r="E973" s="5">
        <f t="shared" si="68"/>
        <v>371074</v>
      </c>
    </row>
    <row r="974" spans="1:5" ht="37.5" customHeight="1" x14ac:dyDescent="0.15">
      <c r="A974" s="1">
        <f t="shared" si="65"/>
        <v>981</v>
      </c>
      <c r="B974" s="11">
        <f t="shared" si="67"/>
        <v>207113</v>
      </c>
      <c r="C974" s="11">
        <f t="shared" si="66"/>
        <v>164351</v>
      </c>
      <c r="D974" s="4"/>
      <c r="E974" s="5">
        <f t="shared" si="68"/>
        <v>371464</v>
      </c>
    </row>
    <row r="975" spans="1:5" ht="37.5" customHeight="1" x14ac:dyDescent="0.15">
      <c r="A975" s="1">
        <f t="shared" si="65"/>
        <v>982</v>
      </c>
      <c r="B975" s="11">
        <f t="shared" si="67"/>
        <v>207328</v>
      </c>
      <c r="C975" s="11">
        <f t="shared" si="66"/>
        <v>164527</v>
      </c>
      <c r="D975" s="4"/>
      <c r="E975" s="5">
        <f t="shared" si="68"/>
        <v>371855</v>
      </c>
    </row>
    <row r="976" spans="1:5" ht="37.5" customHeight="1" x14ac:dyDescent="0.15">
      <c r="A976" s="1">
        <f t="shared" si="65"/>
        <v>983</v>
      </c>
      <c r="B976" s="11">
        <f t="shared" si="67"/>
        <v>207542</v>
      </c>
      <c r="C976" s="11">
        <f t="shared" si="66"/>
        <v>164703</v>
      </c>
      <c r="D976" s="4"/>
      <c r="E976" s="5">
        <f t="shared" si="68"/>
        <v>372245</v>
      </c>
    </row>
    <row r="977" spans="1:5" ht="37.5" customHeight="1" x14ac:dyDescent="0.15">
      <c r="A977" s="1">
        <f t="shared" si="65"/>
        <v>984</v>
      </c>
      <c r="B977" s="11">
        <f t="shared" si="67"/>
        <v>207757</v>
      </c>
      <c r="C977" s="11">
        <f t="shared" si="66"/>
        <v>164879</v>
      </c>
      <c r="D977" s="4"/>
      <c r="E977" s="5">
        <f t="shared" si="68"/>
        <v>372636</v>
      </c>
    </row>
    <row r="978" spans="1:5" ht="37.5" customHeight="1" x14ac:dyDescent="0.15">
      <c r="A978" s="1">
        <f t="shared" si="65"/>
        <v>985</v>
      </c>
      <c r="B978" s="11">
        <f t="shared" si="67"/>
        <v>207971</v>
      </c>
      <c r="C978" s="11">
        <f t="shared" si="66"/>
        <v>165055</v>
      </c>
      <c r="D978" s="4"/>
      <c r="E978" s="5">
        <f t="shared" si="68"/>
        <v>373026</v>
      </c>
    </row>
    <row r="979" spans="1:5" ht="37.5" customHeight="1" x14ac:dyDescent="0.15">
      <c r="A979" s="1">
        <f t="shared" si="65"/>
        <v>986</v>
      </c>
      <c r="B979" s="11">
        <f t="shared" si="67"/>
        <v>208186</v>
      </c>
      <c r="C979" s="11">
        <f t="shared" si="66"/>
        <v>165231</v>
      </c>
      <c r="D979" s="4"/>
      <c r="E979" s="5">
        <f t="shared" si="68"/>
        <v>373417</v>
      </c>
    </row>
    <row r="980" spans="1:5" ht="37.5" customHeight="1" x14ac:dyDescent="0.15">
      <c r="A980" s="1">
        <f t="shared" si="65"/>
        <v>987</v>
      </c>
      <c r="B980" s="11">
        <f t="shared" si="67"/>
        <v>208400</v>
      </c>
      <c r="C980" s="11">
        <f t="shared" si="66"/>
        <v>165407</v>
      </c>
      <c r="D980" s="4"/>
      <c r="E980" s="5">
        <f t="shared" si="68"/>
        <v>373807</v>
      </c>
    </row>
    <row r="981" spans="1:5" ht="37.5" customHeight="1" x14ac:dyDescent="0.15">
      <c r="A981" s="1">
        <f t="shared" si="65"/>
        <v>988</v>
      </c>
      <c r="B981" s="11">
        <f t="shared" si="67"/>
        <v>208615</v>
      </c>
      <c r="C981" s="11">
        <f t="shared" si="66"/>
        <v>165583</v>
      </c>
      <c r="D981" s="4"/>
      <c r="E981" s="5">
        <f t="shared" si="68"/>
        <v>374198</v>
      </c>
    </row>
    <row r="982" spans="1:5" ht="37.5" customHeight="1" x14ac:dyDescent="0.15">
      <c r="A982" s="1">
        <f t="shared" si="65"/>
        <v>989</v>
      </c>
      <c r="B982" s="11">
        <f t="shared" si="67"/>
        <v>208829</v>
      </c>
      <c r="C982" s="11">
        <f t="shared" si="66"/>
        <v>165759</v>
      </c>
      <c r="D982" s="4"/>
      <c r="E982" s="5">
        <f t="shared" si="68"/>
        <v>374588</v>
      </c>
    </row>
    <row r="983" spans="1:5" ht="37.5" customHeight="1" x14ac:dyDescent="0.15">
      <c r="A983" s="1">
        <f t="shared" si="65"/>
        <v>990</v>
      </c>
      <c r="B983" s="11">
        <f t="shared" si="67"/>
        <v>209044</v>
      </c>
      <c r="C983" s="11">
        <f t="shared" si="66"/>
        <v>165935</v>
      </c>
      <c r="D983" s="4"/>
      <c r="E983" s="5">
        <f t="shared" si="68"/>
        <v>374979</v>
      </c>
    </row>
    <row r="984" spans="1:5" ht="37.5" customHeight="1" x14ac:dyDescent="0.15">
      <c r="A984" s="1">
        <f t="shared" si="65"/>
        <v>991</v>
      </c>
      <c r="B984" s="11">
        <f t="shared" si="67"/>
        <v>209258</v>
      </c>
      <c r="C984" s="11">
        <f t="shared" si="66"/>
        <v>166111</v>
      </c>
      <c r="D984" s="4"/>
      <c r="E984" s="5">
        <f t="shared" si="68"/>
        <v>375369</v>
      </c>
    </row>
    <row r="985" spans="1:5" ht="37.5" customHeight="1" x14ac:dyDescent="0.15">
      <c r="A985" s="1">
        <f t="shared" ref="A985:A993" si="69">A984+1</f>
        <v>992</v>
      </c>
      <c r="B985" s="11">
        <f t="shared" si="67"/>
        <v>209473</v>
      </c>
      <c r="C985" s="11">
        <f t="shared" si="66"/>
        <v>166287</v>
      </c>
      <c r="D985" s="4"/>
      <c r="E985" s="5">
        <f t="shared" si="68"/>
        <v>375760</v>
      </c>
    </row>
    <row r="986" spans="1:5" ht="37.5" customHeight="1" x14ac:dyDescent="0.15">
      <c r="A986" s="1">
        <f t="shared" si="69"/>
        <v>993</v>
      </c>
      <c r="B986" s="11">
        <f t="shared" si="67"/>
        <v>209687</v>
      </c>
      <c r="C986" s="11">
        <f t="shared" si="66"/>
        <v>166463</v>
      </c>
      <c r="D986" s="4"/>
      <c r="E986" s="5">
        <f t="shared" si="68"/>
        <v>376150</v>
      </c>
    </row>
    <row r="987" spans="1:5" ht="37.5" customHeight="1" x14ac:dyDescent="0.15">
      <c r="A987" s="1">
        <f t="shared" si="69"/>
        <v>994</v>
      </c>
      <c r="B987" s="11">
        <f t="shared" si="67"/>
        <v>209902</v>
      </c>
      <c r="C987" s="11">
        <f t="shared" si="66"/>
        <v>166639</v>
      </c>
      <c r="D987" s="4"/>
      <c r="E987" s="5">
        <f t="shared" si="68"/>
        <v>376541</v>
      </c>
    </row>
    <row r="988" spans="1:5" ht="37.5" customHeight="1" x14ac:dyDescent="0.15">
      <c r="A988" s="1">
        <f t="shared" si="69"/>
        <v>995</v>
      </c>
      <c r="B988" s="11">
        <f t="shared" si="67"/>
        <v>210116</v>
      </c>
      <c r="C988" s="11">
        <f t="shared" si="66"/>
        <v>166815</v>
      </c>
      <c r="D988" s="4"/>
      <c r="E988" s="5">
        <f t="shared" si="68"/>
        <v>376931</v>
      </c>
    </row>
    <row r="989" spans="1:5" ht="37.5" customHeight="1" x14ac:dyDescent="0.15">
      <c r="A989" s="1">
        <f t="shared" si="69"/>
        <v>996</v>
      </c>
      <c r="B989" s="11">
        <f t="shared" si="67"/>
        <v>210331</v>
      </c>
      <c r="C989" s="11">
        <f t="shared" si="66"/>
        <v>166991</v>
      </c>
      <c r="D989" s="4"/>
      <c r="E989" s="5">
        <f t="shared" si="68"/>
        <v>377322</v>
      </c>
    </row>
    <row r="990" spans="1:5" ht="37.5" customHeight="1" x14ac:dyDescent="0.15">
      <c r="A990" s="1">
        <f t="shared" si="69"/>
        <v>997</v>
      </c>
      <c r="B990" s="11">
        <f t="shared" si="67"/>
        <v>210545</v>
      </c>
      <c r="C990" s="11">
        <f t="shared" si="66"/>
        <v>167167</v>
      </c>
      <c r="D990" s="4"/>
      <c r="E990" s="5">
        <f t="shared" si="68"/>
        <v>377712</v>
      </c>
    </row>
    <row r="991" spans="1:5" ht="37.5" customHeight="1" x14ac:dyDescent="0.15">
      <c r="A991" s="1">
        <f t="shared" si="69"/>
        <v>998</v>
      </c>
      <c r="B991" s="11">
        <f t="shared" si="67"/>
        <v>210760</v>
      </c>
      <c r="C991" s="11">
        <f t="shared" si="66"/>
        <v>167343</v>
      </c>
      <c r="D991" s="4"/>
      <c r="E991" s="5">
        <f t="shared" si="68"/>
        <v>378103</v>
      </c>
    </row>
    <row r="992" spans="1:5" ht="37.5" customHeight="1" x14ac:dyDescent="0.15">
      <c r="A992" s="1">
        <f t="shared" si="69"/>
        <v>999</v>
      </c>
      <c r="B992" s="11">
        <f t="shared" si="67"/>
        <v>210974</v>
      </c>
      <c r="C992" s="11">
        <f t="shared" si="66"/>
        <v>167519</v>
      </c>
      <c r="D992" s="4"/>
      <c r="E992" s="5">
        <f t="shared" si="68"/>
        <v>378493</v>
      </c>
    </row>
    <row r="993" spans="1:5" ht="37.5" customHeight="1" x14ac:dyDescent="0.15">
      <c r="A993" s="1">
        <f t="shared" si="69"/>
        <v>1000</v>
      </c>
      <c r="B993" s="11">
        <f t="shared" si="67"/>
        <v>211189</v>
      </c>
      <c r="C993" s="11">
        <f t="shared" si="66"/>
        <v>167695</v>
      </c>
      <c r="D993" s="4"/>
      <c r="E993" s="5">
        <f t="shared" si="68"/>
        <v>378884</v>
      </c>
    </row>
  </sheetData>
  <mergeCells count="2">
    <mergeCell ref="H5:H8"/>
    <mergeCell ref="H13:H20"/>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L983"/>
  <sheetViews>
    <sheetView topLeftCell="A977" workbookViewId="0">
      <selection activeCell="B3" sqref="B3"/>
    </sheetView>
  </sheetViews>
  <sheetFormatPr defaultColWidth="10.625" defaultRowHeight="37.5" customHeight="1" x14ac:dyDescent="0.15"/>
  <cols>
    <col min="1" max="1" width="20.75" style="2" customWidth="1"/>
    <col min="2" max="3" width="20.75" style="6" customWidth="1"/>
    <col min="4" max="4" width="0.625" style="6" customWidth="1"/>
    <col min="5" max="5" width="20.875" style="6" customWidth="1"/>
    <col min="6" max="7" width="4.75" style="6" customWidth="1"/>
    <col min="8" max="8" width="9.875" style="7" bestFit="1" customWidth="1"/>
    <col min="9" max="9" width="6.125" style="7" bestFit="1" customWidth="1"/>
    <col min="10" max="10" width="3.375" style="7" bestFit="1" customWidth="1"/>
    <col min="11" max="11" width="6.125" style="7" bestFit="1" customWidth="1"/>
    <col min="12" max="12" width="7.75" style="7" bestFit="1" customWidth="1"/>
    <col min="13" max="237" width="4.75" style="6" customWidth="1"/>
    <col min="238" max="16384" width="10.625" style="6"/>
  </cols>
  <sheetData>
    <row r="1" spans="1:12" s="3" customFormat="1" ht="37.5" customHeight="1" x14ac:dyDescent="0.15">
      <c r="A1" s="3" t="s">
        <v>17</v>
      </c>
      <c r="H1" s="8" t="s">
        <v>4</v>
      </c>
      <c r="I1" s="9">
        <v>0.1</v>
      </c>
      <c r="J1" s="9"/>
      <c r="K1" s="8"/>
      <c r="L1" s="8"/>
    </row>
    <row r="2" spans="1:12" s="2" customFormat="1" ht="37.5" customHeight="1" x14ac:dyDescent="0.15">
      <c r="A2" s="1" t="s">
        <v>0</v>
      </c>
      <c r="B2" s="1" t="s">
        <v>1</v>
      </c>
      <c r="C2" s="1" t="s">
        <v>3</v>
      </c>
      <c r="D2" s="1"/>
      <c r="E2" s="1" t="s">
        <v>2</v>
      </c>
      <c r="H2" s="13"/>
      <c r="I2" s="13"/>
      <c r="J2" s="13"/>
      <c r="K2" s="13"/>
      <c r="L2" s="13"/>
    </row>
    <row r="3" spans="1:12" ht="37.5" customHeight="1" x14ac:dyDescent="0.15">
      <c r="A3" s="10">
        <v>20</v>
      </c>
      <c r="B3" s="11">
        <f>ROUNDDOWN(($L$4+$L$9)*(1+$I$1),0)</f>
        <v>2024</v>
      </c>
      <c r="C3" s="12">
        <f>ROUNDDOWN(($L$12*(1+$I$1)),0)</f>
        <v>1650</v>
      </c>
      <c r="D3" s="4"/>
      <c r="E3" s="5">
        <f>SUM(B3:D3)</f>
        <v>3674</v>
      </c>
      <c r="H3" s="14" t="s">
        <v>10</v>
      </c>
      <c r="I3" s="15" t="s">
        <v>9</v>
      </c>
      <c r="J3" s="16" t="s">
        <v>6</v>
      </c>
      <c r="K3" s="17" t="s">
        <v>9</v>
      </c>
      <c r="L3" s="14" t="s">
        <v>8</v>
      </c>
    </row>
    <row r="4" spans="1:12" ht="37.5" customHeight="1" x14ac:dyDescent="0.15">
      <c r="A4" s="1">
        <v>21</v>
      </c>
      <c r="B4" s="11">
        <f>ROUNDDOWN(($L$4+$L$9+$L$5*($A4-$A$3))*(1+$I$1),0)</f>
        <v>2165</v>
      </c>
      <c r="C4" s="11">
        <f>ROUNDDOWN(($L$12+$L$13*($A4-$A$3))*(1+$I$1),0)</f>
        <v>1738</v>
      </c>
      <c r="D4" s="4"/>
      <c r="E4" s="5">
        <f t="shared" ref="E4:E67" si="0">SUM(B4:D4)</f>
        <v>3903</v>
      </c>
      <c r="H4" s="14" t="s">
        <v>5</v>
      </c>
      <c r="I4" s="18">
        <v>0</v>
      </c>
      <c r="J4" s="19" t="s">
        <v>6</v>
      </c>
      <c r="K4" s="20">
        <v>20</v>
      </c>
      <c r="L4" s="21">
        <f>'1か月【旧】'!L4*2</f>
        <v>1720</v>
      </c>
    </row>
    <row r="5" spans="1:12" ht="37.5" customHeight="1" x14ac:dyDescent="0.15">
      <c r="A5" s="1">
        <v>22</v>
      </c>
      <c r="B5" s="11">
        <f t="shared" ref="B5:B23" si="1">ROUNDDOWN(($L$4+$L$9+$L$5*($A5-$A$3))*(1+$I$1),0)</f>
        <v>2307</v>
      </c>
      <c r="C5" s="11">
        <f t="shared" ref="C5:C23" si="2">ROUNDDOWN(($L$12+$L$13*($A5-$A$3))*(1+$I$1),0)</f>
        <v>1826</v>
      </c>
      <c r="D5" s="4"/>
      <c r="E5" s="5">
        <f t="shared" si="0"/>
        <v>4133</v>
      </c>
      <c r="H5" s="68" t="s">
        <v>7</v>
      </c>
      <c r="I5" s="18">
        <v>21</v>
      </c>
      <c r="J5" s="19" t="s">
        <v>6</v>
      </c>
      <c r="K5" s="20">
        <v>40</v>
      </c>
      <c r="L5" s="21">
        <v>129</v>
      </c>
    </row>
    <row r="6" spans="1:12" ht="37.5" customHeight="1" x14ac:dyDescent="0.15">
      <c r="A6" s="1">
        <v>23</v>
      </c>
      <c r="B6" s="11">
        <f t="shared" si="1"/>
        <v>2449</v>
      </c>
      <c r="C6" s="11">
        <f t="shared" si="2"/>
        <v>1914</v>
      </c>
      <c r="D6" s="4"/>
      <c r="E6" s="5">
        <f t="shared" si="0"/>
        <v>4363</v>
      </c>
      <c r="H6" s="68"/>
      <c r="I6" s="18">
        <v>41</v>
      </c>
      <c r="J6" s="19" t="s">
        <v>6</v>
      </c>
      <c r="K6" s="20">
        <v>80</v>
      </c>
      <c r="L6" s="21">
        <v>151</v>
      </c>
    </row>
    <row r="7" spans="1:12" ht="37.5" customHeight="1" x14ac:dyDescent="0.15">
      <c r="A7" s="1">
        <v>24</v>
      </c>
      <c r="B7" s="11">
        <f t="shared" si="1"/>
        <v>2591</v>
      </c>
      <c r="C7" s="11">
        <f t="shared" si="2"/>
        <v>2002</v>
      </c>
      <c r="D7" s="4"/>
      <c r="E7" s="5">
        <f t="shared" si="0"/>
        <v>4593</v>
      </c>
      <c r="H7" s="68"/>
      <c r="I7" s="18">
        <v>81</v>
      </c>
      <c r="J7" s="19" t="s">
        <v>6</v>
      </c>
      <c r="K7" s="20">
        <v>120</v>
      </c>
      <c r="L7" s="21">
        <v>173</v>
      </c>
    </row>
    <row r="8" spans="1:12" ht="37.5" customHeight="1" x14ac:dyDescent="0.15">
      <c r="A8" s="1">
        <v>25</v>
      </c>
      <c r="B8" s="11">
        <f t="shared" si="1"/>
        <v>2733</v>
      </c>
      <c r="C8" s="11">
        <f t="shared" si="2"/>
        <v>2090</v>
      </c>
      <c r="D8" s="4"/>
      <c r="E8" s="5">
        <f t="shared" si="0"/>
        <v>4823</v>
      </c>
      <c r="H8" s="68"/>
      <c r="I8" s="18">
        <v>121</v>
      </c>
      <c r="J8" s="19" t="s">
        <v>6</v>
      </c>
      <c r="K8" s="20"/>
      <c r="L8" s="21">
        <v>195</v>
      </c>
    </row>
    <row r="9" spans="1:12" ht="37.5" customHeight="1" x14ac:dyDescent="0.15">
      <c r="A9" s="1">
        <v>26</v>
      </c>
      <c r="B9" s="11">
        <f t="shared" si="1"/>
        <v>2875</v>
      </c>
      <c r="C9" s="11">
        <f t="shared" si="2"/>
        <v>2178</v>
      </c>
      <c r="D9" s="4"/>
      <c r="E9" s="5">
        <f t="shared" si="0"/>
        <v>5053</v>
      </c>
      <c r="H9" s="22" t="s">
        <v>13</v>
      </c>
      <c r="I9" s="23"/>
      <c r="J9" s="24"/>
      <c r="K9" s="24"/>
      <c r="L9" s="20">
        <f>'1か月【旧】'!L9*2</f>
        <v>120</v>
      </c>
    </row>
    <row r="10" spans="1:12" ht="37.5" customHeight="1" x14ac:dyDescent="0.15">
      <c r="A10" s="1">
        <v>27</v>
      </c>
      <c r="B10" s="11">
        <f t="shared" si="1"/>
        <v>3017</v>
      </c>
      <c r="C10" s="11">
        <f t="shared" si="2"/>
        <v>2266</v>
      </c>
      <c r="D10" s="4"/>
      <c r="E10" s="5">
        <f t="shared" si="0"/>
        <v>5283</v>
      </c>
    </row>
    <row r="11" spans="1:12" ht="37.5" customHeight="1" x14ac:dyDescent="0.15">
      <c r="A11" s="1">
        <v>28</v>
      </c>
      <c r="B11" s="11">
        <f t="shared" si="1"/>
        <v>3159</v>
      </c>
      <c r="C11" s="11">
        <f t="shared" si="2"/>
        <v>2354</v>
      </c>
      <c r="D11" s="4"/>
      <c r="E11" s="5">
        <f t="shared" si="0"/>
        <v>5513</v>
      </c>
      <c r="H11" s="14" t="s">
        <v>14</v>
      </c>
      <c r="I11" s="15" t="s">
        <v>9</v>
      </c>
      <c r="J11" s="16" t="s">
        <v>6</v>
      </c>
      <c r="K11" s="17" t="s">
        <v>9</v>
      </c>
      <c r="L11" s="14" t="s">
        <v>8</v>
      </c>
    </row>
    <row r="12" spans="1:12" ht="37.5" customHeight="1" x14ac:dyDescent="0.15">
      <c r="A12" s="1">
        <v>29</v>
      </c>
      <c r="B12" s="11">
        <f t="shared" si="1"/>
        <v>3301</v>
      </c>
      <c r="C12" s="11">
        <f t="shared" si="2"/>
        <v>2442</v>
      </c>
      <c r="D12" s="4"/>
      <c r="E12" s="5">
        <f t="shared" si="0"/>
        <v>5743</v>
      </c>
      <c r="H12" s="14" t="s">
        <v>5</v>
      </c>
      <c r="I12" s="18">
        <v>0</v>
      </c>
      <c r="J12" s="19" t="s">
        <v>6</v>
      </c>
      <c r="K12" s="20">
        <v>20</v>
      </c>
      <c r="L12" s="21">
        <f>750*2</f>
        <v>1500</v>
      </c>
    </row>
    <row r="13" spans="1:12" ht="37.5" customHeight="1" x14ac:dyDescent="0.15">
      <c r="A13" s="1">
        <v>30</v>
      </c>
      <c r="B13" s="11">
        <f t="shared" si="1"/>
        <v>3443</v>
      </c>
      <c r="C13" s="11">
        <f t="shared" si="2"/>
        <v>2530</v>
      </c>
      <c r="D13" s="4"/>
      <c r="E13" s="5">
        <f t="shared" si="0"/>
        <v>5973</v>
      </c>
      <c r="H13" s="69" t="s">
        <v>7</v>
      </c>
      <c r="I13" s="18">
        <v>21</v>
      </c>
      <c r="J13" s="19" t="s">
        <v>6</v>
      </c>
      <c r="K13" s="20">
        <v>40</v>
      </c>
      <c r="L13" s="21">
        <v>80</v>
      </c>
    </row>
    <row r="14" spans="1:12" ht="37.5" customHeight="1" x14ac:dyDescent="0.15">
      <c r="A14" s="1">
        <v>31</v>
      </c>
      <c r="B14" s="11">
        <f t="shared" si="1"/>
        <v>3584</v>
      </c>
      <c r="C14" s="11">
        <f t="shared" si="2"/>
        <v>2618</v>
      </c>
      <c r="D14" s="4"/>
      <c r="E14" s="5">
        <f t="shared" si="0"/>
        <v>6202</v>
      </c>
      <c r="H14" s="69"/>
      <c r="I14" s="18">
        <v>41</v>
      </c>
      <c r="J14" s="19" t="s">
        <v>6</v>
      </c>
      <c r="K14" s="20">
        <v>80</v>
      </c>
      <c r="L14" s="21">
        <v>90</v>
      </c>
    </row>
    <row r="15" spans="1:12" ht="37.5" customHeight="1" x14ac:dyDescent="0.15">
      <c r="A15" s="1">
        <v>32</v>
      </c>
      <c r="B15" s="11">
        <f t="shared" si="1"/>
        <v>3726</v>
      </c>
      <c r="C15" s="11">
        <f t="shared" si="2"/>
        <v>2706</v>
      </c>
      <c r="D15" s="4"/>
      <c r="E15" s="5">
        <f t="shared" si="0"/>
        <v>6432</v>
      </c>
      <c r="H15" s="69"/>
      <c r="I15" s="18">
        <v>81</v>
      </c>
      <c r="J15" s="19" t="s">
        <v>6</v>
      </c>
      <c r="K15" s="20">
        <v>120</v>
      </c>
      <c r="L15" s="21">
        <v>100</v>
      </c>
    </row>
    <row r="16" spans="1:12" ht="37.5" customHeight="1" x14ac:dyDescent="0.15">
      <c r="A16" s="1">
        <v>33</v>
      </c>
      <c r="B16" s="11">
        <f t="shared" si="1"/>
        <v>3868</v>
      </c>
      <c r="C16" s="11">
        <f t="shared" si="2"/>
        <v>2794</v>
      </c>
      <c r="D16" s="4"/>
      <c r="E16" s="5">
        <f t="shared" si="0"/>
        <v>6662</v>
      </c>
      <c r="H16" s="69"/>
      <c r="I16" s="18">
        <v>121</v>
      </c>
      <c r="J16" s="19" t="s">
        <v>6</v>
      </c>
      <c r="K16" s="20">
        <v>180</v>
      </c>
      <c r="L16" s="21">
        <v>110</v>
      </c>
    </row>
    <row r="17" spans="1:12" ht="37.5" customHeight="1" x14ac:dyDescent="0.15">
      <c r="A17" s="1">
        <v>34</v>
      </c>
      <c r="B17" s="11">
        <f t="shared" si="1"/>
        <v>4010</v>
      </c>
      <c r="C17" s="11">
        <f t="shared" si="2"/>
        <v>2882</v>
      </c>
      <c r="D17" s="4"/>
      <c r="E17" s="5">
        <f t="shared" si="0"/>
        <v>6892</v>
      </c>
      <c r="H17" s="69"/>
      <c r="I17" s="18">
        <v>181</v>
      </c>
      <c r="J17" s="19" t="s">
        <v>6</v>
      </c>
      <c r="K17" s="20">
        <v>240</v>
      </c>
      <c r="L17" s="21">
        <v>130</v>
      </c>
    </row>
    <row r="18" spans="1:12" ht="37.5" customHeight="1" x14ac:dyDescent="0.15">
      <c r="A18" s="1">
        <v>35</v>
      </c>
      <c r="B18" s="11">
        <f t="shared" si="1"/>
        <v>4152</v>
      </c>
      <c r="C18" s="11">
        <f t="shared" si="2"/>
        <v>2970</v>
      </c>
      <c r="D18" s="4"/>
      <c r="E18" s="5">
        <f t="shared" si="0"/>
        <v>7122</v>
      </c>
      <c r="H18" s="69"/>
      <c r="I18" s="18">
        <v>241</v>
      </c>
      <c r="J18" s="19" t="s">
        <v>6</v>
      </c>
      <c r="K18" s="20">
        <v>300</v>
      </c>
      <c r="L18" s="21">
        <v>140</v>
      </c>
    </row>
    <row r="19" spans="1:12" ht="37.5" customHeight="1" x14ac:dyDescent="0.15">
      <c r="A19" s="1">
        <v>36</v>
      </c>
      <c r="B19" s="11">
        <f t="shared" si="1"/>
        <v>4294</v>
      </c>
      <c r="C19" s="11">
        <f t="shared" si="2"/>
        <v>3058</v>
      </c>
      <c r="D19" s="4"/>
      <c r="E19" s="5">
        <f t="shared" si="0"/>
        <v>7352</v>
      </c>
      <c r="H19" s="69"/>
      <c r="I19" s="18">
        <v>301</v>
      </c>
      <c r="J19" s="19" t="s">
        <v>6</v>
      </c>
      <c r="K19" s="20">
        <v>360</v>
      </c>
      <c r="L19" s="21">
        <v>150</v>
      </c>
    </row>
    <row r="20" spans="1:12" ht="37.5" customHeight="1" x14ac:dyDescent="0.15">
      <c r="A20" s="1">
        <v>37</v>
      </c>
      <c r="B20" s="11">
        <f t="shared" si="1"/>
        <v>4436</v>
      </c>
      <c r="C20" s="11">
        <f t="shared" si="2"/>
        <v>3146</v>
      </c>
      <c r="D20" s="4"/>
      <c r="E20" s="5">
        <f t="shared" si="0"/>
        <v>7582</v>
      </c>
      <c r="H20" s="69"/>
      <c r="I20" s="18">
        <v>361</v>
      </c>
      <c r="J20" s="19" t="s">
        <v>6</v>
      </c>
      <c r="K20" s="20"/>
      <c r="L20" s="21">
        <v>160</v>
      </c>
    </row>
    <row r="21" spans="1:12" ht="37.5" customHeight="1" x14ac:dyDescent="0.15">
      <c r="A21" s="1">
        <v>38</v>
      </c>
      <c r="B21" s="11">
        <f t="shared" si="1"/>
        <v>4578</v>
      </c>
      <c r="C21" s="11">
        <f t="shared" si="2"/>
        <v>3234</v>
      </c>
      <c r="D21" s="4"/>
      <c r="E21" s="5">
        <f t="shared" si="0"/>
        <v>7812</v>
      </c>
    </row>
    <row r="22" spans="1:12" ht="37.5" customHeight="1" x14ac:dyDescent="0.15">
      <c r="A22" s="1">
        <v>39</v>
      </c>
      <c r="B22" s="11">
        <f t="shared" si="1"/>
        <v>4720</v>
      </c>
      <c r="C22" s="11">
        <f t="shared" si="2"/>
        <v>3322</v>
      </c>
      <c r="D22" s="4"/>
      <c r="E22" s="5">
        <f t="shared" si="0"/>
        <v>8042</v>
      </c>
    </row>
    <row r="23" spans="1:12" ht="37.5" customHeight="1" x14ac:dyDescent="0.15">
      <c r="A23" s="1">
        <v>40</v>
      </c>
      <c r="B23" s="11">
        <f t="shared" si="1"/>
        <v>4862</v>
      </c>
      <c r="C23" s="11">
        <f t="shared" si="2"/>
        <v>3410</v>
      </c>
      <c r="D23" s="4"/>
      <c r="E23" s="5">
        <f t="shared" si="0"/>
        <v>8272</v>
      </c>
    </row>
    <row r="24" spans="1:12" ht="37.5" customHeight="1" x14ac:dyDescent="0.15">
      <c r="A24" s="1">
        <v>41</v>
      </c>
      <c r="B24" s="11">
        <f>ROUNDDOWN(($L$4+$L$9+$L$5*($K$5-$I$5+1)+$L$6*($A24-$A$23))*(1+$I$1),0)</f>
        <v>5028</v>
      </c>
      <c r="C24" s="11">
        <f>ROUNDDOWN(($L$12+$L$13*($K$13-$I$13+1)+$L$14*($A24-$A$23))*(1+$I$1),0)</f>
        <v>3509</v>
      </c>
      <c r="D24" s="4"/>
      <c r="E24" s="5">
        <f t="shared" si="0"/>
        <v>8537</v>
      </c>
    </row>
    <row r="25" spans="1:12" ht="37.5" customHeight="1" x14ac:dyDescent="0.15">
      <c r="A25" s="1">
        <v>42</v>
      </c>
      <c r="B25" s="11">
        <f t="shared" ref="B25:B63" si="3">ROUNDDOWN(($L$4+$L$9+$L$5*($K$5-$I$5+1)+$L$6*($A25-$A$23))*(1+$I$1),0)</f>
        <v>5194</v>
      </c>
      <c r="C25" s="11">
        <f t="shared" ref="C25:C63" si="4">ROUNDDOWN(($L$12+$L$13*($K$13-$I$13+1)+$L$14*($A25-$A$23))*(1+$I$1),0)</f>
        <v>3608</v>
      </c>
      <c r="D25" s="4"/>
      <c r="E25" s="5">
        <f t="shared" si="0"/>
        <v>8802</v>
      </c>
    </row>
    <row r="26" spans="1:12" ht="37.5" customHeight="1" x14ac:dyDescent="0.15">
      <c r="A26" s="1">
        <v>43</v>
      </c>
      <c r="B26" s="11">
        <f t="shared" si="3"/>
        <v>5360</v>
      </c>
      <c r="C26" s="11">
        <f t="shared" si="4"/>
        <v>3707</v>
      </c>
      <c r="D26" s="4"/>
      <c r="E26" s="5">
        <f t="shared" si="0"/>
        <v>9067</v>
      </c>
    </row>
    <row r="27" spans="1:12" ht="37.5" customHeight="1" x14ac:dyDescent="0.15">
      <c r="A27" s="1">
        <v>44</v>
      </c>
      <c r="B27" s="11">
        <f t="shared" si="3"/>
        <v>5526</v>
      </c>
      <c r="C27" s="11">
        <f t="shared" si="4"/>
        <v>3806</v>
      </c>
      <c r="D27" s="4"/>
      <c r="E27" s="5">
        <f t="shared" si="0"/>
        <v>9332</v>
      </c>
    </row>
    <row r="28" spans="1:12" ht="37.5" customHeight="1" x14ac:dyDescent="0.15">
      <c r="A28" s="1">
        <v>45</v>
      </c>
      <c r="B28" s="11">
        <f t="shared" si="3"/>
        <v>5692</v>
      </c>
      <c r="C28" s="11">
        <f t="shared" si="4"/>
        <v>3905</v>
      </c>
      <c r="D28" s="4"/>
      <c r="E28" s="5">
        <f t="shared" si="0"/>
        <v>9597</v>
      </c>
    </row>
    <row r="29" spans="1:12" ht="37.5" customHeight="1" x14ac:dyDescent="0.15">
      <c r="A29" s="1">
        <v>46</v>
      </c>
      <c r="B29" s="11">
        <f t="shared" si="3"/>
        <v>5858</v>
      </c>
      <c r="C29" s="11">
        <f t="shared" si="4"/>
        <v>4004</v>
      </c>
      <c r="D29" s="4"/>
      <c r="E29" s="5">
        <f t="shared" si="0"/>
        <v>9862</v>
      </c>
    </row>
    <row r="30" spans="1:12" ht="37.5" customHeight="1" x14ac:dyDescent="0.15">
      <c r="A30" s="1">
        <v>47</v>
      </c>
      <c r="B30" s="11">
        <f t="shared" si="3"/>
        <v>6024</v>
      </c>
      <c r="C30" s="11">
        <f t="shared" si="4"/>
        <v>4103</v>
      </c>
      <c r="D30" s="4"/>
      <c r="E30" s="5">
        <f t="shared" si="0"/>
        <v>10127</v>
      </c>
    </row>
    <row r="31" spans="1:12" ht="37.5" customHeight="1" x14ac:dyDescent="0.15">
      <c r="A31" s="1">
        <v>48</v>
      </c>
      <c r="B31" s="11">
        <f t="shared" si="3"/>
        <v>6190</v>
      </c>
      <c r="C31" s="11">
        <f t="shared" si="4"/>
        <v>4202</v>
      </c>
      <c r="D31" s="4"/>
      <c r="E31" s="5">
        <f t="shared" si="0"/>
        <v>10392</v>
      </c>
    </row>
    <row r="32" spans="1:12" ht="37.5" customHeight="1" x14ac:dyDescent="0.15">
      <c r="A32" s="1">
        <v>49</v>
      </c>
      <c r="B32" s="11">
        <f t="shared" si="3"/>
        <v>6356</v>
      </c>
      <c r="C32" s="11">
        <f t="shared" si="4"/>
        <v>4301</v>
      </c>
      <c r="D32" s="4"/>
      <c r="E32" s="5">
        <f t="shared" si="0"/>
        <v>10657</v>
      </c>
    </row>
    <row r="33" spans="1:5" ht="37.5" customHeight="1" x14ac:dyDescent="0.15">
      <c r="A33" s="1">
        <v>50</v>
      </c>
      <c r="B33" s="11">
        <f t="shared" si="3"/>
        <v>6523</v>
      </c>
      <c r="C33" s="11">
        <f t="shared" si="4"/>
        <v>4400</v>
      </c>
      <c r="D33" s="4"/>
      <c r="E33" s="5">
        <f t="shared" si="0"/>
        <v>10923</v>
      </c>
    </row>
    <row r="34" spans="1:5" ht="37.5" customHeight="1" x14ac:dyDescent="0.15">
      <c r="A34" s="1">
        <v>51</v>
      </c>
      <c r="B34" s="11">
        <f t="shared" si="3"/>
        <v>6689</v>
      </c>
      <c r="C34" s="11">
        <f t="shared" si="4"/>
        <v>4499</v>
      </c>
      <c r="D34" s="4"/>
      <c r="E34" s="5">
        <f t="shared" si="0"/>
        <v>11188</v>
      </c>
    </row>
    <row r="35" spans="1:5" ht="37.5" customHeight="1" x14ac:dyDescent="0.15">
      <c r="A35" s="1">
        <v>52</v>
      </c>
      <c r="B35" s="11">
        <f t="shared" si="3"/>
        <v>6855</v>
      </c>
      <c r="C35" s="11">
        <f t="shared" si="4"/>
        <v>4598</v>
      </c>
      <c r="D35" s="4"/>
      <c r="E35" s="5">
        <f t="shared" si="0"/>
        <v>11453</v>
      </c>
    </row>
    <row r="36" spans="1:5" ht="37.5" customHeight="1" x14ac:dyDescent="0.15">
      <c r="A36" s="1">
        <v>53</v>
      </c>
      <c r="B36" s="11">
        <f t="shared" si="3"/>
        <v>7021</v>
      </c>
      <c r="C36" s="11">
        <f t="shared" si="4"/>
        <v>4697</v>
      </c>
      <c r="D36" s="4"/>
      <c r="E36" s="5">
        <f t="shared" si="0"/>
        <v>11718</v>
      </c>
    </row>
    <row r="37" spans="1:5" ht="37.5" customHeight="1" x14ac:dyDescent="0.15">
      <c r="A37" s="1">
        <v>54</v>
      </c>
      <c r="B37" s="11">
        <f t="shared" si="3"/>
        <v>7187</v>
      </c>
      <c r="C37" s="11">
        <f t="shared" si="4"/>
        <v>4796</v>
      </c>
      <c r="D37" s="4"/>
      <c r="E37" s="5">
        <f t="shared" si="0"/>
        <v>11983</v>
      </c>
    </row>
    <row r="38" spans="1:5" ht="37.5" customHeight="1" x14ac:dyDescent="0.15">
      <c r="A38" s="1">
        <v>55</v>
      </c>
      <c r="B38" s="11">
        <f t="shared" si="3"/>
        <v>7353</v>
      </c>
      <c r="C38" s="11">
        <f t="shared" si="4"/>
        <v>4895</v>
      </c>
      <c r="D38" s="4"/>
      <c r="E38" s="5">
        <f t="shared" si="0"/>
        <v>12248</v>
      </c>
    </row>
    <row r="39" spans="1:5" ht="37.5" customHeight="1" x14ac:dyDescent="0.15">
      <c r="A39" s="1">
        <v>56</v>
      </c>
      <c r="B39" s="11">
        <f t="shared" si="3"/>
        <v>7519</v>
      </c>
      <c r="C39" s="11">
        <f t="shared" si="4"/>
        <v>4994</v>
      </c>
      <c r="D39" s="4"/>
      <c r="E39" s="5">
        <f t="shared" si="0"/>
        <v>12513</v>
      </c>
    </row>
    <row r="40" spans="1:5" ht="37.5" customHeight="1" x14ac:dyDescent="0.15">
      <c r="A40" s="1">
        <v>57</v>
      </c>
      <c r="B40" s="11">
        <f t="shared" si="3"/>
        <v>7685</v>
      </c>
      <c r="C40" s="11">
        <f t="shared" si="4"/>
        <v>5093</v>
      </c>
      <c r="D40" s="4"/>
      <c r="E40" s="5">
        <f t="shared" si="0"/>
        <v>12778</v>
      </c>
    </row>
    <row r="41" spans="1:5" ht="37.5" customHeight="1" x14ac:dyDescent="0.15">
      <c r="A41" s="1">
        <v>58</v>
      </c>
      <c r="B41" s="11">
        <f t="shared" si="3"/>
        <v>7851</v>
      </c>
      <c r="C41" s="11">
        <f t="shared" si="4"/>
        <v>5192</v>
      </c>
      <c r="D41" s="4"/>
      <c r="E41" s="5">
        <f t="shared" si="0"/>
        <v>13043</v>
      </c>
    </row>
    <row r="42" spans="1:5" ht="37.5" customHeight="1" x14ac:dyDescent="0.15">
      <c r="A42" s="1">
        <v>59</v>
      </c>
      <c r="B42" s="11">
        <f t="shared" si="3"/>
        <v>8017</v>
      </c>
      <c r="C42" s="11">
        <f t="shared" si="4"/>
        <v>5291</v>
      </c>
      <c r="D42" s="4"/>
      <c r="E42" s="5">
        <f t="shared" si="0"/>
        <v>13308</v>
      </c>
    </row>
    <row r="43" spans="1:5" ht="37.5" customHeight="1" x14ac:dyDescent="0.15">
      <c r="A43" s="1">
        <v>60</v>
      </c>
      <c r="B43" s="11">
        <f t="shared" si="3"/>
        <v>8184</v>
      </c>
      <c r="C43" s="11">
        <f t="shared" si="4"/>
        <v>5390</v>
      </c>
      <c r="D43" s="4"/>
      <c r="E43" s="5">
        <f t="shared" si="0"/>
        <v>13574</v>
      </c>
    </row>
    <row r="44" spans="1:5" ht="37.5" customHeight="1" x14ac:dyDescent="0.15">
      <c r="A44" s="1">
        <v>61</v>
      </c>
      <c r="B44" s="11">
        <f t="shared" si="3"/>
        <v>8350</v>
      </c>
      <c r="C44" s="11">
        <f t="shared" si="4"/>
        <v>5489</v>
      </c>
      <c r="D44" s="4"/>
      <c r="E44" s="5">
        <f t="shared" si="0"/>
        <v>13839</v>
      </c>
    </row>
    <row r="45" spans="1:5" ht="37.5" customHeight="1" x14ac:dyDescent="0.15">
      <c r="A45" s="1">
        <v>62</v>
      </c>
      <c r="B45" s="11">
        <f t="shared" si="3"/>
        <v>8516</v>
      </c>
      <c r="C45" s="11">
        <f t="shared" si="4"/>
        <v>5588</v>
      </c>
      <c r="D45" s="4"/>
      <c r="E45" s="5">
        <f t="shared" si="0"/>
        <v>14104</v>
      </c>
    </row>
    <row r="46" spans="1:5" ht="37.5" customHeight="1" x14ac:dyDescent="0.15">
      <c r="A46" s="1">
        <v>63</v>
      </c>
      <c r="B46" s="11">
        <f t="shared" si="3"/>
        <v>8682</v>
      </c>
      <c r="C46" s="11">
        <f t="shared" si="4"/>
        <v>5687</v>
      </c>
      <c r="D46" s="4"/>
      <c r="E46" s="5">
        <f t="shared" si="0"/>
        <v>14369</v>
      </c>
    </row>
    <row r="47" spans="1:5" ht="37.5" customHeight="1" x14ac:dyDescent="0.15">
      <c r="A47" s="1">
        <v>64</v>
      </c>
      <c r="B47" s="11">
        <f t="shared" si="3"/>
        <v>8848</v>
      </c>
      <c r="C47" s="11">
        <f t="shared" si="4"/>
        <v>5786</v>
      </c>
      <c r="D47" s="4"/>
      <c r="E47" s="5">
        <f t="shared" si="0"/>
        <v>14634</v>
      </c>
    </row>
    <row r="48" spans="1:5" ht="37.5" customHeight="1" x14ac:dyDescent="0.15">
      <c r="A48" s="1">
        <v>65</v>
      </c>
      <c r="B48" s="11">
        <f t="shared" si="3"/>
        <v>9014</v>
      </c>
      <c r="C48" s="11">
        <f t="shared" si="4"/>
        <v>5885</v>
      </c>
      <c r="D48" s="4"/>
      <c r="E48" s="5">
        <f t="shared" si="0"/>
        <v>14899</v>
      </c>
    </row>
    <row r="49" spans="1:5" ht="37.5" customHeight="1" x14ac:dyDescent="0.15">
      <c r="A49" s="1">
        <v>66</v>
      </c>
      <c r="B49" s="11">
        <f t="shared" si="3"/>
        <v>9180</v>
      </c>
      <c r="C49" s="11">
        <f t="shared" si="4"/>
        <v>5984</v>
      </c>
      <c r="D49" s="4"/>
      <c r="E49" s="5">
        <f t="shared" si="0"/>
        <v>15164</v>
      </c>
    </row>
    <row r="50" spans="1:5" ht="37.5" customHeight="1" x14ac:dyDescent="0.15">
      <c r="A50" s="1">
        <v>67</v>
      </c>
      <c r="B50" s="11">
        <f t="shared" si="3"/>
        <v>9346</v>
      </c>
      <c r="C50" s="11">
        <f t="shared" si="4"/>
        <v>6083</v>
      </c>
      <c r="D50" s="4"/>
      <c r="E50" s="5">
        <f t="shared" si="0"/>
        <v>15429</v>
      </c>
    </row>
    <row r="51" spans="1:5" ht="37.5" customHeight="1" x14ac:dyDescent="0.15">
      <c r="A51" s="1">
        <v>68</v>
      </c>
      <c r="B51" s="11">
        <f t="shared" si="3"/>
        <v>9512</v>
      </c>
      <c r="C51" s="11">
        <f t="shared" si="4"/>
        <v>6182</v>
      </c>
      <c r="D51" s="4"/>
      <c r="E51" s="5">
        <f t="shared" si="0"/>
        <v>15694</v>
      </c>
    </row>
    <row r="52" spans="1:5" ht="37.5" customHeight="1" x14ac:dyDescent="0.15">
      <c r="A52" s="1">
        <v>69</v>
      </c>
      <c r="B52" s="11">
        <f t="shared" si="3"/>
        <v>9678</v>
      </c>
      <c r="C52" s="11">
        <f t="shared" si="4"/>
        <v>6281</v>
      </c>
      <c r="D52" s="4"/>
      <c r="E52" s="5">
        <f t="shared" si="0"/>
        <v>15959</v>
      </c>
    </row>
    <row r="53" spans="1:5" ht="37.5" customHeight="1" x14ac:dyDescent="0.15">
      <c r="A53" s="1">
        <v>70</v>
      </c>
      <c r="B53" s="11">
        <f t="shared" si="3"/>
        <v>9845</v>
      </c>
      <c r="C53" s="11">
        <f t="shared" si="4"/>
        <v>6380</v>
      </c>
      <c r="D53" s="4"/>
      <c r="E53" s="5">
        <f t="shared" si="0"/>
        <v>16225</v>
      </c>
    </row>
    <row r="54" spans="1:5" ht="37.5" customHeight="1" x14ac:dyDescent="0.15">
      <c r="A54" s="1">
        <v>71</v>
      </c>
      <c r="B54" s="11">
        <f t="shared" si="3"/>
        <v>10011</v>
      </c>
      <c r="C54" s="11">
        <f t="shared" si="4"/>
        <v>6479</v>
      </c>
      <c r="D54" s="4"/>
      <c r="E54" s="5">
        <f t="shared" si="0"/>
        <v>16490</v>
      </c>
    </row>
    <row r="55" spans="1:5" ht="37.5" customHeight="1" x14ac:dyDescent="0.15">
      <c r="A55" s="1">
        <v>72</v>
      </c>
      <c r="B55" s="11">
        <f t="shared" si="3"/>
        <v>10177</v>
      </c>
      <c r="C55" s="11">
        <f t="shared" si="4"/>
        <v>6578</v>
      </c>
      <c r="D55" s="4"/>
      <c r="E55" s="5">
        <f t="shared" si="0"/>
        <v>16755</v>
      </c>
    </row>
    <row r="56" spans="1:5" ht="37.5" customHeight="1" x14ac:dyDescent="0.15">
      <c r="A56" s="1">
        <v>73</v>
      </c>
      <c r="B56" s="11">
        <f t="shared" si="3"/>
        <v>10343</v>
      </c>
      <c r="C56" s="11">
        <f t="shared" si="4"/>
        <v>6677</v>
      </c>
      <c r="D56" s="4"/>
      <c r="E56" s="5">
        <f t="shared" si="0"/>
        <v>17020</v>
      </c>
    </row>
    <row r="57" spans="1:5" ht="37.5" customHeight="1" x14ac:dyDescent="0.15">
      <c r="A57" s="1">
        <v>74</v>
      </c>
      <c r="B57" s="11">
        <f t="shared" si="3"/>
        <v>10509</v>
      </c>
      <c r="C57" s="11">
        <f t="shared" si="4"/>
        <v>6776</v>
      </c>
      <c r="D57" s="4"/>
      <c r="E57" s="5">
        <f t="shared" si="0"/>
        <v>17285</v>
      </c>
    </row>
    <row r="58" spans="1:5" ht="37.5" customHeight="1" x14ac:dyDescent="0.15">
      <c r="A58" s="1">
        <v>75</v>
      </c>
      <c r="B58" s="11">
        <f t="shared" si="3"/>
        <v>10675</v>
      </c>
      <c r="C58" s="11">
        <f t="shared" si="4"/>
        <v>6875</v>
      </c>
      <c r="D58" s="4"/>
      <c r="E58" s="5">
        <f t="shared" si="0"/>
        <v>17550</v>
      </c>
    </row>
    <row r="59" spans="1:5" ht="37.5" customHeight="1" x14ac:dyDescent="0.15">
      <c r="A59" s="1">
        <v>76</v>
      </c>
      <c r="B59" s="11">
        <f t="shared" si="3"/>
        <v>10841</v>
      </c>
      <c r="C59" s="11">
        <f t="shared" si="4"/>
        <v>6974</v>
      </c>
      <c r="D59" s="4"/>
      <c r="E59" s="5">
        <f t="shared" si="0"/>
        <v>17815</v>
      </c>
    </row>
    <row r="60" spans="1:5" ht="37.5" customHeight="1" x14ac:dyDescent="0.15">
      <c r="A60" s="1">
        <v>77</v>
      </c>
      <c r="B60" s="11">
        <f t="shared" si="3"/>
        <v>11007</v>
      </c>
      <c r="C60" s="11">
        <f t="shared" si="4"/>
        <v>7073</v>
      </c>
      <c r="D60" s="4"/>
      <c r="E60" s="5">
        <f t="shared" si="0"/>
        <v>18080</v>
      </c>
    </row>
    <row r="61" spans="1:5" ht="37.5" customHeight="1" x14ac:dyDescent="0.15">
      <c r="A61" s="1">
        <v>78</v>
      </c>
      <c r="B61" s="11">
        <f t="shared" si="3"/>
        <v>11173</v>
      </c>
      <c r="C61" s="11">
        <f t="shared" si="4"/>
        <v>7172</v>
      </c>
      <c r="D61" s="4"/>
      <c r="E61" s="5">
        <f t="shared" si="0"/>
        <v>18345</v>
      </c>
    </row>
    <row r="62" spans="1:5" ht="37.5" customHeight="1" x14ac:dyDescent="0.15">
      <c r="A62" s="1">
        <v>79</v>
      </c>
      <c r="B62" s="11">
        <f t="shared" si="3"/>
        <v>11339</v>
      </c>
      <c r="C62" s="11">
        <f t="shared" si="4"/>
        <v>7271</v>
      </c>
      <c r="D62" s="4"/>
      <c r="E62" s="5">
        <f t="shared" si="0"/>
        <v>18610</v>
      </c>
    </row>
    <row r="63" spans="1:5" ht="37.5" customHeight="1" x14ac:dyDescent="0.15">
      <c r="A63" s="1">
        <v>80</v>
      </c>
      <c r="B63" s="11">
        <f t="shared" si="3"/>
        <v>11506</v>
      </c>
      <c r="C63" s="11">
        <f t="shared" si="4"/>
        <v>7370</v>
      </c>
      <c r="D63" s="4"/>
      <c r="E63" s="5">
        <f t="shared" si="0"/>
        <v>18876</v>
      </c>
    </row>
    <row r="64" spans="1:5" ht="37.5" customHeight="1" x14ac:dyDescent="0.15">
      <c r="A64" s="1">
        <v>81</v>
      </c>
      <c r="B64" s="11">
        <f>ROUNDDOWN(($L$4+$L$9+$L$5*($K$5-$I$5+1)+$L$6*($K$6-$I$6+1)+$L$7*($A64-$A$63))*(1+$I$1),0)</f>
        <v>11696</v>
      </c>
      <c r="C64" s="11">
        <f>ROUNDDOWN(($L$12+$L$13*($K$13-$I$13+1)+$L$14*($K$14-$I$14+1)+$L$15*($A64-$A$63))*(1+$I$1),0)</f>
        <v>7480</v>
      </c>
      <c r="D64" s="4"/>
      <c r="E64" s="5">
        <f t="shared" si="0"/>
        <v>19176</v>
      </c>
    </row>
    <row r="65" spans="1:5" ht="37.5" customHeight="1" x14ac:dyDescent="0.15">
      <c r="A65" s="1">
        <v>82</v>
      </c>
      <c r="B65" s="11">
        <f t="shared" ref="B65:B103" si="5">ROUNDDOWN(($L$4+$L$9+$L$5*($K$5-$I$5+1)+$L$6*($K$6-$I$6+1)+$L$7*($A65-$A$63))*(1+$I$1),0)</f>
        <v>11886</v>
      </c>
      <c r="C65" s="11">
        <f t="shared" ref="C65:C103" si="6">ROUNDDOWN(($L$12+$L$13*($K$13-$I$13+1)+$L$14*($K$14-$I$14+1)+$L$15*($A65-$A$63))*(1+$I$1),0)</f>
        <v>7590</v>
      </c>
      <c r="D65" s="4"/>
      <c r="E65" s="5">
        <f t="shared" si="0"/>
        <v>19476</v>
      </c>
    </row>
    <row r="66" spans="1:5" ht="37.5" customHeight="1" x14ac:dyDescent="0.15">
      <c r="A66" s="1">
        <v>83</v>
      </c>
      <c r="B66" s="11">
        <f t="shared" si="5"/>
        <v>12076</v>
      </c>
      <c r="C66" s="11">
        <f t="shared" si="6"/>
        <v>7700</v>
      </c>
      <c r="D66" s="4"/>
      <c r="E66" s="5">
        <f t="shared" si="0"/>
        <v>19776</v>
      </c>
    </row>
    <row r="67" spans="1:5" ht="37.5" customHeight="1" x14ac:dyDescent="0.15">
      <c r="A67" s="1">
        <v>84</v>
      </c>
      <c r="B67" s="11">
        <f t="shared" si="5"/>
        <v>12267</v>
      </c>
      <c r="C67" s="11">
        <f t="shared" si="6"/>
        <v>7810</v>
      </c>
      <c r="D67" s="4"/>
      <c r="E67" s="5">
        <f t="shared" si="0"/>
        <v>20077</v>
      </c>
    </row>
    <row r="68" spans="1:5" ht="37.5" customHeight="1" x14ac:dyDescent="0.15">
      <c r="A68" s="1">
        <v>85</v>
      </c>
      <c r="B68" s="11">
        <f t="shared" si="5"/>
        <v>12457</v>
      </c>
      <c r="C68" s="11">
        <f t="shared" si="6"/>
        <v>7920</v>
      </c>
      <c r="D68" s="4"/>
      <c r="E68" s="5">
        <f t="shared" ref="E68:E131" si="7">SUM(B68:D68)</f>
        <v>20377</v>
      </c>
    </row>
    <row r="69" spans="1:5" ht="37.5" customHeight="1" x14ac:dyDescent="0.15">
      <c r="A69" s="1">
        <v>86</v>
      </c>
      <c r="B69" s="11">
        <f t="shared" si="5"/>
        <v>12647</v>
      </c>
      <c r="C69" s="11">
        <f t="shared" si="6"/>
        <v>8030</v>
      </c>
      <c r="D69" s="4"/>
      <c r="E69" s="5">
        <f t="shared" si="7"/>
        <v>20677</v>
      </c>
    </row>
    <row r="70" spans="1:5" ht="37.5" customHeight="1" x14ac:dyDescent="0.15">
      <c r="A70" s="1">
        <v>87</v>
      </c>
      <c r="B70" s="11">
        <f t="shared" si="5"/>
        <v>12838</v>
      </c>
      <c r="C70" s="11">
        <f t="shared" si="6"/>
        <v>8140</v>
      </c>
      <c r="D70" s="4"/>
      <c r="E70" s="5">
        <f t="shared" si="7"/>
        <v>20978</v>
      </c>
    </row>
    <row r="71" spans="1:5" ht="37.5" customHeight="1" x14ac:dyDescent="0.15">
      <c r="A71" s="1">
        <v>88</v>
      </c>
      <c r="B71" s="11">
        <f t="shared" si="5"/>
        <v>13028</v>
      </c>
      <c r="C71" s="11">
        <f t="shared" si="6"/>
        <v>8250</v>
      </c>
      <c r="D71" s="4"/>
      <c r="E71" s="5">
        <f t="shared" si="7"/>
        <v>21278</v>
      </c>
    </row>
    <row r="72" spans="1:5" ht="37.5" customHeight="1" x14ac:dyDescent="0.15">
      <c r="A72" s="1">
        <v>89</v>
      </c>
      <c r="B72" s="11">
        <f t="shared" si="5"/>
        <v>13218</v>
      </c>
      <c r="C72" s="11">
        <f t="shared" si="6"/>
        <v>8360</v>
      </c>
      <c r="D72" s="4"/>
      <c r="E72" s="5">
        <f t="shared" si="7"/>
        <v>21578</v>
      </c>
    </row>
    <row r="73" spans="1:5" ht="37.5" customHeight="1" x14ac:dyDescent="0.15">
      <c r="A73" s="1">
        <v>90</v>
      </c>
      <c r="B73" s="11">
        <f t="shared" si="5"/>
        <v>13409</v>
      </c>
      <c r="C73" s="11">
        <f t="shared" si="6"/>
        <v>8470</v>
      </c>
      <c r="D73" s="4"/>
      <c r="E73" s="5">
        <f t="shared" si="7"/>
        <v>21879</v>
      </c>
    </row>
    <row r="74" spans="1:5" ht="37.5" customHeight="1" x14ac:dyDescent="0.15">
      <c r="A74" s="1">
        <v>91</v>
      </c>
      <c r="B74" s="11">
        <f t="shared" si="5"/>
        <v>13599</v>
      </c>
      <c r="C74" s="11">
        <f t="shared" si="6"/>
        <v>8580</v>
      </c>
      <c r="D74" s="4"/>
      <c r="E74" s="5">
        <f t="shared" si="7"/>
        <v>22179</v>
      </c>
    </row>
    <row r="75" spans="1:5" ht="37.5" customHeight="1" x14ac:dyDescent="0.15">
      <c r="A75" s="1">
        <v>92</v>
      </c>
      <c r="B75" s="11">
        <f t="shared" si="5"/>
        <v>13789</v>
      </c>
      <c r="C75" s="11">
        <f t="shared" si="6"/>
        <v>8690</v>
      </c>
      <c r="D75" s="4"/>
      <c r="E75" s="5">
        <f t="shared" si="7"/>
        <v>22479</v>
      </c>
    </row>
    <row r="76" spans="1:5" ht="37.5" customHeight="1" x14ac:dyDescent="0.15">
      <c r="A76" s="1">
        <v>93</v>
      </c>
      <c r="B76" s="11">
        <f t="shared" si="5"/>
        <v>13979</v>
      </c>
      <c r="C76" s="11">
        <f t="shared" si="6"/>
        <v>8800</v>
      </c>
      <c r="D76" s="4"/>
      <c r="E76" s="5">
        <f t="shared" si="7"/>
        <v>22779</v>
      </c>
    </row>
    <row r="77" spans="1:5" ht="37.5" customHeight="1" x14ac:dyDescent="0.15">
      <c r="A77" s="1">
        <v>94</v>
      </c>
      <c r="B77" s="11">
        <f t="shared" si="5"/>
        <v>14170</v>
      </c>
      <c r="C77" s="11">
        <f t="shared" si="6"/>
        <v>8910</v>
      </c>
      <c r="D77" s="4"/>
      <c r="E77" s="5">
        <f t="shared" si="7"/>
        <v>23080</v>
      </c>
    </row>
    <row r="78" spans="1:5" ht="37.5" customHeight="1" x14ac:dyDescent="0.15">
      <c r="A78" s="1">
        <v>95</v>
      </c>
      <c r="B78" s="11">
        <f t="shared" si="5"/>
        <v>14360</v>
      </c>
      <c r="C78" s="11">
        <f t="shared" si="6"/>
        <v>9020</v>
      </c>
      <c r="D78" s="4"/>
      <c r="E78" s="5">
        <f t="shared" si="7"/>
        <v>23380</v>
      </c>
    </row>
    <row r="79" spans="1:5" ht="37.5" customHeight="1" x14ac:dyDescent="0.15">
      <c r="A79" s="1">
        <v>96</v>
      </c>
      <c r="B79" s="11">
        <f t="shared" si="5"/>
        <v>14550</v>
      </c>
      <c r="C79" s="11">
        <f t="shared" si="6"/>
        <v>9130</v>
      </c>
      <c r="D79" s="4"/>
      <c r="E79" s="5">
        <f t="shared" si="7"/>
        <v>23680</v>
      </c>
    </row>
    <row r="80" spans="1:5" ht="37.5" customHeight="1" x14ac:dyDescent="0.15">
      <c r="A80" s="1">
        <v>97</v>
      </c>
      <c r="B80" s="11">
        <f t="shared" si="5"/>
        <v>14741</v>
      </c>
      <c r="C80" s="11">
        <f t="shared" si="6"/>
        <v>9240</v>
      </c>
      <c r="D80" s="4"/>
      <c r="E80" s="5">
        <f t="shared" si="7"/>
        <v>23981</v>
      </c>
    </row>
    <row r="81" spans="1:5" ht="37.5" customHeight="1" x14ac:dyDescent="0.15">
      <c r="A81" s="1">
        <v>98</v>
      </c>
      <c r="B81" s="11">
        <f t="shared" si="5"/>
        <v>14931</v>
      </c>
      <c r="C81" s="11">
        <f t="shared" si="6"/>
        <v>9350</v>
      </c>
      <c r="D81" s="4"/>
      <c r="E81" s="5">
        <f t="shared" si="7"/>
        <v>24281</v>
      </c>
    </row>
    <row r="82" spans="1:5" ht="37.5" customHeight="1" x14ac:dyDescent="0.15">
      <c r="A82" s="1">
        <v>99</v>
      </c>
      <c r="B82" s="11">
        <f t="shared" si="5"/>
        <v>15121</v>
      </c>
      <c r="C82" s="11">
        <f t="shared" si="6"/>
        <v>9460</v>
      </c>
      <c r="D82" s="4"/>
      <c r="E82" s="5">
        <f t="shared" si="7"/>
        <v>24581</v>
      </c>
    </row>
    <row r="83" spans="1:5" ht="37.5" customHeight="1" x14ac:dyDescent="0.15">
      <c r="A83" s="1">
        <v>100</v>
      </c>
      <c r="B83" s="11">
        <f t="shared" si="5"/>
        <v>15312</v>
      </c>
      <c r="C83" s="11">
        <f t="shared" si="6"/>
        <v>9570</v>
      </c>
      <c r="D83" s="4"/>
      <c r="E83" s="5">
        <f t="shared" si="7"/>
        <v>24882</v>
      </c>
    </row>
    <row r="84" spans="1:5" ht="37.5" customHeight="1" x14ac:dyDescent="0.15">
      <c r="A84" s="1">
        <v>101</v>
      </c>
      <c r="B84" s="11">
        <f t="shared" si="5"/>
        <v>15502</v>
      </c>
      <c r="C84" s="11">
        <f t="shared" si="6"/>
        <v>9680</v>
      </c>
      <c r="D84" s="4"/>
      <c r="E84" s="5">
        <f t="shared" si="7"/>
        <v>25182</v>
      </c>
    </row>
    <row r="85" spans="1:5" ht="37.5" customHeight="1" x14ac:dyDescent="0.15">
      <c r="A85" s="1">
        <v>102</v>
      </c>
      <c r="B85" s="11">
        <f t="shared" si="5"/>
        <v>15692</v>
      </c>
      <c r="C85" s="11">
        <f t="shared" si="6"/>
        <v>9790</v>
      </c>
      <c r="D85" s="4"/>
      <c r="E85" s="5">
        <f t="shared" si="7"/>
        <v>25482</v>
      </c>
    </row>
    <row r="86" spans="1:5" ht="37.5" customHeight="1" x14ac:dyDescent="0.15">
      <c r="A86" s="1">
        <v>103</v>
      </c>
      <c r="B86" s="11">
        <f t="shared" si="5"/>
        <v>15882</v>
      </c>
      <c r="C86" s="11">
        <f t="shared" si="6"/>
        <v>9900</v>
      </c>
      <c r="D86" s="4"/>
      <c r="E86" s="5">
        <f t="shared" si="7"/>
        <v>25782</v>
      </c>
    </row>
    <row r="87" spans="1:5" ht="37.5" customHeight="1" x14ac:dyDescent="0.15">
      <c r="A87" s="1">
        <v>104</v>
      </c>
      <c r="B87" s="11">
        <f t="shared" si="5"/>
        <v>16073</v>
      </c>
      <c r="C87" s="11">
        <f t="shared" si="6"/>
        <v>10010</v>
      </c>
      <c r="D87" s="4"/>
      <c r="E87" s="5">
        <f t="shared" si="7"/>
        <v>26083</v>
      </c>
    </row>
    <row r="88" spans="1:5" ht="37.5" customHeight="1" x14ac:dyDescent="0.15">
      <c r="A88" s="1">
        <v>105</v>
      </c>
      <c r="B88" s="11">
        <f t="shared" si="5"/>
        <v>16263</v>
      </c>
      <c r="C88" s="11">
        <f t="shared" si="6"/>
        <v>10120</v>
      </c>
      <c r="D88" s="4"/>
      <c r="E88" s="5">
        <f t="shared" si="7"/>
        <v>26383</v>
      </c>
    </row>
    <row r="89" spans="1:5" ht="37.5" customHeight="1" x14ac:dyDescent="0.15">
      <c r="A89" s="1">
        <v>106</v>
      </c>
      <c r="B89" s="11">
        <f t="shared" si="5"/>
        <v>16453</v>
      </c>
      <c r="C89" s="11">
        <f t="shared" si="6"/>
        <v>10230</v>
      </c>
      <c r="D89" s="4"/>
      <c r="E89" s="5">
        <f t="shared" si="7"/>
        <v>26683</v>
      </c>
    </row>
    <row r="90" spans="1:5" ht="37.5" customHeight="1" x14ac:dyDescent="0.15">
      <c r="A90" s="1">
        <v>107</v>
      </c>
      <c r="B90" s="11">
        <f t="shared" si="5"/>
        <v>16644</v>
      </c>
      <c r="C90" s="11">
        <f t="shared" si="6"/>
        <v>10340</v>
      </c>
      <c r="D90" s="4"/>
      <c r="E90" s="5">
        <f t="shared" si="7"/>
        <v>26984</v>
      </c>
    </row>
    <row r="91" spans="1:5" ht="37.5" customHeight="1" x14ac:dyDescent="0.15">
      <c r="A91" s="1">
        <v>108</v>
      </c>
      <c r="B91" s="11">
        <f t="shared" si="5"/>
        <v>16834</v>
      </c>
      <c r="C91" s="11">
        <f t="shared" si="6"/>
        <v>10450</v>
      </c>
      <c r="D91" s="4"/>
      <c r="E91" s="5">
        <f t="shared" si="7"/>
        <v>27284</v>
      </c>
    </row>
    <row r="92" spans="1:5" ht="37.5" customHeight="1" x14ac:dyDescent="0.15">
      <c r="A92" s="1">
        <v>109</v>
      </c>
      <c r="B92" s="11">
        <f t="shared" si="5"/>
        <v>17024</v>
      </c>
      <c r="C92" s="11">
        <f t="shared" si="6"/>
        <v>10560</v>
      </c>
      <c r="D92" s="4"/>
      <c r="E92" s="5">
        <f t="shared" si="7"/>
        <v>27584</v>
      </c>
    </row>
    <row r="93" spans="1:5" ht="37.5" customHeight="1" x14ac:dyDescent="0.15">
      <c r="A93" s="1">
        <v>110</v>
      </c>
      <c r="B93" s="11">
        <f t="shared" si="5"/>
        <v>17215</v>
      </c>
      <c r="C93" s="11">
        <f t="shared" si="6"/>
        <v>10670</v>
      </c>
      <c r="D93" s="4"/>
      <c r="E93" s="5">
        <f t="shared" si="7"/>
        <v>27885</v>
      </c>
    </row>
    <row r="94" spans="1:5" ht="37.5" customHeight="1" x14ac:dyDescent="0.15">
      <c r="A94" s="1">
        <v>111</v>
      </c>
      <c r="B94" s="11">
        <f t="shared" si="5"/>
        <v>17405</v>
      </c>
      <c r="C94" s="11">
        <f t="shared" si="6"/>
        <v>10780</v>
      </c>
      <c r="D94" s="4"/>
      <c r="E94" s="5">
        <f t="shared" si="7"/>
        <v>28185</v>
      </c>
    </row>
    <row r="95" spans="1:5" ht="37.5" customHeight="1" x14ac:dyDescent="0.15">
      <c r="A95" s="1">
        <v>112</v>
      </c>
      <c r="B95" s="11">
        <f t="shared" si="5"/>
        <v>17595</v>
      </c>
      <c r="C95" s="11">
        <f t="shared" si="6"/>
        <v>10890</v>
      </c>
      <c r="D95" s="4"/>
      <c r="E95" s="5">
        <f t="shared" si="7"/>
        <v>28485</v>
      </c>
    </row>
    <row r="96" spans="1:5" ht="37.5" customHeight="1" x14ac:dyDescent="0.15">
      <c r="A96" s="1">
        <v>113</v>
      </c>
      <c r="B96" s="11">
        <f t="shared" si="5"/>
        <v>17785</v>
      </c>
      <c r="C96" s="11">
        <f t="shared" si="6"/>
        <v>11000</v>
      </c>
      <c r="D96" s="4"/>
      <c r="E96" s="5">
        <f t="shared" si="7"/>
        <v>28785</v>
      </c>
    </row>
    <row r="97" spans="1:5" ht="37.5" customHeight="1" x14ac:dyDescent="0.15">
      <c r="A97" s="1">
        <v>114</v>
      </c>
      <c r="B97" s="11">
        <f t="shared" si="5"/>
        <v>17976</v>
      </c>
      <c r="C97" s="11">
        <f t="shared" si="6"/>
        <v>11110</v>
      </c>
      <c r="D97" s="4"/>
      <c r="E97" s="5">
        <f t="shared" si="7"/>
        <v>29086</v>
      </c>
    </row>
    <row r="98" spans="1:5" ht="37.5" customHeight="1" x14ac:dyDescent="0.15">
      <c r="A98" s="1">
        <v>115</v>
      </c>
      <c r="B98" s="11">
        <f t="shared" si="5"/>
        <v>18166</v>
      </c>
      <c r="C98" s="11">
        <f t="shared" si="6"/>
        <v>11220</v>
      </c>
      <c r="D98" s="4"/>
      <c r="E98" s="5">
        <f t="shared" si="7"/>
        <v>29386</v>
      </c>
    </row>
    <row r="99" spans="1:5" ht="37.5" customHeight="1" x14ac:dyDescent="0.15">
      <c r="A99" s="1">
        <v>116</v>
      </c>
      <c r="B99" s="11">
        <f t="shared" si="5"/>
        <v>18356</v>
      </c>
      <c r="C99" s="11">
        <f t="shared" si="6"/>
        <v>11330</v>
      </c>
      <c r="D99" s="4"/>
      <c r="E99" s="5">
        <f t="shared" si="7"/>
        <v>29686</v>
      </c>
    </row>
    <row r="100" spans="1:5" ht="37.5" customHeight="1" x14ac:dyDescent="0.15">
      <c r="A100" s="1">
        <v>117</v>
      </c>
      <c r="B100" s="11">
        <f t="shared" si="5"/>
        <v>18547</v>
      </c>
      <c r="C100" s="11">
        <f t="shared" si="6"/>
        <v>11440</v>
      </c>
      <c r="D100" s="4"/>
      <c r="E100" s="5">
        <f t="shared" si="7"/>
        <v>29987</v>
      </c>
    </row>
    <row r="101" spans="1:5" ht="37.5" customHeight="1" x14ac:dyDescent="0.15">
      <c r="A101" s="1">
        <v>118</v>
      </c>
      <c r="B101" s="11">
        <f t="shared" si="5"/>
        <v>18737</v>
      </c>
      <c r="C101" s="11">
        <f t="shared" si="6"/>
        <v>11550</v>
      </c>
      <c r="D101" s="4"/>
      <c r="E101" s="5">
        <f t="shared" si="7"/>
        <v>30287</v>
      </c>
    </row>
    <row r="102" spans="1:5" ht="37.5" customHeight="1" x14ac:dyDescent="0.15">
      <c r="A102" s="1">
        <v>119</v>
      </c>
      <c r="B102" s="11">
        <f t="shared" si="5"/>
        <v>18927</v>
      </c>
      <c r="C102" s="11">
        <f t="shared" si="6"/>
        <v>11660</v>
      </c>
      <c r="D102" s="4"/>
      <c r="E102" s="5">
        <f t="shared" si="7"/>
        <v>30587</v>
      </c>
    </row>
    <row r="103" spans="1:5" ht="37.5" customHeight="1" x14ac:dyDescent="0.15">
      <c r="A103" s="1">
        <v>120</v>
      </c>
      <c r="B103" s="11">
        <f t="shared" si="5"/>
        <v>19118</v>
      </c>
      <c r="C103" s="11">
        <f t="shared" si="6"/>
        <v>11770</v>
      </c>
      <c r="D103" s="4"/>
      <c r="E103" s="5">
        <f t="shared" si="7"/>
        <v>30888</v>
      </c>
    </row>
    <row r="104" spans="1:5" ht="37.5" customHeight="1" x14ac:dyDescent="0.15">
      <c r="A104" s="1">
        <v>121</v>
      </c>
      <c r="B104" s="11">
        <f>ROUNDDOWN(($L$4+$L$9+$L$5*($K$5-$I$5+1)+$L$6*($K$6-$I$6+1)+$L$7*($K$7-$I$7+1)+$L$8*($A104-$A$103))*(1+$I$1),0)</f>
        <v>19332</v>
      </c>
      <c r="C104" s="11">
        <f>ROUNDDOWN(($L$12+$L$13*($K$13-$I$13+1)+$L$14*($K$14-$I$14+1)+$L$15*($K$15-$I$15+1)+$L$16*($A104-$A$103))*(1+$I$1),0)</f>
        <v>11891</v>
      </c>
      <c r="D104" s="4"/>
      <c r="E104" s="5">
        <f t="shared" si="7"/>
        <v>31223</v>
      </c>
    </row>
    <row r="105" spans="1:5" ht="37.5" customHeight="1" x14ac:dyDescent="0.15">
      <c r="A105" s="1">
        <v>122</v>
      </c>
      <c r="B105" s="11">
        <f t="shared" ref="B105:B168" si="8">ROUNDDOWN(($L$4+$L$9+$L$5*($K$5-$I$5+1)+$L$6*($K$6-$I$6+1)+$L$7*($K$7-$I$7+1)+$L$8*($A105-$A$103))*(1+$I$1),0)</f>
        <v>19547</v>
      </c>
      <c r="C105" s="11">
        <f t="shared" ref="C105:C163" si="9">ROUNDDOWN(($L$12+$L$13*($K$13-$I$13+1)+$L$14*($K$14-$I$14+1)+$L$15*($K$15-$I$15+1)+$L$16*($A105-$A$103))*(1+$I$1),0)</f>
        <v>12012</v>
      </c>
      <c r="D105" s="4"/>
      <c r="E105" s="5">
        <f t="shared" si="7"/>
        <v>31559</v>
      </c>
    </row>
    <row r="106" spans="1:5" ht="37.5" customHeight="1" x14ac:dyDescent="0.15">
      <c r="A106" s="1">
        <v>123</v>
      </c>
      <c r="B106" s="11">
        <f t="shared" si="8"/>
        <v>19761</v>
      </c>
      <c r="C106" s="11">
        <f t="shared" si="9"/>
        <v>12133</v>
      </c>
      <c r="D106" s="4"/>
      <c r="E106" s="5">
        <f t="shared" si="7"/>
        <v>31894</v>
      </c>
    </row>
    <row r="107" spans="1:5" ht="37.5" customHeight="1" x14ac:dyDescent="0.15">
      <c r="A107" s="1">
        <v>124</v>
      </c>
      <c r="B107" s="11">
        <f t="shared" si="8"/>
        <v>19976</v>
      </c>
      <c r="C107" s="11">
        <f t="shared" si="9"/>
        <v>12254</v>
      </c>
      <c r="D107" s="4"/>
      <c r="E107" s="5">
        <f t="shared" si="7"/>
        <v>32230</v>
      </c>
    </row>
    <row r="108" spans="1:5" ht="37.5" customHeight="1" x14ac:dyDescent="0.15">
      <c r="A108" s="1">
        <v>125</v>
      </c>
      <c r="B108" s="11">
        <f t="shared" si="8"/>
        <v>20190</v>
      </c>
      <c r="C108" s="11">
        <f t="shared" si="9"/>
        <v>12375</v>
      </c>
      <c r="D108" s="4"/>
      <c r="E108" s="5">
        <f t="shared" si="7"/>
        <v>32565</v>
      </c>
    </row>
    <row r="109" spans="1:5" ht="37.5" customHeight="1" x14ac:dyDescent="0.15">
      <c r="A109" s="1">
        <v>126</v>
      </c>
      <c r="B109" s="11">
        <f t="shared" si="8"/>
        <v>20405</v>
      </c>
      <c r="C109" s="11">
        <f t="shared" si="9"/>
        <v>12496</v>
      </c>
      <c r="D109" s="4"/>
      <c r="E109" s="5">
        <f t="shared" si="7"/>
        <v>32901</v>
      </c>
    </row>
    <row r="110" spans="1:5" ht="37.5" customHeight="1" x14ac:dyDescent="0.15">
      <c r="A110" s="1">
        <v>127</v>
      </c>
      <c r="B110" s="11">
        <f t="shared" si="8"/>
        <v>20619</v>
      </c>
      <c r="C110" s="11">
        <f t="shared" si="9"/>
        <v>12617</v>
      </c>
      <c r="D110" s="4"/>
      <c r="E110" s="5">
        <f t="shared" si="7"/>
        <v>33236</v>
      </c>
    </row>
    <row r="111" spans="1:5" ht="37.5" customHeight="1" x14ac:dyDescent="0.15">
      <c r="A111" s="1">
        <v>128</v>
      </c>
      <c r="B111" s="11">
        <f t="shared" si="8"/>
        <v>20834</v>
      </c>
      <c r="C111" s="11">
        <f t="shared" si="9"/>
        <v>12738</v>
      </c>
      <c r="D111" s="4"/>
      <c r="E111" s="5">
        <f t="shared" si="7"/>
        <v>33572</v>
      </c>
    </row>
    <row r="112" spans="1:5" ht="37.5" customHeight="1" x14ac:dyDescent="0.15">
      <c r="A112" s="1">
        <v>129</v>
      </c>
      <c r="B112" s="11">
        <f t="shared" si="8"/>
        <v>21048</v>
      </c>
      <c r="C112" s="11">
        <f t="shared" si="9"/>
        <v>12859</v>
      </c>
      <c r="D112" s="4"/>
      <c r="E112" s="5">
        <f t="shared" si="7"/>
        <v>33907</v>
      </c>
    </row>
    <row r="113" spans="1:5" ht="37.5" customHeight="1" x14ac:dyDescent="0.15">
      <c r="A113" s="1">
        <v>130</v>
      </c>
      <c r="B113" s="11">
        <f t="shared" si="8"/>
        <v>21263</v>
      </c>
      <c r="C113" s="11">
        <f t="shared" si="9"/>
        <v>12980</v>
      </c>
      <c r="D113" s="4"/>
      <c r="E113" s="5">
        <f t="shared" si="7"/>
        <v>34243</v>
      </c>
    </row>
    <row r="114" spans="1:5" ht="37.5" customHeight="1" x14ac:dyDescent="0.15">
      <c r="A114" s="1">
        <v>131</v>
      </c>
      <c r="B114" s="11">
        <f t="shared" si="8"/>
        <v>21477</v>
      </c>
      <c r="C114" s="11">
        <f t="shared" si="9"/>
        <v>13101</v>
      </c>
      <c r="D114" s="4"/>
      <c r="E114" s="5">
        <f t="shared" si="7"/>
        <v>34578</v>
      </c>
    </row>
    <row r="115" spans="1:5" ht="37.5" customHeight="1" x14ac:dyDescent="0.15">
      <c r="A115" s="1">
        <v>132</v>
      </c>
      <c r="B115" s="11">
        <f t="shared" si="8"/>
        <v>21692</v>
      </c>
      <c r="C115" s="11">
        <f t="shared" si="9"/>
        <v>13222</v>
      </c>
      <c r="D115" s="4"/>
      <c r="E115" s="5">
        <f t="shared" si="7"/>
        <v>34914</v>
      </c>
    </row>
    <row r="116" spans="1:5" ht="37.5" customHeight="1" x14ac:dyDescent="0.15">
      <c r="A116" s="1">
        <v>133</v>
      </c>
      <c r="B116" s="11">
        <f t="shared" si="8"/>
        <v>21906</v>
      </c>
      <c r="C116" s="11">
        <f t="shared" si="9"/>
        <v>13343</v>
      </c>
      <c r="D116" s="4"/>
      <c r="E116" s="5">
        <f t="shared" si="7"/>
        <v>35249</v>
      </c>
    </row>
    <row r="117" spans="1:5" ht="37.5" customHeight="1" x14ac:dyDescent="0.15">
      <c r="A117" s="1">
        <v>134</v>
      </c>
      <c r="B117" s="11">
        <f t="shared" si="8"/>
        <v>22121</v>
      </c>
      <c r="C117" s="11">
        <f t="shared" si="9"/>
        <v>13464</v>
      </c>
      <c r="D117" s="4"/>
      <c r="E117" s="5">
        <f t="shared" si="7"/>
        <v>35585</v>
      </c>
    </row>
    <row r="118" spans="1:5" ht="37.5" customHeight="1" x14ac:dyDescent="0.15">
      <c r="A118" s="1">
        <v>135</v>
      </c>
      <c r="B118" s="11">
        <f t="shared" si="8"/>
        <v>22335</v>
      </c>
      <c r="C118" s="11">
        <f t="shared" si="9"/>
        <v>13585</v>
      </c>
      <c r="D118" s="4"/>
      <c r="E118" s="5">
        <f t="shared" si="7"/>
        <v>35920</v>
      </c>
    </row>
    <row r="119" spans="1:5" ht="37.5" customHeight="1" x14ac:dyDescent="0.15">
      <c r="A119" s="1">
        <v>136</v>
      </c>
      <c r="B119" s="11">
        <f t="shared" si="8"/>
        <v>22550</v>
      </c>
      <c r="C119" s="11">
        <f t="shared" si="9"/>
        <v>13706</v>
      </c>
      <c r="D119" s="4"/>
      <c r="E119" s="5">
        <f t="shared" si="7"/>
        <v>36256</v>
      </c>
    </row>
    <row r="120" spans="1:5" ht="37.5" customHeight="1" x14ac:dyDescent="0.15">
      <c r="A120" s="1">
        <v>137</v>
      </c>
      <c r="B120" s="11">
        <f t="shared" si="8"/>
        <v>22764</v>
      </c>
      <c r="C120" s="11">
        <f t="shared" si="9"/>
        <v>13827</v>
      </c>
      <c r="D120" s="4"/>
      <c r="E120" s="5">
        <f t="shared" si="7"/>
        <v>36591</v>
      </c>
    </row>
    <row r="121" spans="1:5" ht="37.5" customHeight="1" x14ac:dyDescent="0.15">
      <c r="A121" s="1">
        <v>138</v>
      </c>
      <c r="B121" s="11">
        <f t="shared" si="8"/>
        <v>22979</v>
      </c>
      <c r="C121" s="11">
        <f t="shared" si="9"/>
        <v>13948</v>
      </c>
      <c r="D121" s="4"/>
      <c r="E121" s="5">
        <f t="shared" si="7"/>
        <v>36927</v>
      </c>
    </row>
    <row r="122" spans="1:5" ht="37.5" customHeight="1" x14ac:dyDescent="0.15">
      <c r="A122" s="1">
        <v>139</v>
      </c>
      <c r="B122" s="11">
        <f t="shared" si="8"/>
        <v>23193</v>
      </c>
      <c r="C122" s="11">
        <f t="shared" si="9"/>
        <v>14069</v>
      </c>
      <c r="D122" s="4"/>
      <c r="E122" s="5">
        <f t="shared" si="7"/>
        <v>37262</v>
      </c>
    </row>
    <row r="123" spans="1:5" ht="37.5" customHeight="1" x14ac:dyDescent="0.15">
      <c r="A123" s="1">
        <v>140</v>
      </c>
      <c r="B123" s="11">
        <f t="shared" si="8"/>
        <v>23408</v>
      </c>
      <c r="C123" s="11">
        <f t="shared" si="9"/>
        <v>14190</v>
      </c>
      <c r="D123" s="4"/>
      <c r="E123" s="5">
        <f t="shared" si="7"/>
        <v>37598</v>
      </c>
    </row>
    <row r="124" spans="1:5" ht="37.5" customHeight="1" x14ac:dyDescent="0.15">
      <c r="A124" s="1">
        <v>141</v>
      </c>
      <c r="B124" s="11">
        <f t="shared" si="8"/>
        <v>23622</v>
      </c>
      <c r="C124" s="11">
        <f t="shared" si="9"/>
        <v>14311</v>
      </c>
      <c r="D124" s="4"/>
      <c r="E124" s="5">
        <f t="shared" si="7"/>
        <v>37933</v>
      </c>
    </row>
    <row r="125" spans="1:5" ht="37.5" customHeight="1" x14ac:dyDescent="0.15">
      <c r="A125" s="1">
        <v>142</v>
      </c>
      <c r="B125" s="11">
        <f t="shared" si="8"/>
        <v>23837</v>
      </c>
      <c r="C125" s="11">
        <f t="shared" si="9"/>
        <v>14432</v>
      </c>
      <c r="D125" s="4"/>
      <c r="E125" s="5">
        <f t="shared" si="7"/>
        <v>38269</v>
      </c>
    </row>
    <row r="126" spans="1:5" ht="37.5" customHeight="1" x14ac:dyDescent="0.15">
      <c r="A126" s="1">
        <v>143</v>
      </c>
      <c r="B126" s="11">
        <f t="shared" si="8"/>
        <v>24051</v>
      </c>
      <c r="C126" s="11">
        <f t="shared" si="9"/>
        <v>14553</v>
      </c>
      <c r="D126" s="4"/>
      <c r="E126" s="5">
        <f t="shared" si="7"/>
        <v>38604</v>
      </c>
    </row>
    <row r="127" spans="1:5" ht="37.5" customHeight="1" x14ac:dyDescent="0.15">
      <c r="A127" s="1">
        <v>144</v>
      </c>
      <c r="B127" s="11">
        <f t="shared" si="8"/>
        <v>24266</v>
      </c>
      <c r="C127" s="11">
        <f t="shared" si="9"/>
        <v>14674</v>
      </c>
      <c r="D127" s="4"/>
      <c r="E127" s="5">
        <f t="shared" si="7"/>
        <v>38940</v>
      </c>
    </row>
    <row r="128" spans="1:5" ht="37.5" customHeight="1" x14ac:dyDescent="0.15">
      <c r="A128" s="1">
        <v>145</v>
      </c>
      <c r="B128" s="11">
        <f t="shared" si="8"/>
        <v>24480</v>
      </c>
      <c r="C128" s="11">
        <f t="shared" si="9"/>
        <v>14795</v>
      </c>
      <c r="D128" s="4"/>
      <c r="E128" s="5">
        <f t="shared" si="7"/>
        <v>39275</v>
      </c>
    </row>
    <row r="129" spans="1:5" ht="37.5" customHeight="1" x14ac:dyDescent="0.15">
      <c r="A129" s="1">
        <v>146</v>
      </c>
      <c r="B129" s="11">
        <f t="shared" si="8"/>
        <v>24695</v>
      </c>
      <c r="C129" s="11">
        <f t="shared" si="9"/>
        <v>14916</v>
      </c>
      <c r="D129" s="4"/>
      <c r="E129" s="5">
        <f t="shared" si="7"/>
        <v>39611</v>
      </c>
    </row>
    <row r="130" spans="1:5" ht="37.5" customHeight="1" x14ac:dyDescent="0.15">
      <c r="A130" s="1">
        <v>147</v>
      </c>
      <c r="B130" s="11">
        <f t="shared" si="8"/>
        <v>24909</v>
      </c>
      <c r="C130" s="11">
        <f t="shared" si="9"/>
        <v>15037</v>
      </c>
      <c r="D130" s="4"/>
      <c r="E130" s="5">
        <f t="shared" si="7"/>
        <v>39946</v>
      </c>
    </row>
    <row r="131" spans="1:5" ht="37.5" customHeight="1" x14ac:dyDescent="0.15">
      <c r="A131" s="1">
        <v>148</v>
      </c>
      <c r="B131" s="11">
        <f t="shared" si="8"/>
        <v>25124</v>
      </c>
      <c r="C131" s="11">
        <f t="shared" si="9"/>
        <v>15158</v>
      </c>
      <c r="D131" s="4"/>
      <c r="E131" s="5">
        <f t="shared" si="7"/>
        <v>40282</v>
      </c>
    </row>
    <row r="132" spans="1:5" ht="37.5" customHeight="1" x14ac:dyDescent="0.15">
      <c r="A132" s="1">
        <v>149</v>
      </c>
      <c r="B132" s="11">
        <f t="shared" si="8"/>
        <v>25338</v>
      </c>
      <c r="C132" s="11">
        <f t="shared" si="9"/>
        <v>15279</v>
      </c>
      <c r="D132" s="4"/>
      <c r="E132" s="5">
        <f t="shared" ref="E132:E195" si="10">SUM(B132:D132)</f>
        <v>40617</v>
      </c>
    </row>
    <row r="133" spans="1:5" ht="37.5" customHeight="1" x14ac:dyDescent="0.15">
      <c r="A133" s="1">
        <v>150</v>
      </c>
      <c r="B133" s="11">
        <f t="shared" si="8"/>
        <v>25553</v>
      </c>
      <c r="C133" s="11">
        <f t="shared" si="9"/>
        <v>15400</v>
      </c>
      <c r="D133" s="4"/>
      <c r="E133" s="5">
        <f t="shared" si="10"/>
        <v>40953</v>
      </c>
    </row>
    <row r="134" spans="1:5" ht="37.5" customHeight="1" x14ac:dyDescent="0.15">
      <c r="A134" s="1">
        <v>151</v>
      </c>
      <c r="B134" s="11">
        <f t="shared" si="8"/>
        <v>25767</v>
      </c>
      <c r="C134" s="11">
        <f t="shared" si="9"/>
        <v>15521</v>
      </c>
      <c r="D134" s="4"/>
      <c r="E134" s="5">
        <f t="shared" si="10"/>
        <v>41288</v>
      </c>
    </row>
    <row r="135" spans="1:5" ht="37.5" customHeight="1" x14ac:dyDescent="0.15">
      <c r="A135" s="1">
        <v>152</v>
      </c>
      <c r="B135" s="11">
        <f t="shared" si="8"/>
        <v>25982</v>
      </c>
      <c r="C135" s="11">
        <f t="shared" si="9"/>
        <v>15642</v>
      </c>
      <c r="D135" s="4"/>
      <c r="E135" s="5">
        <f t="shared" si="10"/>
        <v>41624</v>
      </c>
    </row>
    <row r="136" spans="1:5" ht="37.5" customHeight="1" x14ac:dyDescent="0.15">
      <c r="A136" s="1">
        <v>153</v>
      </c>
      <c r="B136" s="11">
        <f t="shared" si="8"/>
        <v>26196</v>
      </c>
      <c r="C136" s="11">
        <f t="shared" si="9"/>
        <v>15763</v>
      </c>
      <c r="D136" s="4"/>
      <c r="E136" s="5">
        <f t="shared" si="10"/>
        <v>41959</v>
      </c>
    </row>
    <row r="137" spans="1:5" ht="37.5" customHeight="1" x14ac:dyDescent="0.15">
      <c r="A137" s="1">
        <v>154</v>
      </c>
      <c r="B137" s="11">
        <f t="shared" si="8"/>
        <v>26411</v>
      </c>
      <c r="C137" s="11">
        <f t="shared" si="9"/>
        <v>15884</v>
      </c>
      <c r="D137" s="4"/>
      <c r="E137" s="5">
        <f t="shared" si="10"/>
        <v>42295</v>
      </c>
    </row>
    <row r="138" spans="1:5" ht="37.5" customHeight="1" x14ac:dyDescent="0.15">
      <c r="A138" s="1">
        <v>155</v>
      </c>
      <c r="B138" s="11">
        <f t="shared" si="8"/>
        <v>26625</v>
      </c>
      <c r="C138" s="11">
        <f t="shared" si="9"/>
        <v>16005</v>
      </c>
      <c r="D138" s="4"/>
      <c r="E138" s="5">
        <f t="shared" si="10"/>
        <v>42630</v>
      </c>
    </row>
    <row r="139" spans="1:5" ht="37.5" customHeight="1" x14ac:dyDescent="0.15">
      <c r="A139" s="1">
        <v>156</v>
      </c>
      <c r="B139" s="11">
        <f t="shared" si="8"/>
        <v>26840</v>
      </c>
      <c r="C139" s="11">
        <f t="shared" si="9"/>
        <v>16126</v>
      </c>
      <c r="D139" s="4"/>
      <c r="E139" s="5">
        <f t="shared" si="10"/>
        <v>42966</v>
      </c>
    </row>
    <row r="140" spans="1:5" ht="37.5" customHeight="1" x14ac:dyDescent="0.15">
      <c r="A140" s="1">
        <v>157</v>
      </c>
      <c r="B140" s="11">
        <f t="shared" si="8"/>
        <v>27054</v>
      </c>
      <c r="C140" s="11">
        <f t="shared" si="9"/>
        <v>16247</v>
      </c>
      <c r="D140" s="4"/>
      <c r="E140" s="5">
        <f t="shared" si="10"/>
        <v>43301</v>
      </c>
    </row>
    <row r="141" spans="1:5" ht="37.5" customHeight="1" x14ac:dyDescent="0.15">
      <c r="A141" s="1">
        <v>158</v>
      </c>
      <c r="B141" s="11">
        <f t="shared" si="8"/>
        <v>27269</v>
      </c>
      <c r="C141" s="11">
        <f t="shared" si="9"/>
        <v>16368</v>
      </c>
      <c r="D141" s="4"/>
      <c r="E141" s="5">
        <f t="shared" si="10"/>
        <v>43637</v>
      </c>
    </row>
    <row r="142" spans="1:5" ht="37.5" customHeight="1" x14ac:dyDescent="0.15">
      <c r="A142" s="1">
        <v>159</v>
      </c>
      <c r="B142" s="11">
        <f t="shared" si="8"/>
        <v>27483</v>
      </c>
      <c r="C142" s="11">
        <f t="shared" si="9"/>
        <v>16489</v>
      </c>
      <c r="D142" s="4"/>
      <c r="E142" s="5">
        <f t="shared" si="10"/>
        <v>43972</v>
      </c>
    </row>
    <row r="143" spans="1:5" ht="37.5" customHeight="1" x14ac:dyDescent="0.15">
      <c r="A143" s="1">
        <v>160</v>
      </c>
      <c r="B143" s="11">
        <f t="shared" si="8"/>
        <v>27698</v>
      </c>
      <c r="C143" s="11">
        <f t="shared" si="9"/>
        <v>16610</v>
      </c>
      <c r="D143" s="4"/>
      <c r="E143" s="5">
        <f t="shared" si="10"/>
        <v>44308</v>
      </c>
    </row>
    <row r="144" spans="1:5" ht="37.5" customHeight="1" x14ac:dyDescent="0.15">
      <c r="A144" s="1">
        <v>161</v>
      </c>
      <c r="B144" s="11">
        <f t="shared" si="8"/>
        <v>27912</v>
      </c>
      <c r="C144" s="11">
        <f t="shared" si="9"/>
        <v>16731</v>
      </c>
      <c r="D144" s="4"/>
      <c r="E144" s="5">
        <f t="shared" si="10"/>
        <v>44643</v>
      </c>
    </row>
    <row r="145" spans="1:5" ht="37.5" customHeight="1" x14ac:dyDescent="0.15">
      <c r="A145" s="1">
        <v>162</v>
      </c>
      <c r="B145" s="11">
        <f t="shared" si="8"/>
        <v>28127</v>
      </c>
      <c r="C145" s="11">
        <f t="shared" si="9"/>
        <v>16852</v>
      </c>
      <c r="D145" s="4"/>
      <c r="E145" s="5">
        <f t="shared" si="10"/>
        <v>44979</v>
      </c>
    </row>
    <row r="146" spans="1:5" ht="37.5" customHeight="1" x14ac:dyDescent="0.15">
      <c r="A146" s="1">
        <v>163</v>
      </c>
      <c r="B146" s="11">
        <f t="shared" si="8"/>
        <v>28341</v>
      </c>
      <c r="C146" s="11">
        <f t="shared" si="9"/>
        <v>16973</v>
      </c>
      <c r="D146" s="4"/>
      <c r="E146" s="5">
        <f t="shared" si="10"/>
        <v>45314</v>
      </c>
    </row>
    <row r="147" spans="1:5" ht="37.5" customHeight="1" x14ac:dyDescent="0.15">
      <c r="A147" s="1">
        <v>164</v>
      </c>
      <c r="B147" s="11">
        <f t="shared" si="8"/>
        <v>28556</v>
      </c>
      <c r="C147" s="11">
        <f t="shared" si="9"/>
        <v>17094</v>
      </c>
      <c r="D147" s="4"/>
      <c r="E147" s="5">
        <f t="shared" si="10"/>
        <v>45650</v>
      </c>
    </row>
    <row r="148" spans="1:5" ht="37.5" customHeight="1" x14ac:dyDescent="0.15">
      <c r="A148" s="1">
        <v>165</v>
      </c>
      <c r="B148" s="11">
        <f t="shared" si="8"/>
        <v>28770</v>
      </c>
      <c r="C148" s="11">
        <f t="shared" si="9"/>
        <v>17215</v>
      </c>
      <c r="D148" s="4"/>
      <c r="E148" s="5">
        <f t="shared" si="10"/>
        <v>45985</v>
      </c>
    </row>
    <row r="149" spans="1:5" ht="37.5" customHeight="1" x14ac:dyDescent="0.15">
      <c r="A149" s="1">
        <v>166</v>
      </c>
      <c r="B149" s="11">
        <f t="shared" si="8"/>
        <v>28985</v>
      </c>
      <c r="C149" s="11">
        <f t="shared" si="9"/>
        <v>17336</v>
      </c>
      <c r="D149" s="4"/>
      <c r="E149" s="5">
        <f t="shared" si="10"/>
        <v>46321</v>
      </c>
    </row>
    <row r="150" spans="1:5" ht="37.5" customHeight="1" x14ac:dyDescent="0.15">
      <c r="A150" s="1">
        <v>167</v>
      </c>
      <c r="B150" s="11">
        <f t="shared" si="8"/>
        <v>29199</v>
      </c>
      <c r="C150" s="11">
        <f t="shared" si="9"/>
        <v>17457</v>
      </c>
      <c r="D150" s="4"/>
      <c r="E150" s="5">
        <f t="shared" si="10"/>
        <v>46656</v>
      </c>
    </row>
    <row r="151" spans="1:5" ht="37.5" customHeight="1" x14ac:dyDescent="0.15">
      <c r="A151" s="1">
        <v>168</v>
      </c>
      <c r="B151" s="11">
        <f t="shared" si="8"/>
        <v>29414</v>
      </c>
      <c r="C151" s="11">
        <f t="shared" si="9"/>
        <v>17578</v>
      </c>
      <c r="D151" s="4"/>
      <c r="E151" s="5">
        <f t="shared" si="10"/>
        <v>46992</v>
      </c>
    </row>
    <row r="152" spans="1:5" ht="37.5" customHeight="1" x14ac:dyDescent="0.15">
      <c r="A152" s="1">
        <v>169</v>
      </c>
      <c r="B152" s="11">
        <f t="shared" si="8"/>
        <v>29628</v>
      </c>
      <c r="C152" s="11">
        <f t="shared" si="9"/>
        <v>17699</v>
      </c>
      <c r="D152" s="4"/>
      <c r="E152" s="5">
        <f t="shared" si="10"/>
        <v>47327</v>
      </c>
    </row>
    <row r="153" spans="1:5" ht="37.5" customHeight="1" x14ac:dyDescent="0.15">
      <c r="A153" s="1">
        <v>170</v>
      </c>
      <c r="B153" s="11">
        <f t="shared" si="8"/>
        <v>29843</v>
      </c>
      <c r="C153" s="11">
        <f t="shared" si="9"/>
        <v>17820</v>
      </c>
      <c r="D153" s="4"/>
      <c r="E153" s="5">
        <f t="shared" si="10"/>
        <v>47663</v>
      </c>
    </row>
    <row r="154" spans="1:5" ht="37.5" customHeight="1" x14ac:dyDescent="0.15">
      <c r="A154" s="1">
        <v>171</v>
      </c>
      <c r="B154" s="11">
        <f t="shared" si="8"/>
        <v>30057</v>
      </c>
      <c r="C154" s="11">
        <f t="shared" si="9"/>
        <v>17941</v>
      </c>
      <c r="D154" s="4"/>
      <c r="E154" s="5">
        <f t="shared" si="10"/>
        <v>47998</v>
      </c>
    </row>
    <row r="155" spans="1:5" ht="37.5" customHeight="1" x14ac:dyDescent="0.15">
      <c r="A155" s="1">
        <v>172</v>
      </c>
      <c r="B155" s="11">
        <f t="shared" si="8"/>
        <v>30272</v>
      </c>
      <c r="C155" s="11">
        <f t="shared" si="9"/>
        <v>18062</v>
      </c>
      <c r="D155" s="4"/>
      <c r="E155" s="5">
        <f t="shared" si="10"/>
        <v>48334</v>
      </c>
    </row>
    <row r="156" spans="1:5" ht="37.5" customHeight="1" x14ac:dyDescent="0.15">
      <c r="A156" s="1">
        <v>173</v>
      </c>
      <c r="B156" s="11">
        <f t="shared" si="8"/>
        <v>30486</v>
      </c>
      <c r="C156" s="11">
        <f t="shared" si="9"/>
        <v>18183</v>
      </c>
      <c r="D156" s="4"/>
      <c r="E156" s="5">
        <f t="shared" si="10"/>
        <v>48669</v>
      </c>
    </row>
    <row r="157" spans="1:5" ht="37.5" customHeight="1" x14ac:dyDescent="0.15">
      <c r="A157" s="1">
        <v>174</v>
      </c>
      <c r="B157" s="11">
        <f t="shared" si="8"/>
        <v>30701</v>
      </c>
      <c r="C157" s="11">
        <f t="shared" si="9"/>
        <v>18304</v>
      </c>
      <c r="D157" s="4"/>
      <c r="E157" s="5">
        <f t="shared" si="10"/>
        <v>49005</v>
      </c>
    </row>
    <row r="158" spans="1:5" ht="37.5" customHeight="1" x14ac:dyDescent="0.15">
      <c r="A158" s="1">
        <v>175</v>
      </c>
      <c r="B158" s="11">
        <f t="shared" si="8"/>
        <v>30915</v>
      </c>
      <c r="C158" s="11">
        <f t="shared" si="9"/>
        <v>18425</v>
      </c>
      <c r="D158" s="4"/>
      <c r="E158" s="5">
        <f t="shared" si="10"/>
        <v>49340</v>
      </c>
    </row>
    <row r="159" spans="1:5" ht="37.5" customHeight="1" x14ac:dyDescent="0.15">
      <c r="A159" s="1">
        <v>176</v>
      </c>
      <c r="B159" s="11">
        <f t="shared" si="8"/>
        <v>31130</v>
      </c>
      <c r="C159" s="11">
        <f t="shared" si="9"/>
        <v>18546</v>
      </c>
      <c r="D159" s="4"/>
      <c r="E159" s="5">
        <f t="shared" si="10"/>
        <v>49676</v>
      </c>
    </row>
    <row r="160" spans="1:5" ht="37.5" customHeight="1" x14ac:dyDescent="0.15">
      <c r="A160" s="1">
        <v>177</v>
      </c>
      <c r="B160" s="11">
        <f t="shared" si="8"/>
        <v>31344</v>
      </c>
      <c r="C160" s="11">
        <f t="shared" si="9"/>
        <v>18667</v>
      </c>
      <c r="D160" s="4"/>
      <c r="E160" s="5">
        <f t="shared" si="10"/>
        <v>50011</v>
      </c>
    </row>
    <row r="161" spans="1:5" ht="37.5" customHeight="1" x14ac:dyDescent="0.15">
      <c r="A161" s="1">
        <v>178</v>
      </c>
      <c r="B161" s="11">
        <f t="shared" si="8"/>
        <v>31559</v>
      </c>
      <c r="C161" s="11">
        <f t="shared" si="9"/>
        <v>18788</v>
      </c>
      <c r="D161" s="4"/>
      <c r="E161" s="5">
        <f t="shared" si="10"/>
        <v>50347</v>
      </c>
    </row>
    <row r="162" spans="1:5" ht="37.5" customHeight="1" x14ac:dyDescent="0.15">
      <c r="A162" s="1">
        <v>179</v>
      </c>
      <c r="B162" s="11">
        <f t="shared" si="8"/>
        <v>31773</v>
      </c>
      <c r="C162" s="11">
        <f t="shared" si="9"/>
        <v>18909</v>
      </c>
      <c r="D162" s="4"/>
      <c r="E162" s="5">
        <f t="shared" si="10"/>
        <v>50682</v>
      </c>
    </row>
    <row r="163" spans="1:5" ht="37.5" customHeight="1" x14ac:dyDescent="0.15">
      <c r="A163" s="1">
        <v>180</v>
      </c>
      <c r="B163" s="11">
        <f t="shared" si="8"/>
        <v>31988</v>
      </c>
      <c r="C163" s="11">
        <f t="shared" si="9"/>
        <v>19030</v>
      </c>
      <c r="D163" s="4"/>
      <c r="E163" s="5">
        <f t="shared" si="10"/>
        <v>51018</v>
      </c>
    </row>
    <row r="164" spans="1:5" ht="37.5" customHeight="1" x14ac:dyDescent="0.15">
      <c r="A164" s="1">
        <v>181</v>
      </c>
      <c r="B164" s="11">
        <f t="shared" si="8"/>
        <v>32202</v>
      </c>
      <c r="C164" s="11">
        <f>ROUNDDOWN(($L$12+$L$13*($K$13-$I$13+1)+$L$14*($K$14-$I$14+1)+$L$15*($K$15-$I$15+1)+$L$16*($K$16-$I$16+1)+$L$17*($A164-$A$163))*(1+$I$1),0)</f>
        <v>19173</v>
      </c>
      <c r="D164" s="4"/>
      <c r="E164" s="5">
        <f t="shared" si="10"/>
        <v>51375</v>
      </c>
    </row>
    <row r="165" spans="1:5" ht="37.5" customHeight="1" x14ac:dyDescent="0.15">
      <c r="A165" s="1">
        <v>182</v>
      </c>
      <c r="B165" s="11">
        <f t="shared" si="8"/>
        <v>32417</v>
      </c>
      <c r="C165" s="11">
        <f t="shared" ref="C165:C223" si="11">ROUNDDOWN(($L$12+$L$13*($K$13-$I$13+1)+$L$14*($K$14-$I$14+1)+$L$15*($K$15-$I$15+1)+$L$16*($K$16-$I$16+1)+$L$17*($A165-$A$163))*(1+$I$1),0)</f>
        <v>19316</v>
      </c>
      <c r="D165" s="4"/>
      <c r="E165" s="5">
        <f t="shared" si="10"/>
        <v>51733</v>
      </c>
    </row>
    <row r="166" spans="1:5" ht="37.5" customHeight="1" x14ac:dyDescent="0.15">
      <c r="A166" s="1">
        <v>183</v>
      </c>
      <c r="B166" s="11">
        <f t="shared" si="8"/>
        <v>32631</v>
      </c>
      <c r="C166" s="11">
        <f t="shared" si="11"/>
        <v>19459</v>
      </c>
      <c r="D166" s="4"/>
      <c r="E166" s="5">
        <f t="shared" si="10"/>
        <v>52090</v>
      </c>
    </row>
    <row r="167" spans="1:5" ht="37.5" customHeight="1" x14ac:dyDescent="0.15">
      <c r="A167" s="1">
        <v>184</v>
      </c>
      <c r="B167" s="11">
        <f t="shared" si="8"/>
        <v>32846</v>
      </c>
      <c r="C167" s="11">
        <f t="shared" si="11"/>
        <v>19602</v>
      </c>
      <c r="D167" s="4"/>
      <c r="E167" s="5">
        <f t="shared" si="10"/>
        <v>52448</v>
      </c>
    </row>
    <row r="168" spans="1:5" ht="37.5" customHeight="1" x14ac:dyDescent="0.15">
      <c r="A168" s="1">
        <v>185</v>
      </c>
      <c r="B168" s="11">
        <f t="shared" si="8"/>
        <v>33060</v>
      </c>
      <c r="C168" s="11">
        <f t="shared" si="11"/>
        <v>19745</v>
      </c>
      <c r="D168" s="4"/>
      <c r="E168" s="5">
        <f t="shared" si="10"/>
        <v>52805</v>
      </c>
    </row>
    <row r="169" spans="1:5" ht="37.5" customHeight="1" x14ac:dyDescent="0.15">
      <c r="A169" s="1">
        <v>186</v>
      </c>
      <c r="B169" s="11">
        <f t="shared" ref="B169:B232" si="12">ROUNDDOWN(($L$4+$L$9+$L$5*($K$5-$I$5+1)+$L$6*($K$6-$I$6+1)+$L$7*($K$7-$I$7+1)+$L$8*($A169-$A$103))*(1+$I$1),0)</f>
        <v>33275</v>
      </c>
      <c r="C169" s="11">
        <f t="shared" si="11"/>
        <v>19888</v>
      </c>
      <c r="D169" s="4"/>
      <c r="E169" s="5">
        <f t="shared" si="10"/>
        <v>53163</v>
      </c>
    </row>
    <row r="170" spans="1:5" ht="37.5" customHeight="1" x14ac:dyDescent="0.15">
      <c r="A170" s="1">
        <v>187</v>
      </c>
      <c r="B170" s="11">
        <f t="shared" si="12"/>
        <v>33489</v>
      </c>
      <c r="C170" s="11">
        <f t="shared" si="11"/>
        <v>20031</v>
      </c>
      <c r="D170" s="4"/>
      <c r="E170" s="5">
        <f t="shared" si="10"/>
        <v>53520</v>
      </c>
    </row>
    <row r="171" spans="1:5" ht="37.5" customHeight="1" x14ac:dyDescent="0.15">
      <c r="A171" s="1">
        <v>188</v>
      </c>
      <c r="B171" s="11">
        <f t="shared" si="12"/>
        <v>33704</v>
      </c>
      <c r="C171" s="11">
        <f t="shared" si="11"/>
        <v>20174</v>
      </c>
      <c r="D171" s="4"/>
      <c r="E171" s="5">
        <f t="shared" si="10"/>
        <v>53878</v>
      </c>
    </row>
    <row r="172" spans="1:5" ht="37.5" customHeight="1" x14ac:dyDescent="0.15">
      <c r="A172" s="1">
        <v>189</v>
      </c>
      <c r="B172" s="11">
        <f t="shared" si="12"/>
        <v>33918</v>
      </c>
      <c r="C172" s="11">
        <f t="shared" si="11"/>
        <v>20317</v>
      </c>
      <c r="D172" s="4"/>
      <c r="E172" s="5">
        <f t="shared" si="10"/>
        <v>54235</v>
      </c>
    </row>
    <row r="173" spans="1:5" ht="37.5" customHeight="1" x14ac:dyDescent="0.15">
      <c r="A173" s="1">
        <v>190</v>
      </c>
      <c r="B173" s="11">
        <f t="shared" si="12"/>
        <v>34133</v>
      </c>
      <c r="C173" s="11">
        <f t="shared" si="11"/>
        <v>20460</v>
      </c>
      <c r="D173" s="4"/>
      <c r="E173" s="5">
        <f t="shared" si="10"/>
        <v>54593</v>
      </c>
    </row>
    <row r="174" spans="1:5" ht="37.5" customHeight="1" x14ac:dyDescent="0.15">
      <c r="A174" s="1">
        <v>191</v>
      </c>
      <c r="B174" s="11">
        <f t="shared" si="12"/>
        <v>34347</v>
      </c>
      <c r="C174" s="11">
        <f t="shared" si="11"/>
        <v>20603</v>
      </c>
      <c r="D174" s="4"/>
      <c r="E174" s="5">
        <f t="shared" si="10"/>
        <v>54950</v>
      </c>
    </row>
    <row r="175" spans="1:5" ht="37.5" customHeight="1" x14ac:dyDescent="0.15">
      <c r="A175" s="1">
        <v>192</v>
      </c>
      <c r="B175" s="11">
        <f t="shared" si="12"/>
        <v>34562</v>
      </c>
      <c r="C175" s="11">
        <f t="shared" si="11"/>
        <v>20746</v>
      </c>
      <c r="D175" s="4"/>
      <c r="E175" s="5">
        <f t="shared" si="10"/>
        <v>55308</v>
      </c>
    </row>
    <row r="176" spans="1:5" ht="37.5" customHeight="1" x14ac:dyDescent="0.15">
      <c r="A176" s="1">
        <v>193</v>
      </c>
      <c r="B176" s="11">
        <f t="shared" si="12"/>
        <v>34776</v>
      </c>
      <c r="C176" s="11">
        <f t="shared" si="11"/>
        <v>20889</v>
      </c>
      <c r="D176" s="4"/>
      <c r="E176" s="5">
        <f t="shared" si="10"/>
        <v>55665</v>
      </c>
    </row>
    <row r="177" spans="1:5" ht="37.5" customHeight="1" x14ac:dyDescent="0.15">
      <c r="A177" s="1">
        <v>194</v>
      </c>
      <c r="B177" s="11">
        <f t="shared" si="12"/>
        <v>34991</v>
      </c>
      <c r="C177" s="11">
        <f t="shared" si="11"/>
        <v>21032</v>
      </c>
      <c r="D177" s="4"/>
      <c r="E177" s="5">
        <f t="shared" si="10"/>
        <v>56023</v>
      </c>
    </row>
    <row r="178" spans="1:5" ht="37.5" customHeight="1" x14ac:dyDescent="0.15">
      <c r="A178" s="1">
        <v>195</v>
      </c>
      <c r="B178" s="11">
        <f t="shared" si="12"/>
        <v>35205</v>
      </c>
      <c r="C178" s="11">
        <f t="shared" si="11"/>
        <v>21175</v>
      </c>
      <c r="D178" s="4"/>
      <c r="E178" s="5">
        <f t="shared" si="10"/>
        <v>56380</v>
      </c>
    </row>
    <row r="179" spans="1:5" ht="37.5" customHeight="1" x14ac:dyDescent="0.15">
      <c r="A179" s="1">
        <v>196</v>
      </c>
      <c r="B179" s="11">
        <f t="shared" si="12"/>
        <v>35420</v>
      </c>
      <c r="C179" s="11">
        <f t="shared" si="11"/>
        <v>21318</v>
      </c>
      <c r="D179" s="4"/>
      <c r="E179" s="5">
        <f t="shared" si="10"/>
        <v>56738</v>
      </c>
    </row>
    <row r="180" spans="1:5" ht="37.5" customHeight="1" x14ac:dyDescent="0.15">
      <c r="A180" s="1">
        <v>197</v>
      </c>
      <c r="B180" s="11">
        <f t="shared" si="12"/>
        <v>35634</v>
      </c>
      <c r="C180" s="11">
        <f t="shared" si="11"/>
        <v>21461</v>
      </c>
      <c r="D180" s="4"/>
      <c r="E180" s="5">
        <f t="shared" si="10"/>
        <v>57095</v>
      </c>
    </row>
    <row r="181" spans="1:5" ht="37.5" customHeight="1" x14ac:dyDescent="0.15">
      <c r="A181" s="1">
        <v>198</v>
      </c>
      <c r="B181" s="11">
        <f t="shared" si="12"/>
        <v>35849</v>
      </c>
      <c r="C181" s="11">
        <f t="shared" si="11"/>
        <v>21604</v>
      </c>
      <c r="D181" s="4"/>
      <c r="E181" s="5">
        <f t="shared" si="10"/>
        <v>57453</v>
      </c>
    </row>
    <row r="182" spans="1:5" ht="37.5" customHeight="1" x14ac:dyDescent="0.15">
      <c r="A182" s="1">
        <v>199</v>
      </c>
      <c r="B182" s="11">
        <f t="shared" si="12"/>
        <v>36063</v>
      </c>
      <c r="C182" s="11">
        <f t="shared" si="11"/>
        <v>21747</v>
      </c>
      <c r="D182" s="4"/>
      <c r="E182" s="5">
        <f t="shared" si="10"/>
        <v>57810</v>
      </c>
    </row>
    <row r="183" spans="1:5" ht="37.5" customHeight="1" x14ac:dyDescent="0.15">
      <c r="A183" s="1">
        <v>200</v>
      </c>
      <c r="B183" s="11">
        <f t="shared" si="12"/>
        <v>36278</v>
      </c>
      <c r="C183" s="11">
        <f t="shared" si="11"/>
        <v>21890</v>
      </c>
      <c r="D183" s="4"/>
      <c r="E183" s="5">
        <f t="shared" si="10"/>
        <v>58168</v>
      </c>
    </row>
    <row r="184" spans="1:5" ht="37.5" customHeight="1" x14ac:dyDescent="0.15">
      <c r="A184" s="1">
        <v>201</v>
      </c>
      <c r="B184" s="11">
        <f t="shared" si="12"/>
        <v>36492</v>
      </c>
      <c r="C184" s="11">
        <f t="shared" si="11"/>
        <v>22033</v>
      </c>
      <c r="D184" s="4"/>
      <c r="E184" s="5">
        <f t="shared" si="10"/>
        <v>58525</v>
      </c>
    </row>
    <row r="185" spans="1:5" ht="37.5" customHeight="1" x14ac:dyDescent="0.15">
      <c r="A185" s="1">
        <v>202</v>
      </c>
      <c r="B185" s="11">
        <f t="shared" si="12"/>
        <v>36707</v>
      </c>
      <c r="C185" s="11">
        <f t="shared" si="11"/>
        <v>22176</v>
      </c>
      <c r="D185" s="4"/>
      <c r="E185" s="5">
        <f t="shared" si="10"/>
        <v>58883</v>
      </c>
    </row>
    <row r="186" spans="1:5" ht="37.5" customHeight="1" x14ac:dyDescent="0.15">
      <c r="A186" s="1">
        <v>203</v>
      </c>
      <c r="B186" s="11">
        <f t="shared" si="12"/>
        <v>36921</v>
      </c>
      <c r="C186" s="11">
        <f t="shared" si="11"/>
        <v>22319</v>
      </c>
      <c r="D186" s="4"/>
      <c r="E186" s="5">
        <f t="shared" si="10"/>
        <v>59240</v>
      </c>
    </row>
    <row r="187" spans="1:5" ht="37.5" customHeight="1" x14ac:dyDescent="0.15">
      <c r="A187" s="1">
        <v>204</v>
      </c>
      <c r="B187" s="11">
        <f t="shared" si="12"/>
        <v>37136</v>
      </c>
      <c r="C187" s="11">
        <f t="shared" si="11"/>
        <v>22462</v>
      </c>
      <c r="D187" s="4"/>
      <c r="E187" s="5">
        <f t="shared" si="10"/>
        <v>59598</v>
      </c>
    </row>
    <row r="188" spans="1:5" ht="37.5" customHeight="1" x14ac:dyDescent="0.15">
      <c r="A188" s="1">
        <v>205</v>
      </c>
      <c r="B188" s="11">
        <f t="shared" si="12"/>
        <v>37350</v>
      </c>
      <c r="C188" s="11">
        <f t="shared" si="11"/>
        <v>22605</v>
      </c>
      <c r="D188" s="4"/>
      <c r="E188" s="5">
        <f t="shared" si="10"/>
        <v>59955</v>
      </c>
    </row>
    <row r="189" spans="1:5" ht="37.5" customHeight="1" x14ac:dyDescent="0.15">
      <c r="A189" s="1">
        <v>206</v>
      </c>
      <c r="B189" s="11">
        <f t="shared" si="12"/>
        <v>37565</v>
      </c>
      <c r="C189" s="11">
        <f t="shared" si="11"/>
        <v>22748</v>
      </c>
      <c r="D189" s="4"/>
      <c r="E189" s="5">
        <f t="shared" si="10"/>
        <v>60313</v>
      </c>
    </row>
    <row r="190" spans="1:5" ht="37.5" customHeight="1" x14ac:dyDescent="0.15">
      <c r="A190" s="1">
        <v>207</v>
      </c>
      <c r="B190" s="11">
        <f t="shared" si="12"/>
        <v>37779</v>
      </c>
      <c r="C190" s="11">
        <f t="shared" si="11"/>
        <v>22891</v>
      </c>
      <c r="D190" s="4"/>
      <c r="E190" s="5">
        <f t="shared" si="10"/>
        <v>60670</v>
      </c>
    </row>
    <row r="191" spans="1:5" ht="37.5" customHeight="1" x14ac:dyDescent="0.15">
      <c r="A191" s="1">
        <v>208</v>
      </c>
      <c r="B191" s="11">
        <f t="shared" si="12"/>
        <v>37994</v>
      </c>
      <c r="C191" s="11">
        <f t="shared" si="11"/>
        <v>23034</v>
      </c>
      <c r="D191" s="4"/>
      <c r="E191" s="5">
        <f t="shared" si="10"/>
        <v>61028</v>
      </c>
    </row>
    <row r="192" spans="1:5" ht="37.5" customHeight="1" x14ac:dyDescent="0.15">
      <c r="A192" s="1">
        <v>209</v>
      </c>
      <c r="B192" s="11">
        <f t="shared" si="12"/>
        <v>38208</v>
      </c>
      <c r="C192" s="11">
        <f t="shared" si="11"/>
        <v>23177</v>
      </c>
      <c r="D192" s="4"/>
      <c r="E192" s="5">
        <f t="shared" si="10"/>
        <v>61385</v>
      </c>
    </row>
    <row r="193" spans="1:5" ht="37.5" customHeight="1" x14ac:dyDescent="0.15">
      <c r="A193" s="1">
        <v>210</v>
      </c>
      <c r="B193" s="11">
        <f t="shared" si="12"/>
        <v>38423</v>
      </c>
      <c r="C193" s="11">
        <f t="shared" si="11"/>
        <v>23320</v>
      </c>
      <c r="D193" s="4"/>
      <c r="E193" s="5">
        <f t="shared" si="10"/>
        <v>61743</v>
      </c>
    </row>
    <row r="194" spans="1:5" ht="37.5" customHeight="1" x14ac:dyDescent="0.15">
      <c r="A194" s="1">
        <v>211</v>
      </c>
      <c r="B194" s="11">
        <f t="shared" si="12"/>
        <v>38637</v>
      </c>
      <c r="C194" s="11">
        <f t="shared" si="11"/>
        <v>23463</v>
      </c>
      <c r="D194" s="4"/>
      <c r="E194" s="5">
        <f t="shared" si="10"/>
        <v>62100</v>
      </c>
    </row>
    <row r="195" spans="1:5" ht="37.5" customHeight="1" x14ac:dyDescent="0.15">
      <c r="A195" s="1">
        <v>212</v>
      </c>
      <c r="B195" s="11">
        <f t="shared" si="12"/>
        <v>38852</v>
      </c>
      <c r="C195" s="11">
        <f t="shared" si="11"/>
        <v>23606</v>
      </c>
      <c r="D195" s="4"/>
      <c r="E195" s="5">
        <f t="shared" si="10"/>
        <v>62458</v>
      </c>
    </row>
    <row r="196" spans="1:5" ht="37.5" customHeight="1" x14ac:dyDescent="0.15">
      <c r="A196" s="1">
        <v>213</v>
      </c>
      <c r="B196" s="11">
        <f t="shared" si="12"/>
        <v>39066</v>
      </c>
      <c r="C196" s="11">
        <f t="shared" si="11"/>
        <v>23749</v>
      </c>
      <c r="D196" s="4"/>
      <c r="E196" s="5">
        <f t="shared" ref="E196:E259" si="13">SUM(B196:D196)</f>
        <v>62815</v>
      </c>
    </row>
    <row r="197" spans="1:5" ht="37.5" customHeight="1" x14ac:dyDescent="0.15">
      <c r="A197" s="1">
        <v>214</v>
      </c>
      <c r="B197" s="11">
        <f t="shared" si="12"/>
        <v>39281</v>
      </c>
      <c r="C197" s="11">
        <f t="shared" si="11"/>
        <v>23892</v>
      </c>
      <c r="D197" s="4"/>
      <c r="E197" s="5">
        <f t="shared" si="13"/>
        <v>63173</v>
      </c>
    </row>
    <row r="198" spans="1:5" ht="37.5" customHeight="1" x14ac:dyDescent="0.15">
      <c r="A198" s="1">
        <v>215</v>
      </c>
      <c r="B198" s="11">
        <f t="shared" si="12"/>
        <v>39495</v>
      </c>
      <c r="C198" s="11">
        <f t="shared" si="11"/>
        <v>24035</v>
      </c>
      <c r="D198" s="4"/>
      <c r="E198" s="5">
        <f t="shared" si="13"/>
        <v>63530</v>
      </c>
    </row>
    <row r="199" spans="1:5" ht="37.5" customHeight="1" x14ac:dyDescent="0.15">
      <c r="A199" s="1">
        <v>216</v>
      </c>
      <c r="B199" s="11">
        <f t="shared" si="12"/>
        <v>39710</v>
      </c>
      <c r="C199" s="11">
        <f t="shared" si="11"/>
        <v>24178</v>
      </c>
      <c r="D199" s="4"/>
      <c r="E199" s="5">
        <f t="shared" si="13"/>
        <v>63888</v>
      </c>
    </row>
    <row r="200" spans="1:5" ht="37.5" customHeight="1" x14ac:dyDescent="0.15">
      <c r="A200" s="1">
        <v>217</v>
      </c>
      <c r="B200" s="11">
        <f t="shared" si="12"/>
        <v>39924</v>
      </c>
      <c r="C200" s="11">
        <f t="shared" si="11"/>
        <v>24321</v>
      </c>
      <c r="D200" s="4"/>
      <c r="E200" s="5">
        <f t="shared" si="13"/>
        <v>64245</v>
      </c>
    </row>
    <row r="201" spans="1:5" ht="37.5" customHeight="1" x14ac:dyDescent="0.15">
      <c r="A201" s="1">
        <v>218</v>
      </c>
      <c r="B201" s="11">
        <f t="shared" si="12"/>
        <v>40139</v>
      </c>
      <c r="C201" s="11">
        <f t="shared" si="11"/>
        <v>24464</v>
      </c>
      <c r="D201" s="4"/>
      <c r="E201" s="5">
        <f t="shared" si="13"/>
        <v>64603</v>
      </c>
    </row>
    <row r="202" spans="1:5" ht="37.5" customHeight="1" x14ac:dyDescent="0.15">
      <c r="A202" s="1">
        <v>219</v>
      </c>
      <c r="B202" s="11">
        <f t="shared" si="12"/>
        <v>40353</v>
      </c>
      <c r="C202" s="11">
        <f t="shared" si="11"/>
        <v>24607</v>
      </c>
      <c r="D202" s="4"/>
      <c r="E202" s="5">
        <f t="shared" si="13"/>
        <v>64960</v>
      </c>
    </row>
    <row r="203" spans="1:5" ht="37.5" customHeight="1" x14ac:dyDescent="0.15">
      <c r="A203" s="1">
        <v>220</v>
      </c>
      <c r="B203" s="11">
        <f t="shared" si="12"/>
        <v>40568</v>
      </c>
      <c r="C203" s="11">
        <f t="shared" si="11"/>
        <v>24750</v>
      </c>
      <c r="D203" s="4"/>
      <c r="E203" s="5">
        <f t="shared" si="13"/>
        <v>65318</v>
      </c>
    </row>
    <row r="204" spans="1:5" ht="37.5" customHeight="1" x14ac:dyDescent="0.15">
      <c r="A204" s="1">
        <v>221</v>
      </c>
      <c r="B204" s="11">
        <f t="shared" si="12"/>
        <v>40782</v>
      </c>
      <c r="C204" s="11">
        <f t="shared" si="11"/>
        <v>24893</v>
      </c>
      <c r="D204" s="4"/>
      <c r="E204" s="5">
        <f t="shared" si="13"/>
        <v>65675</v>
      </c>
    </row>
    <row r="205" spans="1:5" ht="37.5" customHeight="1" x14ac:dyDescent="0.15">
      <c r="A205" s="1">
        <v>222</v>
      </c>
      <c r="B205" s="11">
        <f t="shared" si="12"/>
        <v>40997</v>
      </c>
      <c r="C205" s="11">
        <f t="shared" si="11"/>
        <v>25036</v>
      </c>
      <c r="D205" s="4"/>
      <c r="E205" s="5">
        <f t="shared" si="13"/>
        <v>66033</v>
      </c>
    </row>
    <row r="206" spans="1:5" ht="37.5" customHeight="1" x14ac:dyDescent="0.15">
      <c r="A206" s="1">
        <v>223</v>
      </c>
      <c r="B206" s="11">
        <f t="shared" si="12"/>
        <v>41211</v>
      </c>
      <c r="C206" s="11">
        <f t="shared" si="11"/>
        <v>25179</v>
      </c>
      <c r="D206" s="4"/>
      <c r="E206" s="5">
        <f t="shared" si="13"/>
        <v>66390</v>
      </c>
    </row>
    <row r="207" spans="1:5" ht="37.5" customHeight="1" x14ac:dyDescent="0.15">
      <c r="A207" s="1">
        <v>224</v>
      </c>
      <c r="B207" s="11">
        <f t="shared" si="12"/>
        <v>41426</v>
      </c>
      <c r="C207" s="11">
        <f t="shared" si="11"/>
        <v>25322</v>
      </c>
      <c r="D207" s="4"/>
      <c r="E207" s="5">
        <f t="shared" si="13"/>
        <v>66748</v>
      </c>
    </row>
    <row r="208" spans="1:5" ht="37.5" customHeight="1" x14ac:dyDescent="0.15">
      <c r="A208" s="1">
        <v>225</v>
      </c>
      <c r="B208" s="11">
        <f t="shared" si="12"/>
        <v>41640</v>
      </c>
      <c r="C208" s="11">
        <f t="shared" si="11"/>
        <v>25465</v>
      </c>
      <c r="D208" s="4"/>
      <c r="E208" s="5">
        <f t="shared" si="13"/>
        <v>67105</v>
      </c>
    </row>
    <row r="209" spans="1:5" ht="37.5" customHeight="1" x14ac:dyDescent="0.15">
      <c r="A209" s="1">
        <v>226</v>
      </c>
      <c r="B209" s="11">
        <f t="shared" si="12"/>
        <v>41855</v>
      </c>
      <c r="C209" s="11">
        <f t="shared" si="11"/>
        <v>25608</v>
      </c>
      <c r="D209" s="4"/>
      <c r="E209" s="5">
        <f t="shared" si="13"/>
        <v>67463</v>
      </c>
    </row>
    <row r="210" spans="1:5" ht="37.5" customHeight="1" x14ac:dyDescent="0.15">
      <c r="A210" s="1">
        <v>227</v>
      </c>
      <c r="B210" s="11">
        <f t="shared" si="12"/>
        <v>42069</v>
      </c>
      <c r="C210" s="11">
        <f t="shared" si="11"/>
        <v>25751</v>
      </c>
      <c r="D210" s="4"/>
      <c r="E210" s="5">
        <f t="shared" si="13"/>
        <v>67820</v>
      </c>
    </row>
    <row r="211" spans="1:5" ht="37.5" customHeight="1" x14ac:dyDescent="0.15">
      <c r="A211" s="1">
        <v>228</v>
      </c>
      <c r="B211" s="11">
        <f t="shared" si="12"/>
        <v>42284</v>
      </c>
      <c r="C211" s="11">
        <f t="shared" si="11"/>
        <v>25894</v>
      </c>
      <c r="D211" s="4"/>
      <c r="E211" s="5">
        <f t="shared" si="13"/>
        <v>68178</v>
      </c>
    </row>
    <row r="212" spans="1:5" ht="37.5" customHeight="1" x14ac:dyDescent="0.15">
      <c r="A212" s="1">
        <v>229</v>
      </c>
      <c r="B212" s="11">
        <f t="shared" si="12"/>
        <v>42498</v>
      </c>
      <c r="C212" s="11">
        <f t="shared" si="11"/>
        <v>26037</v>
      </c>
      <c r="D212" s="4"/>
      <c r="E212" s="5">
        <f t="shared" si="13"/>
        <v>68535</v>
      </c>
    </row>
    <row r="213" spans="1:5" ht="37.5" customHeight="1" x14ac:dyDescent="0.15">
      <c r="A213" s="1">
        <v>230</v>
      </c>
      <c r="B213" s="11">
        <f t="shared" si="12"/>
        <v>42713</v>
      </c>
      <c r="C213" s="11">
        <f t="shared" si="11"/>
        <v>26180</v>
      </c>
      <c r="D213" s="4"/>
      <c r="E213" s="5">
        <f t="shared" si="13"/>
        <v>68893</v>
      </c>
    </row>
    <row r="214" spans="1:5" ht="37.5" customHeight="1" x14ac:dyDescent="0.15">
      <c r="A214" s="1">
        <v>231</v>
      </c>
      <c r="B214" s="11">
        <f t="shared" si="12"/>
        <v>42927</v>
      </c>
      <c r="C214" s="11">
        <f t="shared" si="11"/>
        <v>26323</v>
      </c>
      <c r="D214" s="4"/>
      <c r="E214" s="5">
        <f t="shared" si="13"/>
        <v>69250</v>
      </c>
    </row>
    <row r="215" spans="1:5" ht="37.5" customHeight="1" x14ac:dyDescent="0.15">
      <c r="A215" s="1">
        <v>232</v>
      </c>
      <c r="B215" s="11">
        <f t="shared" si="12"/>
        <v>43142</v>
      </c>
      <c r="C215" s="11">
        <f t="shared" si="11"/>
        <v>26466</v>
      </c>
      <c r="D215" s="4"/>
      <c r="E215" s="5">
        <f t="shared" si="13"/>
        <v>69608</v>
      </c>
    </row>
    <row r="216" spans="1:5" ht="37.5" customHeight="1" x14ac:dyDescent="0.15">
      <c r="A216" s="1">
        <v>233</v>
      </c>
      <c r="B216" s="11">
        <f t="shared" si="12"/>
        <v>43356</v>
      </c>
      <c r="C216" s="11">
        <f t="shared" si="11"/>
        <v>26609</v>
      </c>
      <c r="D216" s="4"/>
      <c r="E216" s="5">
        <f t="shared" si="13"/>
        <v>69965</v>
      </c>
    </row>
    <row r="217" spans="1:5" ht="37.5" customHeight="1" x14ac:dyDescent="0.15">
      <c r="A217" s="1">
        <v>234</v>
      </c>
      <c r="B217" s="11">
        <f t="shared" si="12"/>
        <v>43571</v>
      </c>
      <c r="C217" s="11">
        <f t="shared" si="11"/>
        <v>26752</v>
      </c>
      <c r="D217" s="4"/>
      <c r="E217" s="5">
        <f t="shared" si="13"/>
        <v>70323</v>
      </c>
    </row>
    <row r="218" spans="1:5" ht="37.5" customHeight="1" x14ac:dyDescent="0.15">
      <c r="A218" s="1">
        <v>235</v>
      </c>
      <c r="B218" s="11">
        <f t="shared" si="12"/>
        <v>43785</v>
      </c>
      <c r="C218" s="11">
        <f t="shared" si="11"/>
        <v>26895</v>
      </c>
      <c r="D218" s="4"/>
      <c r="E218" s="5">
        <f t="shared" si="13"/>
        <v>70680</v>
      </c>
    </row>
    <row r="219" spans="1:5" ht="37.5" customHeight="1" x14ac:dyDescent="0.15">
      <c r="A219" s="1">
        <v>236</v>
      </c>
      <c r="B219" s="11">
        <f t="shared" si="12"/>
        <v>44000</v>
      </c>
      <c r="C219" s="11">
        <f t="shared" si="11"/>
        <v>27038</v>
      </c>
      <c r="D219" s="4"/>
      <c r="E219" s="5">
        <f t="shared" si="13"/>
        <v>71038</v>
      </c>
    </row>
    <row r="220" spans="1:5" ht="37.5" customHeight="1" x14ac:dyDescent="0.15">
      <c r="A220" s="1">
        <v>237</v>
      </c>
      <c r="B220" s="11">
        <f t="shared" si="12"/>
        <v>44214</v>
      </c>
      <c r="C220" s="11">
        <f t="shared" si="11"/>
        <v>27181</v>
      </c>
      <c r="D220" s="4"/>
      <c r="E220" s="5">
        <f t="shared" si="13"/>
        <v>71395</v>
      </c>
    </row>
    <row r="221" spans="1:5" ht="37.5" customHeight="1" x14ac:dyDescent="0.15">
      <c r="A221" s="1">
        <v>238</v>
      </c>
      <c r="B221" s="11">
        <f t="shared" si="12"/>
        <v>44429</v>
      </c>
      <c r="C221" s="11">
        <f t="shared" si="11"/>
        <v>27324</v>
      </c>
      <c r="D221" s="4"/>
      <c r="E221" s="5">
        <f t="shared" si="13"/>
        <v>71753</v>
      </c>
    </row>
    <row r="222" spans="1:5" ht="37.5" customHeight="1" x14ac:dyDescent="0.15">
      <c r="A222" s="1">
        <v>239</v>
      </c>
      <c r="B222" s="11">
        <f t="shared" si="12"/>
        <v>44643</v>
      </c>
      <c r="C222" s="11">
        <f t="shared" si="11"/>
        <v>27467</v>
      </c>
      <c r="D222" s="4"/>
      <c r="E222" s="5">
        <f t="shared" si="13"/>
        <v>72110</v>
      </c>
    </row>
    <row r="223" spans="1:5" ht="37.5" customHeight="1" x14ac:dyDescent="0.15">
      <c r="A223" s="1">
        <v>240</v>
      </c>
      <c r="B223" s="11">
        <f t="shared" si="12"/>
        <v>44858</v>
      </c>
      <c r="C223" s="11">
        <f t="shared" si="11"/>
        <v>27610</v>
      </c>
      <c r="D223" s="4"/>
      <c r="E223" s="5">
        <f t="shared" si="13"/>
        <v>72468</v>
      </c>
    </row>
    <row r="224" spans="1:5" ht="37.5" customHeight="1" x14ac:dyDescent="0.15">
      <c r="A224" s="1">
        <v>241</v>
      </c>
      <c r="B224" s="11">
        <f t="shared" si="12"/>
        <v>45072</v>
      </c>
      <c r="C224" s="11">
        <f>ROUNDDOWN(($L$12+$L$13*($K$13-$I$13+1)+$L$14*($K$14-$I$14+1)+$L$15*($K$15-$I$15+1)+$L$16*($K$16-$I$16+1)+$L$17*($K$17-$I$17+1)+$L$18*($A224-$A$223))*(1+$I$1),0)</f>
        <v>27764</v>
      </c>
      <c r="D224" s="4"/>
      <c r="E224" s="5">
        <f t="shared" si="13"/>
        <v>72836</v>
      </c>
    </row>
    <row r="225" spans="1:5" ht="37.5" customHeight="1" x14ac:dyDescent="0.15">
      <c r="A225" s="1">
        <v>242</v>
      </c>
      <c r="B225" s="11">
        <f t="shared" si="12"/>
        <v>45287</v>
      </c>
      <c r="C225" s="11">
        <f t="shared" ref="C225:C283" si="14">ROUNDDOWN(($L$12+$L$13*($K$13-$I$13+1)+$L$14*($K$14-$I$14+1)+$L$15*($K$15-$I$15+1)+$L$16*($K$16-$I$16+1)+$L$17*($K$17-$I$17+1)+$L$18*($A225-$A$223))*(1+$I$1),0)</f>
        <v>27918</v>
      </c>
      <c r="D225" s="4"/>
      <c r="E225" s="5">
        <f t="shared" si="13"/>
        <v>73205</v>
      </c>
    </row>
    <row r="226" spans="1:5" ht="37.5" customHeight="1" x14ac:dyDescent="0.15">
      <c r="A226" s="1">
        <v>243</v>
      </c>
      <c r="B226" s="11">
        <f t="shared" si="12"/>
        <v>45501</v>
      </c>
      <c r="C226" s="11">
        <f t="shared" si="14"/>
        <v>28072</v>
      </c>
      <c r="D226" s="4"/>
      <c r="E226" s="5">
        <f t="shared" si="13"/>
        <v>73573</v>
      </c>
    </row>
    <row r="227" spans="1:5" ht="37.5" customHeight="1" x14ac:dyDescent="0.15">
      <c r="A227" s="1">
        <v>244</v>
      </c>
      <c r="B227" s="11">
        <f t="shared" si="12"/>
        <v>45716</v>
      </c>
      <c r="C227" s="11">
        <f t="shared" si="14"/>
        <v>28226</v>
      </c>
      <c r="D227" s="4"/>
      <c r="E227" s="5">
        <f t="shared" si="13"/>
        <v>73942</v>
      </c>
    </row>
    <row r="228" spans="1:5" ht="37.5" customHeight="1" x14ac:dyDescent="0.15">
      <c r="A228" s="1">
        <v>245</v>
      </c>
      <c r="B228" s="11">
        <f t="shared" si="12"/>
        <v>45930</v>
      </c>
      <c r="C228" s="11">
        <f t="shared" si="14"/>
        <v>28380</v>
      </c>
      <c r="D228" s="4"/>
      <c r="E228" s="5">
        <f t="shared" si="13"/>
        <v>74310</v>
      </c>
    </row>
    <row r="229" spans="1:5" ht="37.5" customHeight="1" x14ac:dyDescent="0.15">
      <c r="A229" s="1">
        <v>246</v>
      </c>
      <c r="B229" s="11">
        <f t="shared" si="12"/>
        <v>46145</v>
      </c>
      <c r="C229" s="11">
        <f t="shared" si="14"/>
        <v>28534</v>
      </c>
      <c r="D229" s="4"/>
      <c r="E229" s="5">
        <f t="shared" si="13"/>
        <v>74679</v>
      </c>
    </row>
    <row r="230" spans="1:5" ht="37.5" customHeight="1" x14ac:dyDescent="0.15">
      <c r="A230" s="1">
        <v>247</v>
      </c>
      <c r="B230" s="11">
        <f t="shared" si="12"/>
        <v>46359</v>
      </c>
      <c r="C230" s="11">
        <f t="shared" si="14"/>
        <v>28688</v>
      </c>
      <c r="D230" s="4"/>
      <c r="E230" s="5">
        <f t="shared" si="13"/>
        <v>75047</v>
      </c>
    </row>
    <row r="231" spans="1:5" ht="37.5" customHeight="1" x14ac:dyDescent="0.15">
      <c r="A231" s="1">
        <v>248</v>
      </c>
      <c r="B231" s="11">
        <f t="shared" si="12"/>
        <v>46574</v>
      </c>
      <c r="C231" s="11">
        <f t="shared" si="14"/>
        <v>28842</v>
      </c>
      <c r="D231" s="4"/>
      <c r="E231" s="5">
        <f t="shared" si="13"/>
        <v>75416</v>
      </c>
    </row>
    <row r="232" spans="1:5" ht="37.5" customHeight="1" x14ac:dyDescent="0.15">
      <c r="A232" s="1">
        <v>249</v>
      </c>
      <c r="B232" s="11">
        <f t="shared" si="12"/>
        <v>46788</v>
      </c>
      <c r="C232" s="11">
        <f t="shared" si="14"/>
        <v>28996</v>
      </c>
      <c r="D232" s="4"/>
      <c r="E232" s="5">
        <f t="shared" si="13"/>
        <v>75784</v>
      </c>
    </row>
    <row r="233" spans="1:5" ht="37.5" customHeight="1" x14ac:dyDescent="0.15">
      <c r="A233" s="1">
        <v>250</v>
      </c>
      <c r="B233" s="11">
        <f t="shared" ref="B233:B296" si="15">ROUNDDOWN(($L$4+$L$9+$L$5*($K$5-$I$5+1)+$L$6*($K$6-$I$6+1)+$L$7*($K$7-$I$7+1)+$L$8*($A233-$A$103))*(1+$I$1),0)</f>
        <v>47003</v>
      </c>
      <c r="C233" s="11">
        <f t="shared" si="14"/>
        <v>29150</v>
      </c>
      <c r="D233" s="4"/>
      <c r="E233" s="5">
        <f t="shared" si="13"/>
        <v>76153</v>
      </c>
    </row>
    <row r="234" spans="1:5" ht="37.5" customHeight="1" x14ac:dyDescent="0.15">
      <c r="A234" s="1">
        <v>251</v>
      </c>
      <c r="B234" s="11">
        <f t="shared" si="15"/>
        <v>47217</v>
      </c>
      <c r="C234" s="11">
        <f t="shared" si="14"/>
        <v>29304</v>
      </c>
      <c r="D234" s="4"/>
      <c r="E234" s="5">
        <f t="shared" si="13"/>
        <v>76521</v>
      </c>
    </row>
    <row r="235" spans="1:5" ht="37.5" customHeight="1" x14ac:dyDescent="0.15">
      <c r="A235" s="1">
        <v>252</v>
      </c>
      <c r="B235" s="11">
        <f t="shared" si="15"/>
        <v>47432</v>
      </c>
      <c r="C235" s="11">
        <f t="shared" si="14"/>
        <v>29458</v>
      </c>
      <c r="D235" s="4"/>
      <c r="E235" s="5">
        <f t="shared" si="13"/>
        <v>76890</v>
      </c>
    </row>
    <row r="236" spans="1:5" ht="37.5" customHeight="1" x14ac:dyDescent="0.15">
      <c r="A236" s="1">
        <v>253</v>
      </c>
      <c r="B236" s="11">
        <f t="shared" si="15"/>
        <v>47646</v>
      </c>
      <c r="C236" s="11">
        <f t="shared" si="14"/>
        <v>29612</v>
      </c>
      <c r="D236" s="4"/>
      <c r="E236" s="5">
        <f t="shared" si="13"/>
        <v>77258</v>
      </c>
    </row>
    <row r="237" spans="1:5" ht="37.5" customHeight="1" x14ac:dyDescent="0.15">
      <c r="A237" s="1">
        <v>254</v>
      </c>
      <c r="B237" s="11">
        <f t="shared" si="15"/>
        <v>47861</v>
      </c>
      <c r="C237" s="11">
        <f t="shared" si="14"/>
        <v>29766</v>
      </c>
      <c r="D237" s="4"/>
      <c r="E237" s="5">
        <f t="shared" si="13"/>
        <v>77627</v>
      </c>
    </row>
    <row r="238" spans="1:5" ht="37.5" customHeight="1" x14ac:dyDescent="0.15">
      <c r="A238" s="1">
        <v>255</v>
      </c>
      <c r="B238" s="11">
        <f t="shared" si="15"/>
        <v>48075</v>
      </c>
      <c r="C238" s="11">
        <f t="shared" si="14"/>
        <v>29920</v>
      </c>
      <c r="D238" s="4"/>
      <c r="E238" s="5">
        <f t="shared" si="13"/>
        <v>77995</v>
      </c>
    </row>
    <row r="239" spans="1:5" ht="37.5" customHeight="1" x14ac:dyDescent="0.15">
      <c r="A239" s="1">
        <v>256</v>
      </c>
      <c r="B239" s="11">
        <f t="shared" si="15"/>
        <v>48290</v>
      </c>
      <c r="C239" s="11">
        <f t="shared" si="14"/>
        <v>30074</v>
      </c>
      <c r="D239" s="4"/>
      <c r="E239" s="5">
        <f t="shared" si="13"/>
        <v>78364</v>
      </c>
    </row>
    <row r="240" spans="1:5" ht="37.5" customHeight="1" x14ac:dyDescent="0.15">
      <c r="A240" s="1">
        <v>257</v>
      </c>
      <c r="B240" s="11">
        <f t="shared" si="15"/>
        <v>48504</v>
      </c>
      <c r="C240" s="11">
        <f t="shared" si="14"/>
        <v>30228</v>
      </c>
      <c r="D240" s="4"/>
      <c r="E240" s="5">
        <f t="shared" si="13"/>
        <v>78732</v>
      </c>
    </row>
    <row r="241" spans="1:5" ht="37.5" customHeight="1" x14ac:dyDescent="0.15">
      <c r="A241" s="1">
        <v>258</v>
      </c>
      <c r="B241" s="11">
        <f t="shared" si="15"/>
        <v>48719</v>
      </c>
      <c r="C241" s="11">
        <f t="shared" si="14"/>
        <v>30382</v>
      </c>
      <c r="D241" s="4"/>
      <c r="E241" s="5">
        <f t="shared" si="13"/>
        <v>79101</v>
      </c>
    </row>
    <row r="242" spans="1:5" ht="37.5" customHeight="1" x14ac:dyDescent="0.15">
      <c r="A242" s="1">
        <v>259</v>
      </c>
      <c r="B242" s="11">
        <f t="shared" si="15"/>
        <v>48933</v>
      </c>
      <c r="C242" s="11">
        <f t="shared" si="14"/>
        <v>30536</v>
      </c>
      <c r="D242" s="4"/>
      <c r="E242" s="5">
        <f t="shared" si="13"/>
        <v>79469</v>
      </c>
    </row>
    <row r="243" spans="1:5" ht="37.5" customHeight="1" x14ac:dyDescent="0.15">
      <c r="A243" s="1">
        <v>260</v>
      </c>
      <c r="B243" s="11">
        <f t="shared" si="15"/>
        <v>49148</v>
      </c>
      <c r="C243" s="11">
        <f t="shared" si="14"/>
        <v>30690</v>
      </c>
      <c r="D243" s="4"/>
      <c r="E243" s="5">
        <f t="shared" si="13"/>
        <v>79838</v>
      </c>
    </row>
    <row r="244" spans="1:5" ht="37.5" customHeight="1" x14ac:dyDescent="0.15">
      <c r="A244" s="1">
        <v>261</v>
      </c>
      <c r="B244" s="11">
        <f t="shared" si="15"/>
        <v>49362</v>
      </c>
      <c r="C244" s="11">
        <f t="shared" si="14"/>
        <v>30844</v>
      </c>
      <c r="D244" s="4"/>
      <c r="E244" s="5">
        <f t="shared" si="13"/>
        <v>80206</v>
      </c>
    </row>
    <row r="245" spans="1:5" ht="37.5" customHeight="1" x14ac:dyDescent="0.15">
      <c r="A245" s="1">
        <v>262</v>
      </c>
      <c r="B245" s="11">
        <f t="shared" si="15"/>
        <v>49577</v>
      </c>
      <c r="C245" s="11">
        <f t="shared" si="14"/>
        <v>30998</v>
      </c>
      <c r="D245" s="4"/>
      <c r="E245" s="5">
        <f t="shared" si="13"/>
        <v>80575</v>
      </c>
    </row>
    <row r="246" spans="1:5" ht="37.5" customHeight="1" x14ac:dyDescent="0.15">
      <c r="A246" s="1">
        <v>263</v>
      </c>
      <c r="B246" s="11">
        <f t="shared" si="15"/>
        <v>49791</v>
      </c>
      <c r="C246" s="11">
        <f t="shared" si="14"/>
        <v>31152</v>
      </c>
      <c r="D246" s="4"/>
      <c r="E246" s="5">
        <f t="shared" si="13"/>
        <v>80943</v>
      </c>
    </row>
    <row r="247" spans="1:5" ht="37.5" customHeight="1" x14ac:dyDescent="0.15">
      <c r="A247" s="1">
        <v>264</v>
      </c>
      <c r="B247" s="11">
        <f t="shared" si="15"/>
        <v>50006</v>
      </c>
      <c r="C247" s="11">
        <f t="shared" si="14"/>
        <v>31306</v>
      </c>
      <c r="D247" s="4"/>
      <c r="E247" s="5">
        <f t="shared" si="13"/>
        <v>81312</v>
      </c>
    </row>
    <row r="248" spans="1:5" ht="37.5" customHeight="1" x14ac:dyDescent="0.15">
      <c r="A248" s="1">
        <v>265</v>
      </c>
      <c r="B248" s="11">
        <f t="shared" si="15"/>
        <v>50220</v>
      </c>
      <c r="C248" s="11">
        <f t="shared" si="14"/>
        <v>31460</v>
      </c>
      <c r="D248" s="4"/>
      <c r="E248" s="5">
        <f t="shared" si="13"/>
        <v>81680</v>
      </c>
    </row>
    <row r="249" spans="1:5" ht="37.5" customHeight="1" x14ac:dyDescent="0.15">
      <c r="A249" s="1">
        <v>266</v>
      </c>
      <c r="B249" s="11">
        <f t="shared" si="15"/>
        <v>50435</v>
      </c>
      <c r="C249" s="11">
        <f t="shared" si="14"/>
        <v>31614</v>
      </c>
      <c r="D249" s="4"/>
      <c r="E249" s="5">
        <f t="shared" si="13"/>
        <v>82049</v>
      </c>
    </row>
    <row r="250" spans="1:5" ht="37.5" customHeight="1" x14ac:dyDescent="0.15">
      <c r="A250" s="1">
        <v>267</v>
      </c>
      <c r="B250" s="11">
        <f t="shared" si="15"/>
        <v>50649</v>
      </c>
      <c r="C250" s="11">
        <f t="shared" si="14"/>
        <v>31768</v>
      </c>
      <c r="D250" s="4"/>
      <c r="E250" s="5">
        <f t="shared" si="13"/>
        <v>82417</v>
      </c>
    </row>
    <row r="251" spans="1:5" ht="37.5" customHeight="1" x14ac:dyDescent="0.15">
      <c r="A251" s="1">
        <v>268</v>
      </c>
      <c r="B251" s="11">
        <f t="shared" si="15"/>
        <v>50864</v>
      </c>
      <c r="C251" s="11">
        <f t="shared" si="14"/>
        <v>31922</v>
      </c>
      <c r="D251" s="4"/>
      <c r="E251" s="5">
        <f t="shared" si="13"/>
        <v>82786</v>
      </c>
    </row>
    <row r="252" spans="1:5" ht="37.5" customHeight="1" x14ac:dyDescent="0.15">
      <c r="A252" s="1">
        <v>269</v>
      </c>
      <c r="B252" s="11">
        <f t="shared" si="15"/>
        <v>51078</v>
      </c>
      <c r="C252" s="11">
        <f t="shared" si="14"/>
        <v>32076</v>
      </c>
      <c r="D252" s="4"/>
      <c r="E252" s="5">
        <f t="shared" si="13"/>
        <v>83154</v>
      </c>
    </row>
    <row r="253" spans="1:5" ht="37.5" customHeight="1" x14ac:dyDescent="0.15">
      <c r="A253" s="1">
        <v>270</v>
      </c>
      <c r="B253" s="11">
        <f t="shared" si="15"/>
        <v>51293</v>
      </c>
      <c r="C253" s="11">
        <f t="shared" si="14"/>
        <v>32230</v>
      </c>
      <c r="D253" s="4"/>
      <c r="E253" s="5">
        <f t="shared" si="13"/>
        <v>83523</v>
      </c>
    </row>
    <row r="254" spans="1:5" ht="37.5" customHeight="1" x14ac:dyDescent="0.15">
      <c r="A254" s="1">
        <v>271</v>
      </c>
      <c r="B254" s="11">
        <f t="shared" si="15"/>
        <v>51507</v>
      </c>
      <c r="C254" s="11">
        <f t="shared" si="14"/>
        <v>32384</v>
      </c>
      <c r="D254" s="4"/>
      <c r="E254" s="5">
        <f t="shared" si="13"/>
        <v>83891</v>
      </c>
    </row>
    <row r="255" spans="1:5" ht="37.5" customHeight="1" x14ac:dyDescent="0.15">
      <c r="A255" s="1">
        <v>272</v>
      </c>
      <c r="B255" s="11">
        <f t="shared" si="15"/>
        <v>51722</v>
      </c>
      <c r="C255" s="11">
        <f t="shared" si="14"/>
        <v>32538</v>
      </c>
      <c r="D255" s="4"/>
      <c r="E255" s="5">
        <f t="shared" si="13"/>
        <v>84260</v>
      </c>
    </row>
    <row r="256" spans="1:5" ht="37.5" customHeight="1" x14ac:dyDescent="0.15">
      <c r="A256" s="1">
        <v>273</v>
      </c>
      <c r="B256" s="11">
        <f t="shared" si="15"/>
        <v>51936</v>
      </c>
      <c r="C256" s="11">
        <f t="shared" si="14"/>
        <v>32692</v>
      </c>
      <c r="D256" s="4"/>
      <c r="E256" s="5">
        <f t="shared" si="13"/>
        <v>84628</v>
      </c>
    </row>
    <row r="257" spans="1:5" ht="37.5" customHeight="1" x14ac:dyDescent="0.15">
      <c r="A257" s="1">
        <v>274</v>
      </c>
      <c r="B257" s="11">
        <f t="shared" si="15"/>
        <v>52151</v>
      </c>
      <c r="C257" s="11">
        <f t="shared" si="14"/>
        <v>32846</v>
      </c>
      <c r="D257" s="4"/>
      <c r="E257" s="5">
        <f t="shared" si="13"/>
        <v>84997</v>
      </c>
    </row>
    <row r="258" spans="1:5" ht="37.5" customHeight="1" x14ac:dyDescent="0.15">
      <c r="A258" s="1">
        <v>275</v>
      </c>
      <c r="B258" s="11">
        <f t="shared" si="15"/>
        <v>52365</v>
      </c>
      <c r="C258" s="11">
        <f t="shared" si="14"/>
        <v>33000</v>
      </c>
      <c r="D258" s="4"/>
      <c r="E258" s="5">
        <f t="shared" si="13"/>
        <v>85365</v>
      </c>
    </row>
    <row r="259" spans="1:5" ht="37.5" customHeight="1" x14ac:dyDescent="0.15">
      <c r="A259" s="1">
        <v>276</v>
      </c>
      <c r="B259" s="11">
        <f t="shared" si="15"/>
        <v>52580</v>
      </c>
      <c r="C259" s="11">
        <f t="shared" si="14"/>
        <v>33154</v>
      </c>
      <c r="D259" s="4"/>
      <c r="E259" s="5">
        <f t="shared" si="13"/>
        <v>85734</v>
      </c>
    </row>
    <row r="260" spans="1:5" ht="37.5" customHeight="1" x14ac:dyDescent="0.15">
      <c r="A260" s="1">
        <v>277</v>
      </c>
      <c r="B260" s="11">
        <f t="shared" si="15"/>
        <v>52794</v>
      </c>
      <c r="C260" s="11">
        <f t="shared" si="14"/>
        <v>33308</v>
      </c>
      <c r="D260" s="4"/>
      <c r="E260" s="5">
        <f t="shared" ref="E260:E323" si="16">SUM(B260:D260)</f>
        <v>86102</v>
      </c>
    </row>
    <row r="261" spans="1:5" ht="37.5" customHeight="1" x14ac:dyDescent="0.15">
      <c r="A261" s="1">
        <v>278</v>
      </c>
      <c r="B261" s="11">
        <f t="shared" si="15"/>
        <v>53009</v>
      </c>
      <c r="C261" s="11">
        <f t="shared" si="14"/>
        <v>33462</v>
      </c>
      <c r="D261" s="4"/>
      <c r="E261" s="5">
        <f t="shared" si="16"/>
        <v>86471</v>
      </c>
    </row>
    <row r="262" spans="1:5" ht="37.5" customHeight="1" x14ac:dyDescent="0.15">
      <c r="A262" s="1">
        <v>279</v>
      </c>
      <c r="B262" s="11">
        <f t="shared" si="15"/>
        <v>53223</v>
      </c>
      <c r="C262" s="11">
        <f t="shared" si="14"/>
        <v>33616</v>
      </c>
      <c r="D262" s="4"/>
      <c r="E262" s="5">
        <f t="shared" si="16"/>
        <v>86839</v>
      </c>
    </row>
    <row r="263" spans="1:5" ht="37.5" customHeight="1" x14ac:dyDescent="0.15">
      <c r="A263" s="1">
        <v>280</v>
      </c>
      <c r="B263" s="11">
        <f t="shared" si="15"/>
        <v>53438</v>
      </c>
      <c r="C263" s="11">
        <f t="shared" si="14"/>
        <v>33770</v>
      </c>
      <c r="D263" s="4"/>
      <c r="E263" s="5">
        <f t="shared" si="16"/>
        <v>87208</v>
      </c>
    </row>
    <row r="264" spans="1:5" ht="37.5" customHeight="1" x14ac:dyDescent="0.15">
      <c r="A264" s="1">
        <v>281</v>
      </c>
      <c r="B264" s="11">
        <f t="shared" si="15"/>
        <v>53652</v>
      </c>
      <c r="C264" s="11">
        <f t="shared" si="14"/>
        <v>33924</v>
      </c>
      <c r="D264" s="4"/>
      <c r="E264" s="5">
        <f t="shared" si="16"/>
        <v>87576</v>
      </c>
    </row>
    <row r="265" spans="1:5" ht="37.5" customHeight="1" x14ac:dyDescent="0.15">
      <c r="A265" s="1">
        <v>282</v>
      </c>
      <c r="B265" s="11">
        <f t="shared" si="15"/>
        <v>53867</v>
      </c>
      <c r="C265" s="11">
        <f t="shared" si="14"/>
        <v>34078</v>
      </c>
      <c r="D265" s="4"/>
      <c r="E265" s="5">
        <f t="shared" si="16"/>
        <v>87945</v>
      </c>
    </row>
    <row r="266" spans="1:5" ht="37.5" customHeight="1" x14ac:dyDescent="0.15">
      <c r="A266" s="1">
        <v>283</v>
      </c>
      <c r="B266" s="11">
        <f t="shared" si="15"/>
        <v>54081</v>
      </c>
      <c r="C266" s="11">
        <f t="shared" si="14"/>
        <v>34232</v>
      </c>
      <c r="D266" s="4"/>
      <c r="E266" s="5">
        <f t="shared" si="16"/>
        <v>88313</v>
      </c>
    </row>
    <row r="267" spans="1:5" ht="37.5" customHeight="1" x14ac:dyDescent="0.15">
      <c r="A267" s="1">
        <v>284</v>
      </c>
      <c r="B267" s="11">
        <f t="shared" si="15"/>
        <v>54296</v>
      </c>
      <c r="C267" s="11">
        <f t="shared" si="14"/>
        <v>34386</v>
      </c>
      <c r="D267" s="4"/>
      <c r="E267" s="5">
        <f t="shared" si="16"/>
        <v>88682</v>
      </c>
    </row>
    <row r="268" spans="1:5" ht="37.5" customHeight="1" x14ac:dyDescent="0.15">
      <c r="A268" s="1">
        <v>285</v>
      </c>
      <c r="B268" s="11">
        <f t="shared" si="15"/>
        <v>54510</v>
      </c>
      <c r="C268" s="11">
        <f t="shared" si="14"/>
        <v>34540</v>
      </c>
      <c r="D268" s="4"/>
      <c r="E268" s="5">
        <f t="shared" si="16"/>
        <v>89050</v>
      </c>
    </row>
    <row r="269" spans="1:5" ht="37.5" customHeight="1" x14ac:dyDescent="0.15">
      <c r="A269" s="1">
        <v>286</v>
      </c>
      <c r="B269" s="11">
        <f t="shared" si="15"/>
        <v>54725</v>
      </c>
      <c r="C269" s="11">
        <f t="shared" si="14"/>
        <v>34694</v>
      </c>
      <c r="D269" s="4"/>
      <c r="E269" s="5">
        <f t="shared" si="16"/>
        <v>89419</v>
      </c>
    </row>
    <row r="270" spans="1:5" ht="37.5" customHeight="1" x14ac:dyDescent="0.15">
      <c r="A270" s="1">
        <v>287</v>
      </c>
      <c r="B270" s="11">
        <f t="shared" si="15"/>
        <v>54939</v>
      </c>
      <c r="C270" s="11">
        <f t="shared" si="14"/>
        <v>34848</v>
      </c>
      <c r="D270" s="4"/>
      <c r="E270" s="5">
        <f t="shared" si="16"/>
        <v>89787</v>
      </c>
    </row>
    <row r="271" spans="1:5" ht="37.5" customHeight="1" x14ac:dyDescent="0.15">
      <c r="A271" s="1">
        <v>288</v>
      </c>
      <c r="B271" s="11">
        <f t="shared" si="15"/>
        <v>55154</v>
      </c>
      <c r="C271" s="11">
        <f t="shared" si="14"/>
        <v>35002</v>
      </c>
      <c r="D271" s="4"/>
      <c r="E271" s="5">
        <f t="shared" si="16"/>
        <v>90156</v>
      </c>
    </row>
    <row r="272" spans="1:5" ht="37.5" customHeight="1" x14ac:dyDescent="0.15">
      <c r="A272" s="1">
        <v>289</v>
      </c>
      <c r="B272" s="11">
        <f t="shared" si="15"/>
        <v>55368</v>
      </c>
      <c r="C272" s="11">
        <f t="shared" si="14"/>
        <v>35156</v>
      </c>
      <c r="D272" s="4"/>
      <c r="E272" s="5">
        <f t="shared" si="16"/>
        <v>90524</v>
      </c>
    </row>
    <row r="273" spans="1:5" ht="37.5" customHeight="1" x14ac:dyDescent="0.15">
      <c r="A273" s="1">
        <v>290</v>
      </c>
      <c r="B273" s="11">
        <f t="shared" si="15"/>
        <v>55583</v>
      </c>
      <c r="C273" s="11">
        <f t="shared" si="14"/>
        <v>35310</v>
      </c>
      <c r="D273" s="4"/>
      <c r="E273" s="5">
        <f t="shared" si="16"/>
        <v>90893</v>
      </c>
    </row>
    <row r="274" spans="1:5" ht="37.5" customHeight="1" x14ac:dyDescent="0.15">
      <c r="A274" s="1">
        <v>291</v>
      </c>
      <c r="B274" s="11">
        <f t="shared" si="15"/>
        <v>55797</v>
      </c>
      <c r="C274" s="11">
        <f t="shared" si="14"/>
        <v>35464</v>
      </c>
      <c r="D274" s="4"/>
      <c r="E274" s="5">
        <f t="shared" si="16"/>
        <v>91261</v>
      </c>
    </row>
    <row r="275" spans="1:5" ht="37.5" customHeight="1" x14ac:dyDescent="0.15">
      <c r="A275" s="1">
        <v>292</v>
      </c>
      <c r="B275" s="11">
        <f t="shared" si="15"/>
        <v>56012</v>
      </c>
      <c r="C275" s="11">
        <f t="shared" si="14"/>
        <v>35618</v>
      </c>
      <c r="D275" s="4"/>
      <c r="E275" s="5">
        <f t="shared" si="16"/>
        <v>91630</v>
      </c>
    </row>
    <row r="276" spans="1:5" ht="37.5" customHeight="1" x14ac:dyDescent="0.15">
      <c r="A276" s="1">
        <v>293</v>
      </c>
      <c r="B276" s="11">
        <f t="shared" si="15"/>
        <v>56226</v>
      </c>
      <c r="C276" s="11">
        <f t="shared" si="14"/>
        <v>35772</v>
      </c>
      <c r="D276" s="4"/>
      <c r="E276" s="5">
        <f t="shared" si="16"/>
        <v>91998</v>
      </c>
    </row>
    <row r="277" spans="1:5" ht="37.5" customHeight="1" x14ac:dyDescent="0.15">
      <c r="A277" s="1">
        <v>294</v>
      </c>
      <c r="B277" s="11">
        <f t="shared" si="15"/>
        <v>56441</v>
      </c>
      <c r="C277" s="11">
        <f t="shared" si="14"/>
        <v>35926</v>
      </c>
      <c r="D277" s="4"/>
      <c r="E277" s="5">
        <f t="shared" si="16"/>
        <v>92367</v>
      </c>
    </row>
    <row r="278" spans="1:5" ht="37.5" customHeight="1" x14ac:dyDescent="0.15">
      <c r="A278" s="1">
        <v>295</v>
      </c>
      <c r="B278" s="11">
        <f t="shared" si="15"/>
        <v>56655</v>
      </c>
      <c r="C278" s="11">
        <f t="shared" si="14"/>
        <v>36080</v>
      </c>
      <c r="D278" s="4"/>
      <c r="E278" s="5">
        <f t="shared" si="16"/>
        <v>92735</v>
      </c>
    </row>
    <row r="279" spans="1:5" ht="37.5" customHeight="1" x14ac:dyDescent="0.15">
      <c r="A279" s="1">
        <v>296</v>
      </c>
      <c r="B279" s="11">
        <f t="shared" si="15"/>
        <v>56870</v>
      </c>
      <c r="C279" s="11">
        <f t="shared" si="14"/>
        <v>36234</v>
      </c>
      <c r="D279" s="4"/>
      <c r="E279" s="5">
        <f t="shared" si="16"/>
        <v>93104</v>
      </c>
    </row>
    <row r="280" spans="1:5" ht="37.5" customHeight="1" x14ac:dyDescent="0.15">
      <c r="A280" s="1">
        <v>297</v>
      </c>
      <c r="B280" s="11">
        <f t="shared" si="15"/>
        <v>57084</v>
      </c>
      <c r="C280" s="11">
        <f t="shared" si="14"/>
        <v>36388</v>
      </c>
      <c r="D280" s="4"/>
      <c r="E280" s="5">
        <f t="shared" si="16"/>
        <v>93472</v>
      </c>
    </row>
    <row r="281" spans="1:5" ht="37.5" customHeight="1" x14ac:dyDescent="0.15">
      <c r="A281" s="1">
        <v>298</v>
      </c>
      <c r="B281" s="11">
        <f t="shared" si="15"/>
        <v>57299</v>
      </c>
      <c r="C281" s="11">
        <f t="shared" si="14"/>
        <v>36542</v>
      </c>
      <c r="D281" s="4"/>
      <c r="E281" s="5">
        <f t="shared" si="16"/>
        <v>93841</v>
      </c>
    </row>
    <row r="282" spans="1:5" ht="37.5" customHeight="1" x14ac:dyDescent="0.15">
      <c r="A282" s="1">
        <v>299</v>
      </c>
      <c r="B282" s="11">
        <f t="shared" si="15"/>
        <v>57513</v>
      </c>
      <c r="C282" s="11">
        <f t="shared" si="14"/>
        <v>36696</v>
      </c>
      <c r="D282" s="4"/>
      <c r="E282" s="5">
        <f t="shared" si="16"/>
        <v>94209</v>
      </c>
    </row>
    <row r="283" spans="1:5" ht="37.5" customHeight="1" x14ac:dyDescent="0.15">
      <c r="A283" s="1">
        <v>300</v>
      </c>
      <c r="B283" s="11">
        <f t="shared" si="15"/>
        <v>57728</v>
      </c>
      <c r="C283" s="11">
        <f t="shared" si="14"/>
        <v>36850</v>
      </c>
      <c r="D283" s="4"/>
      <c r="E283" s="5">
        <f t="shared" si="16"/>
        <v>94578</v>
      </c>
    </row>
    <row r="284" spans="1:5" ht="37.5" customHeight="1" x14ac:dyDescent="0.15">
      <c r="A284" s="1">
        <v>301</v>
      </c>
      <c r="B284" s="11">
        <f t="shared" si="15"/>
        <v>57942</v>
      </c>
      <c r="C284" s="11">
        <f>ROUNDDOWN(($L$12+$L$13*($K$13-$I$13+1)+$L$14*($K$14-$I$14+1)+$L$15*($K$15-$I$15+1)+$L$16*($K$16-$I$16+1)+$L$17*($K$17-$I$17+1)+$L$18*($K$18-$I$18+1)+$L$19*($A284-$A$283))*(1+$I$1),0)</f>
        <v>37015</v>
      </c>
      <c r="D284" s="4"/>
      <c r="E284" s="5">
        <f t="shared" si="16"/>
        <v>94957</v>
      </c>
    </row>
    <row r="285" spans="1:5" ht="37.5" customHeight="1" x14ac:dyDescent="0.15">
      <c r="A285" s="1">
        <v>302</v>
      </c>
      <c r="B285" s="11">
        <f t="shared" si="15"/>
        <v>58157</v>
      </c>
      <c r="C285" s="11">
        <f t="shared" ref="C285:C343" si="17">ROUNDDOWN(($L$12+$L$13*($K$13-$I$13+1)+$L$14*($K$14-$I$14+1)+$L$15*($K$15-$I$15+1)+$L$16*($K$16-$I$16+1)+$L$17*($K$17-$I$17+1)+$L$18*($K$18-$I$18+1)+$L$19*($A285-$A$283))*(1+$I$1),0)</f>
        <v>37180</v>
      </c>
      <c r="D285" s="4"/>
      <c r="E285" s="5">
        <f t="shared" si="16"/>
        <v>95337</v>
      </c>
    </row>
    <row r="286" spans="1:5" ht="37.5" customHeight="1" x14ac:dyDescent="0.15">
      <c r="A286" s="1">
        <v>303</v>
      </c>
      <c r="B286" s="11">
        <f t="shared" si="15"/>
        <v>58371</v>
      </c>
      <c r="C286" s="11">
        <f t="shared" si="17"/>
        <v>37345</v>
      </c>
      <c r="D286" s="4"/>
      <c r="E286" s="5">
        <f t="shared" si="16"/>
        <v>95716</v>
      </c>
    </row>
    <row r="287" spans="1:5" ht="37.5" customHeight="1" x14ac:dyDescent="0.15">
      <c r="A287" s="1">
        <v>304</v>
      </c>
      <c r="B287" s="11">
        <f t="shared" si="15"/>
        <v>58586</v>
      </c>
      <c r="C287" s="11">
        <f t="shared" si="17"/>
        <v>37510</v>
      </c>
      <c r="D287" s="4"/>
      <c r="E287" s="5">
        <f t="shared" si="16"/>
        <v>96096</v>
      </c>
    </row>
    <row r="288" spans="1:5" ht="37.5" customHeight="1" x14ac:dyDescent="0.15">
      <c r="A288" s="1">
        <v>305</v>
      </c>
      <c r="B288" s="11">
        <f t="shared" si="15"/>
        <v>58800</v>
      </c>
      <c r="C288" s="11">
        <f t="shared" si="17"/>
        <v>37675</v>
      </c>
      <c r="D288" s="4"/>
      <c r="E288" s="5">
        <f t="shared" si="16"/>
        <v>96475</v>
      </c>
    </row>
    <row r="289" spans="1:5" ht="37.5" customHeight="1" x14ac:dyDescent="0.15">
      <c r="A289" s="1">
        <v>306</v>
      </c>
      <c r="B289" s="11">
        <f t="shared" si="15"/>
        <v>59015</v>
      </c>
      <c r="C289" s="11">
        <f t="shared" si="17"/>
        <v>37840</v>
      </c>
      <c r="D289" s="4"/>
      <c r="E289" s="5">
        <f t="shared" si="16"/>
        <v>96855</v>
      </c>
    </row>
    <row r="290" spans="1:5" ht="37.5" customHeight="1" x14ac:dyDescent="0.15">
      <c r="A290" s="1">
        <v>307</v>
      </c>
      <c r="B290" s="11">
        <f t="shared" si="15"/>
        <v>59229</v>
      </c>
      <c r="C290" s="11">
        <f t="shared" si="17"/>
        <v>38005</v>
      </c>
      <c r="D290" s="4"/>
      <c r="E290" s="5">
        <f t="shared" si="16"/>
        <v>97234</v>
      </c>
    </row>
    <row r="291" spans="1:5" ht="37.5" customHeight="1" x14ac:dyDescent="0.15">
      <c r="A291" s="1">
        <v>308</v>
      </c>
      <c r="B291" s="11">
        <f t="shared" si="15"/>
        <v>59444</v>
      </c>
      <c r="C291" s="11">
        <f t="shared" si="17"/>
        <v>38170</v>
      </c>
      <c r="D291" s="4"/>
      <c r="E291" s="5">
        <f t="shared" si="16"/>
        <v>97614</v>
      </c>
    </row>
    <row r="292" spans="1:5" ht="37.5" customHeight="1" x14ac:dyDescent="0.15">
      <c r="A292" s="1">
        <v>309</v>
      </c>
      <c r="B292" s="11">
        <f t="shared" si="15"/>
        <v>59658</v>
      </c>
      <c r="C292" s="11">
        <f t="shared" si="17"/>
        <v>38335</v>
      </c>
      <c r="D292" s="4"/>
      <c r="E292" s="5">
        <f t="shared" si="16"/>
        <v>97993</v>
      </c>
    </row>
    <row r="293" spans="1:5" ht="37.5" customHeight="1" x14ac:dyDescent="0.15">
      <c r="A293" s="1">
        <v>310</v>
      </c>
      <c r="B293" s="11">
        <f t="shared" si="15"/>
        <v>59873</v>
      </c>
      <c r="C293" s="11">
        <f t="shared" si="17"/>
        <v>38500</v>
      </c>
      <c r="D293" s="4"/>
      <c r="E293" s="5">
        <f t="shared" si="16"/>
        <v>98373</v>
      </c>
    </row>
    <row r="294" spans="1:5" ht="37.5" customHeight="1" x14ac:dyDescent="0.15">
      <c r="A294" s="1">
        <v>311</v>
      </c>
      <c r="B294" s="11">
        <f t="shared" si="15"/>
        <v>60087</v>
      </c>
      <c r="C294" s="11">
        <f t="shared" si="17"/>
        <v>38665</v>
      </c>
      <c r="D294" s="4"/>
      <c r="E294" s="5">
        <f t="shared" si="16"/>
        <v>98752</v>
      </c>
    </row>
    <row r="295" spans="1:5" ht="37.5" customHeight="1" x14ac:dyDescent="0.15">
      <c r="A295" s="1">
        <v>312</v>
      </c>
      <c r="B295" s="11">
        <f t="shared" si="15"/>
        <v>60302</v>
      </c>
      <c r="C295" s="11">
        <f t="shared" si="17"/>
        <v>38830</v>
      </c>
      <c r="D295" s="4"/>
      <c r="E295" s="5">
        <f t="shared" si="16"/>
        <v>99132</v>
      </c>
    </row>
    <row r="296" spans="1:5" ht="37.5" customHeight="1" x14ac:dyDescent="0.15">
      <c r="A296" s="1">
        <v>313</v>
      </c>
      <c r="B296" s="11">
        <f t="shared" si="15"/>
        <v>60516</v>
      </c>
      <c r="C296" s="11">
        <f t="shared" si="17"/>
        <v>38995</v>
      </c>
      <c r="D296" s="4"/>
      <c r="E296" s="5">
        <f t="shared" si="16"/>
        <v>99511</v>
      </c>
    </row>
    <row r="297" spans="1:5" ht="37.5" customHeight="1" x14ac:dyDescent="0.15">
      <c r="A297" s="1">
        <v>314</v>
      </c>
      <c r="B297" s="11">
        <f t="shared" ref="B297:B360" si="18">ROUNDDOWN(($L$4+$L$9+$L$5*($K$5-$I$5+1)+$L$6*($K$6-$I$6+1)+$L$7*($K$7-$I$7+1)+$L$8*($A297-$A$103))*(1+$I$1),0)</f>
        <v>60731</v>
      </c>
      <c r="C297" s="11">
        <f t="shared" si="17"/>
        <v>39160</v>
      </c>
      <c r="D297" s="4"/>
      <c r="E297" s="5">
        <f t="shared" si="16"/>
        <v>99891</v>
      </c>
    </row>
    <row r="298" spans="1:5" ht="37.5" customHeight="1" x14ac:dyDescent="0.15">
      <c r="A298" s="1">
        <v>315</v>
      </c>
      <c r="B298" s="11">
        <f t="shared" si="18"/>
        <v>60945</v>
      </c>
      <c r="C298" s="11">
        <f t="shared" si="17"/>
        <v>39325</v>
      </c>
      <c r="D298" s="4"/>
      <c r="E298" s="5">
        <f t="shared" si="16"/>
        <v>100270</v>
      </c>
    </row>
    <row r="299" spans="1:5" ht="37.5" customHeight="1" x14ac:dyDescent="0.15">
      <c r="A299" s="1">
        <v>316</v>
      </c>
      <c r="B299" s="11">
        <f t="shared" si="18"/>
        <v>61160</v>
      </c>
      <c r="C299" s="11">
        <f t="shared" si="17"/>
        <v>39490</v>
      </c>
      <c r="D299" s="4"/>
      <c r="E299" s="5">
        <f t="shared" si="16"/>
        <v>100650</v>
      </c>
    </row>
    <row r="300" spans="1:5" ht="37.5" customHeight="1" x14ac:dyDescent="0.15">
      <c r="A300" s="1">
        <v>317</v>
      </c>
      <c r="B300" s="11">
        <f t="shared" si="18"/>
        <v>61374</v>
      </c>
      <c r="C300" s="11">
        <f t="shared" si="17"/>
        <v>39655</v>
      </c>
      <c r="D300" s="4"/>
      <c r="E300" s="5">
        <f t="shared" si="16"/>
        <v>101029</v>
      </c>
    </row>
    <row r="301" spans="1:5" ht="37.5" customHeight="1" x14ac:dyDescent="0.15">
      <c r="A301" s="1">
        <v>318</v>
      </c>
      <c r="B301" s="11">
        <f t="shared" si="18"/>
        <v>61589</v>
      </c>
      <c r="C301" s="11">
        <f t="shared" si="17"/>
        <v>39820</v>
      </c>
      <c r="D301" s="4"/>
      <c r="E301" s="5">
        <f t="shared" si="16"/>
        <v>101409</v>
      </c>
    </row>
    <row r="302" spans="1:5" ht="37.5" customHeight="1" x14ac:dyDescent="0.15">
      <c r="A302" s="1">
        <v>319</v>
      </c>
      <c r="B302" s="11">
        <f t="shared" si="18"/>
        <v>61803</v>
      </c>
      <c r="C302" s="11">
        <f t="shared" si="17"/>
        <v>39985</v>
      </c>
      <c r="D302" s="4"/>
      <c r="E302" s="5">
        <f t="shared" si="16"/>
        <v>101788</v>
      </c>
    </row>
    <row r="303" spans="1:5" ht="37.5" customHeight="1" x14ac:dyDescent="0.15">
      <c r="A303" s="1">
        <v>320</v>
      </c>
      <c r="B303" s="11">
        <f t="shared" si="18"/>
        <v>62018</v>
      </c>
      <c r="C303" s="11">
        <f t="shared" si="17"/>
        <v>40150</v>
      </c>
      <c r="D303" s="4"/>
      <c r="E303" s="5">
        <f t="shared" si="16"/>
        <v>102168</v>
      </c>
    </row>
    <row r="304" spans="1:5" ht="37.5" customHeight="1" x14ac:dyDescent="0.15">
      <c r="A304" s="1">
        <v>321</v>
      </c>
      <c r="B304" s="11">
        <f t="shared" si="18"/>
        <v>62232</v>
      </c>
      <c r="C304" s="11">
        <f t="shared" si="17"/>
        <v>40315</v>
      </c>
      <c r="D304" s="4"/>
      <c r="E304" s="5">
        <f t="shared" si="16"/>
        <v>102547</v>
      </c>
    </row>
    <row r="305" spans="1:5" ht="37.5" customHeight="1" x14ac:dyDescent="0.15">
      <c r="A305" s="1">
        <v>322</v>
      </c>
      <c r="B305" s="11">
        <f t="shared" si="18"/>
        <v>62447</v>
      </c>
      <c r="C305" s="11">
        <f t="shared" si="17"/>
        <v>40480</v>
      </c>
      <c r="D305" s="4"/>
      <c r="E305" s="5">
        <f t="shared" si="16"/>
        <v>102927</v>
      </c>
    </row>
    <row r="306" spans="1:5" ht="37.5" customHeight="1" x14ac:dyDescent="0.15">
      <c r="A306" s="1">
        <v>323</v>
      </c>
      <c r="B306" s="11">
        <f t="shared" si="18"/>
        <v>62661</v>
      </c>
      <c r="C306" s="11">
        <f t="shared" si="17"/>
        <v>40645</v>
      </c>
      <c r="D306" s="4"/>
      <c r="E306" s="5">
        <f t="shared" si="16"/>
        <v>103306</v>
      </c>
    </row>
    <row r="307" spans="1:5" ht="37.5" customHeight="1" x14ac:dyDescent="0.15">
      <c r="A307" s="1">
        <v>324</v>
      </c>
      <c r="B307" s="11">
        <f t="shared" si="18"/>
        <v>62876</v>
      </c>
      <c r="C307" s="11">
        <f t="shared" si="17"/>
        <v>40810</v>
      </c>
      <c r="D307" s="4"/>
      <c r="E307" s="5">
        <f t="shared" si="16"/>
        <v>103686</v>
      </c>
    </row>
    <row r="308" spans="1:5" ht="37.5" customHeight="1" x14ac:dyDescent="0.15">
      <c r="A308" s="1">
        <v>325</v>
      </c>
      <c r="B308" s="11">
        <f t="shared" si="18"/>
        <v>63090</v>
      </c>
      <c r="C308" s="11">
        <f t="shared" si="17"/>
        <v>40975</v>
      </c>
      <c r="D308" s="4"/>
      <c r="E308" s="5">
        <f t="shared" si="16"/>
        <v>104065</v>
      </c>
    </row>
    <row r="309" spans="1:5" ht="37.5" customHeight="1" x14ac:dyDescent="0.15">
      <c r="A309" s="1">
        <v>326</v>
      </c>
      <c r="B309" s="11">
        <f t="shared" si="18"/>
        <v>63305</v>
      </c>
      <c r="C309" s="11">
        <f t="shared" si="17"/>
        <v>41140</v>
      </c>
      <c r="D309" s="4"/>
      <c r="E309" s="5">
        <f t="shared" si="16"/>
        <v>104445</v>
      </c>
    </row>
    <row r="310" spans="1:5" ht="37.5" customHeight="1" x14ac:dyDescent="0.15">
      <c r="A310" s="1">
        <v>327</v>
      </c>
      <c r="B310" s="11">
        <f t="shared" si="18"/>
        <v>63519</v>
      </c>
      <c r="C310" s="11">
        <f t="shared" si="17"/>
        <v>41305</v>
      </c>
      <c r="D310" s="4"/>
      <c r="E310" s="5">
        <f t="shared" si="16"/>
        <v>104824</v>
      </c>
    </row>
    <row r="311" spans="1:5" ht="37.5" customHeight="1" x14ac:dyDescent="0.15">
      <c r="A311" s="1">
        <v>328</v>
      </c>
      <c r="B311" s="11">
        <f t="shared" si="18"/>
        <v>63734</v>
      </c>
      <c r="C311" s="11">
        <f t="shared" si="17"/>
        <v>41470</v>
      </c>
      <c r="D311" s="4"/>
      <c r="E311" s="5">
        <f t="shared" si="16"/>
        <v>105204</v>
      </c>
    </row>
    <row r="312" spans="1:5" ht="37.5" customHeight="1" x14ac:dyDescent="0.15">
      <c r="A312" s="1">
        <v>329</v>
      </c>
      <c r="B312" s="11">
        <f t="shared" si="18"/>
        <v>63948</v>
      </c>
      <c r="C312" s="11">
        <f t="shared" si="17"/>
        <v>41635</v>
      </c>
      <c r="D312" s="4"/>
      <c r="E312" s="5">
        <f t="shared" si="16"/>
        <v>105583</v>
      </c>
    </row>
    <row r="313" spans="1:5" ht="37.5" customHeight="1" x14ac:dyDescent="0.15">
      <c r="A313" s="1">
        <v>330</v>
      </c>
      <c r="B313" s="11">
        <f t="shared" si="18"/>
        <v>64163</v>
      </c>
      <c r="C313" s="11">
        <f t="shared" si="17"/>
        <v>41800</v>
      </c>
      <c r="D313" s="4"/>
      <c r="E313" s="5">
        <f t="shared" si="16"/>
        <v>105963</v>
      </c>
    </row>
    <row r="314" spans="1:5" ht="37.5" customHeight="1" x14ac:dyDescent="0.15">
      <c r="A314" s="1">
        <v>331</v>
      </c>
      <c r="B314" s="11">
        <f t="shared" si="18"/>
        <v>64377</v>
      </c>
      <c r="C314" s="11">
        <f t="shared" si="17"/>
        <v>41965</v>
      </c>
      <c r="D314" s="4"/>
      <c r="E314" s="5">
        <f t="shared" si="16"/>
        <v>106342</v>
      </c>
    </row>
    <row r="315" spans="1:5" ht="37.5" customHeight="1" x14ac:dyDescent="0.15">
      <c r="A315" s="1">
        <v>332</v>
      </c>
      <c r="B315" s="11">
        <f t="shared" si="18"/>
        <v>64592</v>
      </c>
      <c r="C315" s="11">
        <f t="shared" si="17"/>
        <v>42130</v>
      </c>
      <c r="D315" s="4"/>
      <c r="E315" s="5">
        <f t="shared" si="16"/>
        <v>106722</v>
      </c>
    </row>
    <row r="316" spans="1:5" ht="37.5" customHeight="1" x14ac:dyDescent="0.15">
      <c r="A316" s="1">
        <v>333</v>
      </c>
      <c r="B316" s="11">
        <f t="shared" si="18"/>
        <v>64806</v>
      </c>
      <c r="C316" s="11">
        <f t="shared" si="17"/>
        <v>42295</v>
      </c>
      <c r="D316" s="4"/>
      <c r="E316" s="5">
        <f t="shared" si="16"/>
        <v>107101</v>
      </c>
    </row>
    <row r="317" spans="1:5" ht="37.5" customHeight="1" x14ac:dyDescent="0.15">
      <c r="A317" s="1">
        <v>334</v>
      </c>
      <c r="B317" s="11">
        <f t="shared" si="18"/>
        <v>65021</v>
      </c>
      <c r="C317" s="11">
        <f t="shared" si="17"/>
        <v>42460</v>
      </c>
      <c r="D317" s="4"/>
      <c r="E317" s="5">
        <f t="shared" si="16"/>
        <v>107481</v>
      </c>
    </row>
    <row r="318" spans="1:5" ht="37.5" customHeight="1" x14ac:dyDescent="0.15">
      <c r="A318" s="1">
        <v>335</v>
      </c>
      <c r="B318" s="11">
        <f t="shared" si="18"/>
        <v>65235</v>
      </c>
      <c r="C318" s="11">
        <f t="shared" si="17"/>
        <v>42625</v>
      </c>
      <c r="D318" s="4"/>
      <c r="E318" s="5">
        <f t="shared" si="16"/>
        <v>107860</v>
      </c>
    </row>
    <row r="319" spans="1:5" ht="37.5" customHeight="1" x14ac:dyDescent="0.15">
      <c r="A319" s="1">
        <v>336</v>
      </c>
      <c r="B319" s="11">
        <f t="shared" si="18"/>
        <v>65450</v>
      </c>
      <c r="C319" s="11">
        <f t="shared" si="17"/>
        <v>42790</v>
      </c>
      <c r="D319" s="4"/>
      <c r="E319" s="5">
        <f t="shared" si="16"/>
        <v>108240</v>
      </c>
    </row>
    <row r="320" spans="1:5" ht="37.5" customHeight="1" x14ac:dyDescent="0.15">
      <c r="A320" s="1">
        <v>337</v>
      </c>
      <c r="B320" s="11">
        <f t="shared" si="18"/>
        <v>65664</v>
      </c>
      <c r="C320" s="11">
        <f t="shared" si="17"/>
        <v>42955</v>
      </c>
      <c r="D320" s="4"/>
      <c r="E320" s="5">
        <f t="shared" si="16"/>
        <v>108619</v>
      </c>
    </row>
    <row r="321" spans="1:5" ht="37.5" customHeight="1" x14ac:dyDescent="0.15">
      <c r="A321" s="1">
        <v>338</v>
      </c>
      <c r="B321" s="11">
        <f t="shared" si="18"/>
        <v>65879</v>
      </c>
      <c r="C321" s="11">
        <f t="shared" si="17"/>
        <v>43120</v>
      </c>
      <c r="D321" s="4"/>
      <c r="E321" s="5">
        <f t="shared" si="16"/>
        <v>108999</v>
      </c>
    </row>
    <row r="322" spans="1:5" ht="37.5" customHeight="1" x14ac:dyDescent="0.15">
      <c r="A322" s="1">
        <v>339</v>
      </c>
      <c r="B322" s="11">
        <f t="shared" si="18"/>
        <v>66093</v>
      </c>
      <c r="C322" s="11">
        <f t="shared" si="17"/>
        <v>43285</v>
      </c>
      <c r="D322" s="4"/>
      <c r="E322" s="5">
        <f t="shared" si="16"/>
        <v>109378</v>
      </c>
    </row>
    <row r="323" spans="1:5" ht="37.5" customHeight="1" x14ac:dyDescent="0.15">
      <c r="A323" s="1">
        <v>340</v>
      </c>
      <c r="B323" s="11">
        <f t="shared" si="18"/>
        <v>66308</v>
      </c>
      <c r="C323" s="11">
        <f t="shared" si="17"/>
        <v>43450</v>
      </c>
      <c r="D323" s="4"/>
      <c r="E323" s="5">
        <f t="shared" si="16"/>
        <v>109758</v>
      </c>
    </row>
    <row r="324" spans="1:5" ht="37.5" customHeight="1" x14ac:dyDescent="0.15">
      <c r="A324" s="1">
        <v>341</v>
      </c>
      <c r="B324" s="11">
        <f t="shared" si="18"/>
        <v>66522</v>
      </c>
      <c r="C324" s="11">
        <f t="shared" si="17"/>
        <v>43615</v>
      </c>
      <c r="D324" s="4"/>
      <c r="E324" s="5">
        <f t="shared" ref="E324:E387" si="19">SUM(B324:D324)</f>
        <v>110137</v>
      </c>
    </row>
    <row r="325" spans="1:5" ht="37.5" customHeight="1" x14ac:dyDescent="0.15">
      <c r="A325" s="1">
        <v>342</v>
      </c>
      <c r="B325" s="11">
        <f t="shared" si="18"/>
        <v>66737</v>
      </c>
      <c r="C325" s="11">
        <f t="shared" si="17"/>
        <v>43780</v>
      </c>
      <c r="D325" s="4"/>
      <c r="E325" s="5">
        <f t="shared" si="19"/>
        <v>110517</v>
      </c>
    </row>
    <row r="326" spans="1:5" ht="37.5" customHeight="1" x14ac:dyDescent="0.15">
      <c r="A326" s="1">
        <v>343</v>
      </c>
      <c r="B326" s="11">
        <f t="shared" si="18"/>
        <v>66951</v>
      </c>
      <c r="C326" s="11">
        <f t="shared" si="17"/>
        <v>43945</v>
      </c>
      <c r="D326" s="4"/>
      <c r="E326" s="5">
        <f t="shared" si="19"/>
        <v>110896</v>
      </c>
    </row>
    <row r="327" spans="1:5" ht="37.5" customHeight="1" x14ac:dyDescent="0.15">
      <c r="A327" s="1">
        <v>344</v>
      </c>
      <c r="B327" s="11">
        <f t="shared" si="18"/>
        <v>67166</v>
      </c>
      <c r="C327" s="11">
        <f t="shared" si="17"/>
        <v>44110</v>
      </c>
      <c r="D327" s="4"/>
      <c r="E327" s="5">
        <f t="shared" si="19"/>
        <v>111276</v>
      </c>
    </row>
    <row r="328" spans="1:5" ht="37.5" customHeight="1" x14ac:dyDescent="0.15">
      <c r="A328" s="1">
        <v>345</v>
      </c>
      <c r="B328" s="11">
        <f t="shared" si="18"/>
        <v>67380</v>
      </c>
      <c r="C328" s="11">
        <f t="shared" si="17"/>
        <v>44275</v>
      </c>
      <c r="D328" s="4"/>
      <c r="E328" s="5">
        <f t="shared" si="19"/>
        <v>111655</v>
      </c>
    </row>
    <row r="329" spans="1:5" ht="37.5" customHeight="1" x14ac:dyDescent="0.15">
      <c r="A329" s="1">
        <v>346</v>
      </c>
      <c r="B329" s="11">
        <f t="shared" si="18"/>
        <v>67595</v>
      </c>
      <c r="C329" s="11">
        <f t="shared" si="17"/>
        <v>44440</v>
      </c>
      <c r="D329" s="4"/>
      <c r="E329" s="5">
        <f t="shared" si="19"/>
        <v>112035</v>
      </c>
    </row>
    <row r="330" spans="1:5" ht="37.5" customHeight="1" x14ac:dyDescent="0.15">
      <c r="A330" s="1">
        <v>347</v>
      </c>
      <c r="B330" s="11">
        <f t="shared" si="18"/>
        <v>67809</v>
      </c>
      <c r="C330" s="11">
        <f t="shared" si="17"/>
        <v>44605</v>
      </c>
      <c r="D330" s="4"/>
      <c r="E330" s="5">
        <f t="shared" si="19"/>
        <v>112414</v>
      </c>
    </row>
    <row r="331" spans="1:5" ht="37.5" customHeight="1" x14ac:dyDescent="0.15">
      <c r="A331" s="1">
        <v>348</v>
      </c>
      <c r="B331" s="11">
        <f t="shared" si="18"/>
        <v>68024</v>
      </c>
      <c r="C331" s="11">
        <f t="shared" si="17"/>
        <v>44770</v>
      </c>
      <c r="D331" s="4"/>
      <c r="E331" s="5">
        <f t="shared" si="19"/>
        <v>112794</v>
      </c>
    </row>
    <row r="332" spans="1:5" ht="37.5" customHeight="1" x14ac:dyDescent="0.15">
      <c r="A332" s="1">
        <v>349</v>
      </c>
      <c r="B332" s="11">
        <f t="shared" si="18"/>
        <v>68238</v>
      </c>
      <c r="C332" s="11">
        <f t="shared" si="17"/>
        <v>44935</v>
      </c>
      <c r="D332" s="4"/>
      <c r="E332" s="5">
        <f t="shared" si="19"/>
        <v>113173</v>
      </c>
    </row>
    <row r="333" spans="1:5" ht="37.5" customHeight="1" x14ac:dyDescent="0.15">
      <c r="A333" s="1">
        <v>350</v>
      </c>
      <c r="B333" s="11">
        <f t="shared" si="18"/>
        <v>68453</v>
      </c>
      <c r="C333" s="11">
        <f t="shared" si="17"/>
        <v>45100</v>
      </c>
      <c r="D333" s="4"/>
      <c r="E333" s="5">
        <f t="shared" si="19"/>
        <v>113553</v>
      </c>
    </row>
    <row r="334" spans="1:5" ht="37.5" customHeight="1" x14ac:dyDescent="0.15">
      <c r="A334" s="1">
        <v>351</v>
      </c>
      <c r="B334" s="11">
        <f t="shared" si="18"/>
        <v>68667</v>
      </c>
      <c r="C334" s="11">
        <f t="shared" si="17"/>
        <v>45265</v>
      </c>
      <c r="D334" s="4"/>
      <c r="E334" s="5">
        <f t="shared" si="19"/>
        <v>113932</v>
      </c>
    </row>
    <row r="335" spans="1:5" ht="37.5" customHeight="1" x14ac:dyDescent="0.15">
      <c r="A335" s="1">
        <v>352</v>
      </c>
      <c r="B335" s="11">
        <f t="shared" si="18"/>
        <v>68882</v>
      </c>
      <c r="C335" s="11">
        <f t="shared" si="17"/>
        <v>45430</v>
      </c>
      <c r="D335" s="4"/>
      <c r="E335" s="5">
        <f t="shared" si="19"/>
        <v>114312</v>
      </c>
    </row>
    <row r="336" spans="1:5" ht="37.5" customHeight="1" x14ac:dyDescent="0.15">
      <c r="A336" s="1">
        <v>353</v>
      </c>
      <c r="B336" s="11">
        <f t="shared" si="18"/>
        <v>69096</v>
      </c>
      <c r="C336" s="11">
        <f t="shared" si="17"/>
        <v>45595</v>
      </c>
      <c r="D336" s="4"/>
      <c r="E336" s="5">
        <f t="shared" si="19"/>
        <v>114691</v>
      </c>
    </row>
    <row r="337" spans="1:5" ht="37.5" customHeight="1" x14ac:dyDescent="0.15">
      <c r="A337" s="1">
        <v>354</v>
      </c>
      <c r="B337" s="11">
        <f t="shared" si="18"/>
        <v>69311</v>
      </c>
      <c r="C337" s="11">
        <f t="shared" si="17"/>
        <v>45760</v>
      </c>
      <c r="D337" s="4"/>
      <c r="E337" s="5">
        <f t="shared" si="19"/>
        <v>115071</v>
      </c>
    </row>
    <row r="338" spans="1:5" ht="37.5" customHeight="1" x14ac:dyDescent="0.15">
      <c r="A338" s="1">
        <v>355</v>
      </c>
      <c r="B338" s="11">
        <f t="shared" si="18"/>
        <v>69525</v>
      </c>
      <c r="C338" s="11">
        <f t="shared" si="17"/>
        <v>45925</v>
      </c>
      <c r="D338" s="4"/>
      <c r="E338" s="5">
        <f t="shared" si="19"/>
        <v>115450</v>
      </c>
    </row>
    <row r="339" spans="1:5" ht="37.5" customHeight="1" x14ac:dyDescent="0.15">
      <c r="A339" s="1">
        <v>356</v>
      </c>
      <c r="B339" s="11">
        <f t="shared" si="18"/>
        <v>69740</v>
      </c>
      <c r="C339" s="11">
        <f t="shared" si="17"/>
        <v>46090</v>
      </c>
      <c r="D339" s="4"/>
      <c r="E339" s="5">
        <f t="shared" si="19"/>
        <v>115830</v>
      </c>
    </row>
    <row r="340" spans="1:5" ht="37.5" customHeight="1" x14ac:dyDescent="0.15">
      <c r="A340" s="1">
        <v>357</v>
      </c>
      <c r="B340" s="11">
        <f t="shared" si="18"/>
        <v>69954</v>
      </c>
      <c r="C340" s="11">
        <f t="shared" si="17"/>
        <v>46255</v>
      </c>
      <c r="D340" s="4"/>
      <c r="E340" s="5">
        <f t="shared" si="19"/>
        <v>116209</v>
      </c>
    </row>
    <row r="341" spans="1:5" ht="37.5" customHeight="1" x14ac:dyDescent="0.15">
      <c r="A341" s="1">
        <v>358</v>
      </c>
      <c r="B341" s="11">
        <f t="shared" si="18"/>
        <v>70169</v>
      </c>
      <c r="C341" s="11">
        <f t="shared" si="17"/>
        <v>46420</v>
      </c>
      <c r="D341" s="4"/>
      <c r="E341" s="5">
        <f t="shared" si="19"/>
        <v>116589</v>
      </c>
    </row>
    <row r="342" spans="1:5" ht="37.5" customHeight="1" x14ac:dyDescent="0.15">
      <c r="A342" s="1">
        <v>359</v>
      </c>
      <c r="B342" s="11">
        <f t="shared" si="18"/>
        <v>70383</v>
      </c>
      <c r="C342" s="11">
        <f t="shared" si="17"/>
        <v>46585</v>
      </c>
      <c r="D342" s="4"/>
      <c r="E342" s="5">
        <f t="shared" si="19"/>
        <v>116968</v>
      </c>
    </row>
    <row r="343" spans="1:5" ht="37.5" customHeight="1" x14ac:dyDescent="0.15">
      <c r="A343" s="1">
        <v>360</v>
      </c>
      <c r="B343" s="11">
        <f t="shared" si="18"/>
        <v>70598</v>
      </c>
      <c r="C343" s="11">
        <f t="shared" si="17"/>
        <v>46750</v>
      </c>
      <c r="D343" s="4"/>
      <c r="E343" s="5">
        <f t="shared" si="19"/>
        <v>117348</v>
      </c>
    </row>
    <row r="344" spans="1:5" ht="37.5" customHeight="1" x14ac:dyDescent="0.15">
      <c r="A344" s="1">
        <v>361</v>
      </c>
      <c r="B344" s="11">
        <f t="shared" si="18"/>
        <v>70812</v>
      </c>
      <c r="C344" s="11">
        <f>ROUNDDOWN(($L$12+$L$13*($K$13-$I$13+1)+$L$14*($K$14-$I$14+1)+$L$15*($K$15-$I$15+1)+$L$16*($K$16-$I$16+1)+$L$17*($K$17-$I$17+1)+$L$18*($K$18-$I$18+1)+$L$19*($K$19-$I$19+1)+$L$20*($A344-$A$343))*(1+$I$1),0)</f>
        <v>46926</v>
      </c>
      <c r="D344" s="4"/>
      <c r="E344" s="5">
        <f t="shared" si="19"/>
        <v>117738</v>
      </c>
    </row>
    <row r="345" spans="1:5" ht="37.5" customHeight="1" x14ac:dyDescent="0.15">
      <c r="A345" s="1">
        <v>362</v>
      </c>
      <c r="B345" s="11">
        <f t="shared" si="18"/>
        <v>71027</v>
      </c>
      <c r="C345" s="11">
        <f t="shared" ref="C345:C408" si="20">ROUNDDOWN(($L$12+$L$13*($K$13-$I$13+1)+$L$14*($K$14-$I$14+1)+$L$15*($K$15-$I$15+1)+$L$16*($K$16-$I$16+1)+$L$17*($K$17-$I$17+1)+$L$18*($K$18-$I$18+1)+$L$19*($K$19-$I$19+1)+$L$20*($A345-$A$343))*(1+$I$1),0)</f>
        <v>47102</v>
      </c>
      <c r="D345" s="4"/>
      <c r="E345" s="5">
        <f t="shared" si="19"/>
        <v>118129</v>
      </c>
    </row>
    <row r="346" spans="1:5" ht="37.5" customHeight="1" x14ac:dyDescent="0.15">
      <c r="A346" s="1">
        <v>363</v>
      </c>
      <c r="B346" s="11">
        <f t="shared" si="18"/>
        <v>71241</v>
      </c>
      <c r="C346" s="11">
        <f t="shared" si="20"/>
        <v>47278</v>
      </c>
      <c r="D346" s="4"/>
      <c r="E346" s="5">
        <f t="shared" si="19"/>
        <v>118519</v>
      </c>
    </row>
    <row r="347" spans="1:5" ht="37.5" customHeight="1" x14ac:dyDescent="0.15">
      <c r="A347" s="1">
        <v>364</v>
      </c>
      <c r="B347" s="11">
        <f t="shared" si="18"/>
        <v>71456</v>
      </c>
      <c r="C347" s="11">
        <f t="shared" si="20"/>
        <v>47454</v>
      </c>
      <c r="D347" s="4"/>
      <c r="E347" s="5">
        <f t="shared" si="19"/>
        <v>118910</v>
      </c>
    </row>
    <row r="348" spans="1:5" ht="37.5" customHeight="1" x14ac:dyDescent="0.15">
      <c r="A348" s="1">
        <v>365</v>
      </c>
      <c r="B348" s="11">
        <f t="shared" si="18"/>
        <v>71670</v>
      </c>
      <c r="C348" s="11">
        <f t="shared" si="20"/>
        <v>47630</v>
      </c>
      <c r="D348" s="4"/>
      <c r="E348" s="5">
        <f t="shared" si="19"/>
        <v>119300</v>
      </c>
    </row>
    <row r="349" spans="1:5" ht="37.5" customHeight="1" x14ac:dyDescent="0.15">
      <c r="A349" s="1">
        <v>366</v>
      </c>
      <c r="B349" s="11">
        <f t="shared" si="18"/>
        <v>71885</v>
      </c>
      <c r="C349" s="11">
        <f t="shared" si="20"/>
        <v>47806</v>
      </c>
      <c r="D349" s="4"/>
      <c r="E349" s="5">
        <f t="shared" si="19"/>
        <v>119691</v>
      </c>
    </row>
    <row r="350" spans="1:5" ht="37.5" customHeight="1" x14ac:dyDescent="0.15">
      <c r="A350" s="1">
        <v>367</v>
      </c>
      <c r="B350" s="11">
        <f t="shared" si="18"/>
        <v>72099</v>
      </c>
      <c r="C350" s="11">
        <f t="shared" si="20"/>
        <v>47982</v>
      </c>
      <c r="D350" s="4"/>
      <c r="E350" s="5">
        <f t="shared" si="19"/>
        <v>120081</v>
      </c>
    </row>
    <row r="351" spans="1:5" ht="37.5" customHeight="1" x14ac:dyDescent="0.15">
      <c r="A351" s="1">
        <v>368</v>
      </c>
      <c r="B351" s="11">
        <f t="shared" si="18"/>
        <v>72314</v>
      </c>
      <c r="C351" s="11">
        <f t="shared" si="20"/>
        <v>48158</v>
      </c>
      <c r="D351" s="4"/>
      <c r="E351" s="5">
        <f t="shared" si="19"/>
        <v>120472</v>
      </c>
    </row>
    <row r="352" spans="1:5" ht="37.5" customHeight="1" x14ac:dyDescent="0.15">
      <c r="A352" s="1">
        <v>369</v>
      </c>
      <c r="B352" s="11">
        <f t="shared" si="18"/>
        <v>72528</v>
      </c>
      <c r="C352" s="11">
        <f t="shared" si="20"/>
        <v>48334</v>
      </c>
      <c r="D352" s="4"/>
      <c r="E352" s="5">
        <f t="shared" si="19"/>
        <v>120862</v>
      </c>
    </row>
    <row r="353" spans="1:5" ht="37.5" customHeight="1" x14ac:dyDescent="0.15">
      <c r="A353" s="1">
        <v>370</v>
      </c>
      <c r="B353" s="11">
        <f t="shared" si="18"/>
        <v>72743</v>
      </c>
      <c r="C353" s="11">
        <f t="shared" si="20"/>
        <v>48510</v>
      </c>
      <c r="D353" s="4"/>
      <c r="E353" s="5">
        <f t="shared" si="19"/>
        <v>121253</v>
      </c>
    </row>
    <row r="354" spans="1:5" ht="37.5" customHeight="1" x14ac:dyDescent="0.15">
      <c r="A354" s="1">
        <v>371</v>
      </c>
      <c r="B354" s="11">
        <f t="shared" si="18"/>
        <v>72957</v>
      </c>
      <c r="C354" s="11">
        <f t="shared" si="20"/>
        <v>48686</v>
      </c>
      <c r="D354" s="4"/>
      <c r="E354" s="5">
        <f t="shared" si="19"/>
        <v>121643</v>
      </c>
    </row>
    <row r="355" spans="1:5" ht="37.5" customHeight="1" x14ac:dyDescent="0.15">
      <c r="A355" s="1">
        <v>372</v>
      </c>
      <c r="B355" s="11">
        <f t="shared" si="18"/>
        <v>73172</v>
      </c>
      <c r="C355" s="11">
        <f t="shared" si="20"/>
        <v>48862</v>
      </c>
      <c r="D355" s="4"/>
      <c r="E355" s="5">
        <f t="shared" si="19"/>
        <v>122034</v>
      </c>
    </row>
    <row r="356" spans="1:5" ht="37.5" customHeight="1" x14ac:dyDescent="0.15">
      <c r="A356" s="1">
        <v>373</v>
      </c>
      <c r="B356" s="11">
        <f t="shared" si="18"/>
        <v>73386</v>
      </c>
      <c r="C356" s="11">
        <f t="shared" si="20"/>
        <v>49038</v>
      </c>
      <c r="D356" s="4"/>
      <c r="E356" s="5">
        <f t="shared" si="19"/>
        <v>122424</v>
      </c>
    </row>
    <row r="357" spans="1:5" ht="37.5" customHeight="1" x14ac:dyDescent="0.15">
      <c r="A357" s="1">
        <v>374</v>
      </c>
      <c r="B357" s="11">
        <f t="shared" si="18"/>
        <v>73601</v>
      </c>
      <c r="C357" s="11">
        <f t="shared" si="20"/>
        <v>49214</v>
      </c>
      <c r="D357" s="4"/>
      <c r="E357" s="5">
        <f t="shared" si="19"/>
        <v>122815</v>
      </c>
    </row>
    <row r="358" spans="1:5" ht="37.5" customHeight="1" x14ac:dyDescent="0.15">
      <c r="A358" s="1">
        <v>375</v>
      </c>
      <c r="B358" s="11">
        <f t="shared" si="18"/>
        <v>73815</v>
      </c>
      <c r="C358" s="11">
        <f t="shared" si="20"/>
        <v>49390</v>
      </c>
      <c r="D358" s="4"/>
      <c r="E358" s="5">
        <f t="shared" si="19"/>
        <v>123205</v>
      </c>
    </row>
    <row r="359" spans="1:5" ht="37.5" customHeight="1" x14ac:dyDescent="0.15">
      <c r="A359" s="1">
        <v>376</v>
      </c>
      <c r="B359" s="11">
        <f t="shared" si="18"/>
        <v>74030</v>
      </c>
      <c r="C359" s="11">
        <f t="shared" si="20"/>
        <v>49566</v>
      </c>
      <c r="D359" s="4"/>
      <c r="E359" s="5">
        <f t="shared" si="19"/>
        <v>123596</v>
      </c>
    </row>
    <row r="360" spans="1:5" ht="37.5" customHeight="1" x14ac:dyDescent="0.15">
      <c r="A360" s="1">
        <v>377</v>
      </c>
      <c r="B360" s="11">
        <f t="shared" si="18"/>
        <v>74244</v>
      </c>
      <c r="C360" s="11">
        <f t="shared" si="20"/>
        <v>49742</v>
      </c>
      <c r="D360" s="4"/>
      <c r="E360" s="5">
        <f t="shared" si="19"/>
        <v>123986</v>
      </c>
    </row>
    <row r="361" spans="1:5" ht="37.5" customHeight="1" x14ac:dyDescent="0.15">
      <c r="A361" s="1">
        <v>378</v>
      </c>
      <c r="B361" s="11">
        <f t="shared" ref="B361:B424" si="21">ROUNDDOWN(($L$4+$L$9+$L$5*($K$5-$I$5+1)+$L$6*($K$6-$I$6+1)+$L$7*($K$7-$I$7+1)+$L$8*($A361-$A$103))*(1+$I$1),0)</f>
        <v>74459</v>
      </c>
      <c r="C361" s="11">
        <f t="shared" si="20"/>
        <v>49918</v>
      </c>
      <c r="D361" s="4"/>
      <c r="E361" s="5">
        <f t="shared" si="19"/>
        <v>124377</v>
      </c>
    </row>
    <row r="362" spans="1:5" ht="37.5" customHeight="1" x14ac:dyDescent="0.15">
      <c r="A362" s="1">
        <v>379</v>
      </c>
      <c r="B362" s="11">
        <f t="shared" si="21"/>
        <v>74673</v>
      </c>
      <c r="C362" s="11">
        <f t="shared" si="20"/>
        <v>50094</v>
      </c>
      <c r="D362" s="4"/>
      <c r="E362" s="5">
        <f t="shared" si="19"/>
        <v>124767</v>
      </c>
    </row>
    <row r="363" spans="1:5" ht="37.5" customHeight="1" x14ac:dyDescent="0.15">
      <c r="A363" s="1">
        <v>380</v>
      </c>
      <c r="B363" s="11">
        <f t="shared" si="21"/>
        <v>74888</v>
      </c>
      <c r="C363" s="11">
        <f t="shared" si="20"/>
        <v>50270</v>
      </c>
      <c r="D363" s="4"/>
      <c r="E363" s="5">
        <f t="shared" si="19"/>
        <v>125158</v>
      </c>
    </row>
    <row r="364" spans="1:5" ht="37.5" customHeight="1" x14ac:dyDescent="0.15">
      <c r="A364" s="1">
        <v>381</v>
      </c>
      <c r="B364" s="11">
        <f t="shared" si="21"/>
        <v>75102</v>
      </c>
      <c r="C364" s="11">
        <f t="shared" si="20"/>
        <v>50446</v>
      </c>
      <c r="D364" s="4"/>
      <c r="E364" s="5">
        <f t="shared" si="19"/>
        <v>125548</v>
      </c>
    </row>
    <row r="365" spans="1:5" ht="37.5" customHeight="1" x14ac:dyDescent="0.15">
      <c r="A365" s="1">
        <v>382</v>
      </c>
      <c r="B365" s="11">
        <f t="shared" si="21"/>
        <v>75317</v>
      </c>
      <c r="C365" s="11">
        <f t="shared" si="20"/>
        <v>50622</v>
      </c>
      <c r="D365" s="4"/>
      <c r="E365" s="5">
        <f t="shared" si="19"/>
        <v>125939</v>
      </c>
    </row>
    <row r="366" spans="1:5" ht="37.5" customHeight="1" x14ac:dyDescent="0.15">
      <c r="A366" s="1">
        <v>383</v>
      </c>
      <c r="B366" s="11">
        <f t="shared" si="21"/>
        <v>75531</v>
      </c>
      <c r="C366" s="11">
        <f t="shared" si="20"/>
        <v>50798</v>
      </c>
      <c r="D366" s="4"/>
      <c r="E366" s="5">
        <f t="shared" si="19"/>
        <v>126329</v>
      </c>
    </row>
    <row r="367" spans="1:5" ht="37.5" customHeight="1" x14ac:dyDescent="0.15">
      <c r="A367" s="1">
        <v>384</v>
      </c>
      <c r="B367" s="11">
        <f t="shared" si="21"/>
        <v>75746</v>
      </c>
      <c r="C367" s="11">
        <f t="shared" si="20"/>
        <v>50974</v>
      </c>
      <c r="D367" s="4"/>
      <c r="E367" s="5">
        <f t="shared" si="19"/>
        <v>126720</v>
      </c>
    </row>
    <row r="368" spans="1:5" ht="37.5" customHeight="1" x14ac:dyDescent="0.15">
      <c r="A368" s="1">
        <v>385</v>
      </c>
      <c r="B368" s="11">
        <f t="shared" si="21"/>
        <v>75960</v>
      </c>
      <c r="C368" s="11">
        <f t="shared" si="20"/>
        <v>51150</v>
      </c>
      <c r="D368" s="4"/>
      <c r="E368" s="5">
        <f t="shared" si="19"/>
        <v>127110</v>
      </c>
    </row>
    <row r="369" spans="1:5" ht="37.5" customHeight="1" x14ac:dyDescent="0.15">
      <c r="A369" s="1">
        <v>386</v>
      </c>
      <c r="B369" s="11">
        <f t="shared" si="21"/>
        <v>76175</v>
      </c>
      <c r="C369" s="11">
        <f t="shared" si="20"/>
        <v>51326</v>
      </c>
      <c r="D369" s="4"/>
      <c r="E369" s="5">
        <f t="shared" si="19"/>
        <v>127501</v>
      </c>
    </row>
    <row r="370" spans="1:5" ht="37.5" customHeight="1" x14ac:dyDescent="0.15">
      <c r="A370" s="1">
        <v>387</v>
      </c>
      <c r="B370" s="11">
        <f t="shared" si="21"/>
        <v>76389</v>
      </c>
      <c r="C370" s="11">
        <f t="shared" si="20"/>
        <v>51502</v>
      </c>
      <c r="D370" s="4"/>
      <c r="E370" s="5">
        <f t="shared" si="19"/>
        <v>127891</v>
      </c>
    </row>
    <row r="371" spans="1:5" ht="37.5" customHeight="1" x14ac:dyDescent="0.15">
      <c r="A371" s="1">
        <v>388</v>
      </c>
      <c r="B371" s="11">
        <f t="shared" si="21"/>
        <v>76604</v>
      </c>
      <c r="C371" s="11">
        <f t="shared" si="20"/>
        <v>51678</v>
      </c>
      <c r="D371" s="4"/>
      <c r="E371" s="5">
        <f t="shared" si="19"/>
        <v>128282</v>
      </c>
    </row>
    <row r="372" spans="1:5" ht="37.5" customHeight="1" x14ac:dyDescent="0.15">
      <c r="A372" s="1">
        <v>389</v>
      </c>
      <c r="B372" s="11">
        <f t="shared" si="21"/>
        <v>76818</v>
      </c>
      <c r="C372" s="11">
        <f t="shared" si="20"/>
        <v>51854</v>
      </c>
      <c r="D372" s="4"/>
      <c r="E372" s="5">
        <f t="shared" si="19"/>
        <v>128672</v>
      </c>
    </row>
    <row r="373" spans="1:5" ht="37.5" customHeight="1" x14ac:dyDescent="0.15">
      <c r="A373" s="1">
        <v>390</v>
      </c>
      <c r="B373" s="11">
        <f t="shared" si="21"/>
        <v>77033</v>
      </c>
      <c r="C373" s="11">
        <f t="shared" si="20"/>
        <v>52030</v>
      </c>
      <c r="D373" s="4"/>
      <c r="E373" s="5">
        <f t="shared" si="19"/>
        <v>129063</v>
      </c>
    </row>
    <row r="374" spans="1:5" ht="37.5" customHeight="1" x14ac:dyDescent="0.15">
      <c r="A374" s="1">
        <v>391</v>
      </c>
      <c r="B374" s="11">
        <f t="shared" si="21"/>
        <v>77247</v>
      </c>
      <c r="C374" s="11">
        <f t="shared" si="20"/>
        <v>52206</v>
      </c>
      <c r="D374" s="4"/>
      <c r="E374" s="5">
        <f t="shared" si="19"/>
        <v>129453</v>
      </c>
    </row>
    <row r="375" spans="1:5" ht="37.5" customHeight="1" x14ac:dyDescent="0.15">
      <c r="A375" s="1">
        <v>392</v>
      </c>
      <c r="B375" s="11">
        <f t="shared" si="21"/>
        <v>77462</v>
      </c>
      <c r="C375" s="11">
        <f t="shared" si="20"/>
        <v>52382</v>
      </c>
      <c r="D375" s="4"/>
      <c r="E375" s="5">
        <f t="shared" si="19"/>
        <v>129844</v>
      </c>
    </row>
    <row r="376" spans="1:5" ht="37.5" customHeight="1" x14ac:dyDescent="0.15">
      <c r="A376" s="1">
        <v>393</v>
      </c>
      <c r="B376" s="11">
        <f t="shared" si="21"/>
        <v>77676</v>
      </c>
      <c r="C376" s="11">
        <f t="shared" si="20"/>
        <v>52558</v>
      </c>
      <c r="D376" s="4"/>
      <c r="E376" s="5">
        <f t="shared" si="19"/>
        <v>130234</v>
      </c>
    </row>
    <row r="377" spans="1:5" ht="37.5" customHeight="1" x14ac:dyDescent="0.15">
      <c r="A377" s="1">
        <v>394</v>
      </c>
      <c r="B377" s="11">
        <f t="shared" si="21"/>
        <v>77891</v>
      </c>
      <c r="C377" s="11">
        <f t="shared" si="20"/>
        <v>52734</v>
      </c>
      <c r="D377" s="4"/>
      <c r="E377" s="5">
        <f t="shared" si="19"/>
        <v>130625</v>
      </c>
    </row>
    <row r="378" spans="1:5" ht="37.5" customHeight="1" x14ac:dyDescent="0.15">
      <c r="A378" s="1">
        <v>395</v>
      </c>
      <c r="B378" s="11">
        <f t="shared" si="21"/>
        <v>78105</v>
      </c>
      <c r="C378" s="11">
        <f t="shared" si="20"/>
        <v>52910</v>
      </c>
      <c r="D378" s="4"/>
      <c r="E378" s="5">
        <f t="shared" si="19"/>
        <v>131015</v>
      </c>
    </row>
    <row r="379" spans="1:5" ht="37.5" customHeight="1" x14ac:dyDescent="0.15">
      <c r="A379" s="1">
        <v>396</v>
      </c>
      <c r="B379" s="11">
        <f t="shared" si="21"/>
        <v>78320</v>
      </c>
      <c r="C379" s="11">
        <f t="shared" si="20"/>
        <v>53086</v>
      </c>
      <c r="D379" s="4"/>
      <c r="E379" s="5">
        <f t="shared" si="19"/>
        <v>131406</v>
      </c>
    </row>
    <row r="380" spans="1:5" ht="37.5" customHeight="1" x14ac:dyDescent="0.15">
      <c r="A380" s="1">
        <v>397</v>
      </c>
      <c r="B380" s="11">
        <f t="shared" si="21"/>
        <v>78534</v>
      </c>
      <c r="C380" s="11">
        <f t="shared" si="20"/>
        <v>53262</v>
      </c>
      <c r="D380" s="4"/>
      <c r="E380" s="5">
        <f t="shared" si="19"/>
        <v>131796</v>
      </c>
    </row>
    <row r="381" spans="1:5" ht="37.5" customHeight="1" x14ac:dyDescent="0.15">
      <c r="A381" s="1">
        <v>398</v>
      </c>
      <c r="B381" s="11">
        <f t="shared" si="21"/>
        <v>78749</v>
      </c>
      <c r="C381" s="11">
        <f t="shared" si="20"/>
        <v>53438</v>
      </c>
      <c r="D381" s="4"/>
      <c r="E381" s="5">
        <f t="shared" si="19"/>
        <v>132187</v>
      </c>
    </row>
    <row r="382" spans="1:5" ht="37.5" customHeight="1" x14ac:dyDescent="0.15">
      <c r="A382" s="1">
        <v>399</v>
      </c>
      <c r="B382" s="11">
        <f t="shared" si="21"/>
        <v>78963</v>
      </c>
      <c r="C382" s="11">
        <f t="shared" si="20"/>
        <v>53614</v>
      </c>
      <c r="D382" s="4"/>
      <c r="E382" s="5">
        <f t="shared" si="19"/>
        <v>132577</v>
      </c>
    </row>
    <row r="383" spans="1:5" ht="37.5" customHeight="1" x14ac:dyDescent="0.15">
      <c r="A383" s="1">
        <v>400</v>
      </c>
      <c r="B383" s="11">
        <f t="shared" si="21"/>
        <v>79178</v>
      </c>
      <c r="C383" s="11">
        <f t="shared" si="20"/>
        <v>53790</v>
      </c>
      <c r="D383" s="4"/>
      <c r="E383" s="5">
        <f t="shared" si="19"/>
        <v>132968</v>
      </c>
    </row>
    <row r="384" spans="1:5" ht="37.5" customHeight="1" x14ac:dyDescent="0.15">
      <c r="A384" s="1">
        <v>401</v>
      </c>
      <c r="B384" s="11">
        <f t="shared" si="21"/>
        <v>79392</v>
      </c>
      <c r="C384" s="11">
        <f t="shared" si="20"/>
        <v>53966</v>
      </c>
      <c r="D384" s="4"/>
      <c r="E384" s="5">
        <f t="shared" si="19"/>
        <v>133358</v>
      </c>
    </row>
    <row r="385" spans="1:5" ht="37.5" customHeight="1" x14ac:dyDescent="0.15">
      <c r="A385" s="1">
        <v>402</v>
      </c>
      <c r="B385" s="11">
        <f t="shared" si="21"/>
        <v>79607</v>
      </c>
      <c r="C385" s="11">
        <f t="shared" si="20"/>
        <v>54142</v>
      </c>
      <c r="D385" s="4"/>
      <c r="E385" s="5">
        <f t="shared" si="19"/>
        <v>133749</v>
      </c>
    </row>
    <row r="386" spans="1:5" ht="37.5" customHeight="1" x14ac:dyDescent="0.15">
      <c r="A386" s="1">
        <v>403</v>
      </c>
      <c r="B386" s="11">
        <f t="shared" si="21"/>
        <v>79821</v>
      </c>
      <c r="C386" s="11">
        <f t="shared" si="20"/>
        <v>54318</v>
      </c>
      <c r="D386" s="4"/>
      <c r="E386" s="5">
        <f t="shared" si="19"/>
        <v>134139</v>
      </c>
    </row>
    <row r="387" spans="1:5" ht="37.5" customHeight="1" x14ac:dyDescent="0.15">
      <c r="A387" s="1">
        <v>404</v>
      </c>
      <c r="B387" s="11">
        <f t="shared" si="21"/>
        <v>80036</v>
      </c>
      <c r="C387" s="11">
        <f t="shared" si="20"/>
        <v>54494</v>
      </c>
      <c r="D387" s="4"/>
      <c r="E387" s="5">
        <f t="shared" si="19"/>
        <v>134530</v>
      </c>
    </row>
    <row r="388" spans="1:5" ht="37.5" customHeight="1" x14ac:dyDescent="0.15">
      <c r="A388" s="1">
        <v>405</v>
      </c>
      <c r="B388" s="11">
        <f t="shared" si="21"/>
        <v>80250</v>
      </c>
      <c r="C388" s="11">
        <f t="shared" si="20"/>
        <v>54670</v>
      </c>
      <c r="D388" s="4"/>
      <c r="E388" s="5">
        <f t="shared" ref="E388:E451" si="22">SUM(B388:D388)</f>
        <v>134920</v>
      </c>
    </row>
    <row r="389" spans="1:5" ht="37.5" customHeight="1" x14ac:dyDescent="0.15">
      <c r="A389" s="1">
        <v>406</v>
      </c>
      <c r="B389" s="11">
        <f t="shared" si="21"/>
        <v>80465</v>
      </c>
      <c r="C389" s="11">
        <f t="shared" si="20"/>
        <v>54846</v>
      </c>
      <c r="D389" s="4"/>
      <c r="E389" s="5">
        <f t="shared" si="22"/>
        <v>135311</v>
      </c>
    </row>
    <row r="390" spans="1:5" ht="37.5" customHeight="1" x14ac:dyDescent="0.15">
      <c r="A390" s="1">
        <v>407</v>
      </c>
      <c r="B390" s="11">
        <f t="shared" si="21"/>
        <v>80679</v>
      </c>
      <c r="C390" s="11">
        <f t="shared" si="20"/>
        <v>55022</v>
      </c>
      <c r="D390" s="4"/>
      <c r="E390" s="5">
        <f t="shared" si="22"/>
        <v>135701</v>
      </c>
    </row>
    <row r="391" spans="1:5" ht="37.5" customHeight="1" x14ac:dyDescent="0.15">
      <c r="A391" s="1">
        <v>408</v>
      </c>
      <c r="B391" s="11">
        <f t="shared" si="21"/>
        <v>80894</v>
      </c>
      <c r="C391" s="11">
        <f t="shared" si="20"/>
        <v>55198</v>
      </c>
      <c r="D391" s="4"/>
      <c r="E391" s="5">
        <f t="shared" si="22"/>
        <v>136092</v>
      </c>
    </row>
    <row r="392" spans="1:5" ht="37.5" customHeight="1" x14ac:dyDescent="0.15">
      <c r="A392" s="1">
        <v>409</v>
      </c>
      <c r="B392" s="11">
        <f t="shared" si="21"/>
        <v>81108</v>
      </c>
      <c r="C392" s="11">
        <f t="shared" si="20"/>
        <v>55374</v>
      </c>
      <c r="D392" s="4"/>
      <c r="E392" s="5">
        <f t="shared" si="22"/>
        <v>136482</v>
      </c>
    </row>
    <row r="393" spans="1:5" ht="37.5" customHeight="1" x14ac:dyDescent="0.15">
      <c r="A393" s="1">
        <v>410</v>
      </c>
      <c r="B393" s="11">
        <f t="shared" si="21"/>
        <v>81323</v>
      </c>
      <c r="C393" s="11">
        <f t="shared" si="20"/>
        <v>55550</v>
      </c>
      <c r="D393" s="4"/>
      <c r="E393" s="5">
        <f t="shared" si="22"/>
        <v>136873</v>
      </c>
    </row>
    <row r="394" spans="1:5" ht="37.5" customHeight="1" x14ac:dyDescent="0.15">
      <c r="A394" s="1">
        <v>411</v>
      </c>
      <c r="B394" s="11">
        <f t="shared" si="21"/>
        <v>81537</v>
      </c>
      <c r="C394" s="11">
        <f t="shared" si="20"/>
        <v>55726</v>
      </c>
      <c r="D394" s="4"/>
      <c r="E394" s="5">
        <f t="shared" si="22"/>
        <v>137263</v>
      </c>
    </row>
    <row r="395" spans="1:5" ht="37.5" customHeight="1" x14ac:dyDescent="0.15">
      <c r="A395" s="1">
        <v>412</v>
      </c>
      <c r="B395" s="11">
        <f t="shared" si="21"/>
        <v>81752</v>
      </c>
      <c r="C395" s="11">
        <f t="shared" si="20"/>
        <v>55902</v>
      </c>
      <c r="D395" s="4"/>
      <c r="E395" s="5">
        <f t="shared" si="22"/>
        <v>137654</v>
      </c>
    </row>
    <row r="396" spans="1:5" ht="37.5" customHeight="1" x14ac:dyDescent="0.15">
      <c r="A396" s="1">
        <v>413</v>
      </c>
      <c r="B396" s="11">
        <f t="shared" si="21"/>
        <v>81966</v>
      </c>
      <c r="C396" s="11">
        <f t="shared" si="20"/>
        <v>56078</v>
      </c>
      <c r="D396" s="4"/>
      <c r="E396" s="5">
        <f t="shared" si="22"/>
        <v>138044</v>
      </c>
    </row>
    <row r="397" spans="1:5" ht="37.5" customHeight="1" x14ac:dyDescent="0.15">
      <c r="A397" s="1">
        <v>414</v>
      </c>
      <c r="B397" s="11">
        <f t="shared" si="21"/>
        <v>82181</v>
      </c>
      <c r="C397" s="11">
        <f t="shared" si="20"/>
        <v>56254</v>
      </c>
      <c r="D397" s="4"/>
      <c r="E397" s="5">
        <f t="shared" si="22"/>
        <v>138435</v>
      </c>
    </row>
    <row r="398" spans="1:5" ht="37.5" customHeight="1" x14ac:dyDescent="0.15">
      <c r="A398" s="1">
        <v>415</v>
      </c>
      <c r="B398" s="11">
        <f t="shared" si="21"/>
        <v>82395</v>
      </c>
      <c r="C398" s="11">
        <f t="shared" si="20"/>
        <v>56430</v>
      </c>
      <c r="D398" s="4"/>
      <c r="E398" s="5">
        <f t="shared" si="22"/>
        <v>138825</v>
      </c>
    </row>
    <row r="399" spans="1:5" ht="37.5" customHeight="1" x14ac:dyDescent="0.15">
      <c r="A399" s="1">
        <v>416</v>
      </c>
      <c r="B399" s="11">
        <f t="shared" si="21"/>
        <v>82610</v>
      </c>
      <c r="C399" s="11">
        <f t="shared" si="20"/>
        <v>56606</v>
      </c>
      <c r="D399" s="4"/>
      <c r="E399" s="5">
        <f t="shared" si="22"/>
        <v>139216</v>
      </c>
    </row>
    <row r="400" spans="1:5" ht="37.5" customHeight="1" x14ac:dyDescent="0.15">
      <c r="A400" s="1">
        <v>417</v>
      </c>
      <c r="B400" s="11">
        <f t="shared" si="21"/>
        <v>82824</v>
      </c>
      <c r="C400" s="11">
        <f t="shared" si="20"/>
        <v>56782</v>
      </c>
      <c r="D400" s="4"/>
      <c r="E400" s="5">
        <f t="shared" si="22"/>
        <v>139606</v>
      </c>
    </row>
    <row r="401" spans="1:5" ht="37.5" customHeight="1" x14ac:dyDescent="0.15">
      <c r="A401" s="1">
        <v>418</v>
      </c>
      <c r="B401" s="11">
        <f t="shared" si="21"/>
        <v>83039</v>
      </c>
      <c r="C401" s="11">
        <f t="shared" si="20"/>
        <v>56958</v>
      </c>
      <c r="D401" s="4"/>
      <c r="E401" s="5">
        <f t="shared" si="22"/>
        <v>139997</v>
      </c>
    </row>
    <row r="402" spans="1:5" ht="37.5" customHeight="1" x14ac:dyDescent="0.15">
      <c r="A402" s="1">
        <v>419</v>
      </c>
      <c r="B402" s="11">
        <f t="shared" si="21"/>
        <v>83253</v>
      </c>
      <c r="C402" s="11">
        <f t="shared" si="20"/>
        <v>57134</v>
      </c>
      <c r="D402" s="4"/>
      <c r="E402" s="5">
        <f t="shared" si="22"/>
        <v>140387</v>
      </c>
    </row>
    <row r="403" spans="1:5" ht="37.5" customHeight="1" x14ac:dyDescent="0.15">
      <c r="A403" s="1">
        <v>420</v>
      </c>
      <c r="B403" s="11">
        <f t="shared" si="21"/>
        <v>83468</v>
      </c>
      <c r="C403" s="11">
        <f t="shared" si="20"/>
        <v>57310</v>
      </c>
      <c r="D403" s="4"/>
      <c r="E403" s="5">
        <f t="shared" si="22"/>
        <v>140778</v>
      </c>
    </row>
    <row r="404" spans="1:5" ht="37.5" customHeight="1" x14ac:dyDescent="0.15">
      <c r="A404" s="1">
        <v>421</v>
      </c>
      <c r="B404" s="11">
        <f t="shared" si="21"/>
        <v>83682</v>
      </c>
      <c r="C404" s="11">
        <f t="shared" si="20"/>
        <v>57486</v>
      </c>
      <c r="D404" s="4"/>
      <c r="E404" s="5">
        <f t="shared" si="22"/>
        <v>141168</v>
      </c>
    </row>
    <row r="405" spans="1:5" ht="37.5" customHeight="1" x14ac:dyDescent="0.15">
      <c r="A405" s="1">
        <v>422</v>
      </c>
      <c r="B405" s="11">
        <f t="shared" si="21"/>
        <v>83897</v>
      </c>
      <c r="C405" s="11">
        <f t="shared" si="20"/>
        <v>57662</v>
      </c>
      <c r="D405" s="4"/>
      <c r="E405" s="5">
        <f t="shared" si="22"/>
        <v>141559</v>
      </c>
    </row>
    <row r="406" spans="1:5" ht="37.5" customHeight="1" x14ac:dyDescent="0.15">
      <c r="A406" s="1">
        <v>423</v>
      </c>
      <c r="B406" s="11">
        <f t="shared" si="21"/>
        <v>84111</v>
      </c>
      <c r="C406" s="11">
        <f t="shared" si="20"/>
        <v>57838</v>
      </c>
      <c r="D406" s="4"/>
      <c r="E406" s="5">
        <f t="shared" si="22"/>
        <v>141949</v>
      </c>
    </row>
    <row r="407" spans="1:5" ht="37.5" customHeight="1" x14ac:dyDescent="0.15">
      <c r="A407" s="1">
        <v>424</v>
      </c>
      <c r="B407" s="11">
        <f t="shared" si="21"/>
        <v>84326</v>
      </c>
      <c r="C407" s="11">
        <f t="shared" si="20"/>
        <v>58014</v>
      </c>
      <c r="D407" s="4"/>
      <c r="E407" s="5">
        <f t="shared" si="22"/>
        <v>142340</v>
      </c>
    </row>
    <row r="408" spans="1:5" ht="37.5" customHeight="1" x14ac:dyDescent="0.15">
      <c r="A408" s="1">
        <v>425</v>
      </c>
      <c r="B408" s="11">
        <f t="shared" si="21"/>
        <v>84540</v>
      </c>
      <c r="C408" s="11">
        <f t="shared" si="20"/>
        <v>58190</v>
      </c>
      <c r="D408" s="4"/>
      <c r="E408" s="5">
        <f t="shared" si="22"/>
        <v>142730</v>
      </c>
    </row>
    <row r="409" spans="1:5" ht="37.5" customHeight="1" x14ac:dyDescent="0.15">
      <c r="A409" s="1">
        <v>426</v>
      </c>
      <c r="B409" s="11">
        <f t="shared" si="21"/>
        <v>84755</v>
      </c>
      <c r="C409" s="11">
        <f t="shared" ref="C409:C472" si="23">ROUNDDOWN(($L$12+$L$13*($K$13-$I$13+1)+$L$14*($K$14-$I$14+1)+$L$15*($K$15-$I$15+1)+$L$16*($K$16-$I$16+1)+$L$17*($K$17-$I$17+1)+$L$18*($K$18-$I$18+1)+$L$19*($K$19-$I$19+1)+$L$20*($A409-$A$343))*(1+$I$1),0)</f>
        <v>58366</v>
      </c>
      <c r="D409" s="4"/>
      <c r="E409" s="5">
        <f t="shared" si="22"/>
        <v>143121</v>
      </c>
    </row>
    <row r="410" spans="1:5" ht="37.5" customHeight="1" x14ac:dyDescent="0.15">
      <c r="A410" s="1">
        <v>427</v>
      </c>
      <c r="B410" s="11">
        <f t="shared" si="21"/>
        <v>84969</v>
      </c>
      <c r="C410" s="11">
        <f t="shared" si="23"/>
        <v>58542</v>
      </c>
      <c r="D410" s="4"/>
      <c r="E410" s="5">
        <f t="shared" si="22"/>
        <v>143511</v>
      </c>
    </row>
    <row r="411" spans="1:5" ht="37.5" customHeight="1" x14ac:dyDescent="0.15">
      <c r="A411" s="1">
        <v>428</v>
      </c>
      <c r="B411" s="11">
        <f t="shared" si="21"/>
        <v>85184</v>
      </c>
      <c r="C411" s="11">
        <f t="shared" si="23"/>
        <v>58718</v>
      </c>
      <c r="D411" s="4"/>
      <c r="E411" s="5">
        <f t="shared" si="22"/>
        <v>143902</v>
      </c>
    </row>
    <row r="412" spans="1:5" ht="37.5" customHeight="1" x14ac:dyDescent="0.15">
      <c r="A412" s="1">
        <v>429</v>
      </c>
      <c r="B412" s="11">
        <f t="shared" si="21"/>
        <v>85398</v>
      </c>
      <c r="C412" s="11">
        <f t="shared" si="23"/>
        <v>58894</v>
      </c>
      <c r="D412" s="4"/>
      <c r="E412" s="5">
        <f t="shared" si="22"/>
        <v>144292</v>
      </c>
    </row>
    <row r="413" spans="1:5" ht="37.5" customHeight="1" x14ac:dyDescent="0.15">
      <c r="A413" s="1">
        <v>430</v>
      </c>
      <c r="B413" s="11">
        <f t="shared" si="21"/>
        <v>85613</v>
      </c>
      <c r="C413" s="11">
        <f t="shared" si="23"/>
        <v>59070</v>
      </c>
      <c r="D413" s="4"/>
      <c r="E413" s="5">
        <f t="shared" si="22"/>
        <v>144683</v>
      </c>
    </row>
    <row r="414" spans="1:5" ht="37.5" customHeight="1" x14ac:dyDescent="0.15">
      <c r="A414" s="1">
        <v>431</v>
      </c>
      <c r="B414" s="11">
        <f t="shared" si="21"/>
        <v>85827</v>
      </c>
      <c r="C414" s="11">
        <f t="shared" si="23"/>
        <v>59246</v>
      </c>
      <c r="D414" s="4"/>
      <c r="E414" s="5">
        <f t="shared" si="22"/>
        <v>145073</v>
      </c>
    </row>
    <row r="415" spans="1:5" ht="37.5" customHeight="1" x14ac:dyDescent="0.15">
      <c r="A415" s="1">
        <v>432</v>
      </c>
      <c r="B415" s="11">
        <f t="shared" si="21"/>
        <v>86042</v>
      </c>
      <c r="C415" s="11">
        <f t="shared" si="23"/>
        <v>59422</v>
      </c>
      <c r="D415" s="4"/>
      <c r="E415" s="5">
        <f t="shared" si="22"/>
        <v>145464</v>
      </c>
    </row>
    <row r="416" spans="1:5" ht="37.5" customHeight="1" x14ac:dyDescent="0.15">
      <c r="A416" s="1">
        <v>433</v>
      </c>
      <c r="B416" s="11">
        <f t="shared" si="21"/>
        <v>86256</v>
      </c>
      <c r="C416" s="11">
        <f t="shared" si="23"/>
        <v>59598</v>
      </c>
      <c r="D416" s="4"/>
      <c r="E416" s="5">
        <f t="shared" si="22"/>
        <v>145854</v>
      </c>
    </row>
    <row r="417" spans="1:5" ht="37.5" customHeight="1" x14ac:dyDescent="0.15">
      <c r="A417" s="1">
        <v>434</v>
      </c>
      <c r="B417" s="11">
        <f t="shared" si="21"/>
        <v>86471</v>
      </c>
      <c r="C417" s="11">
        <f t="shared" si="23"/>
        <v>59774</v>
      </c>
      <c r="D417" s="4"/>
      <c r="E417" s="5">
        <f t="shared" si="22"/>
        <v>146245</v>
      </c>
    </row>
    <row r="418" spans="1:5" ht="37.5" customHeight="1" x14ac:dyDescent="0.15">
      <c r="A418" s="1">
        <v>435</v>
      </c>
      <c r="B418" s="11">
        <f t="shared" si="21"/>
        <v>86685</v>
      </c>
      <c r="C418" s="11">
        <f t="shared" si="23"/>
        <v>59950</v>
      </c>
      <c r="D418" s="4"/>
      <c r="E418" s="5">
        <f t="shared" si="22"/>
        <v>146635</v>
      </c>
    </row>
    <row r="419" spans="1:5" ht="37.5" customHeight="1" x14ac:dyDescent="0.15">
      <c r="A419" s="1">
        <v>436</v>
      </c>
      <c r="B419" s="11">
        <f t="shared" si="21"/>
        <v>86900</v>
      </c>
      <c r="C419" s="11">
        <f t="shared" si="23"/>
        <v>60126</v>
      </c>
      <c r="D419" s="4"/>
      <c r="E419" s="5">
        <f t="shared" si="22"/>
        <v>147026</v>
      </c>
    </row>
    <row r="420" spans="1:5" ht="37.5" customHeight="1" x14ac:dyDescent="0.15">
      <c r="A420" s="1">
        <v>437</v>
      </c>
      <c r="B420" s="11">
        <f t="shared" si="21"/>
        <v>87114</v>
      </c>
      <c r="C420" s="11">
        <f t="shared" si="23"/>
        <v>60302</v>
      </c>
      <c r="D420" s="4"/>
      <c r="E420" s="5">
        <f t="shared" si="22"/>
        <v>147416</v>
      </c>
    </row>
    <row r="421" spans="1:5" ht="37.5" customHeight="1" x14ac:dyDescent="0.15">
      <c r="A421" s="1">
        <v>438</v>
      </c>
      <c r="B421" s="11">
        <f t="shared" si="21"/>
        <v>87329</v>
      </c>
      <c r="C421" s="11">
        <f t="shared" si="23"/>
        <v>60478</v>
      </c>
      <c r="D421" s="4"/>
      <c r="E421" s="5">
        <f t="shared" si="22"/>
        <v>147807</v>
      </c>
    </row>
    <row r="422" spans="1:5" ht="37.5" customHeight="1" x14ac:dyDescent="0.15">
      <c r="A422" s="1">
        <v>439</v>
      </c>
      <c r="B422" s="11">
        <f t="shared" si="21"/>
        <v>87543</v>
      </c>
      <c r="C422" s="11">
        <f t="shared" si="23"/>
        <v>60654</v>
      </c>
      <c r="D422" s="4"/>
      <c r="E422" s="5">
        <f t="shared" si="22"/>
        <v>148197</v>
      </c>
    </row>
    <row r="423" spans="1:5" ht="37.5" customHeight="1" x14ac:dyDescent="0.15">
      <c r="A423" s="1">
        <v>440</v>
      </c>
      <c r="B423" s="11">
        <f t="shared" si="21"/>
        <v>87758</v>
      </c>
      <c r="C423" s="11">
        <f t="shared" si="23"/>
        <v>60830</v>
      </c>
      <c r="D423" s="4"/>
      <c r="E423" s="5">
        <f t="shared" si="22"/>
        <v>148588</v>
      </c>
    </row>
    <row r="424" spans="1:5" ht="37.5" customHeight="1" x14ac:dyDescent="0.15">
      <c r="A424" s="1">
        <v>441</v>
      </c>
      <c r="B424" s="11">
        <f t="shared" si="21"/>
        <v>87972</v>
      </c>
      <c r="C424" s="11">
        <f t="shared" si="23"/>
        <v>61006</v>
      </c>
      <c r="D424" s="4"/>
      <c r="E424" s="5">
        <f t="shared" si="22"/>
        <v>148978</v>
      </c>
    </row>
    <row r="425" spans="1:5" ht="37.5" customHeight="1" x14ac:dyDescent="0.15">
      <c r="A425" s="1">
        <v>442</v>
      </c>
      <c r="B425" s="11">
        <f t="shared" ref="B425:B488" si="24">ROUNDDOWN(($L$4+$L$9+$L$5*($K$5-$I$5+1)+$L$6*($K$6-$I$6+1)+$L$7*($K$7-$I$7+1)+$L$8*($A425-$A$103))*(1+$I$1),0)</f>
        <v>88187</v>
      </c>
      <c r="C425" s="11">
        <f t="shared" si="23"/>
        <v>61182</v>
      </c>
      <c r="D425" s="4"/>
      <c r="E425" s="5">
        <f t="shared" si="22"/>
        <v>149369</v>
      </c>
    </row>
    <row r="426" spans="1:5" ht="37.5" customHeight="1" x14ac:dyDescent="0.15">
      <c r="A426" s="1">
        <v>443</v>
      </c>
      <c r="B426" s="11">
        <f t="shared" si="24"/>
        <v>88401</v>
      </c>
      <c r="C426" s="11">
        <f t="shared" si="23"/>
        <v>61358</v>
      </c>
      <c r="D426" s="4"/>
      <c r="E426" s="5">
        <f t="shared" si="22"/>
        <v>149759</v>
      </c>
    </row>
    <row r="427" spans="1:5" ht="37.5" customHeight="1" x14ac:dyDescent="0.15">
      <c r="A427" s="1">
        <v>444</v>
      </c>
      <c r="B427" s="11">
        <f t="shared" si="24"/>
        <v>88616</v>
      </c>
      <c r="C427" s="11">
        <f t="shared" si="23"/>
        <v>61534</v>
      </c>
      <c r="D427" s="4"/>
      <c r="E427" s="5">
        <f t="shared" si="22"/>
        <v>150150</v>
      </c>
    </row>
    <row r="428" spans="1:5" ht="37.5" customHeight="1" x14ac:dyDescent="0.15">
      <c r="A428" s="1">
        <v>445</v>
      </c>
      <c r="B428" s="11">
        <f t="shared" si="24"/>
        <v>88830</v>
      </c>
      <c r="C428" s="11">
        <f t="shared" si="23"/>
        <v>61710</v>
      </c>
      <c r="D428" s="4"/>
      <c r="E428" s="5">
        <f t="shared" si="22"/>
        <v>150540</v>
      </c>
    </row>
    <row r="429" spans="1:5" ht="37.5" customHeight="1" x14ac:dyDescent="0.15">
      <c r="A429" s="1">
        <v>446</v>
      </c>
      <c r="B429" s="11">
        <f t="shared" si="24"/>
        <v>89045</v>
      </c>
      <c r="C429" s="11">
        <f t="shared" si="23"/>
        <v>61886</v>
      </c>
      <c r="D429" s="4"/>
      <c r="E429" s="5">
        <f t="shared" si="22"/>
        <v>150931</v>
      </c>
    </row>
    <row r="430" spans="1:5" ht="37.5" customHeight="1" x14ac:dyDescent="0.15">
      <c r="A430" s="1">
        <v>447</v>
      </c>
      <c r="B430" s="11">
        <f t="shared" si="24"/>
        <v>89259</v>
      </c>
      <c r="C430" s="11">
        <f t="shared" si="23"/>
        <v>62062</v>
      </c>
      <c r="D430" s="4"/>
      <c r="E430" s="5">
        <f t="shared" si="22"/>
        <v>151321</v>
      </c>
    </row>
    <row r="431" spans="1:5" ht="37.5" customHeight="1" x14ac:dyDescent="0.15">
      <c r="A431" s="1">
        <v>448</v>
      </c>
      <c r="B431" s="11">
        <f t="shared" si="24"/>
        <v>89474</v>
      </c>
      <c r="C431" s="11">
        <f t="shared" si="23"/>
        <v>62238</v>
      </c>
      <c r="D431" s="4"/>
      <c r="E431" s="5">
        <f t="shared" si="22"/>
        <v>151712</v>
      </c>
    </row>
    <row r="432" spans="1:5" ht="37.5" customHeight="1" x14ac:dyDescent="0.15">
      <c r="A432" s="1">
        <v>449</v>
      </c>
      <c r="B432" s="11">
        <f t="shared" si="24"/>
        <v>89688</v>
      </c>
      <c r="C432" s="11">
        <f t="shared" si="23"/>
        <v>62414</v>
      </c>
      <c r="D432" s="4"/>
      <c r="E432" s="5">
        <f t="shared" si="22"/>
        <v>152102</v>
      </c>
    </row>
    <row r="433" spans="1:5" ht="37.5" customHeight="1" x14ac:dyDescent="0.15">
      <c r="A433" s="1">
        <v>450</v>
      </c>
      <c r="B433" s="11">
        <f t="shared" si="24"/>
        <v>89903</v>
      </c>
      <c r="C433" s="11">
        <f t="shared" si="23"/>
        <v>62590</v>
      </c>
      <c r="D433" s="4"/>
      <c r="E433" s="5">
        <f t="shared" si="22"/>
        <v>152493</v>
      </c>
    </row>
    <row r="434" spans="1:5" ht="37.5" customHeight="1" x14ac:dyDescent="0.15">
      <c r="A434" s="1">
        <v>451</v>
      </c>
      <c r="B434" s="11">
        <f t="shared" si="24"/>
        <v>90117</v>
      </c>
      <c r="C434" s="11">
        <f t="shared" si="23"/>
        <v>62766</v>
      </c>
      <c r="D434" s="4"/>
      <c r="E434" s="5">
        <f t="shared" si="22"/>
        <v>152883</v>
      </c>
    </row>
    <row r="435" spans="1:5" ht="37.5" customHeight="1" x14ac:dyDescent="0.15">
      <c r="A435" s="1">
        <v>452</v>
      </c>
      <c r="B435" s="11">
        <f t="shared" si="24"/>
        <v>90332</v>
      </c>
      <c r="C435" s="11">
        <f t="shared" si="23"/>
        <v>62942</v>
      </c>
      <c r="D435" s="4"/>
      <c r="E435" s="5">
        <f t="shared" si="22"/>
        <v>153274</v>
      </c>
    </row>
    <row r="436" spans="1:5" ht="37.5" customHeight="1" x14ac:dyDescent="0.15">
      <c r="A436" s="1">
        <v>453</v>
      </c>
      <c r="B436" s="11">
        <f t="shared" si="24"/>
        <v>90546</v>
      </c>
      <c r="C436" s="11">
        <f t="shared" si="23"/>
        <v>63118</v>
      </c>
      <c r="D436" s="4"/>
      <c r="E436" s="5">
        <f t="shared" si="22"/>
        <v>153664</v>
      </c>
    </row>
    <row r="437" spans="1:5" ht="37.5" customHeight="1" x14ac:dyDescent="0.15">
      <c r="A437" s="1">
        <v>454</v>
      </c>
      <c r="B437" s="11">
        <f t="shared" si="24"/>
        <v>90761</v>
      </c>
      <c r="C437" s="11">
        <f t="shared" si="23"/>
        <v>63294</v>
      </c>
      <c r="D437" s="4"/>
      <c r="E437" s="5">
        <f t="shared" si="22"/>
        <v>154055</v>
      </c>
    </row>
    <row r="438" spans="1:5" ht="37.5" customHeight="1" x14ac:dyDescent="0.15">
      <c r="A438" s="1">
        <v>455</v>
      </c>
      <c r="B438" s="11">
        <f t="shared" si="24"/>
        <v>90975</v>
      </c>
      <c r="C438" s="11">
        <f t="shared" si="23"/>
        <v>63470</v>
      </c>
      <c r="D438" s="4"/>
      <c r="E438" s="5">
        <f t="shared" si="22"/>
        <v>154445</v>
      </c>
    </row>
    <row r="439" spans="1:5" ht="37.5" customHeight="1" x14ac:dyDescent="0.15">
      <c r="A439" s="1">
        <v>456</v>
      </c>
      <c r="B439" s="11">
        <f t="shared" si="24"/>
        <v>91190</v>
      </c>
      <c r="C439" s="11">
        <f t="shared" si="23"/>
        <v>63646</v>
      </c>
      <c r="D439" s="4"/>
      <c r="E439" s="5">
        <f t="shared" si="22"/>
        <v>154836</v>
      </c>
    </row>
    <row r="440" spans="1:5" ht="37.5" customHeight="1" x14ac:dyDescent="0.15">
      <c r="A440" s="1">
        <v>457</v>
      </c>
      <c r="B440" s="11">
        <f t="shared" si="24"/>
        <v>91404</v>
      </c>
      <c r="C440" s="11">
        <f t="shared" si="23"/>
        <v>63822</v>
      </c>
      <c r="D440" s="4"/>
      <c r="E440" s="5">
        <f t="shared" si="22"/>
        <v>155226</v>
      </c>
    </row>
    <row r="441" spans="1:5" ht="37.5" customHeight="1" x14ac:dyDescent="0.15">
      <c r="A441" s="1">
        <v>458</v>
      </c>
      <c r="B441" s="11">
        <f t="shared" si="24"/>
        <v>91619</v>
      </c>
      <c r="C441" s="11">
        <f t="shared" si="23"/>
        <v>63998</v>
      </c>
      <c r="D441" s="4"/>
      <c r="E441" s="5">
        <f t="shared" si="22"/>
        <v>155617</v>
      </c>
    </row>
    <row r="442" spans="1:5" ht="37.5" customHeight="1" x14ac:dyDescent="0.15">
      <c r="A442" s="1">
        <v>459</v>
      </c>
      <c r="B442" s="11">
        <f t="shared" si="24"/>
        <v>91833</v>
      </c>
      <c r="C442" s="11">
        <f t="shared" si="23"/>
        <v>64174</v>
      </c>
      <c r="D442" s="4"/>
      <c r="E442" s="5">
        <f t="shared" si="22"/>
        <v>156007</v>
      </c>
    </row>
    <row r="443" spans="1:5" ht="37.5" customHeight="1" x14ac:dyDescent="0.15">
      <c r="A443" s="1">
        <v>460</v>
      </c>
      <c r="B443" s="11">
        <f t="shared" si="24"/>
        <v>92048</v>
      </c>
      <c r="C443" s="11">
        <f t="shared" si="23"/>
        <v>64350</v>
      </c>
      <c r="D443" s="4"/>
      <c r="E443" s="5">
        <f t="shared" si="22"/>
        <v>156398</v>
      </c>
    </row>
    <row r="444" spans="1:5" ht="37.5" customHeight="1" x14ac:dyDescent="0.15">
      <c r="A444" s="1">
        <v>461</v>
      </c>
      <c r="B444" s="11">
        <f t="shared" si="24"/>
        <v>92262</v>
      </c>
      <c r="C444" s="11">
        <f t="shared" si="23"/>
        <v>64526</v>
      </c>
      <c r="D444" s="4"/>
      <c r="E444" s="5">
        <f t="shared" si="22"/>
        <v>156788</v>
      </c>
    </row>
    <row r="445" spans="1:5" ht="37.5" customHeight="1" x14ac:dyDescent="0.15">
      <c r="A445" s="1">
        <v>462</v>
      </c>
      <c r="B445" s="11">
        <f t="shared" si="24"/>
        <v>92477</v>
      </c>
      <c r="C445" s="11">
        <f t="shared" si="23"/>
        <v>64702</v>
      </c>
      <c r="D445" s="4"/>
      <c r="E445" s="5">
        <f t="shared" si="22"/>
        <v>157179</v>
      </c>
    </row>
    <row r="446" spans="1:5" ht="37.5" customHeight="1" x14ac:dyDescent="0.15">
      <c r="A446" s="1">
        <v>463</v>
      </c>
      <c r="B446" s="11">
        <f t="shared" si="24"/>
        <v>92691</v>
      </c>
      <c r="C446" s="11">
        <f t="shared" si="23"/>
        <v>64878</v>
      </c>
      <c r="D446" s="4"/>
      <c r="E446" s="5">
        <f t="shared" si="22"/>
        <v>157569</v>
      </c>
    </row>
    <row r="447" spans="1:5" ht="37.5" customHeight="1" x14ac:dyDescent="0.15">
      <c r="A447" s="1">
        <v>464</v>
      </c>
      <c r="B447" s="11">
        <f t="shared" si="24"/>
        <v>92906</v>
      </c>
      <c r="C447" s="11">
        <f t="shared" si="23"/>
        <v>65054</v>
      </c>
      <c r="D447" s="4"/>
      <c r="E447" s="5">
        <f t="shared" si="22"/>
        <v>157960</v>
      </c>
    </row>
    <row r="448" spans="1:5" ht="37.5" customHeight="1" x14ac:dyDescent="0.15">
      <c r="A448" s="1">
        <v>465</v>
      </c>
      <c r="B448" s="11">
        <f t="shared" si="24"/>
        <v>93120</v>
      </c>
      <c r="C448" s="11">
        <f t="shared" si="23"/>
        <v>65230</v>
      </c>
      <c r="D448" s="4"/>
      <c r="E448" s="5">
        <f t="shared" si="22"/>
        <v>158350</v>
      </c>
    </row>
    <row r="449" spans="1:5" ht="37.5" customHeight="1" x14ac:dyDescent="0.15">
      <c r="A449" s="1">
        <v>466</v>
      </c>
      <c r="B449" s="11">
        <f t="shared" si="24"/>
        <v>93335</v>
      </c>
      <c r="C449" s="11">
        <f t="shared" si="23"/>
        <v>65406</v>
      </c>
      <c r="D449" s="4"/>
      <c r="E449" s="5">
        <f t="shared" si="22"/>
        <v>158741</v>
      </c>
    </row>
    <row r="450" spans="1:5" ht="37.5" customHeight="1" x14ac:dyDescent="0.15">
      <c r="A450" s="1">
        <v>467</v>
      </c>
      <c r="B450" s="11">
        <f t="shared" si="24"/>
        <v>93549</v>
      </c>
      <c r="C450" s="11">
        <f t="shared" si="23"/>
        <v>65582</v>
      </c>
      <c r="D450" s="4"/>
      <c r="E450" s="5">
        <f t="shared" si="22"/>
        <v>159131</v>
      </c>
    </row>
    <row r="451" spans="1:5" ht="37.5" customHeight="1" x14ac:dyDescent="0.15">
      <c r="A451" s="1">
        <v>468</v>
      </c>
      <c r="B451" s="11">
        <f t="shared" si="24"/>
        <v>93764</v>
      </c>
      <c r="C451" s="11">
        <f t="shared" si="23"/>
        <v>65758</v>
      </c>
      <c r="D451" s="4"/>
      <c r="E451" s="5">
        <f t="shared" si="22"/>
        <v>159522</v>
      </c>
    </row>
    <row r="452" spans="1:5" ht="37.5" customHeight="1" x14ac:dyDescent="0.15">
      <c r="A452" s="1">
        <v>469</v>
      </c>
      <c r="B452" s="11">
        <f t="shared" si="24"/>
        <v>93978</v>
      </c>
      <c r="C452" s="11">
        <f t="shared" si="23"/>
        <v>65934</v>
      </c>
      <c r="D452" s="4"/>
      <c r="E452" s="5">
        <f t="shared" ref="E452:E515" si="25">SUM(B452:D452)</f>
        <v>159912</v>
      </c>
    </row>
    <row r="453" spans="1:5" ht="37.5" customHeight="1" x14ac:dyDescent="0.15">
      <c r="A453" s="1">
        <v>470</v>
      </c>
      <c r="B453" s="11">
        <f t="shared" si="24"/>
        <v>94193</v>
      </c>
      <c r="C453" s="11">
        <f t="shared" si="23"/>
        <v>66110</v>
      </c>
      <c r="D453" s="4"/>
      <c r="E453" s="5">
        <f t="shared" si="25"/>
        <v>160303</v>
      </c>
    </row>
    <row r="454" spans="1:5" ht="37.5" customHeight="1" x14ac:dyDescent="0.15">
      <c r="A454" s="1">
        <v>471</v>
      </c>
      <c r="B454" s="11">
        <f t="shared" si="24"/>
        <v>94407</v>
      </c>
      <c r="C454" s="11">
        <f t="shared" si="23"/>
        <v>66286</v>
      </c>
      <c r="D454" s="4"/>
      <c r="E454" s="5">
        <f t="shared" si="25"/>
        <v>160693</v>
      </c>
    </row>
    <row r="455" spans="1:5" ht="37.5" customHeight="1" x14ac:dyDescent="0.15">
      <c r="A455" s="1">
        <v>472</v>
      </c>
      <c r="B455" s="11">
        <f t="shared" si="24"/>
        <v>94622</v>
      </c>
      <c r="C455" s="11">
        <f t="shared" si="23"/>
        <v>66462</v>
      </c>
      <c r="D455" s="4"/>
      <c r="E455" s="5">
        <f t="shared" si="25"/>
        <v>161084</v>
      </c>
    </row>
    <row r="456" spans="1:5" ht="37.5" customHeight="1" x14ac:dyDescent="0.15">
      <c r="A456" s="1">
        <v>473</v>
      </c>
      <c r="B456" s="11">
        <f t="shared" si="24"/>
        <v>94836</v>
      </c>
      <c r="C456" s="11">
        <f t="shared" si="23"/>
        <v>66638</v>
      </c>
      <c r="D456" s="4"/>
      <c r="E456" s="5">
        <f t="shared" si="25"/>
        <v>161474</v>
      </c>
    </row>
    <row r="457" spans="1:5" ht="37.5" customHeight="1" x14ac:dyDescent="0.15">
      <c r="A457" s="1">
        <v>474</v>
      </c>
      <c r="B457" s="11">
        <f t="shared" si="24"/>
        <v>95051</v>
      </c>
      <c r="C457" s="11">
        <f t="shared" si="23"/>
        <v>66814</v>
      </c>
      <c r="D457" s="4"/>
      <c r="E457" s="5">
        <f t="shared" si="25"/>
        <v>161865</v>
      </c>
    </row>
    <row r="458" spans="1:5" ht="37.5" customHeight="1" x14ac:dyDescent="0.15">
      <c r="A458" s="1">
        <v>475</v>
      </c>
      <c r="B458" s="11">
        <f t="shared" si="24"/>
        <v>95265</v>
      </c>
      <c r="C458" s="11">
        <f t="shared" si="23"/>
        <v>66990</v>
      </c>
      <c r="D458" s="4"/>
      <c r="E458" s="5">
        <f t="shared" si="25"/>
        <v>162255</v>
      </c>
    </row>
    <row r="459" spans="1:5" ht="37.5" customHeight="1" x14ac:dyDescent="0.15">
      <c r="A459" s="1">
        <v>476</v>
      </c>
      <c r="B459" s="11">
        <f t="shared" si="24"/>
        <v>95480</v>
      </c>
      <c r="C459" s="11">
        <f t="shared" si="23"/>
        <v>67166</v>
      </c>
      <c r="D459" s="4"/>
      <c r="E459" s="5">
        <f t="shared" si="25"/>
        <v>162646</v>
      </c>
    </row>
    <row r="460" spans="1:5" ht="37.5" customHeight="1" x14ac:dyDescent="0.15">
      <c r="A460" s="1">
        <v>477</v>
      </c>
      <c r="B460" s="11">
        <f t="shared" si="24"/>
        <v>95694</v>
      </c>
      <c r="C460" s="11">
        <f t="shared" si="23"/>
        <v>67342</v>
      </c>
      <c r="D460" s="4"/>
      <c r="E460" s="5">
        <f t="shared" si="25"/>
        <v>163036</v>
      </c>
    </row>
    <row r="461" spans="1:5" ht="37.5" customHeight="1" x14ac:dyDescent="0.15">
      <c r="A461" s="1">
        <v>478</v>
      </c>
      <c r="B461" s="11">
        <f t="shared" si="24"/>
        <v>95909</v>
      </c>
      <c r="C461" s="11">
        <f t="shared" si="23"/>
        <v>67518</v>
      </c>
      <c r="D461" s="4"/>
      <c r="E461" s="5">
        <f t="shared" si="25"/>
        <v>163427</v>
      </c>
    </row>
    <row r="462" spans="1:5" ht="37.5" customHeight="1" x14ac:dyDescent="0.15">
      <c r="A462" s="1">
        <v>479</v>
      </c>
      <c r="B462" s="11">
        <f t="shared" si="24"/>
        <v>96123</v>
      </c>
      <c r="C462" s="11">
        <f t="shared" si="23"/>
        <v>67694</v>
      </c>
      <c r="D462" s="4"/>
      <c r="E462" s="5">
        <f t="shared" si="25"/>
        <v>163817</v>
      </c>
    </row>
    <row r="463" spans="1:5" ht="37.5" customHeight="1" x14ac:dyDescent="0.15">
      <c r="A463" s="1">
        <v>480</v>
      </c>
      <c r="B463" s="11">
        <f t="shared" si="24"/>
        <v>96338</v>
      </c>
      <c r="C463" s="11">
        <f t="shared" si="23"/>
        <v>67870</v>
      </c>
      <c r="D463" s="4"/>
      <c r="E463" s="5">
        <f t="shared" si="25"/>
        <v>164208</v>
      </c>
    </row>
    <row r="464" spans="1:5" ht="37.5" customHeight="1" x14ac:dyDescent="0.15">
      <c r="A464" s="1">
        <v>481</v>
      </c>
      <c r="B464" s="11">
        <f t="shared" si="24"/>
        <v>96552</v>
      </c>
      <c r="C464" s="11">
        <f t="shared" si="23"/>
        <v>68046</v>
      </c>
      <c r="D464" s="4"/>
      <c r="E464" s="5">
        <f t="shared" si="25"/>
        <v>164598</v>
      </c>
    </row>
    <row r="465" spans="1:5" ht="37.5" customHeight="1" x14ac:dyDescent="0.15">
      <c r="A465" s="1">
        <v>482</v>
      </c>
      <c r="B465" s="11">
        <f t="shared" si="24"/>
        <v>96767</v>
      </c>
      <c r="C465" s="11">
        <f t="shared" si="23"/>
        <v>68222</v>
      </c>
      <c r="D465" s="4"/>
      <c r="E465" s="5">
        <f t="shared" si="25"/>
        <v>164989</v>
      </c>
    </row>
    <row r="466" spans="1:5" ht="37.5" customHeight="1" x14ac:dyDescent="0.15">
      <c r="A466" s="1">
        <v>483</v>
      </c>
      <c r="B466" s="11">
        <f t="shared" si="24"/>
        <v>96981</v>
      </c>
      <c r="C466" s="11">
        <f t="shared" si="23"/>
        <v>68398</v>
      </c>
      <c r="D466" s="4"/>
      <c r="E466" s="5">
        <f t="shared" si="25"/>
        <v>165379</v>
      </c>
    </row>
    <row r="467" spans="1:5" ht="37.5" customHeight="1" x14ac:dyDescent="0.15">
      <c r="A467" s="1">
        <v>484</v>
      </c>
      <c r="B467" s="11">
        <f t="shared" si="24"/>
        <v>97196</v>
      </c>
      <c r="C467" s="11">
        <f t="shared" si="23"/>
        <v>68574</v>
      </c>
      <c r="D467" s="4"/>
      <c r="E467" s="5">
        <f t="shared" si="25"/>
        <v>165770</v>
      </c>
    </row>
    <row r="468" spans="1:5" ht="37.5" customHeight="1" x14ac:dyDescent="0.15">
      <c r="A468" s="1">
        <v>485</v>
      </c>
      <c r="B468" s="11">
        <f t="shared" si="24"/>
        <v>97410</v>
      </c>
      <c r="C468" s="11">
        <f t="shared" si="23"/>
        <v>68750</v>
      </c>
      <c r="D468" s="4"/>
      <c r="E468" s="5">
        <f t="shared" si="25"/>
        <v>166160</v>
      </c>
    </row>
    <row r="469" spans="1:5" ht="37.5" customHeight="1" x14ac:dyDescent="0.15">
      <c r="A469" s="1">
        <v>486</v>
      </c>
      <c r="B469" s="11">
        <f t="shared" si="24"/>
        <v>97625</v>
      </c>
      <c r="C469" s="11">
        <f t="shared" si="23"/>
        <v>68926</v>
      </c>
      <c r="D469" s="4"/>
      <c r="E469" s="5">
        <f t="shared" si="25"/>
        <v>166551</v>
      </c>
    </row>
    <row r="470" spans="1:5" ht="37.5" customHeight="1" x14ac:dyDescent="0.15">
      <c r="A470" s="1">
        <v>487</v>
      </c>
      <c r="B470" s="11">
        <f t="shared" si="24"/>
        <v>97839</v>
      </c>
      <c r="C470" s="11">
        <f t="shared" si="23"/>
        <v>69102</v>
      </c>
      <c r="D470" s="4"/>
      <c r="E470" s="5">
        <f t="shared" si="25"/>
        <v>166941</v>
      </c>
    </row>
    <row r="471" spans="1:5" ht="37.5" customHeight="1" x14ac:dyDescent="0.15">
      <c r="A471" s="1">
        <v>488</v>
      </c>
      <c r="B471" s="11">
        <f t="shared" si="24"/>
        <v>98054</v>
      </c>
      <c r="C471" s="11">
        <f t="shared" si="23"/>
        <v>69278</v>
      </c>
      <c r="D471" s="4"/>
      <c r="E471" s="5">
        <f t="shared" si="25"/>
        <v>167332</v>
      </c>
    </row>
    <row r="472" spans="1:5" ht="37.5" customHeight="1" x14ac:dyDescent="0.15">
      <c r="A472" s="1">
        <v>489</v>
      </c>
      <c r="B472" s="11">
        <f t="shared" si="24"/>
        <v>98268</v>
      </c>
      <c r="C472" s="11">
        <f t="shared" si="23"/>
        <v>69454</v>
      </c>
      <c r="D472" s="4"/>
      <c r="E472" s="5">
        <f t="shared" si="25"/>
        <v>167722</v>
      </c>
    </row>
    <row r="473" spans="1:5" ht="37.5" customHeight="1" x14ac:dyDescent="0.15">
      <c r="A473" s="1">
        <v>490</v>
      </c>
      <c r="B473" s="11">
        <f t="shared" si="24"/>
        <v>98483</v>
      </c>
      <c r="C473" s="11">
        <f t="shared" ref="C473:C536" si="26">ROUNDDOWN(($L$12+$L$13*($K$13-$I$13+1)+$L$14*($K$14-$I$14+1)+$L$15*($K$15-$I$15+1)+$L$16*($K$16-$I$16+1)+$L$17*($K$17-$I$17+1)+$L$18*($K$18-$I$18+1)+$L$19*($K$19-$I$19+1)+$L$20*($A473-$A$343))*(1+$I$1),0)</f>
        <v>69630</v>
      </c>
      <c r="D473" s="4"/>
      <c r="E473" s="5">
        <f t="shared" si="25"/>
        <v>168113</v>
      </c>
    </row>
    <row r="474" spans="1:5" ht="37.5" customHeight="1" x14ac:dyDescent="0.15">
      <c r="A474" s="1">
        <v>491</v>
      </c>
      <c r="B474" s="11">
        <f t="shared" si="24"/>
        <v>98697</v>
      </c>
      <c r="C474" s="11">
        <f t="shared" si="26"/>
        <v>69806</v>
      </c>
      <c r="D474" s="4"/>
      <c r="E474" s="5">
        <f t="shared" si="25"/>
        <v>168503</v>
      </c>
    </row>
    <row r="475" spans="1:5" ht="37.5" customHeight="1" x14ac:dyDescent="0.15">
      <c r="A475" s="1">
        <v>492</v>
      </c>
      <c r="B475" s="11">
        <f t="shared" si="24"/>
        <v>98912</v>
      </c>
      <c r="C475" s="11">
        <f t="shared" si="26"/>
        <v>69982</v>
      </c>
      <c r="D475" s="4"/>
      <c r="E475" s="5">
        <f t="shared" si="25"/>
        <v>168894</v>
      </c>
    </row>
    <row r="476" spans="1:5" ht="37.5" customHeight="1" x14ac:dyDescent="0.15">
      <c r="A476" s="1">
        <v>493</v>
      </c>
      <c r="B476" s="11">
        <f t="shared" si="24"/>
        <v>99126</v>
      </c>
      <c r="C476" s="11">
        <f t="shared" si="26"/>
        <v>70158</v>
      </c>
      <c r="D476" s="4"/>
      <c r="E476" s="5">
        <f t="shared" si="25"/>
        <v>169284</v>
      </c>
    </row>
    <row r="477" spans="1:5" ht="37.5" customHeight="1" x14ac:dyDescent="0.15">
      <c r="A477" s="1">
        <v>494</v>
      </c>
      <c r="B477" s="11">
        <f t="shared" si="24"/>
        <v>99341</v>
      </c>
      <c r="C477" s="11">
        <f t="shared" si="26"/>
        <v>70334</v>
      </c>
      <c r="D477" s="4"/>
      <c r="E477" s="5">
        <f t="shared" si="25"/>
        <v>169675</v>
      </c>
    </row>
    <row r="478" spans="1:5" ht="37.5" customHeight="1" x14ac:dyDescent="0.15">
      <c r="A478" s="1">
        <v>495</v>
      </c>
      <c r="B478" s="11">
        <f t="shared" si="24"/>
        <v>99555</v>
      </c>
      <c r="C478" s="11">
        <f t="shared" si="26"/>
        <v>70510</v>
      </c>
      <c r="D478" s="4"/>
      <c r="E478" s="5">
        <f t="shared" si="25"/>
        <v>170065</v>
      </c>
    </row>
    <row r="479" spans="1:5" ht="37.5" customHeight="1" x14ac:dyDescent="0.15">
      <c r="A479" s="1">
        <v>496</v>
      </c>
      <c r="B479" s="11">
        <f t="shared" si="24"/>
        <v>99770</v>
      </c>
      <c r="C479" s="11">
        <f t="shared" si="26"/>
        <v>70686</v>
      </c>
      <c r="D479" s="4"/>
      <c r="E479" s="5">
        <f t="shared" si="25"/>
        <v>170456</v>
      </c>
    </row>
    <row r="480" spans="1:5" ht="37.5" customHeight="1" x14ac:dyDescent="0.15">
      <c r="A480" s="1">
        <v>497</v>
      </c>
      <c r="B480" s="11">
        <f t="shared" si="24"/>
        <v>99984</v>
      </c>
      <c r="C480" s="11">
        <f t="shared" si="26"/>
        <v>70862</v>
      </c>
      <c r="D480" s="4"/>
      <c r="E480" s="5">
        <f t="shared" si="25"/>
        <v>170846</v>
      </c>
    </row>
    <row r="481" spans="1:5" ht="37.5" customHeight="1" x14ac:dyDescent="0.15">
      <c r="A481" s="1">
        <v>498</v>
      </c>
      <c r="B481" s="11">
        <f t="shared" si="24"/>
        <v>100199</v>
      </c>
      <c r="C481" s="11">
        <f t="shared" si="26"/>
        <v>71038</v>
      </c>
      <c r="D481" s="4"/>
      <c r="E481" s="5">
        <f t="shared" si="25"/>
        <v>171237</v>
      </c>
    </row>
    <row r="482" spans="1:5" ht="37.5" customHeight="1" x14ac:dyDescent="0.15">
      <c r="A482" s="1">
        <v>499</v>
      </c>
      <c r="B482" s="11">
        <f t="shared" si="24"/>
        <v>100413</v>
      </c>
      <c r="C482" s="11">
        <f t="shared" si="26"/>
        <v>71214</v>
      </c>
      <c r="D482" s="4"/>
      <c r="E482" s="5">
        <f t="shared" si="25"/>
        <v>171627</v>
      </c>
    </row>
    <row r="483" spans="1:5" ht="37.5" customHeight="1" x14ac:dyDescent="0.15">
      <c r="A483" s="1">
        <v>500</v>
      </c>
      <c r="B483" s="11">
        <f t="shared" si="24"/>
        <v>100628</v>
      </c>
      <c r="C483" s="11">
        <f t="shared" si="26"/>
        <v>71390</v>
      </c>
      <c r="D483" s="4"/>
      <c r="E483" s="5">
        <f t="shared" si="25"/>
        <v>172018</v>
      </c>
    </row>
    <row r="484" spans="1:5" ht="37.5" customHeight="1" x14ac:dyDescent="0.15">
      <c r="A484" s="1">
        <v>501</v>
      </c>
      <c r="B484" s="11">
        <f t="shared" si="24"/>
        <v>100842</v>
      </c>
      <c r="C484" s="11">
        <f t="shared" si="26"/>
        <v>71566</v>
      </c>
      <c r="D484" s="4"/>
      <c r="E484" s="5">
        <f t="shared" si="25"/>
        <v>172408</v>
      </c>
    </row>
    <row r="485" spans="1:5" ht="37.5" customHeight="1" x14ac:dyDescent="0.15">
      <c r="A485" s="1">
        <v>502</v>
      </c>
      <c r="B485" s="11">
        <f t="shared" si="24"/>
        <v>101057</v>
      </c>
      <c r="C485" s="11">
        <f t="shared" si="26"/>
        <v>71742</v>
      </c>
      <c r="D485" s="4"/>
      <c r="E485" s="5">
        <f t="shared" si="25"/>
        <v>172799</v>
      </c>
    </row>
    <row r="486" spans="1:5" ht="37.5" customHeight="1" x14ac:dyDescent="0.15">
      <c r="A486" s="1">
        <v>503</v>
      </c>
      <c r="B486" s="11">
        <f t="shared" si="24"/>
        <v>101271</v>
      </c>
      <c r="C486" s="11">
        <f t="shared" si="26"/>
        <v>71918</v>
      </c>
      <c r="D486" s="4"/>
      <c r="E486" s="5">
        <f t="shared" si="25"/>
        <v>173189</v>
      </c>
    </row>
    <row r="487" spans="1:5" ht="37.5" customHeight="1" x14ac:dyDescent="0.15">
      <c r="A487" s="1">
        <v>504</v>
      </c>
      <c r="B487" s="11">
        <f t="shared" si="24"/>
        <v>101486</v>
      </c>
      <c r="C487" s="11">
        <f t="shared" si="26"/>
        <v>72094</v>
      </c>
      <c r="D487" s="4"/>
      <c r="E487" s="5">
        <f t="shared" si="25"/>
        <v>173580</v>
      </c>
    </row>
    <row r="488" spans="1:5" ht="37.5" customHeight="1" x14ac:dyDescent="0.15">
      <c r="A488" s="1">
        <v>505</v>
      </c>
      <c r="B488" s="11">
        <f t="shared" si="24"/>
        <v>101700</v>
      </c>
      <c r="C488" s="11">
        <f t="shared" si="26"/>
        <v>72270</v>
      </c>
      <c r="D488" s="4"/>
      <c r="E488" s="5">
        <f t="shared" si="25"/>
        <v>173970</v>
      </c>
    </row>
    <row r="489" spans="1:5" ht="37.5" customHeight="1" x14ac:dyDescent="0.15">
      <c r="A489" s="1">
        <v>506</v>
      </c>
      <c r="B489" s="11">
        <f t="shared" ref="B489:B552" si="27">ROUNDDOWN(($L$4+$L$9+$L$5*($K$5-$I$5+1)+$L$6*($K$6-$I$6+1)+$L$7*($K$7-$I$7+1)+$L$8*($A489-$A$103))*(1+$I$1),0)</f>
        <v>101915</v>
      </c>
      <c r="C489" s="11">
        <f t="shared" si="26"/>
        <v>72446</v>
      </c>
      <c r="D489" s="4"/>
      <c r="E489" s="5">
        <f t="shared" si="25"/>
        <v>174361</v>
      </c>
    </row>
    <row r="490" spans="1:5" ht="37.5" customHeight="1" x14ac:dyDescent="0.15">
      <c r="A490" s="1">
        <v>507</v>
      </c>
      <c r="B490" s="11">
        <f t="shared" si="27"/>
        <v>102129</v>
      </c>
      <c r="C490" s="11">
        <f t="shared" si="26"/>
        <v>72622</v>
      </c>
      <c r="D490" s="4"/>
      <c r="E490" s="5">
        <f t="shared" si="25"/>
        <v>174751</v>
      </c>
    </row>
    <row r="491" spans="1:5" ht="37.5" customHeight="1" x14ac:dyDescent="0.15">
      <c r="A491" s="1">
        <v>508</v>
      </c>
      <c r="B491" s="11">
        <f t="shared" si="27"/>
        <v>102344</v>
      </c>
      <c r="C491" s="11">
        <f t="shared" si="26"/>
        <v>72798</v>
      </c>
      <c r="D491" s="4"/>
      <c r="E491" s="5">
        <f t="shared" si="25"/>
        <v>175142</v>
      </c>
    </row>
    <row r="492" spans="1:5" ht="37.5" customHeight="1" x14ac:dyDescent="0.15">
      <c r="A492" s="1">
        <v>509</v>
      </c>
      <c r="B492" s="11">
        <f t="shared" si="27"/>
        <v>102558</v>
      </c>
      <c r="C492" s="11">
        <f t="shared" si="26"/>
        <v>72974</v>
      </c>
      <c r="D492" s="4"/>
      <c r="E492" s="5">
        <f t="shared" si="25"/>
        <v>175532</v>
      </c>
    </row>
    <row r="493" spans="1:5" ht="37.5" customHeight="1" x14ac:dyDescent="0.15">
      <c r="A493" s="1">
        <v>510</v>
      </c>
      <c r="B493" s="11">
        <f t="shared" si="27"/>
        <v>102773</v>
      </c>
      <c r="C493" s="11">
        <f t="shared" si="26"/>
        <v>73150</v>
      </c>
      <c r="D493" s="4"/>
      <c r="E493" s="5">
        <f t="shared" si="25"/>
        <v>175923</v>
      </c>
    </row>
    <row r="494" spans="1:5" ht="37.5" customHeight="1" x14ac:dyDescent="0.15">
      <c r="A494" s="1">
        <v>511</v>
      </c>
      <c r="B494" s="11">
        <f t="shared" si="27"/>
        <v>102987</v>
      </c>
      <c r="C494" s="11">
        <f t="shared" si="26"/>
        <v>73326</v>
      </c>
      <c r="D494" s="4"/>
      <c r="E494" s="5">
        <f t="shared" si="25"/>
        <v>176313</v>
      </c>
    </row>
    <row r="495" spans="1:5" ht="37.5" customHeight="1" x14ac:dyDescent="0.15">
      <c r="A495" s="1">
        <v>512</v>
      </c>
      <c r="B495" s="11">
        <f t="shared" si="27"/>
        <v>103202</v>
      </c>
      <c r="C495" s="11">
        <f t="shared" si="26"/>
        <v>73502</v>
      </c>
      <c r="D495" s="4"/>
      <c r="E495" s="5">
        <f t="shared" si="25"/>
        <v>176704</v>
      </c>
    </row>
    <row r="496" spans="1:5" ht="37.5" customHeight="1" x14ac:dyDescent="0.15">
      <c r="A496" s="1">
        <v>513</v>
      </c>
      <c r="B496" s="11">
        <f t="shared" si="27"/>
        <v>103416</v>
      </c>
      <c r="C496" s="11">
        <f t="shared" si="26"/>
        <v>73678</v>
      </c>
      <c r="D496" s="4"/>
      <c r="E496" s="5">
        <f t="shared" si="25"/>
        <v>177094</v>
      </c>
    </row>
    <row r="497" spans="1:5" ht="37.5" customHeight="1" x14ac:dyDescent="0.15">
      <c r="A497" s="1">
        <v>514</v>
      </c>
      <c r="B497" s="11">
        <f t="shared" si="27"/>
        <v>103631</v>
      </c>
      <c r="C497" s="11">
        <f t="shared" si="26"/>
        <v>73854</v>
      </c>
      <c r="D497" s="4"/>
      <c r="E497" s="5">
        <f t="shared" si="25"/>
        <v>177485</v>
      </c>
    </row>
    <row r="498" spans="1:5" ht="37.5" customHeight="1" x14ac:dyDescent="0.15">
      <c r="A498" s="1">
        <v>515</v>
      </c>
      <c r="B498" s="11">
        <f t="shared" si="27"/>
        <v>103845</v>
      </c>
      <c r="C498" s="11">
        <f t="shared" si="26"/>
        <v>74030</v>
      </c>
      <c r="D498" s="4"/>
      <c r="E498" s="5">
        <f t="shared" si="25"/>
        <v>177875</v>
      </c>
    </row>
    <row r="499" spans="1:5" ht="37.5" customHeight="1" x14ac:dyDescent="0.15">
      <c r="A499" s="1">
        <v>516</v>
      </c>
      <c r="B499" s="11">
        <f t="shared" si="27"/>
        <v>104060</v>
      </c>
      <c r="C499" s="11">
        <f t="shared" si="26"/>
        <v>74206</v>
      </c>
      <c r="D499" s="4"/>
      <c r="E499" s="5">
        <f t="shared" si="25"/>
        <v>178266</v>
      </c>
    </row>
    <row r="500" spans="1:5" ht="37.5" customHeight="1" x14ac:dyDescent="0.15">
      <c r="A500" s="1">
        <v>517</v>
      </c>
      <c r="B500" s="11">
        <f t="shared" si="27"/>
        <v>104274</v>
      </c>
      <c r="C500" s="11">
        <f t="shared" si="26"/>
        <v>74382</v>
      </c>
      <c r="D500" s="4"/>
      <c r="E500" s="5">
        <f t="shared" si="25"/>
        <v>178656</v>
      </c>
    </row>
    <row r="501" spans="1:5" ht="37.5" customHeight="1" x14ac:dyDescent="0.15">
      <c r="A501" s="1">
        <v>518</v>
      </c>
      <c r="B501" s="11">
        <f t="shared" si="27"/>
        <v>104489</v>
      </c>
      <c r="C501" s="11">
        <f t="shared" si="26"/>
        <v>74558</v>
      </c>
      <c r="D501" s="4"/>
      <c r="E501" s="5">
        <f t="shared" si="25"/>
        <v>179047</v>
      </c>
    </row>
    <row r="502" spans="1:5" ht="37.5" customHeight="1" x14ac:dyDescent="0.15">
      <c r="A502" s="1">
        <v>519</v>
      </c>
      <c r="B502" s="11">
        <f t="shared" si="27"/>
        <v>104703</v>
      </c>
      <c r="C502" s="11">
        <f t="shared" si="26"/>
        <v>74734</v>
      </c>
      <c r="D502" s="4"/>
      <c r="E502" s="5">
        <f t="shared" si="25"/>
        <v>179437</v>
      </c>
    </row>
    <row r="503" spans="1:5" ht="37.5" customHeight="1" x14ac:dyDescent="0.15">
      <c r="A503" s="1">
        <v>520</v>
      </c>
      <c r="B503" s="11">
        <f t="shared" si="27"/>
        <v>104918</v>
      </c>
      <c r="C503" s="11">
        <f t="shared" si="26"/>
        <v>74910</v>
      </c>
      <c r="D503" s="4"/>
      <c r="E503" s="5">
        <f t="shared" si="25"/>
        <v>179828</v>
      </c>
    </row>
    <row r="504" spans="1:5" ht="37.5" customHeight="1" x14ac:dyDescent="0.15">
      <c r="A504" s="1">
        <v>521</v>
      </c>
      <c r="B504" s="11">
        <f t="shared" si="27"/>
        <v>105132</v>
      </c>
      <c r="C504" s="11">
        <f t="shared" si="26"/>
        <v>75086</v>
      </c>
      <c r="D504" s="4"/>
      <c r="E504" s="5">
        <f t="shared" si="25"/>
        <v>180218</v>
      </c>
    </row>
    <row r="505" spans="1:5" ht="37.5" customHeight="1" x14ac:dyDescent="0.15">
      <c r="A505" s="1">
        <v>522</v>
      </c>
      <c r="B505" s="11">
        <f t="shared" si="27"/>
        <v>105347</v>
      </c>
      <c r="C505" s="11">
        <f t="shared" si="26"/>
        <v>75262</v>
      </c>
      <c r="D505" s="4"/>
      <c r="E505" s="5">
        <f t="shared" si="25"/>
        <v>180609</v>
      </c>
    </row>
    <row r="506" spans="1:5" ht="37.5" customHeight="1" x14ac:dyDescent="0.15">
      <c r="A506" s="1">
        <v>523</v>
      </c>
      <c r="B506" s="11">
        <f t="shared" si="27"/>
        <v>105561</v>
      </c>
      <c r="C506" s="11">
        <f t="shared" si="26"/>
        <v>75438</v>
      </c>
      <c r="D506" s="4"/>
      <c r="E506" s="5">
        <f t="shared" si="25"/>
        <v>180999</v>
      </c>
    </row>
    <row r="507" spans="1:5" ht="37.5" customHeight="1" x14ac:dyDescent="0.15">
      <c r="A507" s="1">
        <v>524</v>
      </c>
      <c r="B507" s="11">
        <f t="shared" si="27"/>
        <v>105776</v>
      </c>
      <c r="C507" s="11">
        <f t="shared" si="26"/>
        <v>75614</v>
      </c>
      <c r="D507" s="4"/>
      <c r="E507" s="5">
        <f t="shared" si="25"/>
        <v>181390</v>
      </c>
    </row>
    <row r="508" spans="1:5" ht="37.5" customHeight="1" x14ac:dyDescent="0.15">
      <c r="A508" s="1">
        <v>525</v>
      </c>
      <c r="B508" s="11">
        <f t="shared" si="27"/>
        <v>105990</v>
      </c>
      <c r="C508" s="11">
        <f t="shared" si="26"/>
        <v>75790</v>
      </c>
      <c r="D508" s="4"/>
      <c r="E508" s="5">
        <f t="shared" si="25"/>
        <v>181780</v>
      </c>
    </row>
    <row r="509" spans="1:5" ht="37.5" customHeight="1" x14ac:dyDescent="0.15">
      <c r="A509" s="1">
        <v>526</v>
      </c>
      <c r="B509" s="11">
        <f t="shared" si="27"/>
        <v>106205</v>
      </c>
      <c r="C509" s="11">
        <f t="shared" si="26"/>
        <v>75966</v>
      </c>
      <c r="D509" s="4"/>
      <c r="E509" s="5">
        <f t="shared" si="25"/>
        <v>182171</v>
      </c>
    </row>
    <row r="510" spans="1:5" ht="37.5" customHeight="1" x14ac:dyDescent="0.15">
      <c r="A510" s="1">
        <v>527</v>
      </c>
      <c r="B510" s="11">
        <f t="shared" si="27"/>
        <v>106419</v>
      </c>
      <c r="C510" s="11">
        <f t="shared" si="26"/>
        <v>76142</v>
      </c>
      <c r="D510" s="4"/>
      <c r="E510" s="5">
        <f t="shared" si="25"/>
        <v>182561</v>
      </c>
    </row>
    <row r="511" spans="1:5" ht="37.5" customHeight="1" x14ac:dyDescent="0.15">
      <c r="A511" s="1">
        <v>528</v>
      </c>
      <c r="B511" s="11">
        <f t="shared" si="27"/>
        <v>106634</v>
      </c>
      <c r="C511" s="11">
        <f t="shared" si="26"/>
        <v>76318</v>
      </c>
      <c r="D511" s="4"/>
      <c r="E511" s="5">
        <f t="shared" si="25"/>
        <v>182952</v>
      </c>
    </row>
    <row r="512" spans="1:5" ht="37.5" customHeight="1" x14ac:dyDescent="0.15">
      <c r="A512" s="1">
        <v>529</v>
      </c>
      <c r="B512" s="11">
        <f t="shared" si="27"/>
        <v>106848</v>
      </c>
      <c r="C512" s="11">
        <f t="shared" si="26"/>
        <v>76494</v>
      </c>
      <c r="D512" s="4"/>
      <c r="E512" s="5">
        <f t="shared" si="25"/>
        <v>183342</v>
      </c>
    </row>
    <row r="513" spans="1:5" ht="37.5" customHeight="1" x14ac:dyDescent="0.15">
      <c r="A513" s="1">
        <v>530</v>
      </c>
      <c r="B513" s="11">
        <f t="shared" si="27"/>
        <v>107063</v>
      </c>
      <c r="C513" s="11">
        <f t="shared" si="26"/>
        <v>76670</v>
      </c>
      <c r="D513" s="4"/>
      <c r="E513" s="5">
        <f t="shared" si="25"/>
        <v>183733</v>
      </c>
    </row>
    <row r="514" spans="1:5" ht="37.5" customHeight="1" x14ac:dyDescent="0.15">
      <c r="A514" s="1">
        <v>531</v>
      </c>
      <c r="B514" s="11">
        <f t="shared" si="27"/>
        <v>107277</v>
      </c>
      <c r="C514" s="11">
        <f t="shared" si="26"/>
        <v>76846</v>
      </c>
      <c r="D514" s="4"/>
      <c r="E514" s="5">
        <f t="shared" si="25"/>
        <v>184123</v>
      </c>
    </row>
    <row r="515" spans="1:5" ht="37.5" customHeight="1" x14ac:dyDescent="0.15">
      <c r="A515" s="1">
        <v>532</v>
      </c>
      <c r="B515" s="11">
        <f t="shared" si="27"/>
        <v>107492</v>
      </c>
      <c r="C515" s="11">
        <f t="shared" si="26"/>
        <v>77022</v>
      </c>
      <c r="D515" s="4"/>
      <c r="E515" s="5">
        <f t="shared" si="25"/>
        <v>184514</v>
      </c>
    </row>
    <row r="516" spans="1:5" ht="37.5" customHeight="1" x14ac:dyDescent="0.15">
      <c r="A516" s="1">
        <v>533</v>
      </c>
      <c r="B516" s="11">
        <f t="shared" si="27"/>
        <v>107706</v>
      </c>
      <c r="C516" s="11">
        <f t="shared" si="26"/>
        <v>77198</v>
      </c>
      <c r="D516" s="4"/>
      <c r="E516" s="5">
        <f t="shared" ref="E516:E579" si="28">SUM(B516:D516)</f>
        <v>184904</v>
      </c>
    </row>
    <row r="517" spans="1:5" ht="37.5" customHeight="1" x14ac:dyDescent="0.15">
      <c r="A517" s="1">
        <v>534</v>
      </c>
      <c r="B517" s="11">
        <f t="shared" si="27"/>
        <v>107921</v>
      </c>
      <c r="C517" s="11">
        <f t="shared" si="26"/>
        <v>77374</v>
      </c>
      <c r="D517" s="4"/>
      <c r="E517" s="5">
        <f t="shared" si="28"/>
        <v>185295</v>
      </c>
    </row>
    <row r="518" spans="1:5" ht="37.5" customHeight="1" x14ac:dyDescent="0.15">
      <c r="A518" s="1">
        <v>535</v>
      </c>
      <c r="B518" s="11">
        <f t="shared" si="27"/>
        <v>108135</v>
      </c>
      <c r="C518" s="11">
        <f t="shared" si="26"/>
        <v>77550</v>
      </c>
      <c r="D518" s="4"/>
      <c r="E518" s="5">
        <f t="shared" si="28"/>
        <v>185685</v>
      </c>
    </row>
    <row r="519" spans="1:5" ht="37.5" customHeight="1" x14ac:dyDescent="0.15">
      <c r="A519" s="1">
        <v>536</v>
      </c>
      <c r="B519" s="11">
        <f t="shared" si="27"/>
        <v>108350</v>
      </c>
      <c r="C519" s="11">
        <f t="shared" si="26"/>
        <v>77726</v>
      </c>
      <c r="D519" s="4"/>
      <c r="E519" s="5">
        <f t="shared" si="28"/>
        <v>186076</v>
      </c>
    </row>
    <row r="520" spans="1:5" ht="37.5" customHeight="1" x14ac:dyDescent="0.15">
      <c r="A520" s="1">
        <v>537</v>
      </c>
      <c r="B520" s="11">
        <f t="shared" si="27"/>
        <v>108564</v>
      </c>
      <c r="C520" s="11">
        <f t="shared" si="26"/>
        <v>77902</v>
      </c>
      <c r="D520" s="4"/>
      <c r="E520" s="5">
        <f t="shared" si="28"/>
        <v>186466</v>
      </c>
    </row>
    <row r="521" spans="1:5" ht="37.5" customHeight="1" x14ac:dyDescent="0.15">
      <c r="A521" s="1">
        <v>538</v>
      </c>
      <c r="B521" s="11">
        <f t="shared" si="27"/>
        <v>108779</v>
      </c>
      <c r="C521" s="11">
        <f t="shared" si="26"/>
        <v>78078</v>
      </c>
      <c r="D521" s="4"/>
      <c r="E521" s="5">
        <f t="shared" si="28"/>
        <v>186857</v>
      </c>
    </row>
    <row r="522" spans="1:5" ht="37.5" customHeight="1" x14ac:dyDescent="0.15">
      <c r="A522" s="1">
        <v>539</v>
      </c>
      <c r="B522" s="11">
        <f t="shared" si="27"/>
        <v>108993</v>
      </c>
      <c r="C522" s="11">
        <f t="shared" si="26"/>
        <v>78254</v>
      </c>
      <c r="D522" s="4"/>
      <c r="E522" s="5">
        <f t="shared" si="28"/>
        <v>187247</v>
      </c>
    </row>
    <row r="523" spans="1:5" ht="37.5" customHeight="1" x14ac:dyDescent="0.15">
      <c r="A523" s="1">
        <v>540</v>
      </c>
      <c r="B523" s="11">
        <f t="shared" si="27"/>
        <v>109208</v>
      </c>
      <c r="C523" s="11">
        <f t="shared" si="26"/>
        <v>78430</v>
      </c>
      <c r="D523" s="4"/>
      <c r="E523" s="5">
        <f t="shared" si="28"/>
        <v>187638</v>
      </c>
    </row>
    <row r="524" spans="1:5" ht="37.5" customHeight="1" x14ac:dyDescent="0.15">
      <c r="A524" s="1">
        <v>541</v>
      </c>
      <c r="B524" s="11">
        <f t="shared" si="27"/>
        <v>109422</v>
      </c>
      <c r="C524" s="11">
        <f t="shared" si="26"/>
        <v>78606</v>
      </c>
      <c r="D524" s="4"/>
      <c r="E524" s="5">
        <f t="shared" si="28"/>
        <v>188028</v>
      </c>
    </row>
    <row r="525" spans="1:5" ht="37.5" customHeight="1" x14ac:dyDescent="0.15">
      <c r="A525" s="1">
        <v>542</v>
      </c>
      <c r="B525" s="11">
        <f t="shared" si="27"/>
        <v>109637</v>
      </c>
      <c r="C525" s="11">
        <f t="shared" si="26"/>
        <v>78782</v>
      </c>
      <c r="D525" s="4"/>
      <c r="E525" s="5">
        <f t="shared" si="28"/>
        <v>188419</v>
      </c>
    </row>
    <row r="526" spans="1:5" ht="37.5" customHeight="1" x14ac:dyDescent="0.15">
      <c r="A526" s="1">
        <v>543</v>
      </c>
      <c r="B526" s="11">
        <f t="shared" si="27"/>
        <v>109851</v>
      </c>
      <c r="C526" s="11">
        <f t="shared" si="26"/>
        <v>78958</v>
      </c>
      <c r="D526" s="4"/>
      <c r="E526" s="5">
        <f t="shared" si="28"/>
        <v>188809</v>
      </c>
    </row>
    <row r="527" spans="1:5" ht="37.5" customHeight="1" x14ac:dyDescent="0.15">
      <c r="A527" s="1">
        <v>544</v>
      </c>
      <c r="B527" s="11">
        <f t="shared" si="27"/>
        <v>110066</v>
      </c>
      <c r="C527" s="11">
        <f t="shared" si="26"/>
        <v>79134</v>
      </c>
      <c r="D527" s="4"/>
      <c r="E527" s="5">
        <f t="shared" si="28"/>
        <v>189200</v>
      </c>
    </row>
    <row r="528" spans="1:5" ht="37.5" customHeight="1" x14ac:dyDescent="0.15">
      <c r="A528" s="1">
        <v>545</v>
      </c>
      <c r="B528" s="11">
        <f t="shared" si="27"/>
        <v>110280</v>
      </c>
      <c r="C528" s="11">
        <f t="shared" si="26"/>
        <v>79310</v>
      </c>
      <c r="D528" s="4"/>
      <c r="E528" s="5">
        <f t="shared" si="28"/>
        <v>189590</v>
      </c>
    </row>
    <row r="529" spans="1:5" ht="37.5" customHeight="1" x14ac:dyDescent="0.15">
      <c r="A529" s="1">
        <v>546</v>
      </c>
      <c r="B529" s="11">
        <f t="shared" si="27"/>
        <v>110495</v>
      </c>
      <c r="C529" s="11">
        <f t="shared" si="26"/>
        <v>79486</v>
      </c>
      <c r="D529" s="4"/>
      <c r="E529" s="5">
        <f t="shared" si="28"/>
        <v>189981</v>
      </c>
    </row>
    <row r="530" spans="1:5" ht="37.5" customHeight="1" x14ac:dyDescent="0.15">
      <c r="A530" s="1">
        <v>547</v>
      </c>
      <c r="B530" s="11">
        <f t="shared" si="27"/>
        <v>110709</v>
      </c>
      <c r="C530" s="11">
        <f t="shared" si="26"/>
        <v>79662</v>
      </c>
      <c r="D530" s="4"/>
      <c r="E530" s="5">
        <f t="shared" si="28"/>
        <v>190371</v>
      </c>
    </row>
    <row r="531" spans="1:5" ht="37.5" customHeight="1" x14ac:dyDescent="0.15">
      <c r="A531" s="1">
        <v>548</v>
      </c>
      <c r="B531" s="11">
        <f t="shared" si="27"/>
        <v>110924</v>
      </c>
      <c r="C531" s="11">
        <f t="shared" si="26"/>
        <v>79838</v>
      </c>
      <c r="D531" s="4"/>
      <c r="E531" s="5">
        <f t="shared" si="28"/>
        <v>190762</v>
      </c>
    </row>
    <row r="532" spans="1:5" ht="37.5" customHeight="1" x14ac:dyDescent="0.15">
      <c r="A532" s="1">
        <v>549</v>
      </c>
      <c r="B532" s="11">
        <f t="shared" si="27"/>
        <v>111138</v>
      </c>
      <c r="C532" s="11">
        <f t="shared" si="26"/>
        <v>80014</v>
      </c>
      <c r="D532" s="4"/>
      <c r="E532" s="5">
        <f t="shared" si="28"/>
        <v>191152</v>
      </c>
    </row>
    <row r="533" spans="1:5" ht="37.5" customHeight="1" x14ac:dyDescent="0.15">
      <c r="A533" s="1">
        <v>550</v>
      </c>
      <c r="B533" s="11">
        <f t="shared" si="27"/>
        <v>111353</v>
      </c>
      <c r="C533" s="11">
        <f t="shared" si="26"/>
        <v>80190</v>
      </c>
      <c r="D533" s="4"/>
      <c r="E533" s="5">
        <f t="shared" si="28"/>
        <v>191543</v>
      </c>
    </row>
    <row r="534" spans="1:5" ht="37.5" customHeight="1" x14ac:dyDescent="0.15">
      <c r="A534" s="1">
        <v>551</v>
      </c>
      <c r="B534" s="11">
        <f t="shared" si="27"/>
        <v>111567</v>
      </c>
      <c r="C534" s="11">
        <f t="shared" si="26"/>
        <v>80366</v>
      </c>
      <c r="D534" s="4"/>
      <c r="E534" s="5">
        <f t="shared" si="28"/>
        <v>191933</v>
      </c>
    </row>
    <row r="535" spans="1:5" ht="37.5" customHeight="1" x14ac:dyDescent="0.15">
      <c r="A535" s="1">
        <v>552</v>
      </c>
      <c r="B535" s="11">
        <f t="shared" si="27"/>
        <v>111782</v>
      </c>
      <c r="C535" s="11">
        <f t="shared" si="26"/>
        <v>80542</v>
      </c>
      <c r="D535" s="4"/>
      <c r="E535" s="5">
        <f t="shared" si="28"/>
        <v>192324</v>
      </c>
    </row>
    <row r="536" spans="1:5" ht="37.5" customHeight="1" x14ac:dyDescent="0.15">
      <c r="A536" s="1">
        <v>553</v>
      </c>
      <c r="B536" s="11">
        <f t="shared" si="27"/>
        <v>111996</v>
      </c>
      <c r="C536" s="11">
        <f t="shared" si="26"/>
        <v>80718</v>
      </c>
      <c r="D536" s="4"/>
      <c r="E536" s="5">
        <f t="shared" si="28"/>
        <v>192714</v>
      </c>
    </row>
    <row r="537" spans="1:5" ht="37.5" customHeight="1" x14ac:dyDescent="0.15">
      <c r="A537" s="1">
        <v>554</v>
      </c>
      <c r="B537" s="11">
        <f t="shared" si="27"/>
        <v>112211</v>
      </c>
      <c r="C537" s="11">
        <f t="shared" ref="C537:C600" si="29">ROUNDDOWN(($L$12+$L$13*($K$13-$I$13+1)+$L$14*($K$14-$I$14+1)+$L$15*($K$15-$I$15+1)+$L$16*($K$16-$I$16+1)+$L$17*($K$17-$I$17+1)+$L$18*($K$18-$I$18+1)+$L$19*($K$19-$I$19+1)+$L$20*($A537-$A$343))*(1+$I$1),0)</f>
        <v>80894</v>
      </c>
      <c r="D537" s="4"/>
      <c r="E537" s="5">
        <f t="shared" si="28"/>
        <v>193105</v>
      </c>
    </row>
    <row r="538" spans="1:5" ht="37.5" customHeight="1" x14ac:dyDescent="0.15">
      <c r="A538" s="1">
        <v>555</v>
      </c>
      <c r="B538" s="11">
        <f t="shared" si="27"/>
        <v>112425</v>
      </c>
      <c r="C538" s="11">
        <f t="shared" si="29"/>
        <v>81070</v>
      </c>
      <c r="D538" s="4"/>
      <c r="E538" s="5">
        <f t="shared" si="28"/>
        <v>193495</v>
      </c>
    </row>
    <row r="539" spans="1:5" ht="37.5" customHeight="1" x14ac:dyDescent="0.15">
      <c r="A539" s="1">
        <v>556</v>
      </c>
      <c r="B539" s="11">
        <f t="shared" si="27"/>
        <v>112640</v>
      </c>
      <c r="C539" s="11">
        <f t="shared" si="29"/>
        <v>81246</v>
      </c>
      <c r="D539" s="4"/>
      <c r="E539" s="5">
        <f t="shared" si="28"/>
        <v>193886</v>
      </c>
    </row>
    <row r="540" spans="1:5" ht="37.5" customHeight="1" x14ac:dyDescent="0.15">
      <c r="A540" s="1">
        <v>557</v>
      </c>
      <c r="B540" s="11">
        <f t="shared" si="27"/>
        <v>112854</v>
      </c>
      <c r="C540" s="11">
        <f t="shared" si="29"/>
        <v>81422</v>
      </c>
      <c r="D540" s="4"/>
      <c r="E540" s="5">
        <f t="shared" si="28"/>
        <v>194276</v>
      </c>
    </row>
    <row r="541" spans="1:5" ht="37.5" customHeight="1" x14ac:dyDescent="0.15">
      <c r="A541" s="1">
        <v>558</v>
      </c>
      <c r="B541" s="11">
        <f t="shared" si="27"/>
        <v>113069</v>
      </c>
      <c r="C541" s="11">
        <f t="shared" si="29"/>
        <v>81598</v>
      </c>
      <c r="D541" s="4"/>
      <c r="E541" s="5">
        <f t="shared" si="28"/>
        <v>194667</v>
      </c>
    </row>
    <row r="542" spans="1:5" ht="37.5" customHeight="1" x14ac:dyDescent="0.15">
      <c r="A542" s="1">
        <v>559</v>
      </c>
      <c r="B542" s="11">
        <f t="shared" si="27"/>
        <v>113283</v>
      </c>
      <c r="C542" s="11">
        <f t="shared" si="29"/>
        <v>81774</v>
      </c>
      <c r="D542" s="4"/>
      <c r="E542" s="5">
        <f t="shared" si="28"/>
        <v>195057</v>
      </c>
    </row>
    <row r="543" spans="1:5" ht="37.5" customHeight="1" x14ac:dyDescent="0.15">
      <c r="A543" s="1">
        <v>560</v>
      </c>
      <c r="B543" s="11">
        <f t="shared" si="27"/>
        <v>113498</v>
      </c>
      <c r="C543" s="11">
        <f t="shared" si="29"/>
        <v>81950</v>
      </c>
      <c r="D543" s="4"/>
      <c r="E543" s="5">
        <f t="shared" si="28"/>
        <v>195448</v>
      </c>
    </row>
    <row r="544" spans="1:5" ht="37.5" customHeight="1" x14ac:dyDescent="0.15">
      <c r="A544" s="1">
        <v>561</v>
      </c>
      <c r="B544" s="11">
        <f t="shared" si="27"/>
        <v>113712</v>
      </c>
      <c r="C544" s="11">
        <f t="shared" si="29"/>
        <v>82126</v>
      </c>
      <c r="D544" s="4"/>
      <c r="E544" s="5">
        <f t="shared" si="28"/>
        <v>195838</v>
      </c>
    </row>
    <row r="545" spans="1:5" ht="37.5" customHeight="1" x14ac:dyDescent="0.15">
      <c r="A545" s="1">
        <v>562</v>
      </c>
      <c r="B545" s="11">
        <f t="shared" si="27"/>
        <v>113927</v>
      </c>
      <c r="C545" s="11">
        <f t="shared" si="29"/>
        <v>82302</v>
      </c>
      <c r="D545" s="4"/>
      <c r="E545" s="5">
        <f t="shared" si="28"/>
        <v>196229</v>
      </c>
    </row>
    <row r="546" spans="1:5" ht="37.5" customHeight="1" x14ac:dyDescent="0.15">
      <c r="A546" s="1">
        <v>563</v>
      </c>
      <c r="B546" s="11">
        <f t="shared" si="27"/>
        <v>114141</v>
      </c>
      <c r="C546" s="11">
        <f t="shared" si="29"/>
        <v>82478</v>
      </c>
      <c r="D546" s="4"/>
      <c r="E546" s="5">
        <f t="shared" si="28"/>
        <v>196619</v>
      </c>
    </row>
    <row r="547" spans="1:5" ht="37.5" customHeight="1" x14ac:dyDescent="0.15">
      <c r="A547" s="1">
        <v>564</v>
      </c>
      <c r="B547" s="11">
        <f t="shared" si="27"/>
        <v>114356</v>
      </c>
      <c r="C547" s="11">
        <f t="shared" si="29"/>
        <v>82654</v>
      </c>
      <c r="D547" s="4"/>
      <c r="E547" s="5">
        <f t="shared" si="28"/>
        <v>197010</v>
      </c>
    </row>
    <row r="548" spans="1:5" ht="37.5" customHeight="1" x14ac:dyDescent="0.15">
      <c r="A548" s="1">
        <v>565</v>
      </c>
      <c r="B548" s="11">
        <f t="shared" si="27"/>
        <v>114570</v>
      </c>
      <c r="C548" s="11">
        <f t="shared" si="29"/>
        <v>82830</v>
      </c>
      <c r="D548" s="4"/>
      <c r="E548" s="5">
        <f t="shared" si="28"/>
        <v>197400</v>
      </c>
    </row>
    <row r="549" spans="1:5" ht="37.5" customHeight="1" x14ac:dyDescent="0.15">
      <c r="A549" s="1">
        <v>566</v>
      </c>
      <c r="B549" s="11">
        <f t="shared" si="27"/>
        <v>114785</v>
      </c>
      <c r="C549" s="11">
        <f t="shared" si="29"/>
        <v>83006</v>
      </c>
      <c r="D549" s="4"/>
      <c r="E549" s="5">
        <f t="shared" si="28"/>
        <v>197791</v>
      </c>
    </row>
    <row r="550" spans="1:5" ht="37.5" customHeight="1" x14ac:dyDescent="0.15">
      <c r="A550" s="1">
        <v>567</v>
      </c>
      <c r="B550" s="11">
        <f t="shared" si="27"/>
        <v>114999</v>
      </c>
      <c r="C550" s="11">
        <f t="shared" si="29"/>
        <v>83182</v>
      </c>
      <c r="D550" s="4"/>
      <c r="E550" s="5">
        <f t="shared" si="28"/>
        <v>198181</v>
      </c>
    </row>
    <row r="551" spans="1:5" ht="37.5" customHeight="1" x14ac:dyDescent="0.15">
      <c r="A551" s="1">
        <v>568</v>
      </c>
      <c r="B551" s="11">
        <f t="shared" si="27"/>
        <v>115214</v>
      </c>
      <c r="C551" s="11">
        <f t="shared" si="29"/>
        <v>83358</v>
      </c>
      <c r="D551" s="4"/>
      <c r="E551" s="5">
        <f t="shared" si="28"/>
        <v>198572</v>
      </c>
    </row>
    <row r="552" spans="1:5" ht="37.5" customHeight="1" x14ac:dyDescent="0.15">
      <c r="A552" s="1">
        <v>569</v>
      </c>
      <c r="B552" s="11">
        <f t="shared" si="27"/>
        <v>115428</v>
      </c>
      <c r="C552" s="11">
        <f t="shared" si="29"/>
        <v>83534</v>
      </c>
      <c r="D552" s="4"/>
      <c r="E552" s="5">
        <f t="shared" si="28"/>
        <v>198962</v>
      </c>
    </row>
    <row r="553" spans="1:5" ht="37.5" customHeight="1" x14ac:dyDescent="0.15">
      <c r="A553" s="1">
        <v>570</v>
      </c>
      <c r="B553" s="11">
        <f t="shared" ref="B553:B616" si="30">ROUNDDOWN(($L$4+$L$9+$L$5*($K$5-$I$5+1)+$L$6*($K$6-$I$6+1)+$L$7*($K$7-$I$7+1)+$L$8*($A553-$A$103))*(1+$I$1),0)</f>
        <v>115643</v>
      </c>
      <c r="C553" s="11">
        <f t="shared" si="29"/>
        <v>83710</v>
      </c>
      <c r="D553" s="4"/>
      <c r="E553" s="5">
        <f t="shared" si="28"/>
        <v>199353</v>
      </c>
    </row>
    <row r="554" spans="1:5" ht="37.5" customHeight="1" x14ac:dyDescent="0.15">
      <c r="A554" s="1">
        <v>571</v>
      </c>
      <c r="B554" s="11">
        <f t="shared" si="30"/>
        <v>115857</v>
      </c>
      <c r="C554" s="11">
        <f t="shared" si="29"/>
        <v>83886</v>
      </c>
      <c r="D554" s="4"/>
      <c r="E554" s="5">
        <f t="shared" si="28"/>
        <v>199743</v>
      </c>
    </row>
    <row r="555" spans="1:5" ht="37.5" customHeight="1" x14ac:dyDescent="0.15">
      <c r="A555" s="1">
        <v>572</v>
      </c>
      <c r="B555" s="11">
        <f t="shared" si="30"/>
        <v>116072</v>
      </c>
      <c r="C555" s="11">
        <f t="shared" si="29"/>
        <v>84062</v>
      </c>
      <c r="D555" s="4"/>
      <c r="E555" s="5">
        <f t="shared" si="28"/>
        <v>200134</v>
      </c>
    </row>
    <row r="556" spans="1:5" ht="37.5" customHeight="1" x14ac:dyDescent="0.15">
      <c r="A556" s="1">
        <v>573</v>
      </c>
      <c r="B556" s="11">
        <f t="shared" si="30"/>
        <v>116286</v>
      </c>
      <c r="C556" s="11">
        <f t="shared" si="29"/>
        <v>84238</v>
      </c>
      <c r="D556" s="4"/>
      <c r="E556" s="5">
        <f t="shared" si="28"/>
        <v>200524</v>
      </c>
    </row>
    <row r="557" spans="1:5" ht="37.5" customHeight="1" x14ac:dyDescent="0.15">
      <c r="A557" s="1">
        <v>574</v>
      </c>
      <c r="B557" s="11">
        <f t="shared" si="30"/>
        <v>116501</v>
      </c>
      <c r="C557" s="11">
        <f t="shared" si="29"/>
        <v>84414</v>
      </c>
      <c r="D557" s="4"/>
      <c r="E557" s="5">
        <f t="shared" si="28"/>
        <v>200915</v>
      </c>
    </row>
    <row r="558" spans="1:5" ht="37.5" customHeight="1" x14ac:dyDescent="0.15">
      <c r="A558" s="1">
        <v>575</v>
      </c>
      <c r="B558" s="11">
        <f t="shared" si="30"/>
        <v>116715</v>
      </c>
      <c r="C558" s="11">
        <f t="shared" si="29"/>
        <v>84590</v>
      </c>
      <c r="D558" s="4"/>
      <c r="E558" s="5">
        <f t="shared" si="28"/>
        <v>201305</v>
      </c>
    </row>
    <row r="559" spans="1:5" ht="37.5" customHeight="1" x14ac:dyDescent="0.15">
      <c r="A559" s="1">
        <v>576</v>
      </c>
      <c r="B559" s="11">
        <f t="shared" si="30"/>
        <v>116930</v>
      </c>
      <c r="C559" s="11">
        <f t="shared" si="29"/>
        <v>84766</v>
      </c>
      <c r="D559" s="4"/>
      <c r="E559" s="5">
        <f t="shared" si="28"/>
        <v>201696</v>
      </c>
    </row>
    <row r="560" spans="1:5" ht="37.5" customHeight="1" x14ac:dyDescent="0.15">
      <c r="A560" s="1">
        <v>577</v>
      </c>
      <c r="B560" s="11">
        <f t="shared" si="30"/>
        <v>117144</v>
      </c>
      <c r="C560" s="11">
        <f t="shared" si="29"/>
        <v>84942</v>
      </c>
      <c r="D560" s="4"/>
      <c r="E560" s="5">
        <f t="shared" si="28"/>
        <v>202086</v>
      </c>
    </row>
    <row r="561" spans="1:5" ht="37.5" customHeight="1" x14ac:dyDescent="0.15">
      <c r="A561" s="1">
        <v>578</v>
      </c>
      <c r="B561" s="11">
        <f t="shared" si="30"/>
        <v>117359</v>
      </c>
      <c r="C561" s="11">
        <f t="shared" si="29"/>
        <v>85118</v>
      </c>
      <c r="D561" s="4"/>
      <c r="E561" s="5">
        <f t="shared" si="28"/>
        <v>202477</v>
      </c>
    </row>
    <row r="562" spans="1:5" ht="37.5" customHeight="1" x14ac:dyDescent="0.15">
      <c r="A562" s="1">
        <v>579</v>
      </c>
      <c r="B562" s="11">
        <f t="shared" si="30"/>
        <v>117573</v>
      </c>
      <c r="C562" s="11">
        <f t="shared" si="29"/>
        <v>85294</v>
      </c>
      <c r="D562" s="4"/>
      <c r="E562" s="5">
        <f t="shared" si="28"/>
        <v>202867</v>
      </c>
    </row>
    <row r="563" spans="1:5" ht="37.5" customHeight="1" x14ac:dyDescent="0.15">
      <c r="A563" s="1">
        <v>580</v>
      </c>
      <c r="B563" s="11">
        <f t="shared" si="30"/>
        <v>117788</v>
      </c>
      <c r="C563" s="11">
        <f t="shared" si="29"/>
        <v>85470</v>
      </c>
      <c r="D563" s="4"/>
      <c r="E563" s="5">
        <f t="shared" si="28"/>
        <v>203258</v>
      </c>
    </row>
    <row r="564" spans="1:5" ht="37.5" customHeight="1" x14ac:dyDescent="0.15">
      <c r="A564" s="1">
        <v>581</v>
      </c>
      <c r="B564" s="11">
        <f t="shared" si="30"/>
        <v>118002</v>
      </c>
      <c r="C564" s="11">
        <f t="shared" si="29"/>
        <v>85646</v>
      </c>
      <c r="D564" s="4"/>
      <c r="E564" s="5">
        <f t="shared" si="28"/>
        <v>203648</v>
      </c>
    </row>
    <row r="565" spans="1:5" ht="37.5" customHeight="1" x14ac:dyDescent="0.15">
      <c r="A565" s="1">
        <v>582</v>
      </c>
      <c r="B565" s="11">
        <f t="shared" si="30"/>
        <v>118217</v>
      </c>
      <c r="C565" s="11">
        <f t="shared" si="29"/>
        <v>85822</v>
      </c>
      <c r="D565" s="4"/>
      <c r="E565" s="5">
        <f t="shared" si="28"/>
        <v>204039</v>
      </c>
    </row>
    <row r="566" spans="1:5" ht="37.5" customHeight="1" x14ac:dyDescent="0.15">
      <c r="A566" s="1">
        <v>583</v>
      </c>
      <c r="B566" s="11">
        <f t="shared" si="30"/>
        <v>118431</v>
      </c>
      <c r="C566" s="11">
        <f t="shared" si="29"/>
        <v>85998</v>
      </c>
      <c r="D566" s="4"/>
      <c r="E566" s="5">
        <f t="shared" si="28"/>
        <v>204429</v>
      </c>
    </row>
    <row r="567" spans="1:5" ht="37.5" customHeight="1" x14ac:dyDescent="0.15">
      <c r="A567" s="1">
        <v>584</v>
      </c>
      <c r="B567" s="11">
        <f t="shared" si="30"/>
        <v>118646</v>
      </c>
      <c r="C567" s="11">
        <f t="shared" si="29"/>
        <v>86174</v>
      </c>
      <c r="D567" s="4"/>
      <c r="E567" s="5">
        <f t="shared" si="28"/>
        <v>204820</v>
      </c>
    </row>
    <row r="568" spans="1:5" ht="37.5" customHeight="1" x14ac:dyDescent="0.15">
      <c r="A568" s="1">
        <v>585</v>
      </c>
      <c r="B568" s="11">
        <f t="shared" si="30"/>
        <v>118860</v>
      </c>
      <c r="C568" s="11">
        <f t="shared" si="29"/>
        <v>86350</v>
      </c>
      <c r="D568" s="4"/>
      <c r="E568" s="5">
        <f t="shared" si="28"/>
        <v>205210</v>
      </c>
    </row>
    <row r="569" spans="1:5" ht="37.5" customHeight="1" x14ac:dyDescent="0.15">
      <c r="A569" s="1">
        <v>586</v>
      </c>
      <c r="B569" s="11">
        <f t="shared" si="30"/>
        <v>119075</v>
      </c>
      <c r="C569" s="11">
        <f t="shared" si="29"/>
        <v>86526</v>
      </c>
      <c r="D569" s="4"/>
      <c r="E569" s="5">
        <f t="shared" si="28"/>
        <v>205601</v>
      </c>
    </row>
    <row r="570" spans="1:5" ht="37.5" customHeight="1" x14ac:dyDescent="0.15">
      <c r="A570" s="1">
        <v>587</v>
      </c>
      <c r="B570" s="11">
        <f t="shared" si="30"/>
        <v>119289</v>
      </c>
      <c r="C570" s="11">
        <f t="shared" si="29"/>
        <v>86702</v>
      </c>
      <c r="D570" s="4"/>
      <c r="E570" s="5">
        <f t="shared" si="28"/>
        <v>205991</v>
      </c>
    </row>
    <row r="571" spans="1:5" ht="37.5" customHeight="1" x14ac:dyDescent="0.15">
      <c r="A571" s="1">
        <v>588</v>
      </c>
      <c r="B571" s="11">
        <f t="shared" si="30"/>
        <v>119504</v>
      </c>
      <c r="C571" s="11">
        <f t="shared" si="29"/>
        <v>86878</v>
      </c>
      <c r="D571" s="4"/>
      <c r="E571" s="5">
        <f t="shared" si="28"/>
        <v>206382</v>
      </c>
    </row>
    <row r="572" spans="1:5" ht="37.5" customHeight="1" x14ac:dyDescent="0.15">
      <c r="A572" s="1">
        <v>589</v>
      </c>
      <c r="B572" s="11">
        <f t="shared" si="30"/>
        <v>119718</v>
      </c>
      <c r="C572" s="11">
        <f t="shared" si="29"/>
        <v>87054</v>
      </c>
      <c r="D572" s="4"/>
      <c r="E572" s="5">
        <f t="shared" si="28"/>
        <v>206772</v>
      </c>
    </row>
    <row r="573" spans="1:5" ht="37.5" customHeight="1" x14ac:dyDescent="0.15">
      <c r="A573" s="1">
        <v>590</v>
      </c>
      <c r="B573" s="11">
        <f t="shared" si="30"/>
        <v>119933</v>
      </c>
      <c r="C573" s="11">
        <f t="shared" si="29"/>
        <v>87230</v>
      </c>
      <c r="D573" s="4"/>
      <c r="E573" s="5">
        <f t="shared" si="28"/>
        <v>207163</v>
      </c>
    </row>
    <row r="574" spans="1:5" ht="37.5" customHeight="1" x14ac:dyDescent="0.15">
      <c r="A574" s="1">
        <v>591</v>
      </c>
      <c r="B574" s="11">
        <f t="shared" si="30"/>
        <v>120147</v>
      </c>
      <c r="C574" s="11">
        <f t="shared" si="29"/>
        <v>87406</v>
      </c>
      <c r="D574" s="4"/>
      <c r="E574" s="5">
        <f t="shared" si="28"/>
        <v>207553</v>
      </c>
    </row>
    <row r="575" spans="1:5" ht="37.5" customHeight="1" x14ac:dyDescent="0.15">
      <c r="A575" s="1">
        <v>592</v>
      </c>
      <c r="B575" s="11">
        <f t="shared" si="30"/>
        <v>120362</v>
      </c>
      <c r="C575" s="11">
        <f t="shared" si="29"/>
        <v>87582</v>
      </c>
      <c r="D575" s="4"/>
      <c r="E575" s="5">
        <f t="shared" si="28"/>
        <v>207944</v>
      </c>
    </row>
    <row r="576" spans="1:5" ht="37.5" customHeight="1" x14ac:dyDescent="0.15">
      <c r="A576" s="1">
        <v>593</v>
      </c>
      <c r="B576" s="11">
        <f t="shared" si="30"/>
        <v>120576</v>
      </c>
      <c r="C576" s="11">
        <f t="shared" si="29"/>
        <v>87758</v>
      </c>
      <c r="D576" s="4"/>
      <c r="E576" s="5">
        <f t="shared" si="28"/>
        <v>208334</v>
      </c>
    </row>
    <row r="577" spans="1:5" ht="37.5" customHeight="1" x14ac:dyDescent="0.15">
      <c r="A577" s="1">
        <v>594</v>
      </c>
      <c r="B577" s="11">
        <f t="shared" si="30"/>
        <v>120791</v>
      </c>
      <c r="C577" s="11">
        <f t="shared" si="29"/>
        <v>87934</v>
      </c>
      <c r="D577" s="4"/>
      <c r="E577" s="5">
        <f t="shared" si="28"/>
        <v>208725</v>
      </c>
    </row>
    <row r="578" spans="1:5" ht="37.5" customHeight="1" x14ac:dyDescent="0.15">
      <c r="A578" s="1">
        <v>595</v>
      </c>
      <c r="B578" s="11">
        <f t="shared" si="30"/>
        <v>121005</v>
      </c>
      <c r="C578" s="11">
        <f t="shared" si="29"/>
        <v>88110</v>
      </c>
      <c r="D578" s="4"/>
      <c r="E578" s="5">
        <f t="shared" si="28"/>
        <v>209115</v>
      </c>
    </row>
    <row r="579" spans="1:5" ht="37.5" customHeight="1" x14ac:dyDescent="0.15">
      <c r="A579" s="1">
        <v>596</v>
      </c>
      <c r="B579" s="11">
        <f t="shared" si="30"/>
        <v>121220</v>
      </c>
      <c r="C579" s="11">
        <f t="shared" si="29"/>
        <v>88286</v>
      </c>
      <c r="D579" s="4"/>
      <c r="E579" s="5">
        <f t="shared" si="28"/>
        <v>209506</v>
      </c>
    </row>
    <row r="580" spans="1:5" ht="37.5" customHeight="1" x14ac:dyDescent="0.15">
      <c r="A580" s="1">
        <v>597</v>
      </c>
      <c r="B580" s="11">
        <f t="shared" si="30"/>
        <v>121434</v>
      </c>
      <c r="C580" s="11">
        <f t="shared" si="29"/>
        <v>88462</v>
      </c>
      <c r="D580" s="4"/>
      <c r="E580" s="5">
        <f t="shared" ref="E580:E643" si="31">SUM(B580:D580)</f>
        <v>209896</v>
      </c>
    </row>
    <row r="581" spans="1:5" ht="37.5" customHeight="1" x14ac:dyDescent="0.15">
      <c r="A581" s="1">
        <v>598</v>
      </c>
      <c r="B581" s="11">
        <f t="shared" si="30"/>
        <v>121649</v>
      </c>
      <c r="C581" s="11">
        <f t="shared" si="29"/>
        <v>88638</v>
      </c>
      <c r="D581" s="4"/>
      <c r="E581" s="5">
        <f t="shared" si="31"/>
        <v>210287</v>
      </c>
    </row>
    <row r="582" spans="1:5" ht="37.5" customHeight="1" x14ac:dyDescent="0.15">
      <c r="A582" s="1">
        <v>599</v>
      </c>
      <c r="B582" s="11">
        <f t="shared" si="30"/>
        <v>121863</v>
      </c>
      <c r="C582" s="11">
        <f t="shared" si="29"/>
        <v>88814</v>
      </c>
      <c r="D582" s="4"/>
      <c r="E582" s="5">
        <f t="shared" si="31"/>
        <v>210677</v>
      </c>
    </row>
    <row r="583" spans="1:5" ht="37.5" customHeight="1" x14ac:dyDescent="0.15">
      <c r="A583" s="1">
        <v>600</v>
      </c>
      <c r="B583" s="11">
        <f t="shared" si="30"/>
        <v>122078</v>
      </c>
      <c r="C583" s="11">
        <f t="shared" si="29"/>
        <v>88990</v>
      </c>
      <c r="D583" s="4"/>
      <c r="E583" s="5">
        <f t="shared" si="31"/>
        <v>211068</v>
      </c>
    </row>
    <row r="584" spans="1:5" ht="37.5" customHeight="1" x14ac:dyDescent="0.15">
      <c r="A584" s="1">
        <v>601</v>
      </c>
      <c r="B584" s="11">
        <f t="shared" si="30"/>
        <v>122292</v>
      </c>
      <c r="C584" s="11">
        <f t="shared" si="29"/>
        <v>89166</v>
      </c>
      <c r="D584" s="4"/>
      <c r="E584" s="5">
        <f t="shared" si="31"/>
        <v>211458</v>
      </c>
    </row>
    <row r="585" spans="1:5" ht="37.5" customHeight="1" x14ac:dyDescent="0.15">
      <c r="A585" s="1">
        <v>602</v>
      </c>
      <c r="B585" s="11">
        <f t="shared" si="30"/>
        <v>122507</v>
      </c>
      <c r="C585" s="11">
        <f t="shared" si="29"/>
        <v>89342</v>
      </c>
      <c r="D585" s="4"/>
      <c r="E585" s="5">
        <f t="shared" si="31"/>
        <v>211849</v>
      </c>
    </row>
    <row r="586" spans="1:5" ht="37.5" customHeight="1" x14ac:dyDescent="0.15">
      <c r="A586" s="1">
        <v>603</v>
      </c>
      <c r="B586" s="11">
        <f t="shared" si="30"/>
        <v>122721</v>
      </c>
      <c r="C586" s="11">
        <f t="shared" si="29"/>
        <v>89518</v>
      </c>
      <c r="D586" s="4"/>
      <c r="E586" s="5">
        <f t="shared" si="31"/>
        <v>212239</v>
      </c>
    </row>
    <row r="587" spans="1:5" ht="37.5" customHeight="1" x14ac:dyDescent="0.15">
      <c r="A587" s="1">
        <v>604</v>
      </c>
      <c r="B587" s="11">
        <f t="shared" si="30"/>
        <v>122936</v>
      </c>
      <c r="C587" s="11">
        <f t="shared" si="29"/>
        <v>89694</v>
      </c>
      <c r="D587" s="4"/>
      <c r="E587" s="5">
        <f t="shared" si="31"/>
        <v>212630</v>
      </c>
    </row>
    <row r="588" spans="1:5" ht="37.5" customHeight="1" x14ac:dyDescent="0.15">
      <c r="A588" s="1">
        <v>605</v>
      </c>
      <c r="B588" s="11">
        <f t="shared" si="30"/>
        <v>123150</v>
      </c>
      <c r="C588" s="11">
        <f t="shared" si="29"/>
        <v>89870</v>
      </c>
      <c r="D588" s="4"/>
      <c r="E588" s="5">
        <f t="shared" si="31"/>
        <v>213020</v>
      </c>
    </row>
    <row r="589" spans="1:5" ht="37.5" customHeight="1" x14ac:dyDescent="0.15">
      <c r="A589" s="1">
        <v>606</v>
      </c>
      <c r="B589" s="11">
        <f t="shared" si="30"/>
        <v>123365</v>
      </c>
      <c r="C589" s="11">
        <f t="shared" si="29"/>
        <v>90046</v>
      </c>
      <c r="D589" s="4"/>
      <c r="E589" s="5">
        <f t="shared" si="31"/>
        <v>213411</v>
      </c>
    </row>
    <row r="590" spans="1:5" ht="37.5" customHeight="1" x14ac:dyDescent="0.15">
      <c r="A590" s="1">
        <v>607</v>
      </c>
      <c r="B590" s="11">
        <f t="shared" si="30"/>
        <v>123579</v>
      </c>
      <c r="C590" s="11">
        <f t="shared" si="29"/>
        <v>90222</v>
      </c>
      <c r="D590" s="4"/>
      <c r="E590" s="5">
        <f t="shared" si="31"/>
        <v>213801</v>
      </c>
    </row>
    <row r="591" spans="1:5" ht="37.5" customHeight="1" x14ac:dyDescent="0.15">
      <c r="A591" s="1">
        <v>608</v>
      </c>
      <c r="B591" s="11">
        <f t="shared" si="30"/>
        <v>123794</v>
      </c>
      <c r="C591" s="11">
        <f t="shared" si="29"/>
        <v>90398</v>
      </c>
      <c r="D591" s="4"/>
      <c r="E591" s="5">
        <f t="shared" si="31"/>
        <v>214192</v>
      </c>
    </row>
    <row r="592" spans="1:5" ht="37.5" customHeight="1" x14ac:dyDescent="0.15">
      <c r="A592" s="1">
        <v>609</v>
      </c>
      <c r="B592" s="11">
        <f t="shared" si="30"/>
        <v>124008</v>
      </c>
      <c r="C592" s="11">
        <f t="shared" si="29"/>
        <v>90574</v>
      </c>
      <c r="D592" s="4"/>
      <c r="E592" s="5">
        <f t="shared" si="31"/>
        <v>214582</v>
      </c>
    </row>
    <row r="593" spans="1:5" ht="37.5" customHeight="1" x14ac:dyDescent="0.15">
      <c r="A593" s="1">
        <v>610</v>
      </c>
      <c r="B593" s="11">
        <f t="shared" si="30"/>
        <v>124223</v>
      </c>
      <c r="C593" s="11">
        <f t="shared" si="29"/>
        <v>90750</v>
      </c>
      <c r="D593" s="4"/>
      <c r="E593" s="5">
        <f t="shared" si="31"/>
        <v>214973</v>
      </c>
    </row>
    <row r="594" spans="1:5" ht="37.5" customHeight="1" x14ac:dyDescent="0.15">
      <c r="A594" s="1">
        <v>611</v>
      </c>
      <c r="B594" s="11">
        <f t="shared" si="30"/>
        <v>124437</v>
      </c>
      <c r="C594" s="11">
        <f t="shared" si="29"/>
        <v>90926</v>
      </c>
      <c r="D594" s="4"/>
      <c r="E594" s="5">
        <f t="shared" si="31"/>
        <v>215363</v>
      </c>
    </row>
    <row r="595" spans="1:5" ht="37.5" customHeight="1" x14ac:dyDescent="0.15">
      <c r="A595" s="1">
        <v>612</v>
      </c>
      <c r="B595" s="11">
        <f t="shared" si="30"/>
        <v>124652</v>
      </c>
      <c r="C595" s="11">
        <f t="shared" si="29"/>
        <v>91102</v>
      </c>
      <c r="D595" s="4"/>
      <c r="E595" s="5">
        <f t="shared" si="31"/>
        <v>215754</v>
      </c>
    </row>
    <row r="596" spans="1:5" ht="37.5" customHeight="1" x14ac:dyDescent="0.15">
      <c r="A596" s="1">
        <v>613</v>
      </c>
      <c r="B596" s="11">
        <f t="shared" si="30"/>
        <v>124866</v>
      </c>
      <c r="C596" s="11">
        <f t="shared" si="29"/>
        <v>91278</v>
      </c>
      <c r="D596" s="4"/>
      <c r="E596" s="5">
        <f t="shared" si="31"/>
        <v>216144</v>
      </c>
    </row>
    <row r="597" spans="1:5" ht="37.5" customHeight="1" x14ac:dyDescent="0.15">
      <c r="A597" s="1">
        <v>614</v>
      </c>
      <c r="B597" s="11">
        <f t="shared" si="30"/>
        <v>125081</v>
      </c>
      <c r="C597" s="11">
        <f t="shared" si="29"/>
        <v>91454</v>
      </c>
      <c r="D597" s="4"/>
      <c r="E597" s="5">
        <f t="shared" si="31"/>
        <v>216535</v>
      </c>
    </row>
    <row r="598" spans="1:5" ht="37.5" customHeight="1" x14ac:dyDescent="0.15">
      <c r="A598" s="1">
        <v>615</v>
      </c>
      <c r="B598" s="11">
        <f t="shared" si="30"/>
        <v>125295</v>
      </c>
      <c r="C598" s="11">
        <f t="shared" si="29"/>
        <v>91630</v>
      </c>
      <c r="D598" s="4"/>
      <c r="E598" s="5">
        <f t="shared" si="31"/>
        <v>216925</v>
      </c>
    </row>
    <row r="599" spans="1:5" ht="37.5" customHeight="1" x14ac:dyDescent="0.15">
      <c r="A599" s="1">
        <v>616</v>
      </c>
      <c r="B599" s="11">
        <f t="shared" si="30"/>
        <v>125510</v>
      </c>
      <c r="C599" s="11">
        <f t="shared" si="29"/>
        <v>91806</v>
      </c>
      <c r="D599" s="4"/>
      <c r="E599" s="5">
        <f t="shared" si="31"/>
        <v>217316</v>
      </c>
    </row>
    <row r="600" spans="1:5" ht="37.5" customHeight="1" x14ac:dyDescent="0.15">
      <c r="A600" s="1">
        <v>617</v>
      </c>
      <c r="B600" s="11">
        <f t="shared" si="30"/>
        <v>125724</v>
      </c>
      <c r="C600" s="11">
        <f t="shared" si="29"/>
        <v>91982</v>
      </c>
      <c r="D600" s="4"/>
      <c r="E600" s="5">
        <f t="shared" si="31"/>
        <v>217706</v>
      </c>
    </row>
    <row r="601" spans="1:5" ht="37.5" customHeight="1" x14ac:dyDescent="0.15">
      <c r="A601" s="1">
        <v>618</v>
      </c>
      <c r="B601" s="11">
        <f t="shared" si="30"/>
        <v>125939</v>
      </c>
      <c r="C601" s="11">
        <f t="shared" ref="C601:C664" si="32">ROUNDDOWN(($L$12+$L$13*($K$13-$I$13+1)+$L$14*($K$14-$I$14+1)+$L$15*($K$15-$I$15+1)+$L$16*($K$16-$I$16+1)+$L$17*($K$17-$I$17+1)+$L$18*($K$18-$I$18+1)+$L$19*($K$19-$I$19+1)+$L$20*($A601-$A$343))*(1+$I$1),0)</f>
        <v>92158</v>
      </c>
      <c r="D601" s="4"/>
      <c r="E601" s="5">
        <f t="shared" si="31"/>
        <v>218097</v>
      </c>
    </row>
    <row r="602" spans="1:5" ht="37.5" customHeight="1" x14ac:dyDescent="0.15">
      <c r="A602" s="1">
        <v>619</v>
      </c>
      <c r="B602" s="11">
        <f t="shared" si="30"/>
        <v>126153</v>
      </c>
      <c r="C602" s="11">
        <f t="shared" si="32"/>
        <v>92334</v>
      </c>
      <c r="D602" s="4"/>
      <c r="E602" s="5">
        <f t="shared" si="31"/>
        <v>218487</v>
      </c>
    </row>
    <row r="603" spans="1:5" ht="37.5" customHeight="1" x14ac:dyDescent="0.15">
      <c r="A603" s="1">
        <v>620</v>
      </c>
      <c r="B603" s="11">
        <f t="shared" si="30"/>
        <v>126368</v>
      </c>
      <c r="C603" s="11">
        <f t="shared" si="32"/>
        <v>92510</v>
      </c>
      <c r="D603" s="4"/>
      <c r="E603" s="5">
        <f t="shared" si="31"/>
        <v>218878</v>
      </c>
    </row>
    <row r="604" spans="1:5" ht="37.5" customHeight="1" x14ac:dyDescent="0.15">
      <c r="A604" s="1">
        <v>621</v>
      </c>
      <c r="B604" s="11">
        <f t="shared" si="30"/>
        <v>126582</v>
      </c>
      <c r="C604" s="11">
        <f t="shared" si="32"/>
        <v>92686</v>
      </c>
      <c r="D604" s="4"/>
      <c r="E604" s="5">
        <f t="shared" si="31"/>
        <v>219268</v>
      </c>
    </row>
    <row r="605" spans="1:5" ht="37.5" customHeight="1" x14ac:dyDescent="0.15">
      <c r="A605" s="1">
        <v>622</v>
      </c>
      <c r="B605" s="11">
        <f t="shared" si="30"/>
        <v>126797</v>
      </c>
      <c r="C605" s="11">
        <f t="shared" si="32"/>
        <v>92862</v>
      </c>
      <c r="D605" s="4"/>
      <c r="E605" s="5">
        <f t="shared" si="31"/>
        <v>219659</v>
      </c>
    </row>
    <row r="606" spans="1:5" ht="37.5" customHeight="1" x14ac:dyDescent="0.15">
      <c r="A606" s="1">
        <v>623</v>
      </c>
      <c r="B606" s="11">
        <f t="shared" si="30"/>
        <v>127011</v>
      </c>
      <c r="C606" s="11">
        <f t="shared" si="32"/>
        <v>93038</v>
      </c>
      <c r="D606" s="4"/>
      <c r="E606" s="5">
        <f t="shared" si="31"/>
        <v>220049</v>
      </c>
    </row>
    <row r="607" spans="1:5" ht="37.5" customHeight="1" x14ac:dyDescent="0.15">
      <c r="A607" s="1">
        <v>624</v>
      </c>
      <c r="B607" s="11">
        <f t="shared" si="30"/>
        <v>127226</v>
      </c>
      <c r="C607" s="11">
        <f t="shared" si="32"/>
        <v>93214</v>
      </c>
      <c r="D607" s="4"/>
      <c r="E607" s="5">
        <f t="shared" si="31"/>
        <v>220440</v>
      </c>
    </row>
    <row r="608" spans="1:5" ht="37.5" customHeight="1" x14ac:dyDescent="0.15">
      <c r="A608" s="1">
        <v>625</v>
      </c>
      <c r="B608" s="11">
        <f t="shared" si="30"/>
        <v>127440</v>
      </c>
      <c r="C608" s="11">
        <f t="shared" si="32"/>
        <v>93390</v>
      </c>
      <c r="D608" s="4"/>
      <c r="E608" s="5">
        <f t="shared" si="31"/>
        <v>220830</v>
      </c>
    </row>
    <row r="609" spans="1:5" ht="37.5" customHeight="1" x14ac:dyDescent="0.15">
      <c r="A609" s="1">
        <v>626</v>
      </c>
      <c r="B609" s="11">
        <f t="shared" si="30"/>
        <v>127655</v>
      </c>
      <c r="C609" s="11">
        <f t="shared" si="32"/>
        <v>93566</v>
      </c>
      <c r="D609" s="4"/>
      <c r="E609" s="5">
        <f t="shared" si="31"/>
        <v>221221</v>
      </c>
    </row>
    <row r="610" spans="1:5" ht="37.5" customHeight="1" x14ac:dyDescent="0.15">
      <c r="A610" s="1">
        <v>627</v>
      </c>
      <c r="B610" s="11">
        <f t="shared" si="30"/>
        <v>127869</v>
      </c>
      <c r="C610" s="11">
        <f t="shared" si="32"/>
        <v>93742</v>
      </c>
      <c r="D610" s="4"/>
      <c r="E610" s="5">
        <f t="shared" si="31"/>
        <v>221611</v>
      </c>
    </row>
    <row r="611" spans="1:5" ht="37.5" customHeight="1" x14ac:dyDescent="0.15">
      <c r="A611" s="1">
        <v>628</v>
      </c>
      <c r="B611" s="11">
        <f t="shared" si="30"/>
        <v>128084</v>
      </c>
      <c r="C611" s="11">
        <f t="shared" si="32"/>
        <v>93918</v>
      </c>
      <c r="D611" s="4"/>
      <c r="E611" s="5">
        <f t="shared" si="31"/>
        <v>222002</v>
      </c>
    </row>
    <row r="612" spans="1:5" ht="37.5" customHeight="1" x14ac:dyDescent="0.15">
      <c r="A612" s="1">
        <v>629</v>
      </c>
      <c r="B612" s="11">
        <f t="shared" si="30"/>
        <v>128298</v>
      </c>
      <c r="C612" s="11">
        <f t="shared" si="32"/>
        <v>94094</v>
      </c>
      <c r="D612" s="4"/>
      <c r="E612" s="5">
        <f t="shared" si="31"/>
        <v>222392</v>
      </c>
    </row>
    <row r="613" spans="1:5" ht="37.5" customHeight="1" x14ac:dyDescent="0.15">
      <c r="A613" s="1">
        <v>630</v>
      </c>
      <c r="B613" s="11">
        <f t="shared" si="30"/>
        <v>128513</v>
      </c>
      <c r="C613" s="11">
        <f t="shared" si="32"/>
        <v>94270</v>
      </c>
      <c r="D613" s="4"/>
      <c r="E613" s="5">
        <f t="shared" si="31"/>
        <v>222783</v>
      </c>
    </row>
    <row r="614" spans="1:5" ht="37.5" customHeight="1" x14ac:dyDescent="0.15">
      <c r="A614" s="1">
        <v>631</v>
      </c>
      <c r="B614" s="11">
        <f t="shared" si="30"/>
        <v>128727</v>
      </c>
      <c r="C614" s="11">
        <f t="shared" si="32"/>
        <v>94446</v>
      </c>
      <c r="D614" s="4"/>
      <c r="E614" s="5">
        <f t="shared" si="31"/>
        <v>223173</v>
      </c>
    </row>
    <row r="615" spans="1:5" ht="37.5" customHeight="1" x14ac:dyDescent="0.15">
      <c r="A615" s="1">
        <v>632</v>
      </c>
      <c r="B615" s="11">
        <f t="shared" si="30"/>
        <v>128942</v>
      </c>
      <c r="C615" s="11">
        <f t="shared" si="32"/>
        <v>94622</v>
      </c>
      <c r="D615" s="4"/>
      <c r="E615" s="5">
        <f t="shared" si="31"/>
        <v>223564</v>
      </c>
    </row>
    <row r="616" spans="1:5" ht="37.5" customHeight="1" x14ac:dyDescent="0.15">
      <c r="A616" s="1">
        <v>633</v>
      </c>
      <c r="B616" s="11">
        <f t="shared" si="30"/>
        <v>129156</v>
      </c>
      <c r="C616" s="11">
        <f t="shared" si="32"/>
        <v>94798</v>
      </c>
      <c r="D616" s="4"/>
      <c r="E616" s="5">
        <f t="shared" si="31"/>
        <v>223954</v>
      </c>
    </row>
    <row r="617" spans="1:5" ht="37.5" customHeight="1" x14ac:dyDescent="0.15">
      <c r="A617" s="1">
        <v>634</v>
      </c>
      <c r="B617" s="11">
        <f t="shared" ref="B617:B680" si="33">ROUNDDOWN(($L$4+$L$9+$L$5*($K$5-$I$5+1)+$L$6*($K$6-$I$6+1)+$L$7*($K$7-$I$7+1)+$L$8*($A617-$A$103))*(1+$I$1),0)</f>
        <v>129371</v>
      </c>
      <c r="C617" s="11">
        <f t="shared" si="32"/>
        <v>94974</v>
      </c>
      <c r="D617" s="4"/>
      <c r="E617" s="5">
        <f t="shared" si="31"/>
        <v>224345</v>
      </c>
    </row>
    <row r="618" spans="1:5" ht="37.5" customHeight="1" x14ac:dyDescent="0.15">
      <c r="A618" s="1">
        <v>635</v>
      </c>
      <c r="B618" s="11">
        <f t="shared" si="33"/>
        <v>129585</v>
      </c>
      <c r="C618" s="11">
        <f t="shared" si="32"/>
        <v>95150</v>
      </c>
      <c r="D618" s="4"/>
      <c r="E618" s="5">
        <f t="shared" si="31"/>
        <v>224735</v>
      </c>
    </row>
    <row r="619" spans="1:5" ht="37.5" customHeight="1" x14ac:dyDescent="0.15">
      <c r="A619" s="1">
        <v>636</v>
      </c>
      <c r="B619" s="11">
        <f t="shared" si="33"/>
        <v>129800</v>
      </c>
      <c r="C619" s="11">
        <f t="shared" si="32"/>
        <v>95326</v>
      </c>
      <c r="D619" s="4"/>
      <c r="E619" s="5">
        <f t="shared" si="31"/>
        <v>225126</v>
      </c>
    </row>
    <row r="620" spans="1:5" ht="37.5" customHeight="1" x14ac:dyDescent="0.15">
      <c r="A620" s="1">
        <v>637</v>
      </c>
      <c r="B620" s="11">
        <f t="shared" si="33"/>
        <v>130014</v>
      </c>
      <c r="C620" s="11">
        <f t="shared" si="32"/>
        <v>95502</v>
      </c>
      <c r="D620" s="4"/>
      <c r="E620" s="5">
        <f t="shared" si="31"/>
        <v>225516</v>
      </c>
    </row>
    <row r="621" spans="1:5" ht="37.5" customHeight="1" x14ac:dyDescent="0.15">
      <c r="A621" s="1">
        <v>638</v>
      </c>
      <c r="B621" s="11">
        <f t="shared" si="33"/>
        <v>130229</v>
      </c>
      <c r="C621" s="11">
        <f t="shared" si="32"/>
        <v>95678</v>
      </c>
      <c r="D621" s="4"/>
      <c r="E621" s="5">
        <f t="shared" si="31"/>
        <v>225907</v>
      </c>
    </row>
    <row r="622" spans="1:5" ht="37.5" customHeight="1" x14ac:dyDescent="0.15">
      <c r="A622" s="1">
        <v>639</v>
      </c>
      <c r="B622" s="11">
        <f t="shared" si="33"/>
        <v>130443</v>
      </c>
      <c r="C622" s="11">
        <f t="shared" si="32"/>
        <v>95854</v>
      </c>
      <c r="D622" s="4"/>
      <c r="E622" s="5">
        <f t="shared" si="31"/>
        <v>226297</v>
      </c>
    </row>
    <row r="623" spans="1:5" ht="37.5" customHeight="1" x14ac:dyDescent="0.15">
      <c r="A623" s="1">
        <v>640</v>
      </c>
      <c r="B623" s="11">
        <f t="shared" si="33"/>
        <v>130658</v>
      </c>
      <c r="C623" s="11">
        <f t="shared" si="32"/>
        <v>96030</v>
      </c>
      <c r="D623" s="4"/>
      <c r="E623" s="5">
        <f t="shared" si="31"/>
        <v>226688</v>
      </c>
    </row>
    <row r="624" spans="1:5" ht="37.5" customHeight="1" x14ac:dyDescent="0.15">
      <c r="A624" s="1">
        <v>641</v>
      </c>
      <c r="B624" s="11">
        <f t="shared" si="33"/>
        <v>130872</v>
      </c>
      <c r="C624" s="11">
        <f t="shared" si="32"/>
        <v>96206</v>
      </c>
      <c r="D624" s="4"/>
      <c r="E624" s="5">
        <f t="shared" si="31"/>
        <v>227078</v>
      </c>
    </row>
    <row r="625" spans="1:5" ht="37.5" customHeight="1" x14ac:dyDescent="0.15">
      <c r="A625" s="1">
        <v>642</v>
      </c>
      <c r="B625" s="11">
        <f t="shared" si="33"/>
        <v>131087</v>
      </c>
      <c r="C625" s="11">
        <f t="shared" si="32"/>
        <v>96382</v>
      </c>
      <c r="D625" s="4"/>
      <c r="E625" s="5">
        <f t="shared" si="31"/>
        <v>227469</v>
      </c>
    </row>
    <row r="626" spans="1:5" ht="37.5" customHeight="1" x14ac:dyDescent="0.15">
      <c r="A626" s="1">
        <v>643</v>
      </c>
      <c r="B626" s="11">
        <f t="shared" si="33"/>
        <v>131301</v>
      </c>
      <c r="C626" s="11">
        <f t="shared" si="32"/>
        <v>96558</v>
      </c>
      <c r="D626" s="4"/>
      <c r="E626" s="5">
        <f t="shared" si="31"/>
        <v>227859</v>
      </c>
    </row>
    <row r="627" spans="1:5" ht="37.5" customHeight="1" x14ac:dyDescent="0.15">
      <c r="A627" s="1">
        <v>644</v>
      </c>
      <c r="B627" s="11">
        <f t="shared" si="33"/>
        <v>131516</v>
      </c>
      <c r="C627" s="11">
        <f t="shared" si="32"/>
        <v>96734</v>
      </c>
      <c r="D627" s="4"/>
      <c r="E627" s="5">
        <f t="shared" si="31"/>
        <v>228250</v>
      </c>
    </row>
    <row r="628" spans="1:5" ht="37.5" customHeight="1" x14ac:dyDescent="0.15">
      <c r="A628" s="1">
        <v>645</v>
      </c>
      <c r="B628" s="11">
        <f t="shared" si="33"/>
        <v>131730</v>
      </c>
      <c r="C628" s="11">
        <f t="shared" si="32"/>
        <v>96910</v>
      </c>
      <c r="D628" s="4"/>
      <c r="E628" s="5">
        <f t="shared" si="31"/>
        <v>228640</v>
      </c>
    </row>
    <row r="629" spans="1:5" ht="37.5" customHeight="1" x14ac:dyDescent="0.15">
      <c r="A629" s="1">
        <v>646</v>
      </c>
      <c r="B629" s="11">
        <f t="shared" si="33"/>
        <v>131945</v>
      </c>
      <c r="C629" s="11">
        <f t="shared" si="32"/>
        <v>97086</v>
      </c>
      <c r="D629" s="4"/>
      <c r="E629" s="5">
        <f t="shared" si="31"/>
        <v>229031</v>
      </c>
    </row>
    <row r="630" spans="1:5" ht="37.5" customHeight="1" x14ac:dyDescent="0.15">
      <c r="A630" s="1">
        <v>647</v>
      </c>
      <c r="B630" s="11">
        <f t="shared" si="33"/>
        <v>132159</v>
      </c>
      <c r="C630" s="11">
        <f t="shared" si="32"/>
        <v>97262</v>
      </c>
      <c r="D630" s="4"/>
      <c r="E630" s="5">
        <f t="shared" si="31"/>
        <v>229421</v>
      </c>
    </row>
    <row r="631" spans="1:5" ht="37.5" customHeight="1" x14ac:dyDescent="0.15">
      <c r="A631" s="1">
        <v>648</v>
      </c>
      <c r="B631" s="11">
        <f t="shared" si="33"/>
        <v>132374</v>
      </c>
      <c r="C631" s="11">
        <f t="shared" si="32"/>
        <v>97438</v>
      </c>
      <c r="D631" s="4"/>
      <c r="E631" s="5">
        <f t="shared" si="31"/>
        <v>229812</v>
      </c>
    </row>
    <row r="632" spans="1:5" ht="37.5" customHeight="1" x14ac:dyDescent="0.15">
      <c r="A632" s="1">
        <v>649</v>
      </c>
      <c r="B632" s="11">
        <f t="shared" si="33"/>
        <v>132588</v>
      </c>
      <c r="C632" s="11">
        <f t="shared" si="32"/>
        <v>97614</v>
      </c>
      <c r="D632" s="4"/>
      <c r="E632" s="5">
        <f t="shared" si="31"/>
        <v>230202</v>
      </c>
    </row>
    <row r="633" spans="1:5" ht="37.5" customHeight="1" x14ac:dyDescent="0.15">
      <c r="A633" s="1">
        <v>650</v>
      </c>
      <c r="B633" s="11">
        <f t="shared" si="33"/>
        <v>132803</v>
      </c>
      <c r="C633" s="11">
        <f t="shared" si="32"/>
        <v>97790</v>
      </c>
      <c r="D633" s="4"/>
      <c r="E633" s="5">
        <f t="shared" si="31"/>
        <v>230593</v>
      </c>
    </row>
    <row r="634" spans="1:5" ht="37.5" customHeight="1" x14ac:dyDescent="0.15">
      <c r="A634" s="1">
        <v>651</v>
      </c>
      <c r="B634" s="11">
        <f t="shared" si="33"/>
        <v>133017</v>
      </c>
      <c r="C634" s="11">
        <f t="shared" si="32"/>
        <v>97966</v>
      </c>
      <c r="D634" s="4"/>
      <c r="E634" s="5">
        <f t="shared" si="31"/>
        <v>230983</v>
      </c>
    </row>
    <row r="635" spans="1:5" ht="37.5" customHeight="1" x14ac:dyDescent="0.15">
      <c r="A635" s="1">
        <v>652</v>
      </c>
      <c r="B635" s="11">
        <f t="shared" si="33"/>
        <v>133232</v>
      </c>
      <c r="C635" s="11">
        <f t="shared" si="32"/>
        <v>98142</v>
      </c>
      <c r="D635" s="4"/>
      <c r="E635" s="5">
        <f t="shared" si="31"/>
        <v>231374</v>
      </c>
    </row>
    <row r="636" spans="1:5" ht="37.5" customHeight="1" x14ac:dyDescent="0.15">
      <c r="A636" s="1">
        <v>653</v>
      </c>
      <c r="B636" s="11">
        <f t="shared" si="33"/>
        <v>133446</v>
      </c>
      <c r="C636" s="11">
        <f t="shared" si="32"/>
        <v>98318</v>
      </c>
      <c r="D636" s="4"/>
      <c r="E636" s="5">
        <f t="shared" si="31"/>
        <v>231764</v>
      </c>
    </row>
    <row r="637" spans="1:5" ht="37.5" customHeight="1" x14ac:dyDescent="0.15">
      <c r="A637" s="1">
        <v>654</v>
      </c>
      <c r="B637" s="11">
        <f t="shared" si="33"/>
        <v>133661</v>
      </c>
      <c r="C637" s="11">
        <f t="shared" si="32"/>
        <v>98494</v>
      </c>
      <c r="D637" s="4"/>
      <c r="E637" s="5">
        <f t="shared" si="31"/>
        <v>232155</v>
      </c>
    </row>
    <row r="638" spans="1:5" ht="37.5" customHeight="1" x14ac:dyDescent="0.15">
      <c r="A638" s="1">
        <v>655</v>
      </c>
      <c r="B638" s="11">
        <f t="shared" si="33"/>
        <v>133875</v>
      </c>
      <c r="C638" s="11">
        <f t="shared" si="32"/>
        <v>98670</v>
      </c>
      <c r="D638" s="4"/>
      <c r="E638" s="5">
        <f t="shared" si="31"/>
        <v>232545</v>
      </c>
    </row>
    <row r="639" spans="1:5" ht="37.5" customHeight="1" x14ac:dyDescent="0.15">
      <c r="A639" s="1">
        <v>656</v>
      </c>
      <c r="B639" s="11">
        <f t="shared" si="33"/>
        <v>134090</v>
      </c>
      <c r="C639" s="11">
        <f t="shared" si="32"/>
        <v>98846</v>
      </c>
      <c r="D639" s="4"/>
      <c r="E639" s="5">
        <f t="shared" si="31"/>
        <v>232936</v>
      </c>
    </row>
    <row r="640" spans="1:5" ht="37.5" customHeight="1" x14ac:dyDescent="0.15">
      <c r="A640" s="1">
        <v>657</v>
      </c>
      <c r="B640" s="11">
        <f t="shared" si="33"/>
        <v>134304</v>
      </c>
      <c r="C640" s="11">
        <f t="shared" si="32"/>
        <v>99022</v>
      </c>
      <c r="D640" s="4"/>
      <c r="E640" s="5">
        <f t="shared" si="31"/>
        <v>233326</v>
      </c>
    </row>
    <row r="641" spans="1:5" ht="37.5" customHeight="1" x14ac:dyDescent="0.15">
      <c r="A641" s="1">
        <v>658</v>
      </c>
      <c r="B641" s="11">
        <f t="shared" si="33"/>
        <v>134519</v>
      </c>
      <c r="C641" s="11">
        <f t="shared" si="32"/>
        <v>99198</v>
      </c>
      <c r="D641" s="4"/>
      <c r="E641" s="5">
        <f t="shared" si="31"/>
        <v>233717</v>
      </c>
    </row>
    <row r="642" spans="1:5" ht="37.5" customHeight="1" x14ac:dyDescent="0.15">
      <c r="A642" s="1">
        <v>659</v>
      </c>
      <c r="B642" s="11">
        <f t="shared" si="33"/>
        <v>134733</v>
      </c>
      <c r="C642" s="11">
        <f t="shared" si="32"/>
        <v>99374</v>
      </c>
      <c r="D642" s="4"/>
      <c r="E642" s="5">
        <f t="shared" si="31"/>
        <v>234107</v>
      </c>
    </row>
    <row r="643" spans="1:5" ht="37.5" customHeight="1" x14ac:dyDescent="0.15">
      <c r="A643" s="1">
        <v>660</v>
      </c>
      <c r="B643" s="11">
        <f t="shared" si="33"/>
        <v>134948</v>
      </c>
      <c r="C643" s="11">
        <f t="shared" si="32"/>
        <v>99550</v>
      </c>
      <c r="D643" s="4"/>
      <c r="E643" s="5">
        <f t="shared" si="31"/>
        <v>234498</v>
      </c>
    </row>
    <row r="644" spans="1:5" ht="37.5" customHeight="1" x14ac:dyDescent="0.15">
      <c r="A644" s="1">
        <v>661</v>
      </c>
      <c r="B644" s="11">
        <f t="shared" si="33"/>
        <v>135162</v>
      </c>
      <c r="C644" s="11">
        <f t="shared" si="32"/>
        <v>99726</v>
      </c>
      <c r="D644" s="4"/>
      <c r="E644" s="5">
        <f t="shared" ref="E644:E707" si="34">SUM(B644:D644)</f>
        <v>234888</v>
      </c>
    </row>
    <row r="645" spans="1:5" ht="37.5" customHeight="1" x14ac:dyDescent="0.15">
      <c r="A645" s="1">
        <v>662</v>
      </c>
      <c r="B645" s="11">
        <f t="shared" si="33"/>
        <v>135377</v>
      </c>
      <c r="C645" s="11">
        <f t="shared" si="32"/>
        <v>99902</v>
      </c>
      <c r="D645" s="4"/>
      <c r="E645" s="5">
        <f t="shared" si="34"/>
        <v>235279</v>
      </c>
    </row>
    <row r="646" spans="1:5" ht="37.5" customHeight="1" x14ac:dyDescent="0.15">
      <c r="A646" s="1">
        <v>663</v>
      </c>
      <c r="B646" s="11">
        <f t="shared" si="33"/>
        <v>135591</v>
      </c>
      <c r="C646" s="11">
        <f t="shared" si="32"/>
        <v>100078</v>
      </c>
      <c r="D646" s="4"/>
      <c r="E646" s="5">
        <f t="shared" si="34"/>
        <v>235669</v>
      </c>
    </row>
    <row r="647" spans="1:5" ht="37.5" customHeight="1" x14ac:dyDescent="0.15">
      <c r="A647" s="1">
        <v>664</v>
      </c>
      <c r="B647" s="11">
        <f t="shared" si="33"/>
        <v>135806</v>
      </c>
      <c r="C647" s="11">
        <f t="shared" si="32"/>
        <v>100254</v>
      </c>
      <c r="D647" s="4"/>
      <c r="E647" s="5">
        <f t="shared" si="34"/>
        <v>236060</v>
      </c>
    </row>
    <row r="648" spans="1:5" ht="37.5" customHeight="1" x14ac:dyDescent="0.15">
      <c r="A648" s="1">
        <v>665</v>
      </c>
      <c r="B648" s="11">
        <f t="shared" si="33"/>
        <v>136020</v>
      </c>
      <c r="C648" s="11">
        <f t="shared" si="32"/>
        <v>100430</v>
      </c>
      <c r="D648" s="4"/>
      <c r="E648" s="5">
        <f t="shared" si="34"/>
        <v>236450</v>
      </c>
    </row>
    <row r="649" spans="1:5" ht="37.5" customHeight="1" x14ac:dyDescent="0.15">
      <c r="A649" s="1">
        <v>666</v>
      </c>
      <c r="B649" s="11">
        <f t="shared" si="33"/>
        <v>136235</v>
      </c>
      <c r="C649" s="11">
        <f t="shared" si="32"/>
        <v>100606</v>
      </c>
      <c r="D649" s="4"/>
      <c r="E649" s="5">
        <f t="shared" si="34"/>
        <v>236841</v>
      </c>
    </row>
    <row r="650" spans="1:5" ht="37.5" customHeight="1" x14ac:dyDescent="0.15">
      <c r="A650" s="1">
        <v>667</v>
      </c>
      <c r="B650" s="11">
        <f t="shared" si="33"/>
        <v>136449</v>
      </c>
      <c r="C650" s="11">
        <f t="shared" si="32"/>
        <v>100782</v>
      </c>
      <c r="D650" s="4"/>
      <c r="E650" s="5">
        <f t="shared" si="34"/>
        <v>237231</v>
      </c>
    </row>
    <row r="651" spans="1:5" ht="37.5" customHeight="1" x14ac:dyDescent="0.15">
      <c r="A651" s="1">
        <v>668</v>
      </c>
      <c r="B651" s="11">
        <f t="shared" si="33"/>
        <v>136664</v>
      </c>
      <c r="C651" s="11">
        <f t="shared" si="32"/>
        <v>100958</v>
      </c>
      <c r="D651" s="4"/>
      <c r="E651" s="5">
        <f t="shared" si="34"/>
        <v>237622</v>
      </c>
    </row>
    <row r="652" spans="1:5" ht="37.5" customHeight="1" x14ac:dyDescent="0.15">
      <c r="A652" s="1">
        <v>669</v>
      </c>
      <c r="B652" s="11">
        <f t="shared" si="33"/>
        <v>136878</v>
      </c>
      <c r="C652" s="11">
        <f t="shared" si="32"/>
        <v>101134</v>
      </c>
      <c r="D652" s="4"/>
      <c r="E652" s="5">
        <f t="shared" si="34"/>
        <v>238012</v>
      </c>
    </row>
    <row r="653" spans="1:5" ht="37.5" customHeight="1" x14ac:dyDescent="0.15">
      <c r="A653" s="1">
        <v>670</v>
      </c>
      <c r="B653" s="11">
        <f t="shared" si="33"/>
        <v>137093</v>
      </c>
      <c r="C653" s="11">
        <f t="shared" si="32"/>
        <v>101310</v>
      </c>
      <c r="D653" s="4"/>
      <c r="E653" s="5">
        <f t="shared" si="34"/>
        <v>238403</v>
      </c>
    </row>
    <row r="654" spans="1:5" ht="37.5" customHeight="1" x14ac:dyDescent="0.15">
      <c r="A654" s="1">
        <v>671</v>
      </c>
      <c r="B654" s="11">
        <f t="shared" si="33"/>
        <v>137307</v>
      </c>
      <c r="C654" s="11">
        <f t="shared" si="32"/>
        <v>101486</v>
      </c>
      <c r="D654" s="4"/>
      <c r="E654" s="5">
        <f t="shared" si="34"/>
        <v>238793</v>
      </c>
    </row>
    <row r="655" spans="1:5" ht="37.5" customHeight="1" x14ac:dyDescent="0.15">
      <c r="A655" s="1">
        <v>672</v>
      </c>
      <c r="B655" s="11">
        <f t="shared" si="33"/>
        <v>137522</v>
      </c>
      <c r="C655" s="11">
        <f t="shared" si="32"/>
        <v>101662</v>
      </c>
      <c r="D655" s="4"/>
      <c r="E655" s="5">
        <f t="shared" si="34"/>
        <v>239184</v>
      </c>
    </row>
    <row r="656" spans="1:5" ht="37.5" customHeight="1" x14ac:dyDescent="0.15">
      <c r="A656" s="1">
        <v>673</v>
      </c>
      <c r="B656" s="11">
        <f t="shared" si="33"/>
        <v>137736</v>
      </c>
      <c r="C656" s="11">
        <f t="shared" si="32"/>
        <v>101838</v>
      </c>
      <c r="D656" s="4"/>
      <c r="E656" s="5">
        <f t="shared" si="34"/>
        <v>239574</v>
      </c>
    </row>
    <row r="657" spans="1:5" ht="37.5" customHeight="1" x14ac:dyDescent="0.15">
      <c r="A657" s="1">
        <v>674</v>
      </c>
      <c r="B657" s="11">
        <f t="shared" si="33"/>
        <v>137951</v>
      </c>
      <c r="C657" s="11">
        <f t="shared" si="32"/>
        <v>102014</v>
      </c>
      <c r="D657" s="4"/>
      <c r="E657" s="5">
        <f t="shared" si="34"/>
        <v>239965</v>
      </c>
    </row>
    <row r="658" spans="1:5" ht="37.5" customHeight="1" x14ac:dyDescent="0.15">
      <c r="A658" s="1">
        <v>675</v>
      </c>
      <c r="B658" s="11">
        <f t="shared" si="33"/>
        <v>138165</v>
      </c>
      <c r="C658" s="11">
        <f t="shared" si="32"/>
        <v>102190</v>
      </c>
      <c r="D658" s="4"/>
      <c r="E658" s="5">
        <f t="shared" si="34"/>
        <v>240355</v>
      </c>
    </row>
    <row r="659" spans="1:5" ht="37.5" customHeight="1" x14ac:dyDescent="0.15">
      <c r="A659" s="1">
        <v>676</v>
      </c>
      <c r="B659" s="11">
        <f t="shared" si="33"/>
        <v>138380</v>
      </c>
      <c r="C659" s="11">
        <f t="shared" si="32"/>
        <v>102366</v>
      </c>
      <c r="D659" s="4"/>
      <c r="E659" s="5">
        <f t="shared" si="34"/>
        <v>240746</v>
      </c>
    </row>
    <row r="660" spans="1:5" ht="37.5" customHeight="1" x14ac:dyDescent="0.15">
      <c r="A660" s="1">
        <v>677</v>
      </c>
      <c r="B660" s="11">
        <f t="shared" si="33"/>
        <v>138594</v>
      </c>
      <c r="C660" s="11">
        <f t="shared" si="32"/>
        <v>102542</v>
      </c>
      <c r="D660" s="4"/>
      <c r="E660" s="5">
        <f t="shared" si="34"/>
        <v>241136</v>
      </c>
    </row>
    <row r="661" spans="1:5" ht="37.5" customHeight="1" x14ac:dyDescent="0.15">
      <c r="A661" s="1">
        <v>678</v>
      </c>
      <c r="B661" s="11">
        <f t="shared" si="33"/>
        <v>138809</v>
      </c>
      <c r="C661" s="11">
        <f t="shared" si="32"/>
        <v>102718</v>
      </c>
      <c r="D661" s="4"/>
      <c r="E661" s="5">
        <f t="shared" si="34"/>
        <v>241527</v>
      </c>
    </row>
    <row r="662" spans="1:5" ht="37.5" customHeight="1" x14ac:dyDescent="0.15">
      <c r="A662" s="1">
        <v>679</v>
      </c>
      <c r="B662" s="11">
        <f t="shared" si="33"/>
        <v>139023</v>
      </c>
      <c r="C662" s="11">
        <f t="shared" si="32"/>
        <v>102894</v>
      </c>
      <c r="D662" s="4"/>
      <c r="E662" s="5">
        <f t="shared" si="34"/>
        <v>241917</v>
      </c>
    </row>
    <row r="663" spans="1:5" ht="37.5" customHeight="1" x14ac:dyDescent="0.15">
      <c r="A663" s="1">
        <v>680</v>
      </c>
      <c r="B663" s="11">
        <f t="shared" si="33"/>
        <v>139238</v>
      </c>
      <c r="C663" s="11">
        <f t="shared" si="32"/>
        <v>103070</v>
      </c>
      <c r="D663" s="4"/>
      <c r="E663" s="5">
        <f t="shared" si="34"/>
        <v>242308</v>
      </c>
    </row>
    <row r="664" spans="1:5" ht="37.5" customHeight="1" x14ac:dyDescent="0.15">
      <c r="A664" s="1">
        <v>681</v>
      </c>
      <c r="B664" s="11">
        <f t="shared" si="33"/>
        <v>139452</v>
      </c>
      <c r="C664" s="11">
        <f t="shared" si="32"/>
        <v>103246</v>
      </c>
      <c r="D664" s="4"/>
      <c r="E664" s="5">
        <f t="shared" si="34"/>
        <v>242698</v>
      </c>
    </row>
    <row r="665" spans="1:5" ht="37.5" customHeight="1" x14ac:dyDescent="0.15">
      <c r="A665" s="1">
        <v>682</v>
      </c>
      <c r="B665" s="11">
        <f t="shared" si="33"/>
        <v>139667</v>
      </c>
      <c r="C665" s="11">
        <f t="shared" ref="C665:C728" si="35">ROUNDDOWN(($L$12+$L$13*($K$13-$I$13+1)+$L$14*($K$14-$I$14+1)+$L$15*($K$15-$I$15+1)+$L$16*($K$16-$I$16+1)+$L$17*($K$17-$I$17+1)+$L$18*($K$18-$I$18+1)+$L$19*($K$19-$I$19+1)+$L$20*($A665-$A$343))*(1+$I$1),0)</f>
        <v>103422</v>
      </c>
      <c r="D665" s="4"/>
      <c r="E665" s="5">
        <f t="shared" si="34"/>
        <v>243089</v>
      </c>
    </row>
    <row r="666" spans="1:5" ht="37.5" customHeight="1" x14ac:dyDescent="0.15">
      <c r="A666" s="1">
        <v>683</v>
      </c>
      <c r="B666" s="11">
        <f t="shared" si="33"/>
        <v>139881</v>
      </c>
      <c r="C666" s="11">
        <f t="shared" si="35"/>
        <v>103598</v>
      </c>
      <c r="D666" s="4"/>
      <c r="E666" s="5">
        <f t="shared" si="34"/>
        <v>243479</v>
      </c>
    </row>
    <row r="667" spans="1:5" ht="37.5" customHeight="1" x14ac:dyDescent="0.15">
      <c r="A667" s="1">
        <v>684</v>
      </c>
      <c r="B667" s="11">
        <f t="shared" si="33"/>
        <v>140096</v>
      </c>
      <c r="C667" s="11">
        <f t="shared" si="35"/>
        <v>103774</v>
      </c>
      <c r="D667" s="4"/>
      <c r="E667" s="5">
        <f t="shared" si="34"/>
        <v>243870</v>
      </c>
    </row>
    <row r="668" spans="1:5" ht="37.5" customHeight="1" x14ac:dyDescent="0.15">
      <c r="A668" s="1">
        <v>685</v>
      </c>
      <c r="B668" s="11">
        <f t="shared" si="33"/>
        <v>140310</v>
      </c>
      <c r="C668" s="11">
        <f t="shared" si="35"/>
        <v>103950</v>
      </c>
      <c r="D668" s="4"/>
      <c r="E668" s="5">
        <f t="shared" si="34"/>
        <v>244260</v>
      </c>
    </row>
    <row r="669" spans="1:5" ht="37.5" customHeight="1" x14ac:dyDescent="0.15">
      <c r="A669" s="1">
        <v>686</v>
      </c>
      <c r="B669" s="11">
        <f t="shared" si="33"/>
        <v>140525</v>
      </c>
      <c r="C669" s="11">
        <f t="shared" si="35"/>
        <v>104126</v>
      </c>
      <c r="D669" s="4"/>
      <c r="E669" s="5">
        <f t="shared" si="34"/>
        <v>244651</v>
      </c>
    </row>
    <row r="670" spans="1:5" ht="37.5" customHeight="1" x14ac:dyDescent="0.15">
      <c r="A670" s="1">
        <v>687</v>
      </c>
      <c r="B670" s="11">
        <f t="shared" si="33"/>
        <v>140739</v>
      </c>
      <c r="C670" s="11">
        <f t="shared" si="35"/>
        <v>104302</v>
      </c>
      <c r="D670" s="4"/>
      <c r="E670" s="5">
        <f t="shared" si="34"/>
        <v>245041</v>
      </c>
    </row>
    <row r="671" spans="1:5" ht="37.5" customHeight="1" x14ac:dyDescent="0.15">
      <c r="A671" s="1">
        <v>688</v>
      </c>
      <c r="B671" s="11">
        <f t="shared" si="33"/>
        <v>140954</v>
      </c>
      <c r="C671" s="11">
        <f t="shared" si="35"/>
        <v>104478</v>
      </c>
      <c r="D671" s="4"/>
      <c r="E671" s="5">
        <f t="shared" si="34"/>
        <v>245432</v>
      </c>
    </row>
    <row r="672" spans="1:5" ht="37.5" customHeight="1" x14ac:dyDescent="0.15">
      <c r="A672" s="1">
        <v>689</v>
      </c>
      <c r="B672" s="11">
        <f t="shared" si="33"/>
        <v>141168</v>
      </c>
      <c r="C672" s="11">
        <f t="shared" si="35"/>
        <v>104654</v>
      </c>
      <c r="D672" s="4"/>
      <c r="E672" s="5">
        <f t="shared" si="34"/>
        <v>245822</v>
      </c>
    </row>
    <row r="673" spans="1:5" ht="37.5" customHeight="1" x14ac:dyDescent="0.15">
      <c r="A673" s="1">
        <v>690</v>
      </c>
      <c r="B673" s="11">
        <f t="shared" si="33"/>
        <v>141383</v>
      </c>
      <c r="C673" s="11">
        <f t="shared" si="35"/>
        <v>104830</v>
      </c>
      <c r="D673" s="4"/>
      <c r="E673" s="5">
        <f t="shared" si="34"/>
        <v>246213</v>
      </c>
    </row>
    <row r="674" spans="1:5" ht="37.5" customHeight="1" x14ac:dyDescent="0.15">
      <c r="A674" s="1">
        <v>691</v>
      </c>
      <c r="B674" s="11">
        <f t="shared" si="33"/>
        <v>141597</v>
      </c>
      <c r="C674" s="11">
        <f t="shared" si="35"/>
        <v>105006</v>
      </c>
      <c r="D674" s="4"/>
      <c r="E674" s="5">
        <f t="shared" si="34"/>
        <v>246603</v>
      </c>
    </row>
    <row r="675" spans="1:5" ht="37.5" customHeight="1" x14ac:dyDescent="0.15">
      <c r="A675" s="1">
        <v>692</v>
      </c>
      <c r="B675" s="11">
        <f t="shared" si="33"/>
        <v>141812</v>
      </c>
      <c r="C675" s="11">
        <f t="shared" si="35"/>
        <v>105182</v>
      </c>
      <c r="D675" s="4"/>
      <c r="E675" s="5">
        <f t="shared" si="34"/>
        <v>246994</v>
      </c>
    </row>
    <row r="676" spans="1:5" ht="37.5" customHeight="1" x14ac:dyDescent="0.15">
      <c r="A676" s="1">
        <v>693</v>
      </c>
      <c r="B676" s="11">
        <f t="shared" si="33"/>
        <v>142026</v>
      </c>
      <c r="C676" s="11">
        <f t="shared" si="35"/>
        <v>105358</v>
      </c>
      <c r="D676" s="4"/>
      <c r="E676" s="5">
        <f t="shared" si="34"/>
        <v>247384</v>
      </c>
    </row>
    <row r="677" spans="1:5" ht="37.5" customHeight="1" x14ac:dyDescent="0.15">
      <c r="A677" s="1">
        <v>694</v>
      </c>
      <c r="B677" s="11">
        <f t="shared" si="33"/>
        <v>142241</v>
      </c>
      <c r="C677" s="11">
        <f t="shared" si="35"/>
        <v>105534</v>
      </c>
      <c r="D677" s="4"/>
      <c r="E677" s="5">
        <f t="shared" si="34"/>
        <v>247775</v>
      </c>
    </row>
    <row r="678" spans="1:5" ht="37.5" customHeight="1" x14ac:dyDescent="0.15">
      <c r="A678" s="1">
        <v>695</v>
      </c>
      <c r="B678" s="11">
        <f t="shared" si="33"/>
        <v>142455</v>
      </c>
      <c r="C678" s="11">
        <f t="shared" si="35"/>
        <v>105710</v>
      </c>
      <c r="D678" s="4"/>
      <c r="E678" s="5">
        <f t="shared" si="34"/>
        <v>248165</v>
      </c>
    </row>
    <row r="679" spans="1:5" ht="37.5" customHeight="1" x14ac:dyDescent="0.15">
      <c r="A679" s="1">
        <v>696</v>
      </c>
      <c r="B679" s="11">
        <f t="shared" si="33"/>
        <v>142670</v>
      </c>
      <c r="C679" s="11">
        <f t="shared" si="35"/>
        <v>105886</v>
      </c>
      <c r="D679" s="4"/>
      <c r="E679" s="5">
        <f t="shared" si="34"/>
        <v>248556</v>
      </c>
    </row>
    <row r="680" spans="1:5" ht="37.5" customHeight="1" x14ac:dyDescent="0.15">
      <c r="A680" s="1">
        <v>697</v>
      </c>
      <c r="B680" s="11">
        <f t="shared" si="33"/>
        <v>142884</v>
      </c>
      <c r="C680" s="11">
        <f t="shared" si="35"/>
        <v>106062</v>
      </c>
      <c r="D680" s="4"/>
      <c r="E680" s="5">
        <f t="shared" si="34"/>
        <v>248946</v>
      </c>
    </row>
    <row r="681" spans="1:5" ht="37.5" customHeight="1" x14ac:dyDescent="0.15">
      <c r="A681" s="1">
        <v>698</v>
      </c>
      <c r="B681" s="11">
        <f t="shared" ref="B681:B744" si="36">ROUNDDOWN(($L$4+$L$9+$L$5*($K$5-$I$5+1)+$L$6*($K$6-$I$6+1)+$L$7*($K$7-$I$7+1)+$L$8*($A681-$A$103))*(1+$I$1),0)</f>
        <v>143099</v>
      </c>
      <c r="C681" s="11">
        <f t="shared" si="35"/>
        <v>106238</v>
      </c>
      <c r="D681" s="4"/>
      <c r="E681" s="5">
        <f t="shared" si="34"/>
        <v>249337</v>
      </c>
    </row>
    <row r="682" spans="1:5" ht="37.5" customHeight="1" x14ac:dyDescent="0.15">
      <c r="A682" s="1">
        <v>699</v>
      </c>
      <c r="B682" s="11">
        <f t="shared" si="36"/>
        <v>143313</v>
      </c>
      <c r="C682" s="11">
        <f t="shared" si="35"/>
        <v>106414</v>
      </c>
      <c r="D682" s="4"/>
      <c r="E682" s="5">
        <f t="shared" si="34"/>
        <v>249727</v>
      </c>
    </row>
    <row r="683" spans="1:5" ht="37.5" customHeight="1" x14ac:dyDescent="0.15">
      <c r="A683" s="1">
        <v>700</v>
      </c>
      <c r="B683" s="11">
        <f t="shared" si="36"/>
        <v>143528</v>
      </c>
      <c r="C683" s="11">
        <f t="shared" si="35"/>
        <v>106590</v>
      </c>
      <c r="D683" s="4"/>
      <c r="E683" s="5">
        <f t="shared" si="34"/>
        <v>250118</v>
      </c>
    </row>
    <row r="684" spans="1:5" ht="37.5" customHeight="1" x14ac:dyDescent="0.15">
      <c r="A684" s="1">
        <v>701</v>
      </c>
      <c r="B684" s="11">
        <f t="shared" si="36"/>
        <v>143742</v>
      </c>
      <c r="C684" s="11">
        <f t="shared" si="35"/>
        <v>106766</v>
      </c>
      <c r="D684" s="4"/>
      <c r="E684" s="5">
        <f t="shared" si="34"/>
        <v>250508</v>
      </c>
    </row>
    <row r="685" spans="1:5" ht="37.5" customHeight="1" x14ac:dyDescent="0.15">
      <c r="A685" s="1">
        <v>702</v>
      </c>
      <c r="B685" s="11">
        <f t="shared" si="36"/>
        <v>143957</v>
      </c>
      <c r="C685" s="11">
        <f t="shared" si="35"/>
        <v>106942</v>
      </c>
      <c r="D685" s="4"/>
      <c r="E685" s="5">
        <f t="shared" si="34"/>
        <v>250899</v>
      </c>
    </row>
    <row r="686" spans="1:5" ht="37.5" customHeight="1" x14ac:dyDescent="0.15">
      <c r="A686" s="1">
        <v>703</v>
      </c>
      <c r="B686" s="11">
        <f t="shared" si="36"/>
        <v>144171</v>
      </c>
      <c r="C686" s="11">
        <f t="shared" si="35"/>
        <v>107118</v>
      </c>
      <c r="D686" s="4"/>
      <c r="E686" s="5">
        <f t="shared" si="34"/>
        <v>251289</v>
      </c>
    </row>
    <row r="687" spans="1:5" ht="37.5" customHeight="1" x14ac:dyDescent="0.15">
      <c r="A687" s="1">
        <v>704</v>
      </c>
      <c r="B687" s="11">
        <f t="shared" si="36"/>
        <v>144386</v>
      </c>
      <c r="C687" s="11">
        <f t="shared" si="35"/>
        <v>107294</v>
      </c>
      <c r="D687" s="4"/>
      <c r="E687" s="5">
        <f t="shared" si="34"/>
        <v>251680</v>
      </c>
    </row>
    <row r="688" spans="1:5" ht="37.5" customHeight="1" x14ac:dyDescent="0.15">
      <c r="A688" s="1">
        <v>705</v>
      </c>
      <c r="B688" s="11">
        <f t="shared" si="36"/>
        <v>144600</v>
      </c>
      <c r="C688" s="11">
        <f t="shared" si="35"/>
        <v>107470</v>
      </c>
      <c r="D688" s="4"/>
      <c r="E688" s="5">
        <f t="shared" si="34"/>
        <v>252070</v>
      </c>
    </row>
    <row r="689" spans="1:5" ht="37.5" customHeight="1" x14ac:dyDescent="0.15">
      <c r="A689" s="1">
        <v>706</v>
      </c>
      <c r="B689" s="11">
        <f t="shared" si="36"/>
        <v>144815</v>
      </c>
      <c r="C689" s="11">
        <f t="shared" si="35"/>
        <v>107646</v>
      </c>
      <c r="D689" s="4"/>
      <c r="E689" s="5">
        <f t="shared" si="34"/>
        <v>252461</v>
      </c>
    </row>
    <row r="690" spans="1:5" ht="37.5" customHeight="1" x14ac:dyDescent="0.15">
      <c r="A690" s="1">
        <v>707</v>
      </c>
      <c r="B690" s="11">
        <f t="shared" si="36"/>
        <v>145029</v>
      </c>
      <c r="C690" s="11">
        <f t="shared" si="35"/>
        <v>107822</v>
      </c>
      <c r="D690" s="4"/>
      <c r="E690" s="5">
        <f t="shared" si="34"/>
        <v>252851</v>
      </c>
    </row>
    <row r="691" spans="1:5" ht="37.5" customHeight="1" x14ac:dyDescent="0.15">
      <c r="A691" s="1">
        <v>708</v>
      </c>
      <c r="B691" s="11">
        <f t="shared" si="36"/>
        <v>145244</v>
      </c>
      <c r="C691" s="11">
        <f t="shared" si="35"/>
        <v>107998</v>
      </c>
      <c r="D691" s="4"/>
      <c r="E691" s="5">
        <f t="shared" si="34"/>
        <v>253242</v>
      </c>
    </row>
    <row r="692" spans="1:5" ht="37.5" customHeight="1" x14ac:dyDescent="0.15">
      <c r="A692" s="1">
        <v>709</v>
      </c>
      <c r="B692" s="11">
        <f t="shared" si="36"/>
        <v>145458</v>
      </c>
      <c r="C692" s="11">
        <f t="shared" si="35"/>
        <v>108174</v>
      </c>
      <c r="D692" s="4"/>
      <c r="E692" s="5">
        <f t="shared" si="34"/>
        <v>253632</v>
      </c>
    </row>
    <row r="693" spans="1:5" ht="37.5" customHeight="1" x14ac:dyDescent="0.15">
      <c r="A693" s="1">
        <v>710</v>
      </c>
      <c r="B693" s="11">
        <f t="shared" si="36"/>
        <v>145673</v>
      </c>
      <c r="C693" s="11">
        <f t="shared" si="35"/>
        <v>108350</v>
      </c>
      <c r="D693" s="4"/>
      <c r="E693" s="5">
        <f t="shared" si="34"/>
        <v>254023</v>
      </c>
    </row>
    <row r="694" spans="1:5" ht="37.5" customHeight="1" x14ac:dyDescent="0.15">
      <c r="A694" s="1">
        <v>711</v>
      </c>
      <c r="B694" s="11">
        <f t="shared" si="36"/>
        <v>145887</v>
      </c>
      <c r="C694" s="11">
        <f t="shared" si="35"/>
        <v>108526</v>
      </c>
      <c r="D694" s="4"/>
      <c r="E694" s="5">
        <f t="shared" si="34"/>
        <v>254413</v>
      </c>
    </row>
    <row r="695" spans="1:5" ht="37.5" customHeight="1" x14ac:dyDescent="0.15">
      <c r="A695" s="1">
        <v>712</v>
      </c>
      <c r="B695" s="11">
        <f t="shared" si="36"/>
        <v>146102</v>
      </c>
      <c r="C695" s="11">
        <f t="shared" si="35"/>
        <v>108702</v>
      </c>
      <c r="D695" s="4"/>
      <c r="E695" s="5">
        <f t="shared" si="34"/>
        <v>254804</v>
      </c>
    </row>
    <row r="696" spans="1:5" ht="37.5" customHeight="1" x14ac:dyDescent="0.15">
      <c r="A696" s="1">
        <v>713</v>
      </c>
      <c r="B696" s="11">
        <f t="shared" si="36"/>
        <v>146316</v>
      </c>
      <c r="C696" s="11">
        <f t="shared" si="35"/>
        <v>108878</v>
      </c>
      <c r="D696" s="4"/>
      <c r="E696" s="5">
        <f t="shared" si="34"/>
        <v>255194</v>
      </c>
    </row>
    <row r="697" spans="1:5" ht="37.5" customHeight="1" x14ac:dyDescent="0.15">
      <c r="A697" s="1">
        <v>714</v>
      </c>
      <c r="B697" s="11">
        <f t="shared" si="36"/>
        <v>146531</v>
      </c>
      <c r="C697" s="11">
        <f t="shared" si="35"/>
        <v>109054</v>
      </c>
      <c r="D697" s="4"/>
      <c r="E697" s="5">
        <f t="shared" si="34"/>
        <v>255585</v>
      </c>
    </row>
    <row r="698" spans="1:5" ht="37.5" customHeight="1" x14ac:dyDescent="0.15">
      <c r="A698" s="1">
        <v>715</v>
      </c>
      <c r="B698" s="11">
        <f t="shared" si="36"/>
        <v>146745</v>
      </c>
      <c r="C698" s="11">
        <f t="shared" si="35"/>
        <v>109230</v>
      </c>
      <c r="D698" s="4"/>
      <c r="E698" s="5">
        <f t="shared" si="34"/>
        <v>255975</v>
      </c>
    </row>
    <row r="699" spans="1:5" ht="37.5" customHeight="1" x14ac:dyDescent="0.15">
      <c r="A699" s="1">
        <v>716</v>
      </c>
      <c r="B699" s="11">
        <f t="shared" si="36"/>
        <v>146960</v>
      </c>
      <c r="C699" s="11">
        <f t="shared" si="35"/>
        <v>109406</v>
      </c>
      <c r="D699" s="4"/>
      <c r="E699" s="5">
        <f t="shared" si="34"/>
        <v>256366</v>
      </c>
    </row>
    <row r="700" spans="1:5" ht="37.5" customHeight="1" x14ac:dyDescent="0.15">
      <c r="A700" s="1">
        <v>717</v>
      </c>
      <c r="B700" s="11">
        <f t="shared" si="36"/>
        <v>147174</v>
      </c>
      <c r="C700" s="11">
        <f t="shared" si="35"/>
        <v>109582</v>
      </c>
      <c r="D700" s="4"/>
      <c r="E700" s="5">
        <f t="shared" si="34"/>
        <v>256756</v>
      </c>
    </row>
    <row r="701" spans="1:5" ht="37.5" customHeight="1" x14ac:dyDescent="0.15">
      <c r="A701" s="1">
        <v>718</v>
      </c>
      <c r="B701" s="11">
        <f t="shared" si="36"/>
        <v>147389</v>
      </c>
      <c r="C701" s="11">
        <f t="shared" si="35"/>
        <v>109758</v>
      </c>
      <c r="D701" s="4"/>
      <c r="E701" s="5">
        <f t="shared" si="34"/>
        <v>257147</v>
      </c>
    </row>
    <row r="702" spans="1:5" ht="37.5" customHeight="1" x14ac:dyDescent="0.15">
      <c r="A702" s="1">
        <v>719</v>
      </c>
      <c r="B702" s="11">
        <f t="shared" si="36"/>
        <v>147603</v>
      </c>
      <c r="C702" s="11">
        <f t="shared" si="35"/>
        <v>109934</v>
      </c>
      <c r="D702" s="4"/>
      <c r="E702" s="5">
        <f t="shared" si="34"/>
        <v>257537</v>
      </c>
    </row>
    <row r="703" spans="1:5" ht="37.5" customHeight="1" x14ac:dyDescent="0.15">
      <c r="A703" s="1">
        <v>720</v>
      </c>
      <c r="B703" s="11">
        <f t="shared" si="36"/>
        <v>147818</v>
      </c>
      <c r="C703" s="11">
        <f t="shared" si="35"/>
        <v>110110</v>
      </c>
      <c r="D703" s="4"/>
      <c r="E703" s="5">
        <f t="shared" si="34"/>
        <v>257928</v>
      </c>
    </row>
    <row r="704" spans="1:5" ht="37.5" customHeight="1" x14ac:dyDescent="0.15">
      <c r="A704" s="1">
        <v>721</v>
      </c>
      <c r="B704" s="11">
        <f t="shared" si="36"/>
        <v>148032</v>
      </c>
      <c r="C704" s="11">
        <f t="shared" si="35"/>
        <v>110286</v>
      </c>
      <c r="D704" s="4"/>
      <c r="E704" s="5">
        <f t="shared" si="34"/>
        <v>258318</v>
      </c>
    </row>
    <row r="705" spans="1:5" ht="37.5" customHeight="1" x14ac:dyDescent="0.15">
      <c r="A705" s="1">
        <v>722</v>
      </c>
      <c r="B705" s="11">
        <f t="shared" si="36"/>
        <v>148247</v>
      </c>
      <c r="C705" s="11">
        <f t="shared" si="35"/>
        <v>110462</v>
      </c>
      <c r="D705" s="4"/>
      <c r="E705" s="5">
        <f t="shared" si="34"/>
        <v>258709</v>
      </c>
    </row>
    <row r="706" spans="1:5" ht="37.5" customHeight="1" x14ac:dyDescent="0.15">
      <c r="A706" s="1">
        <v>723</v>
      </c>
      <c r="B706" s="11">
        <f t="shared" si="36"/>
        <v>148461</v>
      </c>
      <c r="C706" s="11">
        <f t="shared" si="35"/>
        <v>110638</v>
      </c>
      <c r="D706" s="4"/>
      <c r="E706" s="5">
        <f t="shared" si="34"/>
        <v>259099</v>
      </c>
    </row>
    <row r="707" spans="1:5" ht="37.5" customHeight="1" x14ac:dyDescent="0.15">
      <c r="A707" s="1">
        <v>724</v>
      </c>
      <c r="B707" s="11">
        <f t="shared" si="36"/>
        <v>148676</v>
      </c>
      <c r="C707" s="11">
        <f t="shared" si="35"/>
        <v>110814</v>
      </c>
      <c r="D707" s="4"/>
      <c r="E707" s="5">
        <f t="shared" si="34"/>
        <v>259490</v>
      </c>
    </row>
    <row r="708" spans="1:5" ht="37.5" customHeight="1" x14ac:dyDescent="0.15">
      <c r="A708" s="1">
        <v>725</v>
      </c>
      <c r="B708" s="11">
        <f t="shared" si="36"/>
        <v>148890</v>
      </c>
      <c r="C708" s="11">
        <f t="shared" si="35"/>
        <v>110990</v>
      </c>
      <c r="D708" s="4"/>
      <c r="E708" s="5">
        <f t="shared" ref="E708:E771" si="37">SUM(B708:D708)</f>
        <v>259880</v>
      </c>
    </row>
    <row r="709" spans="1:5" ht="37.5" customHeight="1" x14ac:dyDescent="0.15">
      <c r="A709" s="1">
        <v>726</v>
      </c>
      <c r="B709" s="11">
        <f t="shared" si="36"/>
        <v>149105</v>
      </c>
      <c r="C709" s="11">
        <f t="shared" si="35"/>
        <v>111166</v>
      </c>
      <c r="D709" s="4"/>
      <c r="E709" s="5">
        <f t="shared" si="37"/>
        <v>260271</v>
      </c>
    </row>
    <row r="710" spans="1:5" ht="37.5" customHeight="1" x14ac:dyDescent="0.15">
      <c r="A710" s="1">
        <v>727</v>
      </c>
      <c r="B710" s="11">
        <f t="shared" si="36"/>
        <v>149319</v>
      </c>
      <c r="C710" s="11">
        <f t="shared" si="35"/>
        <v>111342</v>
      </c>
      <c r="D710" s="4"/>
      <c r="E710" s="5">
        <f t="shared" si="37"/>
        <v>260661</v>
      </c>
    </row>
    <row r="711" spans="1:5" ht="37.5" customHeight="1" x14ac:dyDescent="0.15">
      <c r="A711" s="1">
        <v>728</v>
      </c>
      <c r="B711" s="11">
        <f t="shared" si="36"/>
        <v>149534</v>
      </c>
      <c r="C711" s="11">
        <f t="shared" si="35"/>
        <v>111518</v>
      </c>
      <c r="D711" s="4"/>
      <c r="E711" s="5">
        <f t="shared" si="37"/>
        <v>261052</v>
      </c>
    </row>
    <row r="712" spans="1:5" ht="37.5" customHeight="1" x14ac:dyDescent="0.15">
      <c r="A712" s="1">
        <v>729</v>
      </c>
      <c r="B712" s="11">
        <f t="shared" si="36"/>
        <v>149748</v>
      </c>
      <c r="C712" s="11">
        <f t="shared" si="35"/>
        <v>111694</v>
      </c>
      <c r="D712" s="4"/>
      <c r="E712" s="5">
        <f t="shared" si="37"/>
        <v>261442</v>
      </c>
    </row>
    <row r="713" spans="1:5" ht="37.5" customHeight="1" x14ac:dyDescent="0.15">
      <c r="A713" s="1">
        <v>730</v>
      </c>
      <c r="B713" s="11">
        <f t="shared" si="36"/>
        <v>149963</v>
      </c>
      <c r="C713" s="11">
        <f t="shared" si="35"/>
        <v>111870</v>
      </c>
      <c r="D713" s="4"/>
      <c r="E713" s="5">
        <f t="shared" si="37"/>
        <v>261833</v>
      </c>
    </row>
    <row r="714" spans="1:5" ht="37.5" customHeight="1" x14ac:dyDescent="0.15">
      <c r="A714" s="1">
        <v>731</v>
      </c>
      <c r="B714" s="11">
        <f t="shared" si="36"/>
        <v>150177</v>
      </c>
      <c r="C714" s="11">
        <f t="shared" si="35"/>
        <v>112046</v>
      </c>
      <c r="D714" s="4"/>
      <c r="E714" s="5">
        <f t="shared" si="37"/>
        <v>262223</v>
      </c>
    </row>
    <row r="715" spans="1:5" ht="37.5" customHeight="1" x14ac:dyDescent="0.15">
      <c r="A715" s="1">
        <v>732</v>
      </c>
      <c r="B715" s="11">
        <f t="shared" si="36"/>
        <v>150392</v>
      </c>
      <c r="C715" s="11">
        <f t="shared" si="35"/>
        <v>112222</v>
      </c>
      <c r="D715" s="4"/>
      <c r="E715" s="5">
        <f t="shared" si="37"/>
        <v>262614</v>
      </c>
    </row>
    <row r="716" spans="1:5" ht="37.5" customHeight="1" x14ac:dyDescent="0.15">
      <c r="A716" s="1">
        <v>733</v>
      </c>
      <c r="B716" s="11">
        <f t="shared" si="36"/>
        <v>150606</v>
      </c>
      <c r="C716" s="11">
        <f t="shared" si="35"/>
        <v>112398</v>
      </c>
      <c r="D716" s="4"/>
      <c r="E716" s="5">
        <f t="shared" si="37"/>
        <v>263004</v>
      </c>
    </row>
    <row r="717" spans="1:5" ht="37.5" customHeight="1" x14ac:dyDescent="0.15">
      <c r="A717" s="1">
        <v>734</v>
      </c>
      <c r="B717" s="11">
        <f t="shared" si="36"/>
        <v>150821</v>
      </c>
      <c r="C717" s="11">
        <f t="shared" si="35"/>
        <v>112574</v>
      </c>
      <c r="D717" s="4"/>
      <c r="E717" s="5">
        <f t="shared" si="37"/>
        <v>263395</v>
      </c>
    </row>
    <row r="718" spans="1:5" ht="37.5" customHeight="1" x14ac:dyDescent="0.15">
      <c r="A718" s="1">
        <v>735</v>
      </c>
      <c r="B718" s="11">
        <f t="shared" si="36"/>
        <v>151035</v>
      </c>
      <c r="C718" s="11">
        <f t="shared" si="35"/>
        <v>112750</v>
      </c>
      <c r="D718" s="4"/>
      <c r="E718" s="5">
        <f t="shared" si="37"/>
        <v>263785</v>
      </c>
    </row>
    <row r="719" spans="1:5" ht="37.5" customHeight="1" x14ac:dyDescent="0.15">
      <c r="A719" s="1">
        <v>736</v>
      </c>
      <c r="B719" s="11">
        <f t="shared" si="36"/>
        <v>151250</v>
      </c>
      <c r="C719" s="11">
        <f t="shared" si="35"/>
        <v>112926</v>
      </c>
      <c r="D719" s="4"/>
      <c r="E719" s="5">
        <f t="shared" si="37"/>
        <v>264176</v>
      </c>
    </row>
    <row r="720" spans="1:5" ht="37.5" customHeight="1" x14ac:dyDescent="0.15">
      <c r="A720" s="1">
        <v>737</v>
      </c>
      <c r="B720" s="11">
        <f t="shared" si="36"/>
        <v>151464</v>
      </c>
      <c r="C720" s="11">
        <f t="shared" si="35"/>
        <v>113102</v>
      </c>
      <c r="D720" s="4"/>
      <c r="E720" s="5">
        <f t="shared" si="37"/>
        <v>264566</v>
      </c>
    </row>
    <row r="721" spans="1:5" ht="37.5" customHeight="1" x14ac:dyDescent="0.15">
      <c r="A721" s="1">
        <v>738</v>
      </c>
      <c r="B721" s="11">
        <f t="shared" si="36"/>
        <v>151679</v>
      </c>
      <c r="C721" s="11">
        <f t="shared" si="35"/>
        <v>113278</v>
      </c>
      <c r="D721" s="4"/>
      <c r="E721" s="5">
        <f t="shared" si="37"/>
        <v>264957</v>
      </c>
    </row>
    <row r="722" spans="1:5" ht="37.5" customHeight="1" x14ac:dyDescent="0.15">
      <c r="A722" s="1">
        <v>739</v>
      </c>
      <c r="B722" s="11">
        <f t="shared" si="36"/>
        <v>151893</v>
      </c>
      <c r="C722" s="11">
        <f t="shared" si="35"/>
        <v>113454</v>
      </c>
      <c r="D722" s="4"/>
      <c r="E722" s="5">
        <f t="shared" si="37"/>
        <v>265347</v>
      </c>
    </row>
    <row r="723" spans="1:5" ht="37.5" customHeight="1" x14ac:dyDescent="0.15">
      <c r="A723" s="1">
        <v>740</v>
      </c>
      <c r="B723" s="11">
        <f t="shared" si="36"/>
        <v>152108</v>
      </c>
      <c r="C723" s="11">
        <f t="shared" si="35"/>
        <v>113630</v>
      </c>
      <c r="D723" s="4"/>
      <c r="E723" s="5">
        <f t="shared" si="37"/>
        <v>265738</v>
      </c>
    </row>
    <row r="724" spans="1:5" ht="37.5" customHeight="1" x14ac:dyDescent="0.15">
      <c r="A724" s="1">
        <v>741</v>
      </c>
      <c r="B724" s="11">
        <f t="shared" si="36"/>
        <v>152322</v>
      </c>
      <c r="C724" s="11">
        <f t="shared" si="35"/>
        <v>113806</v>
      </c>
      <c r="D724" s="4"/>
      <c r="E724" s="5">
        <f t="shared" si="37"/>
        <v>266128</v>
      </c>
    </row>
    <row r="725" spans="1:5" ht="37.5" customHeight="1" x14ac:dyDescent="0.15">
      <c r="A725" s="1">
        <v>742</v>
      </c>
      <c r="B725" s="11">
        <f t="shared" si="36"/>
        <v>152537</v>
      </c>
      <c r="C725" s="11">
        <f t="shared" si="35"/>
        <v>113982</v>
      </c>
      <c r="D725" s="4"/>
      <c r="E725" s="5">
        <f t="shared" si="37"/>
        <v>266519</v>
      </c>
    </row>
    <row r="726" spans="1:5" ht="37.5" customHeight="1" x14ac:dyDescent="0.15">
      <c r="A726" s="1">
        <v>743</v>
      </c>
      <c r="B726" s="11">
        <f t="shared" si="36"/>
        <v>152751</v>
      </c>
      <c r="C726" s="11">
        <f t="shared" si="35"/>
        <v>114158</v>
      </c>
      <c r="D726" s="4"/>
      <c r="E726" s="5">
        <f t="shared" si="37"/>
        <v>266909</v>
      </c>
    </row>
    <row r="727" spans="1:5" ht="37.5" customHeight="1" x14ac:dyDescent="0.15">
      <c r="A727" s="1">
        <v>744</v>
      </c>
      <c r="B727" s="11">
        <f t="shared" si="36"/>
        <v>152966</v>
      </c>
      <c r="C727" s="11">
        <f t="shared" si="35"/>
        <v>114334</v>
      </c>
      <c r="D727" s="4"/>
      <c r="E727" s="5">
        <f t="shared" si="37"/>
        <v>267300</v>
      </c>
    </row>
    <row r="728" spans="1:5" ht="37.5" customHeight="1" x14ac:dyDescent="0.15">
      <c r="A728" s="1">
        <v>745</v>
      </c>
      <c r="B728" s="11">
        <f t="shared" si="36"/>
        <v>153180</v>
      </c>
      <c r="C728" s="11">
        <f t="shared" si="35"/>
        <v>114510</v>
      </c>
      <c r="D728" s="4"/>
      <c r="E728" s="5">
        <f t="shared" si="37"/>
        <v>267690</v>
      </c>
    </row>
    <row r="729" spans="1:5" ht="37.5" customHeight="1" x14ac:dyDescent="0.15">
      <c r="A729" s="1">
        <v>746</v>
      </c>
      <c r="B729" s="11">
        <f t="shared" si="36"/>
        <v>153395</v>
      </c>
      <c r="C729" s="11">
        <f t="shared" ref="C729:C792" si="38">ROUNDDOWN(($L$12+$L$13*($K$13-$I$13+1)+$L$14*($K$14-$I$14+1)+$L$15*($K$15-$I$15+1)+$L$16*($K$16-$I$16+1)+$L$17*($K$17-$I$17+1)+$L$18*($K$18-$I$18+1)+$L$19*($K$19-$I$19+1)+$L$20*($A729-$A$343))*(1+$I$1),0)</f>
        <v>114686</v>
      </c>
      <c r="D729" s="4"/>
      <c r="E729" s="5">
        <f t="shared" si="37"/>
        <v>268081</v>
      </c>
    </row>
    <row r="730" spans="1:5" ht="37.5" customHeight="1" x14ac:dyDescent="0.15">
      <c r="A730" s="1">
        <v>747</v>
      </c>
      <c r="B730" s="11">
        <f t="shared" si="36"/>
        <v>153609</v>
      </c>
      <c r="C730" s="11">
        <f t="shared" si="38"/>
        <v>114862</v>
      </c>
      <c r="D730" s="4"/>
      <c r="E730" s="5">
        <f t="shared" si="37"/>
        <v>268471</v>
      </c>
    </row>
    <row r="731" spans="1:5" ht="37.5" customHeight="1" x14ac:dyDescent="0.15">
      <c r="A731" s="1">
        <v>748</v>
      </c>
      <c r="B731" s="11">
        <f t="shared" si="36"/>
        <v>153824</v>
      </c>
      <c r="C731" s="11">
        <f t="shared" si="38"/>
        <v>115038</v>
      </c>
      <c r="D731" s="4"/>
      <c r="E731" s="5">
        <f t="shared" si="37"/>
        <v>268862</v>
      </c>
    </row>
    <row r="732" spans="1:5" ht="37.5" customHeight="1" x14ac:dyDescent="0.15">
      <c r="A732" s="1">
        <v>749</v>
      </c>
      <c r="B732" s="11">
        <f t="shared" si="36"/>
        <v>154038</v>
      </c>
      <c r="C732" s="11">
        <f t="shared" si="38"/>
        <v>115214</v>
      </c>
      <c r="D732" s="4"/>
      <c r="E732" s="5">
        <f t="shared" si="37"/>
        <v>269252</v>
      </c>
    </row>
    <row r="733" spans="1:5" ht="37.5" customHeight="1" x14ac:dyDescent="0.15">
      <c r="A733" s="1">
        <v>750</v>
      </c>
      <c r="B733" s="11">
        <f t="shared" si="36"/>
        <v>154253</v>
      </c>
      <c r="C733" s="11">
        <f t="shared" si="38"/>
        <v>115390</v>
      </c>
      <c r="D733" s="4"/>
      <c r="E733" s="5">
        <f t="shared" si="37"/>
        <v>269643</v>
      </c>
    </row>
    <row r="734" spans="1:5" ht="37.5" customHeight="1" x14ac:dyDescent="0.15">
      <c r="A734" s="1">
        <v>751</v>
      </c>
      <c r="B734" s="11">
        <f t="shared" si="36"/>
        <v>154467</v>
      </c>
      <c r="C734" s="11">
        <f t="shared" si="38"/>
        <v>115566</v>
      </c>
      <c r="D734" s="4"/>
      <c r="E734" s="5">
        <f t="shared" si="37"/>
        <v>270033</v>
      </c>
    </row>
    <row r="735" spans="1:5" ht="37.5" customHeight="1" x14ac:dyDescent="0.15">
      <c r="A735" s="1">
        <v>752</v>
      </c>
      <c r="B735" s="11">
        <f t="shared" si="36"/>
        <v>154682</v>
      </c>
      <c r="C735" s="11">
        <f t="shared" si="38"/>
        <v>115742</v>
      </c>
      <c r="D735" s="4"/>
      <c r="E735" s="5">
        <f t="shared" si="37"/>
        <v>270424</v>
      </c>
    </row>
    <row r="736" spans="1:5" ht="37.5" customHeight="1" x14ac:dyDescent="0.15">
      <c r="A736" s="1">
        <v>753</v>
      </c>
      <c r="B736" s="11">
        <f t="shared" si="36"/>
        <v>154896</v>
      </c>
      <c r="C736" s="11">
        <f t="shared" si="38"/>
        <v>115918</v>
      </c>
      <c r="D736" s="4"/>
      <c r="E736" s="5">
        <f t="shared" si="37"/>
        <v>270814</v>
      </c>
    </row>
    <row r="737" spans="1:5" ht="37.5" customHeight="1" x14ac:dyDescent="0.15">
      <c r="A737" s="1">
        <v>754</v>
      </c>
      <c r="B737" s="11">
        <f t="shared" si="36"/>
        <v>155111</v>
      </c>
      <c r="C737" s="11">
        <f t="shared" si="38"/>
        <v>116094</v>
      </c>
      <c r="D737" s="4"/>
      <c r="E737" s="5">
        <f t="shared" si="37"/>
        <v>271205</v>
      </c>
    </row>
    <row r="738" spans="1:5" ht="37.5" customHeight="1" x14ac:dyDescent="0.15">
      <c r="A738" s="1">
        <v>755</v>
      </c>
      <c r="B738" s="11">
        <f t="shared" si="36"/>
        <v>155325</v>
      </c>
      <c r="C738" s="11">
        <f t="shared" si="38"/>
        <v>116270</v>
      </c>
      <c r="D738" s="4"/>
      <c r="E738" s="5">
        <f t="shared" si="37"/>
        <v>271595</v>
      </c>
    </row>
    <row r="739" spans="1:5" ht="37.5" customHeight="1" x14ac:dyDescent="0.15">
      <c r="A739" s="1">
        <v>756</v>
      </c>
      <c r="B739" s="11">
        <f t="shared" si="36"/>
        <v>155540</v>
      </c>
      <c r="C739" s="11">
        <f t="shared" si="38"/>
        <v>116446</v>
      </c>
      <c r="D739" s="4"/>
      <c r="E739" s="5">
        <f t="shared" si="37"/>
        <v>271986</v>
      </c>
    </row>
    <row r="740" spans="1:5" ht="37.5" customHeight="1" x14ac:dyDescent="0.15">
      <c r="A740" s="1">
        <v>757</v>
      </c>
      <c r="B740" s="11">
        <f t="shared" si="36"/>
        <v>155754</v>
      </c>
      <c r="C740" s="11">
        <f t="shared" si="38"/>
        <v>116622</v>
      </c>
      <c r="D740" s="4"/>
      <c r="E740" s="5">
        <f t="shared" si="37"/>
        <v>272376</v>
      </c>
    </row>
    <row r="741" spans="1:5" ht="37.5" customHeight="1" x14ac:dyDescent="0.15">
      <c r="A741" s="1">
        <v>758</v>
      </c>
      <c r="B741" s="11">
        <f t="shared" si="36"/>
        <v>155969</v>
      </c>
      <c r="C741" s="11">
        <f t="shared" si="38"/>
        <v>116798</v>
      </c>
      <c r="D741" s="4"/>
      <c r="E741" s="5">
        <f t="shared" si="37"/>
        <v>272767</v>
      </c>
    </row>
    <row r="742" spans="1:5" ht="37.5" customHeight="1" x14ac:dyDescent="0.15">
      <c r="A742" s="1">
        <v>759</v>
      </c>
      <c r="B742" s="11">
        <f t="shared" si="36"/>
        <v>156183</v>
      </c>
      <c r="C742" s="11">
        <f t="shared" si="38"/>
        <v>116974</v>
      </c>
      <c r="D742" s="4"/>
      <c r="E742" s="5">
        <f t="shared" si="37"/>
        <v>273157</v>
      </c>
    </row>
    <row r="743" spans="1:5" ht="37.5" customHeight="1" x14ac:dyDescent="0.15">
      <c r="A743" s="1">
        <v>760</v>
      </c>
      <c r="B743" s="11">
        <f t="shared" si="36"/>
        <v>156398</v>
      </c>
      <c r="C743" s="11">
        <f t="shared" si="38"/>
        <v>117150</v>
      </c>
      <c r="D743" s="4"/>
      <c r="E743" s="5">
        <f t="shared" si="37"/>
        <v>273548</v>
      </c>
    </row>
    <row r="744" spans="1:5" ht="37.5" customHeight="1" x14ac:dyDescent="0.15">
      <c r="A744" s="1">
        <v>761</v>
      </c>
      <c r="B744" s="11">
        <f t="shared" si="36"/>
        <v>156612</v>
      </c>
      <c r="C744" s="11">
        <f t="shared" si="38"/>
        <v>117326</v>
      </c>
      <c r="D744" s="4"/>
      <c r="E744" s="5">
        <f t="shared" si="37"/>
        <v>273938</v>
      </c>
    </row>
    <row r="745" spans="1:5" ht="37.5" customHeight="1" x14ac:dyDescent="0.15">
      <c r="A745" s="1">
        <v>762</v>
      </c>
      <c r="B745" s="11">
        <f t="shared" ref="B745:B808" si="39">ROUNDDOWN(($L$4+$L$9+$L$5*($K$5-$I$5+1)+$L$6*($K$6-$I$6+1)+$L$7*($K$7-$I$7+1)+$L$8*($A745-$A$103))*(1+$I$1),0)</f>
        <v>156827</v>
      </c>
      <c r="C745" s="11">
        <f t="shared" si="38"/>
        <v>117502</v>
      </c>
      <c r="D745" s="4"/>
      <c r="E745" s="5">
        <f t="shared" si="37"/>
        <v>274329</v>
      </c>
    </row>
    <row r="746" spans="1:5" ht="37.5" customHeight="1" x14ac:dyDescent="0.15">
      <c r="A746" s="1">
        <v>763</v>
      </c>
      <c r="B746" s="11">
        <f t="shared" si="39"/>
        <v>157041</v>
      </c>
      <c r="C746" s="11">
        <f t="shared" si="38"/>
        <v>117678</v>
      </c>
      <c r="D746" s="4"/>
      <c r="E746" s="5">
        <f t="shared" si="37"/>
        <v>274719</v>
      </c>
    </row>
    <row r="747" spans="1:5" ht="37.5" customHeight="1" x14ac:dyDescent="0.15">
      <c r="A747" s="1">
        <v>764</v>
      </c>
      <c r="B747" s="11">
        <f t="shared" si="39"/>
        <v>157256</v>
      </c>
      <c r="C747" s="11">
        <f t="shared" si="38"/>
        <v>117854</v>
      </c>
      <c r="D747" s="4"/>
      <c r="E747" s="5">
        <f t="shared" si="37"/>
        <v>275110</v>
      </c>
    </row>
    <row r="748" spans="1:5" ht="37.5" customHeight="1" x14ac:dyDescent="0.15">
      <c r="A748" s="1">
        <v>765</v>
      </c>
      <c r="B748" s="11">
        <f t="shared" si="39"/>
        <v>157470</v>
      </c>
      <c r="C748" s="11">
        <f t="shared" si="38"/>
        <v>118030</v>
      </c>
      <c r="D748" s="4"/>
      <c r="E748" s="5">
        <f t="shared" si="37"/>
        <v>275500</v>
      </c>
    </row>
    <row r="749" spans="1:5" ht="37.5" customHeight="1" x14ac:dyDescent="0.15">
      <c r="A749" s="1">
        <v>766</v>
      </c>
      <c r="B749" s="11">
        <f t="shared" si="39"/>
        <v>157685</v>
      </c>
      <c r="C749" s="11">
        <f t="shared" si="38"/>
        <v>118206</v>
      </c>
      <c r="D749" s="4"/>
      <c r="E749" s="5">
        <f t="shared" si="37"/>
        <v>275891</v>
      </c>
    </row>
    <row r="750" spans="1:5" ht="37.5" customHeight="1" x14ac:dyDescent="0.15">
      <c r="A750" s="1">
        <v>767</v>
      </c>
      <c r="B750" s="11">
        <f t="shared" si="39"/>
        <v>157899</v>
      </c>
      <c r="C750" s="11">
        <f t="shared" si="38"/>
        <v>118382</v>
      </c>
      <c r="D750" s="4"/>
      <c r="E750" s="5">
        <f t="shared" si="37"/>
        <v>276281</v>
      </c>
    </row>
    <row r="751" spans="1:5" ht="37.5" customHeight="1" x14ac:dyDescent="0.15">
      <c r="A751" s="1">
        <v>768</v>
      </c>
      <c r="B751" s="11">
        <f t="shared" si="39"/>
        <v>158114</v>
      </c>
      <c r="C751" s="11">
        <f t="shared" si="38"/>
        <v>118558</v>
      </c>
      <c r="D751" s="4"/>
      <c r="E751" s="5">
        <f t="shared" si="37"/>
        <v>276672</v>
      </c>
    </row>
    <row r="752" spans="1:5" ht="37.5" customHeight="1" x14ac:dyDescent="0.15">
      <c r="A752" s="1">
        <v>769</v>
      </c>
      <c r="B752" s="11">
        <f t="shared" si="39"/>
        <v>158328</v>
      </c>
      <c r="C752" s="11">
        <f t="shared" si="38"/>
        <v>118734</v>
      </c>
      <c r="D752" s="4"/>
      <c r="E752" s="5">
        <f t="shared" si="37"/>
        <v>277062</v>
      </c>
    </row>
    <row r="753" spans="1:5" ht="37.5" customHeight="1" x14ac:dyDescent="0.15">
      <c r="A753" s="1">
        <v>770</v>
      </c>
      <c r="B753" s="11">
        <f t="shared" si="39"/>
        <v>158543</v>
      </c>
      <c r="C753" s="11">
        <f t="shared" si="38"/>
        <v>118910</v>
      </c>
      <c r="D753" s="4"/>
      <c r="E753" s="5">
        <f t="shared" si="37"/>
        <v>277453</v>
      </c>
    </row>
    <row r="754" spans="1:5" ht="37.5" customHeight="1" x14ac:dyDescent="0.15">
      <c r="A754" s="1">
        <v>771</v>
      </c>
      <c r="B754" s="11">
        <f t="shared" si="39"/>
        <v>158757</v>
      </c>
      <c r="C754" s="11">
        <f t="shared" si="38"/>
        <v>119086</v>
      </c>
      <c r="D754" s="4"/>
      <c r="E754" s="5">
        <f t="shared" si="37"/>
        <v>277843</v>
      </c>
    </row>
    <row r="755" spans="1:5" ht="37.5" customHeight="1" x14ac:dyDescent="0.15">
      <c r="A755" s="1">
        <v>772</v>
      </c>
      <c r="B755" s="11">
        <f t="shared" si="39"/>
        <v>158972</v>
      </c>
      <c r="C755" s="11">
        <f t="shared" si="38"/>
        <v>119262</v>
      </c>
      <c r="D755" s="4"/>
      <c r="E755" s="5">
        <f t="shared" si="37"/>
        <v>278234</v>
      </c>
    </row>
    <row r="756" spans="1:5" ht="37.5" customHeight="1" x14ac:dyDescent="0.15">
      <c r="A756" s="1">
        <v>773</v>
      </c>
      <c r="B756" s="11">
        <f t="shared" si="39"/>
        <v>159186</v>
      </c>
      <c r="C756" s="11">
        <f t="shared" si="38"/>
        <v>119438</v>
      </c>
      <c r="D756" s="4"/>
      <c r="E756" s="5">
        <f t="shared" si="37"/>
        <v>278624</v>
      </c>
    </row>
    <row r="757" spans="1:5" ht="37.5" customHeight="1" x14ac:dyDescent="0.15">
      <c r="A757" s="1">
        <v>774</v>
      </c>
      <c r="B757" s="11">
        <f t="shared" si="39"/>
        <v>159401</v>
      </c>
      <c r="C757" s="11">
        <f t="shared" si="38"/>
        <v>119614</v>
      </c>
      <c r="D757" s="4"/>
      <c r="E757" s="5">
        <f t="shared" si="37"/>
        <v>279015</v>
      </c>
    </row>
    <row r="758" spans="1:5" ht="37.5" customHeight="1" x14ac:dyDescent="0.15">
      <c r="A758" s="1">
        <v>775</v>
      </c>
      <c r="B758" s="11">
        <f t="shared" si="39"/>
        <v>159615</v>
      </c>
      <c r="C758" s="11">
        <f t="shared" si="38"/>
        <v>119790</v>
      </c>
      <c r="D758" s="4"/>
      <c r="E758" s="5">
        <f t="shared" si="37"/>
        <v>279405</v>
      </c>
    </row>
    <row r="759" spans="1:5" ht="37.5" customHeight="1" x14ac:dyDescent="0.15">
      <c r="A759" s="1">
        <v>776</v>
      </c>
      <c r="B759" s="11">
        <f t="shared" si="39"/>
        <v>159830</v>
      </c>
      <c r="C759" s="11">
        <f t="shared" si="38"/>
        <v>119966</v>
      </c>
      <c r="D759" s="4"/>
      <c r="E759" s="5">
        <f t="shared" si="37"/>
        <v>279796</v>
      </c>
    </row>
    <row r="760" spans="1:5" ht="37.5" customHeight="1" x14ac:dyDescent="0.15">
      <c r="A760" s="1">
        <v>777</v>
      </c>
      <c r="B760" s="11">
        <f t="shared" si="39"/>
        <v>160044</v>
      </c>
      <c r="C760" s="11">
        <f t="shared" si="38"/>
        <v>120142</v>
      </c>
      <c r="D760" s="4"/>
      <c r="E760" s="5">
        <f t="shared" si="37"/>
        <v>280186</v>
      </c>
    </row>
    <row r="761" spans="1:5" ht="37.5" customHeight="1" x14ac:dyDescent="0.15">
      <c r="A761" s="1">
        <v>778</v>
      </c>
      <c r="B761" s="11">
        <f t="shared" si="39"/>
        <v>160259</v>
      </c>
      <c r="C761" s="11">
        <f t="shared" si="38"/>
        <v>120318</v>
      </c>
      <c r="D761" s="4"/>
      <c r="E761" s="5">
        <f t="shared" si="37"/>
        <v>280577</v>
      </c>
    </row>
    <row r="762" spans="1:5" ht="37.5" customHeight="1" x14ac:dyDescent="0.15">
      <c r="A762" s="1">
        <v>779</v>
      </c>
      <c r="B762" s="11">
        <f t="shared" si="39"/>
        <v>160473</v>
      </c>
      <c r="C762" s="11">
        <f t="shared" si="38"/>
        <v>120494</v>
      </c>
      <c r="D762" s="4"/>
      <c r="E762" s="5">
        <f t="shared" si="37"/>
        <v>280967</v>
      </c>
    </row>
    <row r="763" spans="1:5" ht="37.5" customHeight="1" x14ac:dyDescent="0.15">
      <c r="A763" s="1">
        <v>780</v>
      </c>
      <c r="B763" s="11">
        <f t="shared" si="39"/>
        <v>160688</v>
      </c>
      <c r="C763" s="11">
        <f t="shared" si="38"/>
        <v>120670</v>
      </c>
      <c r="D763" s="4"/>
      <c r="E763" s="5">
        <f t="shared" si="37"/>
        <v>281358</v>
      </c>
    </row>
    <row r="764" spans="1:5" ht="37.5" customHeight="1" x14ac:dyDescent="0.15">
      <c r="A764" s="1">
        <v>781</v>
      </c>
      <c r="B764" s="11">
        <f t="shared" si="39"/>
        <v>160902</v>
      </c>
      <c r="C764" s="11">
        <f t="shared" si="38"/>
        <v>120846</v>
      </c>
      <c r="D764" s="4"/>
      <c r="E764" s="5">
        <f t="shared" si="37"/>
        <v>281748</v>
      </c>
    </row>
    <row r="765" spans="1:5" ht="37.5" customHeight="1" x14ac:dyDescent="0.15">
      <c r="A765" s="1">
        <v>782</v>
      </c>
      <c r="B765" s="11">
        <f t="shared" si="39"/>
        <v>161117</v>
      </c>
      <c r="C765" s="11">
        <f t="shared" si="38"/>
        <v>121022</v>
      </c>
      <c r="D765" s="4"/>
      <c r="E765" s="5">
        <f t="shared" si="37"/>
        <v>282139</v>
      </c>
    </row>
    <row r="766" spans="1:5" ht="37.5" customHeight="1" x14ac:dyDescent="0.15">
      <c r="A766" s="1">
        <v>783</v>
      </c>
      <c r="B766" s="11">
        <f t="shared" si="39"/>
        <v>161331</v>
      </c>
      <c r="C766" s="11">
        <f t="shared" si="38"/>
        <v>121198</v>
      </c>
      <c r="D766" s="4"/>
      <c r="E766" s="5">
        <f t="shared" si="37"/>
        <v>282529</v>
      </c>
    </row>
    <row r="767" spans="1:5" ht="37.5" customHeight="1" x14ac:dyDescent="0.15">
      <c r="A767" s="1">
        <v>784</v>
      </c>
      <c r="B767" s="11">
        <f t="shared" si="39"/>
        <v>161546</v>
      </c>
      <c r="C767" s="11">
        <f t="shared" si="38"/>
        <v>121374</v>
      </c>
      <c r="D767" s="4"/>
      <c r="E767" s="5">
        <f t="shared" si="37"/>
        <v>282920</v>
      </c>
    </row>
    <row r="768" spans="1:5" ht="37.5" customHeight="1" x14ac:dyDescent="0.15">
      <c r="A768" s="1">
        <v>785</v>
      </c>
      <c r="B768" s="11">
        <f t="shared" si="39"/>
        <v>161760</v>
      </c>
      <c r="C768" s="11">
        <f t="shared" si="38"/>
        <v>121550</v>
      </c>
      <c r="D768" s="4"/>
      <c r="E768" s="5">
        <f t="shared" si="37"/>
        <v>283310</v>
      </c>
    </row>
    <row r="769" spans="1:5" ht="37.5" customHeight="1" x14ac:dyDescent="0.15">
      <c r="A769" s="1">
        <v>786</v>
      </c>
      <c r="B769" s="11">
        <f t="shared" si="39"/>
        <v>161975</v>
      </c>
      <c r="C769" s="11">
        <f t="shared" si="38"/>
        <v>121726</v>
      </c>
      <c r="D769" s="4"/>
      <c r="E769" s="5">
        <f t="shared" si="37"/>
        <v>283701</v>
      </c>
    </row>
    <row r="770" spans="1:5" ht="37.5" customHeight="1" x14ac:dyDescent="0.15">
      <c r="A770" s="1">
        <v>787</v>
      </c>
      <c r="B770" s="11">
        <f t="shared" si="39"/>
        <v>162189</v>
      </c>
      <c r="C770" s="11">
        <f t="shared" si="38"/>
        <v>121902</v>
      </c>
      <c r="D770" s="4"/>
      <c r="E770" s="5">
        <f t="shared" si="37"/>
        <v>284091</v>
      </c>
    </row>
    <row r="771" spans="1:5" ht="37.5" customHeight="1" x14ac:dyDescent="0.15">
      <c r="A771" s="1">
        <v>788</v>
      </c>
      <c r="B771" s="11">
        <f t="shared" si="39"/>
        <v>162404</v>
      </c>
      <c r="C771" s="11">
        <f t="shared" si="38"/>
        <v>122078</v>
      </c>
      <c r="D771" s="4"/>
      <c r="E771" s="5">
        <f t="shared" si="37"/>
        <v>284482</v>
      </c>
    </row>
    <row r="772" spans="1:5" ht="37.5" customHeight="1" x14ac:dyDescent="0.15">
      <c r="A772" s="1">
        <v>789</v>
      </c>
      <c r="B772" s="11">
        <f t="shared" si="39"/>
        <v>162618</v>
      </c>
      <c r="C772" s="11">
        <f t="shared" si="38"/>
        <v>122254</v>
      </c>
      <c r="D772" s="4"/>
      <c r="E772" s="5">
        <f t="shared" ref="E772:E835" si="40">SUM(B772:D772)</f>
        <v>284872</v>
      </c>
    </row>
    <row r="773" spans="1:5" ht="37.5" customHeight="1" x14ac:dyDescent="0.15">
      <c r="A773" s="1">
        <v>790</v>
      </c>
      <c r="B773" s="11">
        <f t="shared" si="39"/>
        <v>162833</v>
      </c>
      <c r="C773" s="11">
        <f t="shared" si="38"/>
        <v>122430</v>
      </c>
      <c r="D773" s="4"/>
      <c r="E773" s="5">
        <f t="shared" si="40"/>
        <v>285263</v>
      </c>
    </row>
    <row r="774" spans="1:5" ht="37.5" customHeight="1" x14ac:dyDescent="0.15">
      <c r="A774" s="1">
        <v>791</v>
      </c>
      <c r="B774" s="11">
        <f t="shared" si="39"/>
        <v>163047</v>
      </c>
      <c r="C774" s="11">
        <f t="shared" si="38"/>
        <v>122606</v>
      </c>
      <c r="D774" s="4"/>
      <c r="E774" s="5">
        <f t="shared" si="40"/>
        <v>285653</v>
      </c>
    </row>
    <row r="775" spans="1:5" ht="37.5" customHeight="1" x14ac:dyDescent="0.15">
      <c r="A775" s="1">
        <v>792</v>
      </c>
      <c r="B775" s="11">
        <f t="shared" si="39"/>
        <v>163262</v>
      </c>
      <c r="C775" s="11">
        <f t="shared" si="38"/>
        <v>122782</v>
      </c>
      <c r="D775" s="4"/>
      <c r="E775" s="5">
        <f t="shared" si="40"/>
        <v>286044</v>
      </c>
    </row>
    <row r="776" spans="1:5" ht="37.5" customHeight="1" x14ac:dyDescent="0.15">
      <c r="A776" s="1">
        <v>793</v>
      </c>
      <c r="B776" s="11">
        <f t="shared" si="39"/>
        <v>163476</v>
      </c>
      <c r="C776" s="11">
        <f t="shared" si="38"/>
        <v>122958</v>
      </c>
      <c r="D776" s="4"/>
      <c r="E776" s="5">
        <f t="shared" si="40"/>
        <v>286434</v>
      </c>
    </row>
    <row r="777" spans="1:5" ht="37.5" customHeight="1" x14ac:dyDescent="0.15">
      <c r="A777" s="1">
        <v>794</v>
      </c>
      <c r="B777" s="11">
        <f t="shared" si="39"/>
        <v>163691</v>
      </c>
      <c r="C777" s="11">
        <f t="shared" si="38"/>
        <v>123134</v>
      </c>
      <c r="D777" s="4"/>
      <c r="E777" s="5">
        <f t="shared" si="40"/>
        <v>286825</v>
      </c>
    </row>
    <row r="778" spans="1:5" ht="37.5" customHeight="1" x14ac:dyDescent="0.15">
      <c r="A778" s="1">
        <v>795</v>
      </c>
      <c r="B778" s="11">
        <f t="shared" si="39"/>
        <v>163905</v>
      </c>
      <c r="C778" s="11">
        <f t="shared" si="38"/>
        <v>123310</v>
      </c>
      <c r="D778" s="4"/>
      <c r="E778" s="5">
        <f t="shared" si="40"/>
        <v>287215</v>
      </c>
    </row>
    <row r="779" spans="1:5" ht="37.5" customHeight="1" x14ac:dyDescent="0.15">
      <c r="A779" s="1">
        <v>796</v>
      </c>
      <c r="B779" s="11">
        <f t="shared" si="39"/>
        <v>164120</v>
      </c>
      <c r="C779" s="11">
        <f t="shared" si="38"/>
        <v>123486</v>
      </c>
      <c r="D779" s="4"/>
      <c r="E779" s="5">
        <f t="shared" si="40"/>
        <v>287606</v>
      </c>
    </row>
    <row r="780" spans="1:5" ht="37.5" customHeight="1" x14ac:dyDescent="0.15">
      <c r="A780" s="1">
        <v>797</v>
      </c>
      <c r="B780" s="11">
        <f t="shared" si="39"/>
        <v>164334</v>
      </c>
      <c r="C780" s="11">
        <f t="shared" si="38"/>
        <v>123662</v>
      </c>
      <c r="D780" s="4"/>
      <c r="E780" s="5">
        <f t="shared" si="40"/>
        <v>287996</v>
      </c>
    </row>
    <row r="781" spans="1:5" ht="37.5" customHeight="1" x14ac:dyDescent="0.15">
      <c r="A781" s="1">
        <v>798</v>
      </c>
      <c r="B781" s="11">
        <f t="shared" si="39"/>
        <v>164549</v>
      </c>
      <c r="C781" s="11">
        <f t="shared" si="38"/>
        <v>123838</v>
      </c>
      <c r="D781" s="4"/>
      <c r="E781" s="5">
        <f t="shared" si="40"/>
        <v>288387</v>
      </c>
    </row>
    <row r="782" spans="1:5" ht="37.5" customHeight="1" x14ac:dyDescent="0.15">
      <c r="A782" s="1">
        <v>799</v>
      </c>
      <c r="B782" s="11">
        <f t="shared" si="39"/>
        <v>164763</v>
      </c>
      <c r="C782" s="11">
        <f t="shared" si="38"/>
        <v>124014</v>
      </c>
      <c r="D782" s="4"/>
      <c r="E782" s="5">
        <f t="shared" si="40"/>
        <v>288777</v>
      </c>
    </row>
    <row r="783" spans="1:5" ht="37.5" customHeight="1" x14ac:dyDescent="0.15">
      <c r="A783" s="1">
        <v>800</v>
      </c>
      <c r="B783" s="11">
        <f t="shared" si="39"/>
        <v>164978</v>
      </c>
      <c r="C783" s="11">
        <f t="shared" si="38"/>
        <v>124190</v>
      </c>
      <c r="D783" s="4"/>
      <c r="E783" s="5">
        <f t="shared" si="40"/>
        <v>289168</v>
      </c>
    </row>
    <row r="784" spans="1:5" ht="37.5" customHeight="1" x14ac:dyDescent="0.15">
      <c r="A784" s="1">
        <v>801</v>
      </c>
      <c r="B784" s="11">
        <f t="shared" si="39"/>
        <v>165192</v>
      </c>
      <c r="C784" s="11">
        <f t="shared" si="38"/>
        <v>124366</v>
      </c>
      <c r="D784" s="4"/>
      <c r="E784" s="5">
        <f t="shared" si="40"/>
        <v>289558</v>
      </c>
    </row>
    <row r="785" spans="1:5" ht="37.5" customHeight="1" x14ac:dyDescent="0.15">
      <c r="A785" s="1">
        <v>802</v>
      </c>
      <c r="B785" s="11">
        <f t="shared" si="39"/>
        <v>165407</v>
      </c>
      <c r="C785" s="11">
        <f t="shared" si="38"/>
        <v>124542</v>
      </c>
      <c r="D785" s="4"/>
      <c r="E785" s="5">
        <f t="shared" si="40"/>
        <v>289949</v>
      </c>
    </row>
    <row r="786" spans="1:5" ht="37.5" customHeight="1" x14ac:dyDescent="0.15">
      <c r="A786" s="1">
        <v>803</v>
      </c>
      <c r="B786" s="11">
        <f t="shared" si="39"/>
        <v>165621</v>
      </c>
      <c r="C786" s="11">
        <f t="shared" si="38"/>
        <v>124718</v>
      </c>
      <c r="D786" s="4"/>
      <c r="E786" s="5">
        <f t="shared" si="40"/>
        <v>290339</v>
      </c>
    </row>
    <row r="787" spans="1:5" ht="37.5" customHeight="1" x14ac:dyDescent="0.15">
      <c r="A787" s="1">
        <v>804</v>
      </c>
      <c r="B787" s="11">
        <f t="shared" si="39"/>
        <v>165836</v>
      </c>
      <c r="C787" s="11">
        <f t="shared" si="38"/>
        <v>124894</v>
      </c>
      <c r="D787" s="4"/>
      <c r="E787" s="5">
        <f t="shared" si="40"/>
        <v>290730</v>
      </c>
    </row>
    <row r="788" spans="1:5" ht="37.5" customHeight="1" x14ac:dyDescent="0.15">
      <c r="A788" s="1">
        <v>805</v>
      </c>
      <c r="B788" s="11">
        <f t="shared" si="39"/>
        <v>166050</v>
      </c>
      <c r="C788" s="11">
        <f t="shared" si="38"/>
        <v>125070</v>
      </c>
      <c r="D788" s="4"/>
      <c r="E788" s="5">
        <f t="shared" si="40"/>
        <v>291120</v>
      </c>
    </row>
    <row r="789" spans="1:5" ht="37.5" customHeight="1" x14ac:dyDescent="0.15">
      <c r="A789" s="1">
        <v>806</v>
      </c>
      <c r="B789" s="11">
        <f t="shared" si="39"/>
        <v>166265</v>
      </c>
      <c r="C789" s="11">
        <f t="shared" si="38"/>
        <v>125246</v>
      </c>
      <c r="D789" s="4"/>
      <c r="E789" s="5">
        <f t="shared" si="40"/>
        <v>291511</v>
      </c>
    </row>
    <row r="790" spans="1:5" ht="37.5" customHeight="1" x14ac:dyDescent="0.15">
      <c r="A790" s="1">
        <v>807</v>
      </c>
      <c r="B790" s="11">
        <f t="shared" si="39"/>
        <v>166479</v>
      </c>
      <c r="C790" s="11">
        <f t="shared" si="38"/>
        <v>125422</v>
      </c>
      <c r="D790" s="4"/>
      <c r="E790" s="5">
        <f t="shared" si="40"/>
        <v>291901</v>
      </c>
    </row>
    <row r="791" spans="1:5" ht="37.5" customHeight="1" x14ac:dyDescent="0.15">
      <c r="A791" s="1">
        <v>808</v>
      </c>
      <c r="B791" s="11">
        <f t="shared" si="39"/>
        <v>166694</v>
      </c>
      <c r="C791" s="11">
        <f t="shared" si="38"/>
        <v>125598</v>
      </c>
      <c r="D791" s="4"/>
      <c r="E791" s="5">
        <f t="shared" si="40"/>
        <v>292292</v>
      </c>
    </row>
    <row r="792" spans="1:5" ht="37.5" customHeight="1" x14ac:dyDescent="0.15">
      <c r="A792" s="1">
        <v>809</v>
      </c>
      <c r="B792" s="11">
        <f t="shared" si="39"/>
        <v>166908</v>
      </c>
      <c r="C792" s="11">
        <f t="shared" si="38"/>
        <v>125774</v>
      </c>
      <c r="D792" s="4"/>
      <c r="E792" s="5">
        <f t="shared" si="40"/>
        <v>292682</v>
      </c>
    </row>
    <row r="793" spans="1:5" ht="37.5" customHeight="1" x14ac:dyDescent="0.15">
      <c r="A793" s="1">
        <v>810</v>
      </c>
      <c r="B793" s="11">
        <f t="shared" si="39"/>
        <v>167123</v>
      </c>
      <c r="C793" s="11">
        <f t="shared" ref="C793:C856" si="41">ROUNDDOWN(($L$12+$L$13*($K$13-$I$13+1)+$L$14*($K$14-$I$14+1)+$L$15*($K$15-$I$15+1)+$L$16*($K$16-$I$16+1)+$L$17*($K$17-$I$17+1)+$L$18*($K$18-$I$18+1)+$L$19*($K$19-$I$19+1)+$L$20*($A793-$A$343))*(1+$I$1),0)</f>
        <v>125950</v>
      </c>
      <c r="D793" s="4"/>
      <c r="E793" s="5">
        <f t="shared" si="40"/>
        <v>293073</v>
      </c>
    </row>
    <row r="794" spans="1:5" ht="37.5" customHeight="1" x14ac:dyDescent="0.15">
      <c r="A794" s="1">
        <v>811</v>
      </c>
      <c r="B794" s="11">
        <f t="shared" si="39"/>
        <v>167337</v>
      </c>
      <c r="C794" s="11">
        <f t="shared" si="41"/>
        <v>126126</v>
      </c>
      <c r="D794" s="4"/>
      <c r="E794" s="5">
        <f t="shared" si="40"/>
        <v>293463</v>
      </c>
    </row>
    <row r="795" spans="1:5" ht="37.5" customHeight="1" x14ac:dyDescent="0.15">
      <c r="A795" s="1">
        <v>812</v>
      </c>
      <c r="B795" s="11">
        <f t="shared" si="39"/>
        <v>167552</v>
      </c>
      <c r="C795" s="11">
        <f t="shared" si="41"/>
        <v>126302</v>
      </c>
      <c r="D795" s="4"/>
      <c r="E795" s="5">
        <f t="shared" si="40"/>
        <v>293854</v>
      </c>
    </row>
    <row r="796" spans="1:5" ht="37.5" customHeight="1" x14ac:dyDescent="0.15">
      <c r="A796" s="1">
        <v>813</v>
      </c>
      <c r="B796" s="11">
        <f t="shared" si="39"/>
        <v>167766</v>
      </c>
      <c r="C796" s="11">
        <f t="shared" si="41"/>
        <v>126478</v>
      </c>
      <c r="D796" s="4"/>
      <c r="E796" s="5">
        <f t="shared" si="40"/>
        <v>294244</v>
      </c>
    </row>
    <row r="797" spans="1:5" ht="37.5" customHeight="1" x14ac:dyDescent="0.15">
      <c r="A797" s="1">
        <v>814</v>
      </c>
      <c r="B797" s="11">
        <f t="shared" si="39"/>
        <v>167981</v>
      </c>
      <c r="C797" s="11">
        <f t="shared" si="41"/>
        <v>126654</v>
      </c>
      <c r="D797" s="4"/>
      <c r="E797" s="5">
        <f t="shared" si="40"/>
        <v>294635</v>
      </c>
    </row>
    <row r="798" spans="1:5" ht="37.5" customHeight="1" x14ac:dyDescent="0.15">
      <c r="A798" s="1">
        <v>815</v>
      </c>
      <c r="B798" s="11">
        <f t="shared" si="39"/>
        <v>168195</v>
      </c>
      <c r="C798" s="11">
        <f t="shared" si="41"/>
        <v>126830</v>
      </c>
      <c r="D798" s="4"/>
      <c r="E798" s="5">
        <f t="shared" si="40"/>
        <v>295025</v>
      </c>
    </row>
    <row r="799" spans="1:5" ht="37.5" customHeight="1" x14ac:dyDescent="0.15">
      <c r="A799" s="1">
        <v>816</v>
      </c>
      <c r="B799" s="11">
        <f t="shared" si="39"/>
        <v>168410</v>
      </c>
      <c r="C799" s="11">
        <f t="shared" si="41"/>
        <v>127006</v>
      </c>
      <c r="D799" s="4"/>
      <c r="E799" s="5">
        <f t="shared" si="40"/>
        <v>295416</v>
      </c>
    </row>
    <row r="800" spans="1:5" ht="37.5" customHeight="1" x14ac:dyDescent="0.15">
      <c r="A800" s="1">
        <v>817</v>
      </c>
      <c r="B800" s="11">
        <f t="shared" si="39"/>
        <v>168624</v>
      </c>
      <c r="C800" s="11">
        <f t="shared" si="41"/>
        <v>127182</v>
      </c>
      <c r="D800" s="4"/>
      <c r="E800" s="5">
        <f t="shared" si="40"/>
        <v>295806</v>
      </c>
    </row>
    <row r="801" spans="1:5" ht="37.5" customHeight="1" x14ac:dyDescent="0.15">
      <c r="A801" s="1">
        <v>818</v>
      </c>
      <c r="B801" s="11">
        <f t="shared" si="39"/>
        <v>168839</v>
      </c>
      <c r="C801" s="11">
        <f t="shared" si="41"/>
        <v>127358</v>
      </c>
      <c r="D801" s="4"/>
      <c r="E801" s="5">
        <f t="shared" si="40"/>
        <v>296197</v>
      </c>
    </row>
    <row r="802" spans="1:5" ht="37.5" customHeight="1" x14ac:dyDescent="0.15">
      <c r="A802" s="1">
        <v>819</v>
      </c>
      <c r="B802" s="11">
        <f t="shared" si="39"/>
        <v>169053</v>
      </c>
      <c r="C802" s="11">
        <f t="shared" si="41"/>
        <v>127534</v>
      </c>
      <c r="D802" s="4"/>
      <c r="E802" s="5">
        <f t="shared" si="40"/>
        <v>296587</v>
      </c>
    </row>
    <row r="803" spans="1:5" ht="37.5" customHeight="1" x14ac:dyDescent="0.15">
      <c r="A803" s="1">
        <v>820</v>
      </c>
      <c r="B803" s="11">
        <f t="shared" si="39"/>
        <v>169268</v>
      </c>
      <c r="C803" s="11">
        <f t="shared" si="41"/>
        <v>127710</v>
      </c>
      <c r="D803" s="4"/>
      <c r="E803" s="5">
        <f t="shared" si="40"/>
        <v>296978</v>
      </c>
    </row>
    <row r="804" spans="1:5" ht="37.5" customHeight="1" x14ac:dyDescent="0.15">
      <c r="A804" s="1">
        <v>821</v>
      </c>
      <c r="B804" s="11">
        <f t="shared" si="39"/>
        <v>169482</v>
      </c>
      <c r="C804" s="11">
        <f t="shared" si="41"/>
        <v>127886</v>
      </c>
      <c r="D804" s="4"/>
      <c r="E804" s="5">
        <f t="shared" si="40"/>
        <v>297368</v>
      </c>
    </row>
    <row r="805" spans="1:5" ht="37.5" customHeight="1" x14ac:dyDescent="0.15">
      <c r="A805" s="1">
        <v>822</v>
      </c>
      <c r="B805" s="11">
        <f t="shared" si="39"/>
        <v>169697</v>
      </c>
      <c r="C805" s="11">
        <f t="shared" si="41"/>
        <v>128062</v>
      </c>
      <c r="D805" s="4"/>
      <c r="E805" s="5">
        <f t="shared" si="40"/>
        <v>297759</v>
      </c>
    </row>
    <row r="806" spans="1:5" ht="37.5" customHeight="1" x14ac:dyDescent="0.15">
      <c r="A806" s="1">
        <v>823</v>
      </c>
      <c r="B806" s="11">
        <f t="shared" si="39"/>
        <v>169911</v>
      </c>
      <c r="C806" s="11">
        <f t="shared" si="41"/>
        <v>128238</v>
      </c>
      <c r="D806" s="4"/>
      <c r="E806" s="5">
        <f t="shared" si="40"/>
        <v>298149</v>
      </c>
    </row>
    <row r="807" spans="1:5" ht="37.5" customHeight="1" x14ac:dyDescent="0.15">
      <c r="A807" s="1">
        <v>824</v>
      </c>
      <c r="B807" s="11">
        <f t="shared" si="39"/>
        <v>170126</v>
      </c>
      <c r="C807" s="11">
        <f t="shared" si="41"/>
        <v>128414</v>
      </c>
      <c r="D807" s="4"/>
      <c r="E807" s="5">
        <f t="shared" si="40"/>
        <v>298540</v>
      </c>
    </row>
    <row r="808" spans="1:5" ht="37.5" customHeight="1" x14ac:dyDescent="0.15">
      <c r="A808" s="1">
        <v>825</v>
      </c>
      <c r="B808" s="11">
        <f t="shared" si="39"/>
        <v>170340</v>
      </c>
      <c r="C808" s="11">
        <f t="shared" si="41"/>
        <v>128590</v>
      </c>
      <c r="D808" s="4"/>
      <c r="E808" s="5">
        <f t="shared" si="40"/>
        <v>298930</v>
      </c>
    </row>
    <row r="809" spans="1:5" ht="37.5" customHeight="1" x14ac:dyDescent="0.15">
      <c r="A809" s="1">
        <v>826</v>
      </c>
      <c r="B809" s="11">
        <f t="shared" ref="B809:B872" si="42">ROUNDDOWN(($L$4+$L$9+$L$5*($K$5-$I$5+1)+$L$6*($K$6-$I$6+1)+$L$7*($K$7-$I$7+1)+$L$8*($A809-$A$103))*(1+$I$1),0)</f>
        <v>170555</v>
      </c>
      <c r="C809" s="11">
        <f t="shared" si="41"/>
        <v>128766</v>
      </c>
      <c r="D809" s="4"/>
      <c r="E809" s="5">
        <f t="shared" si="40"/>
        <v>299321</v>
      </c>
    </row>
    <row r="810" spans="1:5" ht="37.5" customHeight="1" x14ac:dyDescent="0.15">
      <c r="A810" s="1">
        <v>827</v>
      </c>
      <c r="B810" s="11">
        <f t="shared" si="42"/>
        <v>170769</v>
      </c>
      <c r="C810" s="11">
        <f t="shared" si="41"/>
        <v>128942</v>
      </c>
      <c r="D810" s="4"/>
      <c r="E810" s="5">
        <f t="shared" si="40"/>
        <v>299711</v>
      </c>
    </row>
    <row r="811" spans="1:5" ht="37.5" customHeight="1" x14ac:dyDescent="0.15">
      <c r="A811" s="1">
        <v>828</v>
      </c>
      <c r="B811" s="11">
        <f t="shared" si="42"/>
        <v>170984</v>
      </c>
      <c r="C811" s="11">
        <f t="shared" si="41"/>
        <v>129118</v>
      </c>
      <c r="D811" s="4"/>
      <c r="E811" s="5">
        <f t="shared" si="40"/>
        <v>300102</v>
      </c>
    </row>
    <row r="812" spans="1:5" ht="37.5" customHeight="1" x14ac:dyDescent="0.15">
      <c r="A812" s="1">
        <v>829</v>
      </c>
      <c r="B812" s="11">
        <f t="shared" si="42"/>
        <v>171198</v>
      </c>
      <c r="C812" s="11">
        <f t="shared" si="41"/>
        <v>129294</v>
      </c>
      <c r="D812" s="4"/>
      <c r="E812" s="5">
        <f t="shared" si="40"/>
        <v>300492</v>
      </c>
    </row>
    <row r="813" spans="1:5" ht="37.5" customHeight="1" x14ac:dyDescent="0.15">
      <c r="A813" s="1">
        <v>830</v>
      </c>
      <c r="B813" s="11">
        <f t="shared" si="42"/>
        <v>171413</v>
      </c>
      <c r="C813" s="11">
        <f t="shared" si="41"/>
        <v>129470</v>
      </c>
      <c r="D813" s="4"/>
      <c r="E813" s="5">
        <f t="shared" si="40"/>
        <v>300883</v>
      </c>
    </row>
    <row r="814" spans="1:5" ht="37.5" customHeight="1" x14ac:dyDescent="0.15">
      <c r="A814" s="1">
        <v>831</v>
      </c>
      <c r="B814" s="11">
        <f t="shared" si="42"/>
        <v>171627</v>
      </c>
      <c r="C814" s="11">
        <f t="shared" si="41"/>
        <v>129646</v>
      </c>
      <c r="D814" s="4"/>
      <c r="E814" s="5">
        <f t="shared" si="40"/>
        <v>301273</v>
      </c>
    </row>
    <row r="815" spans="1:5" ht="37.5" customHeight="1" x14ac:dyDescent="0.15">
      <c r="A815" s="1">
        <v>832</v>
      </c>
      <c r="B815" s="11">
        <f t="shared" si="42"/>
        <v>171842</v>
      </c>
      <c r="C815" s="11">
        <f t="shared" si="41"/>
        <v>129822</v>
      </c>
      <c r="D815" s="4"/>
      <c r="E815" s="5">
        <f t="shared" si="40"/>
        <v>301664</v>
      </c>
    </row>
    <row r="816" spans="1:5" ht="37.5" customHeight="1" x14ac:dyDescent="0.15">
      <c r="A816" s="1">
        <v>833</v>
      </c>
      <c r="B816" s="11">
        <f t="shared" si="42"/>
        <v>172056</v>
      </c>
      <c r="C816" s="11">
        <f t="shared" si="41"/>
        <v>129998</v>
      </c>
      <c r="D816" s="4"/>
      <c r="E816" s="5">
        <f t="shared" si="40"/>
        <v>302054</v>
      </c>
    </row>
    <row r="817" spans="1:5" ht="37.5" customHeight="1" x14ac:dyDescent="0.15">
      <c r="A817" s="1">
        <v>834</v>
      </c>
      <c r="B817" s="11">
        <f t="shared" si="42"/>
        <v>172271</v>
      </c>
      <c r="C817" s="11">
        <f t="shared" si="41"/>
        <v>130174</v>
      </c>
      <c r="D817" s="4"/>
      <c r="E817" s="5">
        <f t="shared" si="40"/>
        <v>302445</v>
      </c>
    </row>
    <row r="818" spans="1:5" ht="37.5" customHeight="1" x14ac:dyDescent="0.15">
      <c r="A818" s="1">
        <v>835</v>
      </c>
      <c r="B818" s="11">
        <f t="shared" si="42"/>
        <v>172485</v>
      </c>
      <c r="C818" s="11">
        <f t="shared" si="41"/>
        <v>130350</v>
      </c>
      <c r="D818" s="4"/>
      <c r="E818" s="5">
        <f t="shared" si="40"/>
        <v>302835</v>
      </c>
    </row>
    <row r="819" spans="1:5" ht="37.5" customHeight="1" x14ac:dyDescent="0.15">
      <c r="A819" s="1">
        <v>836</v>
      </c>
      <c r="B819" s="11">
        <f t="shared" si="42"/>
        <v>172700</v>
      </c>
      <c r="C819" s="11">
        <f t="shared" si="41"/>
        <v>130526</v>
      </c>
      <c r="D819" s="4"/>
      <c r="E819" s="5">
        <f t="shared" si="40"/>
        <v>303226</v>
      </c>
    </row>
    <row r="820" spans="1:5" ht="37.5" customHeight="1" x14ac:dyDescent="0.15">
      <c r="A820" s="1">
        <v>837</v>
      </c>
      <c r="B820" s="11">
        <f t="shared" si="42"/>
        <v>172914</v>
      </c>
      <c r="C820" s="11">
        <f t="shared" si="41"/>
        <v>130702</v>
      </c>
      <c r="D820" s="4"/>
      <c r="E820" s="5">
        <f t="shared" si="40"/>
        <v>303616</v>
      </c>
    </row>
    <row r="821" spans="1:5" ht="37.5" customHeight="1" x14ac:dyDescent="0.15">
      <c r="A821" s="1">
        <v>838</v>
      </c>
      <c r="B821" s="11">
        <f t="shared" si="42"/>
        <v>173129</v>
      </c>
      <c r="C821" s="11">
        <f t="shared" si="41"/>
        <v>130878</v>
      </c>
      <c r="D821" s="4"/>
      <c r="E821" s="5">
        <f t="shared" si="40"/>
        <v>304007</v>
      </c>
    </row>
    <row r="822" spans="1:5" ht="37.5" customHeight="1" x14ac:dyDescent="0.15">
      <c r="A822" s="1">
        <v>839</v>
      </c>
      <c r="B822" s="11">
        <f t="shared" si="42"/>
        <v>173343</v>
      </c>
      <c r="C822" s="11">
        <f t="shared" si="41"/>
        <v>131054</v>
      </c>
      <c r="D822" s="4"/>
      <c r="E822" s="5">
        <f t="shared" si="40"/>
        <v>304397</v>
      </c>
    </row>
    <row r="823" spans="1:5" ht="37.5" customHeight="1" x14ac:dyDescent="0.15">
      <c r="A823" s="1">
        <v>840</v>
      </c>
      <c r="B823" s="11">
        <f t="shared" si="42"/>
        <v>173558</v>
      </c>
      <c r="C823" s="11">
        <f t="shared" si="41"/>
        <v>131230</v>
      </c>
      <c r="D823" s="4"/>
      <c r="E823" s="5">
        <f t="shared" si="40"/>
        <v>304788</v>
      </c>
    </row>
    <row r="824" spans="1:5" ht="37.5" customHeight="1" x14ac:dyDescent="0.15">
      <c r="A824" s="1">
        <v>841</v>
      </c>
      <c r="B824" s="11">
        <f t="shared" si="42"/>
        <v>173772</v>
      </c>
      <c r="C824" s="11">
        <f t="shared" si="41"/>
        <v>131406</v>
      </c>
      <c r="D824" s="4"/>
      <c r="E824" s="5">
        <f t="shared" si="40"/>
        <v>305178</v>
      </c>
    </row>
    <row r="825" spans="1:5" ht="37.5" customHeight="1" x14ac:dyDescent="0.15">
      <c r="A825" s="1">
        <v>842</v>
      </c>
      <c r="B825" s="11">
        <f t="shared" si="42"/>
        <v>173987</v>
      </c>
      <c r="C825" s="11">
        <f t="shared" si="41"/>
        <v>131582</v>
      </c>
      <c r="D825" s="4"/>
      <c r="E825" s="5">
        <f t="shared" si="40"/>
        <v>305569</v>
      </c>
    </row>
    <row r="826" spans="1:5" ht="37.5" customHeight="1" x14ac:dyDescent="0.15">
      <c r="A826" s="1">
        <v>843</v>
      </c>
      <c r="B826" s="11">
        <f t="shared" si="42"/>
        <v>174201</v>
      </c>
      <c r="C826" s="11">
        <f t="shared" si="41"/>
        <v>131758</v>
      </c>
      <c r="D826" s="4"/>
      <c r="E826" s="5">
        <f t="shared" si="40"/>
        <v>305959</v>
      </c>
    </row>
    <row r="827" spans="1:5" ht="37.5" customHeight="1" x14ac:dyDescent="0.15">
      <c r="A827" s="1">
        <v>844</v>
      </c>
      <c r="B827" s="11">
        <f t="shared" si="42"/>
        <v>174416</v>
      </c>
      <c r="C827" s="11">
        <f t="shared" si="41"/>
        <v>131934</v>
      </c>
      <c r="D827" s="4"/>
      <c r="E827" s="5">
        <f t="shared" si="40"/>
        <v>306350</v>
      </c>
    </row>
    <row r="828" spans="1:5" ht="37.5" customHeight="1" x14ac:dyDescent="0.15">
      <c r="A828" s="1">
        <v>845</v>
      </c>
      <c r="B828" s="11">
        <f t="shared" si="42"/>
        <v>174630</v>
      </c>
      <c r="C828" s="11">
        <f t="shared" si="41"/>
        <v>132110</v>
      </c>
      <c r="D828" s="4"/>
      <c r="E828" s="5">
        <f t="shared" si="40"/>
        <v>306740</v>
      </c>
    </row>
    <row r="829" spans="1:5" ht="37.5" customHeight="1" x14ac:dyDescent="0.15">
      <c r="A829" s="1">
        <v>846</v>
      </c>
      <c r="B829" s="11">
        <f t="shared" si="42"/>
        <v>174845</v>
      </c>
      <c r="C829" s="11">
        <f t="shared" si="41"/>
        <v>132286</v>
      </c>
      <c r="D829" s="4"/>
      <c r="E829" s="5">
        <f t="shared" si="40"/>
        <v>307131</v>
      </c>
    </row>
    <row r="830" spans="1:5" ht="37.5" customHeight="1" x14ac:dyDescent="0.15">
      <c r="A830" s="1">
        <v>847</v>
      </c>
      <c r="B830" s="11">
        <f t="shared" si="42"/>
        <v>175059</v>
      </c>
      <c r="C830" s="11">
        <f t="shared" si="41"/>
        <v>132462</v>
      </c>
      <c r="D830" s="4"/>
      <c r="E830" s="5">
        <f t="shared" si="40"/>
        <v>307521</v>
      </c>
    </row>
    <row r="831" spans="1:5" ht="37.5" customHeight="1" x14ac:dyDescent="0.15">
      <c r="A831" s="1">
        <v>848</v>
      </c>
      <c r="B831" s="11">
        <f t="shared" si="42"/>
        <v>175274</v>
      </c>
      <c r="C831" s="11">
        <f t="shared" si="41"/>
        <v>132638</v>
      </c>
      <c r="D831" s="4"/>
      <c r="E831" s="5">
        <f t="shared" si="40"/>
        <v>307912</v>
      </c>
    </row>
    <row r="832" spans="1:5" ht="37.5" customHeight="1" x14ac:dyDescent="0.15">
      <c r="A832" s="1">
        <v>849</v>
      </c>
      <c r="B832" s="11">
        <f t="shared" si="42"/>
        <v>175488</v>
      </c>
      <c r="C832" s="11">
        <f t="shared" si="41"/>
        <v>132814</v>
      </c>
      <c r="D832" s="4"/>
      <c r="E832" s="5">
        <f t="shared" si="40"/>
        <v>308302</v>
      </c>
    </row>
    <row r="833" spans="1:5" ht="37.5" customHeight="1" x14ac:dyDescent="0.15">
      <c r="A833" s="1">
        <v>850</v>
      </c>
      <c r="B833" s="11">
        <f t="shared" si="42"/>
        <v>175703</v>
      </c>
      <c r="C833" s="11">
        <f t="shared" si="41"/>
        <v>132990</v>
      </c>
      <c r="D833" s="4"/>
      <c r="E833" s="5">
        <f t="shared" si="40"/>
        <v>308693</v>
      </c>
    </row>
    <row r="834" spans="1:5" ht="37.5" customHeight="1" x14ac:dyDescent="0.15">
      <c r="A834" s="1">
        <v>851</v>
      </c>
      <c r="B834" s="11">
        <f t="shared" si="42"/>
        <v>175917</v>
      </c>
      <c r="C834" s="11">
        <f t="shared" si="41"/>
        <v>133166</v>
      </c>
      <c r="D834" s="4"/>
      <c r="E834" s="5">
        <f t="shared" si="40"/>
        <v>309083</v>
      </c>
    </row>
    <row r="835" spans="1:5" ht="37.5" customHeight="1" x14ac:dyDescent="0.15">
      <c r="A835" s="1">
        <v>852</v>
      </c>
      <c r="B835" s="11">
        <f t="shared" si="42"/>
        <v>176132</v>
      </c>
      <c r="C835" s="11">
        <f t="shared" si="41"/>
        <v>133342</v>
      </c>
      <c r="D835" s="4"/>
      <c r="E835" s="5">
        <f t="shared" si="40"/>
        <v>309474</v>
      </c>
    </row>
    <row r="836" spans="1:5" ht="37.5" customHeight="1" x14ac:dyDescent="0.15">
      <c r="A836" s="1">
        <v>853</v>
      </c>
      <c r="B836" s="11">
        <f t="shared" si="42"/>
        <v>176346</v>
      </c>
      <c r="C836" s="11">
        <f t="shared" si="41"/>
        <v>133518</v>
      </c>
      <c r="D836" s="4"/>
      <c r="E836" s="5">
        <f t="shared" ref="E836:E899" si="43">SUM(B836:D836)</f>
        <v>309864</v>
      </c>
    </row>
    <row r="837" spans="1:5" ht="37.5" customHeight="1" x14ac:dyDescent="0.15">
      <c r="A837" s="1">
        <v>854</v>
      </c>
      <c r="B837" s="11">
        <f t="shared" si="42"/>
        <v>176561</v>
      </c>
      <c r="C837" s="11">
        <f t="shared" si="41"/>
        <v>133694</v>
      </c>
      <c r="D837" s="4"/>
      <c r="E837" s="5">
        <f t="shared" si="43"/>
        <v>310255</v>
      </c>
    </row>
    <row r="838" spans="1:5" ht="37.5" customHeight="1" x14ac:dyDescent="0.15">
      <c r="A838" s="1">
        <v>855</v>
      </c>
      <c r="B838" s="11">
        <f t="shared" si="42"/>
        <v>176775</v>
      </c>
      <c r="C838" s="11">
        <f t="shared" si="41"/>
        <v>133870</v>
      </c>
      <c r="D838" s="4"/>
      <c r="E838" s="5">
        <f t="shared" si="43"/>
        <v>310645</v>
      </c>
    </row>
    <row r="839" spans="1:5" ht="37.5" customHeight="1" x14ac:dyDescent="0.15">
      <c r="A839" s="1">
        <v>856</v>
      </c>
      <c r="B839" s="11">
        <f t="shared" si="42"/>
        <v>176990</v>
      </c>
      <c r="C839" s="11">
        <f t="shared" si="41"/>
        <v>134046</v>
      </c>
      <c r="D839" s="4"/>
      <c r="E839" s="5">
        <f t="shared" si="43"/>
        <v>311036</v>
      </c>
    </row>
    <row r="840" spans="1:5" ht="37.5" customHeight="1" x14ac:dyDescent="0.15">
      <c r="A840" s="1">
        <v>857</v>
      </c>
      <c r="B840" s="11">
        <f t="shared" si="42"/>
        <v>177204</v>
      </c>
      <c r="C840" s="11">
        <f t="shared" si="41"/>
        <v>134222</v>
      </c>
      <c r="D840" s="4"/>
      <c r="E840" s="5">
        <f t="shared" si="43"/>
        <v>311426</v>
      </c>
    </row>
    <row r="841" spans="1:5" ht="37.5" customHeight="1" x14ac:dyDescent="0.15">
      <c r="A841" s="1">
        <v>858</v>
      </c>
      <c r="B841" s="11">
        <f t="shared" si="42"/>
        <v>177419</v>
      </c>
      <c r="C841" s="11">
        <f t="shared" si="41"/>
        <v>134398</v>
      </c>
      <c r="D841" s="4"/>
      <c r="E841" s="5">
        <f t="shared" si="43"/>
        <v>311817</v>
      </c>
    </row>
    <row r="842" spans="1:5" ht="37.5" customHeight="1" x14ac:dyDescent="0.15">
      <c r="A842" s="1">
        <v>859</v>
      </c>
      <c r="B842" s="11">
        <f t="shared" si="42"/>
        <v>177633</v>
      </c>
      <c r="C842" s="11">
        <f t="shared" si="41"/>
        <v>134574</v>
      </c>
      <c r="D842" s="4"/>
      <c r="E842" s="5">
        <f t="shared" si="43"/>
        <v>312207</v>
      </c>
    </row>
    <row r="843" spans="1:5" ht="37.5" customHeight="1" x14ac:dyDescent="0.15">
      <c r="A843" s="1">
        <v>860</v>
      </c>
      <c r="B843" s="11">
        <f t="shared" si="42"/>
        <v>177848</v>
      </c>
      <c r="C843" s="11">
        <f t="shared" si="41"/>
        <v>134750</v>
      </c>
      <c r="D843" s="4"/>
      <c r="E843" s="5">
        <f t="shared" si="43"/>
        <v>312598</v>
      </c>
    </row>
    <row r="844" spans="1:5" ht="37.5" customHeight="1" x14ac:dyDescent="0.15">
      <c r="A844" s="1">
        <v>861</v>
      </c>
      <c r="B844" s="11">
        <f t="shared" si="42"/>
        <v>178062</v>
      </c>
      <c r="C844" s="11">
        <f t="shared" si="41"/>
        <v>134926</v>
      </c>
      <c r="D844" s="4"/>
      <c r="E844" s="5">
        <f t="shared" si="43"/>
        <v>312988</v>
      </c>
    </row>
    <row r="845" spans="1:5" ht="37.5" customHeight="1" x14ac:dyDescent="0.15">
      <c r="A845" s="1">
        <v>862</v>
      </c>
      <c r="B845" s="11">
        <f t="shared" si="42"/>
        <v>178277</v>
      </c>
      <c r="C845" s="11">
        <f t="shared" si="41"/>
        <v>135102</v>
      </c>
      <c r="D845" s="4"/>
      <c r="E845" s="5">
        <f t="shared" si="43"/>
        <v>313379</v>
      </c>
    </row>
    <row r="846" spans="1:5" ht="37.5" customHeight="1" x14ac:dyDescent="0.15">
      <c r="A846" s="1">
        <v>863</v>
      </c>
      <c r="B846" s="11">
        <f t="shared" si="42"/>
        <v>178491</v>
      </c>
      <c r="C846" s="11">
        <f t="shared" si="41"/>
        <v>135278</v>
      </c>
      <c r="D846" s="4"/>
      <c r="E846" s="5">
        <f t="shared" si="43"/>
        <v>313769</v>
      </c>
    </row>
    <row r="847" spans="1:5" ht="37.5" customHeight="1" x14ac:dyDescent="0.15">
      <c r="A847" s="1">
        <v>864</v>
      </c>
      <c r="B847" s="11">
        <f t="shared" si="42"/>
        <v>178706</v>
      </c>
      <c r="C847" s="11">
        <f t="shared" si="41"/>
        <v>135454</v>
      </c>
      <c r="D847" s="4"/>
      <c r="E847" s="5">
        <f t="shared" si="43"/>
        <v>314160</v>
      </c>
    </row>
    <row r="848" spans="1:5" ht="37.5" customHeight="1" x14ac:dyDescent="0.15">
      <c r="A848" s="1">
        <v>865</v>
      </c>
      <c r="B848" s="11">
        <f t="shared" si="42"/>
        <v>178920</v>
      </c>
      <c r="C848" s="11">
        <f t="shared" si="41"/>
        <v>135630</v>
      </c>
      <c r="D848" s="4"/>
      <c r="E848" s="5">
        <f t="shared" si="43"/>
        <v>314550</v>
      </c>
    </row>
    <row r="849" spans="1:5" ht="37.5" customHeight="1" x14ac:dyDescent="0.15">
      <c r="A849" s="1">
        <v>866</v>
      </c>
      <c r="B849" s="11">
        <f t="shared" si="42"/>
        <v>179135</v>
      </c>
      <c r="C849" s="11">
        <f t="shared" si="41"/>
        <v>135806</v>
      </c>
      <c r="D849" s="4"/>
      <c r="E849" s="5">
        <f t="shared" si="43"/>
        <v>314941</v>
      </c>
    </row>
    <row r="850" spans="1:5" ht="37.5" customHeight="1" x14ac:dyDescent="0.15">
      <c r="A850" s="1">
        <v>867</v>
      </c>
      <c r="B850" s="11">
        <f t="shared" si="42"/>
        <v>179349</v>
      </c>
      <c r="C850" s="11">
        <f t="shared" si="41"/>
        <v>135982</v>
      </c>
      <c r="D850" s="4"/>
      <c r="E850" s="5">
        <f t="shared" si="43"/>
        <v>315331</v>
      </c>
    </row>
    <row r="851" spans="1:5" ht="37.5" customHeight="1" x14ac:dyDescent="0.15">
      <c r="A851" s="1">
        <v>868</v>
      </c>
      <c r="B851" s="11">
        <f t="shared" si="42"/>
        <v>179564</v>
      </c>
      <c r="C851" s="11">
        <f t="shared" si="41"/>
        <v>136158</v>
      </c>
      <c r="D851" s="4"/>
      <c r="E851" s="5">
        <f t="shared" si="43"/>
        <v>315722</v>
      </c>
    </row>
    <row r="852" spans="1:5" ht="37.5" customHeight="1" x14ac:dyDescent="0.15">
      <c r="A852" s="1">
        <v>869</v>
      </c>
      <c r="B852" s="11">
        <f t="shared" si="42"/>
        <v>179778</v>
      </c>
      <c r="C852" s="11">
        <f t="shared" si="41"/>
        <v>136334</v>
      </c>
      <c r="D852" s="4"/>
      <c r="E852" s="5">
        <f t="shared" si="43"/>
        <v>316112</v>
      </c>
    </row>
    <row r="853" spans="1:5" ht="37.5" customHeight="1" x14ac:dyDescent="0.15">
      <c r="A853" s="1">
        <v>870</v>
      </c>
      <c r="B853" s="11">
        <f t="shared" si="42"/>
        <v>179993</v>
      </c>
      <c r="C853" s="11">
        <f t="shared" si="41"/>
        <v>136510</v>
      </c>
      <c r="D853" s="4"/>
      <c r="E853" s="5">
        <f t="shared" si="43"/>
        <v>316503</v>
      </c>
    </row>
    <row r="854" spans="1:5" ht="37.5" customHeight="1" x14ac:dyDescent="0.15">
      <c r="A854" s="1">
        <v>871</v>
      </c>
      <c r="B854" s="11">
        <f t="shared" si="42"/>
        <v>180207</v>
      </c>
      <c r="C854" s="11">
        <f t="shared" si="41"/>
        <v>136686</v>
      </c>
      <c r="D854" s="4"/>
      <c r="E854" s="5">
        <f t="shared" si="43"/>
        <v>316893</v>
      </c>
    </row>
    <row r="855" spans="1:5" ht="37.5" customHeight="1" x14ac:dyDescent="0.15">
      <c r="A855" s="1">
        <v>872</v>
      </c>
      <c r="B855" s="11">
        <f t="shared" si="42"/>
        <v>180422</v>
      </c>
      <c r="C855" s="11">
        <f t="shared" si="41"/>
        <v>136862</v>
      </c>
      <c r="D855" s="4"/>
      <c r="E855" s="5">
        <f t="shared" si="43"/>
        <v>317284</v>
      </c>
    </row>
    <row r="856" spans="1:5" ht="37.5" customHeight="1" x14ac:dyDescent="0.15">
      <c r="A856" s="1">
        <v>873</v>
      </c>
      <c r="B856" s="11">
        <f t="shared" si="42"/>
        <v>180636</v>
      </c>
      <c r="C856" s="11">
        <f t="shared" si="41"/>
        <v>137038</v>
      </c>
      <c r="D856" s="4"/>
      <c r="E856" s="5">
        <f t="shared" si="43"/>
        <v>317674</v>
      </c>
    </row>
    <row r="857" spans="1:5" ht="37.5" customHeight="1" x14ac:dyDescent="0.15">
      <c r="A857" s="1">
        <v>874</v>
      </c>
      <c r="B857" s="11">
        <f t="shared" si="42"/>
        <v>180851</v>
      </c>
      <c r="C857" s="11">
        <f t="shared" ref="C857:C920" si="44">ROUNDDOWN(($L$12+$L$13*($K$13-$I$13+1)+$L$14*($K$14-$I$14+1)+$L$15*($K$15-$I$15+1)+$L$16*($K$16-$I$16+1)+$L$17*($K$17-$I$17+1)+$L$18*($K$18-$I$18+1)+$L$19*($K$19-$I$19+1)+$L$20*($A857-$A$343))*(1+$I$1),0)</f>
        <v>137214</v>
      </c>
      <c r="D857" s="4"/>
      <c r="E857" s="5">
        <f t="shared" si="43"/>
        <v>318065</v>
      </c>
    </row>
    <row r="858" spans="1:5" ht="37.5" customHeight="1" x14ac:dyDescent="0.15">
      <c r="A858" s="1">
        <v>875</v>
      </c>
      <c r="B858" s="11">
        <f t="shared" si="42"/>
        <v>181065</v>
      </c>
      <c r="C858" s="11">
        <f t="shared" si="44"/>
        <v>137390</v>
      </c>
      <c r="D858" s="4"/>
      <c r="E858" s="5">
        <f t="shared" si="43"/>
        <v>318455</v>
      </c>
    </row>
    <row r="859" spans="1:5" ht="37.5" customHeight="1" x14ac:dyDescent="0.15">
      <c r="A859" s="1">
        <v>876</v>
      </c>
      <c r="B859" s="11">
        <f t="shared" si="42"/>
        <v>181280</v>
      </c>
      <c r="C859" s="11">
        <f t="shared" si="44"/>
        <v>137566</v>
      </c>
      <c r="D859" s="4"/>
      <c r="E859" s="5">
        <f t="shared" si="43"/>
        <v>318846</v>
      </c>
    </row>
    <row r="860" spans="1:5" ht="37.5" customHeight="1" x14ac:dyDescent="0.15">
      <c r="A860" s="1">
        <v>877</v>
      </c>
      <c r="B860" s="11">
        <f t="shared" si="42"/>
        <v>181494</v>
      </c>
      <c r="C860" s="11">
        <f t="shared" si="44"/>
        <v>137742</v>
      </c>
      <c r="D860" s="4"/>
      <c r="E860" s="5">
        <f t="shared" si="43"/>
        <v>319236</v>
      </c>
    </row>
    <row r="861" spans="1:5" ht="37.5" customHeight="1" x14ac:dyDescent="0.15">
      <c r="A861" s="1">
        <v>878</v>
      </c>
      <c r="B861" s="11">
        <f t="shared" si="42"/>
        <v>181709</v>
      </c>
      <c r="C861" s="11">
        <f t="shared" si="44"/>
        <v>137918</v>
      </c>
      <c r="D861" s="4"/>
      <c r="E861" s="5">
        <f t="shared" si="43"/>
        <v>319627</v>
      </c>
    </row>
    <row r="862" spans="1:5" ht="37.5" customHeight="1" x14ac:dyDescent="0.15">
      <c r="A862" s="1">
        <v>879</v>
      </c>
      <c r="B862" s="11">
        <f t="shared" si="42"/>
        <v>181923</v>
      </c>
      <c r="C862" s="11">
        <f t="shared" si="44"/>
        <v>138094</v>
      </c>
      <c r="D862" s="4"/>
      <c r="E862" s="5">
        <f t="shared" si="43"/>
        <v>320017</v>
      </c>
    </row>
    <row r="863" spans="1:5" ht="37.5" customHeight="1" x14ac:dyDescent="0.15">
      <c r="A863" s="1">
        <v>880</v>
      </c>
      <c r="B863" s="11">
        <f t="shared" si="42"/>
        <v>182138</v>
      </c>
      <c r="C863" s="11">
        <f t="shared" si="44"/>
        <v>138270</v>
      </c>
      <c r="D863" s="4"/>
      <c r="E863" s="5">
        <f t="shared" si="43"/>
        <v>320408</v>
      </c>
    </row>
    <row r="864" spans="1:5" ht="37.5" customHeight="1" x14ac:dyDescent="0.15">
      <c r="A864" s="1">
        <v>881</v>
      </c>
      <c r="B864" s="11">
        <f t="shared" si="42"/>
        <v>182352</v>
      </c>
      <c r="C864" s="11">
        <f t="shared" si="44"/>
        <v>138446</v>
      </c>
      <c r="D864" s="4"/>
      <c r="E864" s="5">
        <f t="shared" si="43"/>
        <v>320798</v>
      </c>
    </row>
    <row r="865" spans="1:5" ht="37.5" customHeight="1" x14ac:dyDescent="0.15">
      <c r="A865" s="1">
        <v>882</v>
      </c>
      <c r="B865" s="11">
        <f t="shared" si="42"/>
        <v>182567</v>
      </c>
      <c r="C865" s="11">
        <f t="shared" si="44"/>
        <v>138622</v>
      </c>
      <c r="D865" s="4"/>
      <c r="E865" s="5">
        <f t="shared" si="43"/>
        <v>321189</v>
      </c>
    </row>
    <row r="866" spans="1:5" ht="37.5" customHeight="1" x14ac:dyDescent="0.15">
      <c r="A866" s="1">
        <v>883</v>
      </c>
      <c r="B866" s="11">
        <f t="shared" si="42"/>
        <v>182781</v>
      </c>
      <c r="C866" s="11">
        <f t="shared" si="44"/>
        <v>138798</v>
      </c>
      <c r="D866" s="4"/>
      <c r="E866" s="5">
        <f t="shared" si="43"/>
        <v>321579</v>
      </c>
    </row>
    <row r="867" spans="1:5" ht="37.5" customHeight="1" x14ac:dyDescent="0.15">
      <c r="A867" s="1">
        <v>884</v>
      </c>
      <c r="B867" s="11">
        <f t="shared" si="42"/>
        <v>182996</v>
      </c>
      <c r="C867" s="11">
        <f t="shared" si="44"/>
        <v>138974</v>
      </c>
      <c r="D867" s="4"/>
      <c r="E867" s="5">
        <f t="shared" si="43"/>
        <v>321970</v>
      </c>
    </row>
    <row r="868" spans="1:5" ht="37.5" customHeight="1" x14ac:dyDescent="0.15">
      <c r="A868" s="1">
        <v>885</v>
      </c>
      <c r="B868" s="11">
        <f t="shared" si="42"/>
        <v>183210</v>
      </c>
      <c r="C868" s="11">
        <f t="shared" si="44"/>
        <v>139150</v>
      </c>
      <c r="D868" s="4"/>
      <c r="E868" s="5">
        <f t="shared" si="43"/>
        <v>322360</v>
      </c>
    </row>
    <row r="869" spans="1:5" ht="37.5" customHeight="1" x14ac:dyDescent="0.15">
      <c r="A869" s="1">
        <v>886</v>
      </c>
      <c r="B869" s="11">
        <f t="shared" si="42"/>
        <v>183425</v>
      </c>
      <c r="C869" s="11">
        <f t="shared" si="44"/>
        <v>139326</v>
      </c>
      <c r="D869" s="4"/>
      <c r="E869" s="5">
        <f t="shared" si="43"/>
        <v>322751</v>
      </c>
    </row>
    <row r="870" spans="1:5" ht="37.5" customHeight="1" x14ac:dyDescent="0.15">
      <c r="A870" s="1">
        <v>887</v>
      </c>
      <c r="B870" s="11">
        <f t="shared" si="42"/>
        <v>183639</v>
      </c>
      <c r="C870" s="11">
        <f t="shared" si="44"/>
        <v>139502</v>
      </c>
      <c r="D870" s="4"/>
      <c r="E870" s="5">
        <f t="shared" si="43"/>
        <v>323141</v>
      </c>
    </row>
    <row r="871" spans="1:5" ht="37.5" customHeight="1" x14ac:dyDescent="0.15">
      <c r="A871" s="1">
        <v>888</v>
      </c>
      <c r="B871" s="11">
        <f t="shared" si="42"/>
        <v>183854</v>
      </c>
      <c r="C871" s="11">
        <f t="shared" si="44"/>
        <v>139678</v>
      </c>
      <c r="D871" s="4"/>
      <c r="E871" s="5">
        <f t="shared" si="43"/>
        <v>323532</v>
      </c>
    </row>
    <row r="872" spans="1:5" ht="37.5" customHeight="1" x14ac:dyDescent="0.15">
      <c r="A872" s="1">
        <v>889</v>
      </c>
      <c r="B872" s="11">
        <f t="shared" si="42"/>
        <v>184068</v>
      </c>
      <c r="C872" s="11">
        <f t="shared" si="44"/>
        <v>139854</v>
      </c>
      <c r="D872" s="4"/>
      <c r="E872" s="5">
        <f t="shared" si="43"/>
        <v>323922</v>
      </c>
    </row>
    <row r="873" spans="1:5" ht="37.5" customHeight="1" x14ac:dyDescent="0.15">
      <c r="A873" s="1">
        <v>890</v>
      </c>
      <c r="B873" s="11">
        <f t="shared" ref="B873:B936" si="45">ROUNDDOWN(($L$4+$L$9+$L$5*($K$5-$I$5+1)+$L$6*($K$6-$I$6+1)+$L$7*($K$7-$I$7+1)+$L$8*($A873-$A$103))*(1+$I$1),0)</f>
        <v>184283</v>
      </c>
      <c r="C873" s="11">
        <f t="shared" si="44"/>
        <v>140030</v>
      </c>
      <c r="D873" s="4"/>
      <c r="E873" s="5">
        <f t="shared" si="43"/>
        <v>324313</v>
      </c>
    </row>
    <row r="874" spans="1:5" ht="37.5" customHeight="1" x14ac:dyDescent="0.15">
      <c r="A874" s="1">
        <v>891</v>
      </c>
      <c r="B874" s="11">
        <f t="shared" si="45"/>
        <v>184497</v>
      </c>
      <c r="C874" s="11">
        <f t="shared" si="44"/>
        <v>140206</v>
      </c>
      <c r="D874" s="4"/>
      <c r="E874" s="5">
        <f t="shared" si="43"/>
        <v>324703</v>
      </c>
    </row>
    <row r="875" spans="1:5" ht="37.5" customHeight="1" x14ac:dyDescent="0.15">
      <c r="A875" s="1">
        <v>892</v>
      </c>
      <c r="B875" s="11">
        <f t="shared" si="45"/>
        <v>184712</v>
      </c>
      <c r="C875" s="11">
        <f t="shared" si="44"/>
        <v>140382</v>
      </c>
      <c r="D875" s="4"/>
      <c r="E875" s="5">
        <f t="shared" si="43"/>
        <v>325094</v>
      </c>
    </row>
    <row r="876" spans="1:5" ht="37.5" customHeight="1" x14ac:dyDescent="0.15">
      <c r="A876" s="1">
        <v>893</v>
      </c>
      <c r="B876" s="11">
        <f t="shared" si="45"/>
        <v>184926</v>
      </c>
      <c r="C876" s="11">
        <f t="shared" si="44"/>
        <v>140558</v>
      </c>
      <c r="D876" s="4"/>
      <c r="E876" s="5">
        <f t="shared" si="43"/>
        <v>325484</v>
      </c>
    </row>
    <row r="877" spans="1:5" ht="37.5" customHeight="1" x14ac:dyDescent="0.15">
      <c r="A877" s="1">
        <v>894</v>
      </c>
      <c r="B877" s="11">
        <f t="shared" si="45"/>
        <v>185141</v>
      </c>
      <c r="C877" s="11">
        <f t="shared" si="44"/>
        <v>140734</v>
      </c>
      <c r="D877" s="4"/>
      <c r="E877" s="5">
        <f t="shared" si="43"/>
        <v>325875</v>
      </c>
    </row>
    <row r="878" spans="1:5" ht="37.5" customHeight="1" x14ac:dyDescent="0.15">
      <c r="A878" s="1">
        <v>895</v>
      </c>
      <c r="B878" s="11">
        <f t="shared" si="45"/>
        <v>185355</v>
      </c>
      <c r="C878" s="11">
        <f t="shared" si="44"/>
        <v>140910</v>
      </c>
      <c r="D878" s="4"/>
      <c r="E878" s="5">
        <f t="shared" si="43"/>
        <v>326265</v>
      </c>
    </row>
    <row r="879" spans="1:5" ht="37.5" customHeight="1" x14ac:dyDescent="0.15">
      <c r="A879" s="1">
        <v>896</v>
      </c>
      <c r="B879" s="11">
        <f t="shared" si="45"/>
        <v>185570</v>
      </c>
      <c r="C879" s="11">
        <f t="shared" si="44"/>
        <v>141086</v>
      </c>
      <c r="D879" s="4"/>
      <c r="E879" s="5">
        <f t="shared" si="43"/>
        <v>326656</v>
      </c>
    </row>
    <row r="880" spans="1:5" ht="37.5" customHeight="1" x14ac:dyDescent="0.15">
      <c r="A880" s="1">
        <v>897</v>
      </c>
      <c r="B880" s="11">
        <f t="shared" si="45"/>
        <v>185784</v>
      </c>
      <c r="C880" s="11">
        <f t="shared" si="44"/>
        <v>141262</v>
      </c>
      <c r="D880" s="4"/>
      <c r="E880" s="5">
        <f t="shared" si="43"/>
        <v>327046</v>
      </c>
    </row>
    <row r="881" spans="1:5" ht="37.5" customHeight="1" x14ac:dyDescent="0.15">
      <c r="A881" s="1">
        <v>898</v>
      </c>
      <c r="B881" s="11">
        <f t="shared" si="45"/>
        <v>185999</v>
      </c>
      <c r="C881" s="11">
        <f t="shared" si="44"/>
        <v>141438</v>
      </c>
      <c r="D881" s="4"/>
      <c r="E881" s="5">
        <f t="shared" si="43"/>
        <v>327437</v>
      </c>
    </row>
    <row r="882" spans="1:5" ht="37.5" customHeight="1" x14ac:dyDescent="0.15">
      <c r="A882" s="1">
        <v>899</v>
      </c>
      <c r="B882" s="11">
        <f t="shared" si="45"/>
        <v>186213</v>
      </c>
      <c r="C882" s="11">
        <f t="shared" si="44"/>
        <v>141614</v>
      </c>
      <c r="D882" s="4"/>
      <c r="E882" s="5">
        <f t="shared" si="43"/>
        <v>327827</v>
      </c>
    </row>
    <row r="883" spans="1:5" ht="37.5" customHeight="1" x14ac:dyDescent="0.15">
      <c r="A883" s="1">
        <v>900</v>
      </c>
      <c r="B883" s="11">
        <f t="shared" si="45"/>
        <v>186428</v>
      </c>
      <c r="C883" s="11">
        <f t="shared" si="44"/>
        <v>141790</v>
      </c>
      <c r="D883" s="4"/>
      <c r="E883" s="5">
        <f t="shared" si="43"/>
        <v>328218</v>
      </c>
    </row>
    <row r="884" spans="1:5" ht="37.5" customHeight="1" x14ac:dyDescent="0.15">
      <c r="A884" s="1">
        <v>901</v>
      </c>
      <c r="B884" s="11">
        <f t="shared" si="45"/>
        <v>186642</v>
      </c>
      <c r="C884" s="11">
        <f t="shared" si="44"/>
        <v>141966</v>
      </c>
      <c r="D884" s="4"/>
      <c r="E884" s="5">
        <f t="shared" si="43"/>
        <v>328608</v>
      </c>
    </row>
    <row r="885" spans="1:5" ht="37.5" customHeight="1" x14ac:dyDescent="0.15">
      <c r="A885" s="1">
        <v>902</v>
      </c>
      <c r="B885" s="11">
        <f t="shared" si="45"/>
        <v>186857</v>
      </c>
      <c r="C885" s="11">
        <f t="shared" si="44"/>
        <v>142142</v>
      </c>
      <c r="D885" s="4"/>
      <c r="E885" s="5">
        <f t="shared" si="43"/>
        <v>328999</v>
      </c>
    </row>
    <row r="886" spans="1:5" ht="37.5" customHeight="1" x14ac:dyDescent="0.15">
      <c r="A886" s="1">
        <v>903</v>
      </c>
      <c r="B886" s="11">
        <f t="shared" si="45"/>
        <v>187071</v>
      </c>
      <c r="C886" s="11">
        <f t="shared" si="44"/>
        <v>142318</v>
      </c>
      <c r="D886" s="4"/>
      <c r="E886" s="5">
        <f t="shared" si="43"/>
        <v>329389</v>
      </c>
    </row>
    <row r="887" spans="1:5" ht="37.5" customHeight="1" x14ac:dyDescent="0.15">
      <c r="A887" s="1">
        <v>904</v>
      </c>
      <c r="B887" s="11">
        <f t="shared" si="45"/>
        <v>187286</v>
      </c>
      <c r="C887" s="11">
        <f t="shared" si="44"/>
        <v>142494</v>
      </c>
      <c r="D887" s="4"/>
      <c r="E887" s="5">
        <f t="shared" si="43"/>
        <v>329780</v>
      </c>
    </row>
    <row r="888" spans="1:5" ht="37.5" customHeight="1" x14ac:dyDescent="0.15">
      <c r="A888" s="1">
        <v>905</v>
      </c>
      <c r="B888" s="11">
        <f t="shared" si="45"/>
        <v>187500</v>
      </c>
      <c r="C888" s="11">
        <f t="shared" si="44"/>
        <v>142670</v>
      </c>
      <c r="D888" s="4"/>
      <c r="E888" s="5">
        <f t="shared" si="43"/>
        <v>330170</v>
      </c>
    </row>
    <row r="889" spans="1:5" ht="37.5" customHeight="1" x14ac:dyDescent="0.15">
      <c r="A889" s="1">
        <v>906</v>
      </c>
      <c r="B889" s="11">
        <f t="shared" si="45"/>
        <v>187715</v>
      </c>
      <c r="C889" s="11">
        <f t="shared" si="44"/>
        <v>142846</v>
      </c>
      <c r="D889" s="4"/>
      <c r="E889" s="5">
        <f t="shared" si="43"/>
        <v>330561</v>
      </c>
    </row>
    <row r="890" spans="1:5" ht="37.5" customHeight="1" x14ac:dyDescent="0.15">
      <c r="A890" s="1">
        <v>907</v>
      </c>
      <c r="B890" s="11">
        <f t="shared" si="45"/>
        <v>187929</v>
      </c>
      <c r="C890" s="11">
        <f t="shared" si="44"/>
        <v>143022</v>
      </c>
      <c r="D890" s="4"/>
      <c r="E890" s="5">
        <f t="shared" si="43"/>
        <v>330951</v>
      </c>
    </row>
    <row r="891" spans="1:5" ht="37.5" customHeight="1" x14ac:dyDescent="0.15">
      <c r="A891" s="1">
        <v>908</v>
      </c>
      <c r="B891" s="11">
        <f t="shared" si="45"/>
        <v>188144</v>
      </c>
      <c r="C891" s="11">
        <f t="shared" si="44"/>
        <v>143198</v>
      </c>
      <c r="D891" s="4"/>
      <c r="E891" s="5">
        <f t="shared" si="43"/>
        <v>331342</v>
      </c>
    </row>
    <row r="892" spans="1:5" ht="37.5" customHeight="1" x14ac:dyDescent="0.15">
      <c r="A892" s="1">
        <v>909</v>
      </c>
      <c r="B892" s="11">
        <f t="shared" si="45"/>
        <v>188358</v>
      </c>
      <c r="C892" s="11">
        <f t="shared" si="44"/>
        <v>143374</v>
      </c>
      <c r="D892" s="4"/>
      <c r="E892" s="5">
        <f t="shared" si="43"/>
        <v>331732</v>
      </c>
    </row>
    <row r="893" spans="1:5" ht="37.5" customHeight="1" x14ac:dyDescent="0.15">
      <c r="A893" s="1">
        <v>910</v>
      </c>
      <c r="B893" s="11">
        <f t="shared" si="45"/>
        <v>188573</v>
      </c>
      <c r="C893" s="11">
        <f t="shared" si="44"/>
        <v>143550</v>
      </c>
      <c r="D893" s="4"/>
      <c r="E893" s="5">
        <f t="shared" si="43"/>
        <v>332123</v>
      </c>
    </row>
    <row r="894" spans="1:5" ht="37.5" customHeight="1" x14ac:dyDescent="0.15">
      <c r="A894" s="1">
        <v>911</v>
      </c>
      <c r="B894" s="11">
        <f t="shared" si="45"/>
        <v>188787</v>
      </c>
      <c r="C894" s="11">
        <f t="shared" si="44"/>
        <v>143726</v>
      </c>
      <c r="D894" s="4"/>
      <c r="E894" s="5">
        <f t="shared" si="43"/>
        <v>332513</v>
      </c>
    </row>
    <row r="895" spans="1:5" ht="37.5" customHeight="1" x14ac:dyDescent="0.15">
      <c r="A895" s="1">
        <v>912</v>
      </c>
      <c r="B895" s="11">
        <f t="shared" si="45"/>
        <v>189002</v>
      </c>
      <c r="C895" s="11">
        <f t="shared" si="44"/>
        <v>143902</v>
      </c>
      <c r="D895" s="4"/>
      <c r="E895" s="5">
        <f t="shared" si="43"/>
        <v>332904</v>
      </c>
    </row>
    <row r="896" spans="1:5" ht="37.5" customHeight="1" x14ac:dyDescent="0.15">
      <c r="A896" s="1">
        <v>913</v>
      </c>
      <c r="B896" s="11">
        <f t="shared" si="45"/>
        <v>189216</v>
      </c>
      <c r="C896" s="11">
        <f t="shared" si="44"/>
        <v>144078</v>
      </c>
      <c r="D896" s="4"/>
      <c r="E896" s="5">
        <f t="shared" si="43"/>
        <v>333294</v>
      </c>
    </row>
    <row r="897" spans="1:5" ht="37.5" customHeight="1" x14ac:dyDescent="0.15">
      <c r="A897" s="1">
        <v>914</v>
      </c>
      <c r="B897" s="11">
        <f t="shared" si="45"/>
        <v>189431</v>
      </c>
      <c r="C897" s="11">
        <f t="shared" si="44"/>
        <v>144254</v>
      </c>
      <c r="D897" s="4"/>
      <c r="E897" s="5">
        <f t="shared" si="43"/>
        <v>333685</v>
      </c>
    </row>
    <row r="898" spans="1:5" ht="37.5" customHeight="1" x14ac:dyDescent="0.15">
      <c r="A898" s="1">
        <v>915</v>
      </c>
      <c r="B898" s="11">
        <f t="shared" si="45"/>
        <v>189645</v>
      </c>
      <c r="C898" s="11">
        <f t="shared" si="44"/>
        <v>144430</v>
      </c>
      <c r="D898" s="4"/>
      <c r="E898" s="5">
        <f t="shared" si="43"/>
        <v>334075</v>
      </c>
    </row>
    <row r="899" spans="1:5" ht="37.5" customHeight="1" x14ac:dyDescent="0.15">
      <c r="A899" s="1">
        <v>916</v>
      </c>
      <c r="B899" s="11">
        <f t="shared" si="45"/>
        <v>189860</v>
      </c>
      <c r="C899" s="11">
        <f t="shared" si="44"/>
        <v>144606</v>
      </c>
      <c r="D899" s="4"/>
      <c r="E899" s="5">
        <f t="shared" si="43"/>
        <v>334466</v>
      </c>
    </row>
    <row r="900" spans="1:5" ht="37.5" customHeight="1" x14ac:dyDescent="0.15">
      <c r="A900" s="1">
        <v>917</v>
      </c>
      <c r="B900" s="11">
        <f t="shared" si="45"/>
        <v>190074</v>
      </c>
      <c r="C900" s="11">
        <f t="shared" si="44"/>
        <v>144782</v>
      </c>
      <c r="D900" s="4"/>
      <c r="E900" s="5">
        <f t="shared" ref="E900:E963" si="46">SUM(B900:D900)</f>
        <v>334856</v>
      </c>
    </row>
    <row r="901" spans="1:5" ht="37.5" customHeight="1" x14ac:dyDescent="0.15">
      <c r="A901" s="1">
        <v>918</v>
      </c>
      <c r="B901" s="11">
        <f t="shared" si="45"/>
        <v>190289</v>
      </c>
      <c r="C901" s="11">
        <f t="shared" si="44"/>
        <v>144958</v>
      </c>
      <c r="D901" s="4"/>
      <c r="E901" s="5">
        <f t="shared" si="46"/>
        <v>335247</v>
      </c>
    </row>
    <row r="902" spans="1:5" ht="37.5" customHeight="1" x14ac:dyDescent="0.15">
      <c r="A902" s="1">
        <v>919</v>
      </c>
      <c r="B902" s="11">
        <f t="shared" si="45"/>
        <v>190503</v>
      </c>
      <c r="C902" s="11">
        <f t="shared" si="44"/>
        <v>145134</v>
      </c>
      <c r="D902" s="4"/>
      <c r="E902" s="5">
        <f t="shared" si="46"/>
        <v>335637</v>
      </c>
    </row>
    <row r="903" spans="1:5" ht="37.5" customHeight="1" x14ac:dyDescent="0.15">
      <c r="A903" s="1">
        <v>920</v>
      </c>
      <c r="B903" s="11">
        <f t="shared" si="45"/>
        <v>190718</v>
      </c>
      <c r="C903" s="11">
        <f t="shared" si="44"/>
        <v>145310</v>
      </c>
      <c r="D903" s="4"/>
      <c r="E903" s="5">
        <f t="shared" si="46"/>
        <v>336028</v>
      </c>
    </row>
    <row r="904" spans="1:5" ht="37.5" customHeight="1" x14ac:dyDescent="0.15">
      <c r="A904" s="1">
        <v>921</v>
      </c>
      <c r="B904" s="11">
        <f t="shared" si="45"/>
        <v>190932</v>
      </c>
      <c r="C904" s="11">
        <f t="shared" si="44"/>
        <v>145486</v>
      </c>
      <c r="D904" s="4"/>
      <c r="E904" s="5">
        <f t="shared" si="46"/>
        <v>336418</v>
      </c>
    </row>
    <row r="905" spans="1:5" ht="37.5" customHeight="1" x14ac:dyDescent="0.15">
      <c r="A905" s="1">
        <v>922</v>
      </c>
      <c r="B905" s="11">
        <f t="shared" si="45"/>
        <v>191147</v>
      </c>
      <c r="C905" s="11">
        <f t="shared" si="44"/>
        <v>145662</v>
      </c>
      <c r="D905" s="4"/>
      <c r="E905" s="5">
        <f t="shared" si="46"/>
        <v>336809</v>
      </c>
    </row>
    <row r="906" spans="1:5" ht="37.5" customHeight="1" x14ac:dyDescent="0.15">
      <c r="A906" s="1">
        <v>923</v>
      </c>
      <c r="B906" s="11">
        <f t="shared" si="45"/>
        <v>191361</v>
      </c>
      <c r="C906" s="11">
        <f t="shared" si="44"/>
        <v>145838</v>
      </c>
      <c r="D906" s="4"/>
      <c r="E906" s="5">
        <f t="shared" si="46"/>
        <v>337199</v>
      </c>
    </row>
    <row r="907" spans="1:5" ht="37.5" customHeight="1" x14ac:dyDescent="0.15">
      <c r="A907" s="1">
        <v>924</v>
      </c>
      <c r="B907" s="11">
        <f t="shared" si="45"/>
        <v>191576</v>
      </c>
      <c r="C907" s="11">
        <f t="shared" si="44"/>
        <v>146014</v>
      </c>
      <c r="D907" s="4"/>
      <c r="E907" s="5">
        <f t="shared" si="46"/>
        <v>337590</v>
      </c>
    </row>
    <row r="908" spans="1:5" ht="37.5" customHeight="1" x14ac:dyDescent="0.15">
      <c r="A908" s="1">
        <v>925</v>
      </c>
      <c r="B908" s="11">
        <f t="shared" si="45"/>
        <v>191790</v>
      </c>
      <c r="C908" s="11">
        <f t="shared" si="44"/>
        <v>146190</v>
      </c>
      <c r="D908" s="4"/>
      <c r="E908" s="5">
        <f t="shared" si="46"/>
        <v>337980</v>
      </c>
    </row>
    <row r="909" spans="1:5" ht="37.5" customHeight="1" x14ac:dyDescent="0.15">
      <c r="A909" s="1">
        <v>926</v>
      </c>
      <c r="B909" s="11">
        <f t="shared" si="45"/>
        <v>192005</v>
      </c>
      <c r="C909" s="11">
        <f t="shared" si="44"/>
        <v>146366</v>
      </c>
      <c r="D909" s="4"/>
      <c r="E909" s="5">
        <f t="shared" si="46"/>
        <v>338371</v>
      </c>
    </row>
    <row r="910" spans="1:5" ht="37.5" customHeight="1" x14ac:dyDescent="0.15">
      <c r="A910" s="1">
        <v>927</v>
      </c>
      <c r="B910" s="11">
        <f t="shared" si="45"/>
        <v>192219</v>
      </c>
      <c r="C910" s="11">
        <f t="shared" si="44"/>
        <v>146542</v>
      </c>
      <c r="D910" s="4"/>
      <c r="E910" s="5">
        <f t="shared" si="46"/>
        <v>338761</v>
      </c>
    </row>
    <row r="911" spans="1:5" ht="37.5" customHeight="1" x14ac:dyDescent="0.15">
      <c r="A911" s="1">
        <v>928</v>
      </c>
      <c r="B911" s="11">
        <f t="shared" si="45"/>
        <v>192434</v>
      </c>
      <c r="C911" s="11">
        <f t="shared" si="44"/>
        <v>146718</v>
      </c>
      <c r="D911" s="4"/>
      <c r="E911" s="5">
        <f t="shared" si="46"/>
        <v>339152</v>
      </c>
    </row>
    <row r="912" spans="1:5" ht="37.5" customHeight="1" x14ac:dyDescent="0.15">
      <c r="A912" s="1">
        <v>929</v>
      </c>
      <c r="B912" s="11">
        <f t="shared" si="45"/>
        <v>192648</v>
      </c>
      <c r="C912" s="11">
        <f t="shared" si="44"/>
        <v>146894</v>
      </c>
      <c r="D912" s="4"/>
      <c r="E912" s="5">
        <f t="shared" si="46"/>
        <v>339542</v>
      </c>
    </row>
    <row r="913" spans="1:5" ht="37.5" customHeight="1" x14ac:dyDescent="0.15">
      <c r="A913" s="1">
        <v>930</v>
      </c>
      <c r="B913" s="11">
        <f t="shared" si="45"/>
        <v>192863</v>
      </c>
      <c r="C913" s="11">
        <f t="shared" si="44"/>
        <v>147070</v>
      </c>
      <c r="D913" s="4"/>
      <c r="E913" s="5">
        <f t="shared" si="46"/>
        <v>339933</v>
      </c>
    </row>
    <row r="914" spans="1:5" ht="37.5" customHeight="1" x14ac:dyDescent="0.15">
      <c r="A914" s="1">
        <v>931</v>
      </c>
      <c r="B914" s="11">
        <f t="shared" si="45"/>
        <v>193077</v>
      </c>
      <c r="C914" s="11">
        <f t="shared" si="44"/>
        <v>147246</v>
      </c>
      <c r="D914" s="4"/>
      <c r="E914" s="5">
        <f t="shared" si="46"/>
        <v>340323</v>
      </c>
    </row>
    <row r="915" spans="1:5" ht="37.5" customHeight="1" x14ac:dyDescent="0.15">
      <c r="A915" s="1">
        <v>932</v>
      </c>
      <c r="B915" s="11">
        <f t="shared" si="45"/>
        <v>193292</v>
      </c>
      <c r="C915" s="11">
        <f t="shared" si="44"/>
        <v>147422</v>
      </c>
      <c r="D915" s="4"/>
      <c r="E915" s="5">
        <f t="shared" si="46"/>
        <v>340714</v>
      </c>
    </row>
    <row r="916" spans="1:5" ht="37.5" customHeight="1" x14ac:dyDescent="0.15">
      <c r="A916" s="1">
        <v>933</v>
      </c>
      <c r="B916" s="11">
        <f t="shared" si="45"/>
        <v>193506</v>
      </c>
      <c r="C916" s="11">
        <f t="shared" si="44"/>
        <v>147598</v>
      </c>
      <c r="D916" s="4"/>
      <c r="E916" s="5">
        <f t="shared" si="46"/>
        <v>341104</v>
      </c>
    </row>
    <row r="917" spans="1:5" ht="37.5" customHeight="1" x14ac:dyDescent="0.15">
      <c r="A917" s="1">
        <v>934</v>
      </c>
      <c r="B917" s="11">
        <f t="shared" si="45"/>
        <v>193721</v>
      </c>
      <c r="C917" s="11">
        <f t="shared" si="44"/>
        <v>147774</v>
      </c>
      <c r="D917" s="4"/>
      <c r="E917" s="5">
        <f t="shared" si="46"/>
        <v>341495</v>
      </c>
    </row>
    <row r="918" spans="1:5" ht="37.5" customHeight="1" x14ac:dyDescent="0.15">
      <c r="A918" s="1">
        <v>935</v>
      </c>
      <c r="B918" s="11">
        <f t="shared" si="45"/>
        <v>193935</v>
      </c>
      <c r="C918" s="11">
        <f t="shared" si="44"/>
        <v>147950</v>
      </c>
      <c r="D918" s="4"/>
      <c r="E918" s="5">
        <f t="shared" si="46"/>
        <v>341885</v>
      </c>
    </row>
    <row r="919" spans="1:5" ht="37.5" customHeight="1" x14ac:dyDescent="0.15">
      <c r="A919" s="1">
        <v>936</v>
      </c>
      <c r="B919" s="11">
        <f t="shared" si="45"/>
        <v>194150</v>
      </c>
      <c r="C919" s="11">
        <f t="shared" si="44"/>
        <v>148126</v>
      </c>
      <c r="D919" s="4"/>
      <c r="E919" s="5">
        <f t="shared" si="46"/>
        <v>342276</v>
      </c>
    </row>
    <row r="920" spans="1:5" ht="37.5" customHeight="1" x14ac:dyDescent="0.15">
      <c r="A920" s="1">
        <v>937</v>
      </c>
      <c r="B920" s="11">
        <f t="shared" si="45"/>
        <v>194364</v>
      </c>
      <c r="C920" s="11">
        <f t="shared" si="44"/>
        <v>148302</v>
      </c>
      <c r="D920" s="4"/>
      <c r="E920" s="5">
        <f t="shared" si="46"/>
        <v>342666</v>
      </c>
    </row>
    <row r="921" spans="1:5" ht="37.5" customHeight="1" x14ac:dyDescent="0.15">
      <c r="A921" s="1">
        <v>938</v>
      </c>
      <c r="B921" s="11">
        <f t="shared" si="45"/>
        <v>194579</v>
      </c>
      <c r="C921" s="11">
        <f t="shared" ref="C921:C983" si="47">ROUNDDOWN(($L$12+$L$13*($K$13-$I$13+1)+$L$14*($K$14-$I$14+1)+$L$15*($K$15-$I$15+1)+$L$16*($K$16-$I$16+1)+$L$17*($K$17-$I$17+1)+$L$18*($K$18-$I$18+1)+$L$19*($K$19-$I$19+1)+$L$20*($A921-$A$343))*(1+$I$1),0)</f>
        <v>148478</v>
      </c>
      <c r="D921" s="4"/>
      <c r="E921" s="5">
        <f t="shared" si="46"/>
        <v>343057</v>
      </c>
    </row>
    <row r="922" spans="1:5" ht="37.5" customHeight="1" x14ac:dyDescent="0.15">
      <c r="A922" s="1">
        <v>939</v>
      </c>
      <c r="B922" s="11">
        <f t="shared" si="45"/>
        <v>194793</v>
      </c>
      <c r="C922" s="11">
        <f t="shared" si="47"/>
        <v>148654</v>
      </c>
      <c r="D922" s="4"/>
      <c r="E922" s="5">
        <f t="shared" si="46"/>
        <v>343447</v>
      </c>
    </row>
    <row r="923" spans="1:5" ht="37.5" customHeight="1" x14ac:dyDescent="0.15">
      <c r="A923" s="1">
        <v>940</v>
      </c>
      <c r="B923" s="11">
        <f t="shared" si="45"/>
        <v>195008</v>
      </c>
      <c r="C923" s="11">
        <f t="shared" si="47"/>
        <v>148830</v>
      </c>
      <c r="D923" s="4"/>
      <c r="E923" s="5">
        <f t="shared" si="46"/>
        <v>343838</v>
      </c>
    </row>
    <row r="924" spans="1:5" ht="37.5" customHeight="1" x14ac:dyDescent="0.15">
      <c r="A924" s="1">
        <v>941</v>
      </c>
      <c r="B924" s="11">
        <f t="shared" si="45"/>
        <v>195222</v>
      </c>
      <c r="C924" s="11">
        <f t="shared" si="47"/>
        <v>149006</v>
      </c>
      <c r="D924" s="4"/>
      <c r="E924" s="5">
        <f t="shared" si="46"/>
        <v>344228</v>
      </c>
    </row>
    <row r="925" spans="1:5" ht="37.5" customHeight="1" x14ac:dyDescent="0.15">
      <c r="A925" s="1">
        <v>942</v>
      </c>
      <c r="B925" s="11">
        <f t="shared" si="45"/>
        <v>195437</v>
      </c>
      <c r="C925" s="11">
        <f t="shared" si="47"/>
        <v>149182</v>
      </c>
      <c r="D925" s="4"/>
      <c r="E925" s="5">
        <f t="shared" si="46"/>
        <v>344619</v>
      </c>
    </row>
    <row r="926" spans="1:5" ht="37.5" customHeight="1" x14ac:dyDescent="0.15">
      <c r="A926" s="1">
        <v>943</v>
      </c>
      <c r="B926" s="11">
        <f t="shared" si="45"/>
        <v>195651</v>
      </c>
      <c r="C926" s="11">
        <f t="shared" si="47"/>
        <v>149358</v>
      </c>
      <c r="D926" s="4"/>
      <c r="E926" s="5">
        <f t="shared" si="46"/>
        <v>345009</v>
      </c>
    </row>
    <row r="927" spans="1:5" ht="37.5" customHeight="1" x14ac:dyDescent="0.15">
      <c r="A927" s="1">
        <v>944</v>
      </c>
      <c r="B927" s="11">
        <f t="shared" si="45"/>
        <v>195866</v>
      </c>
      <c r="C927" s="11">
        <f t="shared" si="47"/>
        <v>149534</v>
      </c>
      <c r="D927" s="4"/>
      <c r="E927" s="5">
        <f t="shared" si="46"/>
        <v>345400</v>
      </c>
    </row>
    <row r="928" spans="1:5" ht="37.5" customHeight="1" x14ac:dyDescent="0.15">
      <c r="A928" s="1">
        <v>945</v>
      </c>
      <c r="B928" s="11">
        <f t="shared" si="45"/>
        <v>196080</v>
      </c>
      <c r="C928" s="11">
        <f t="shared" si="47"/>
        <v>149710</v>
      </c>
      <c r="D928" s="4"/>
      <c r="E928" s="5">
        <f t="shared" si="46"/>
        <v>345790</v>
      </c>
    </row>
    <row r="929" spans="1:5" ht="37.5" customHeight="1" x14ac:dyDescent="0.15">
      <c r="A929" s="1">
        <v>946</v>
      </c>
      <c r="B929" s="11">
        <f t="shared" si="45"/>
        <v>196295</v>
      </c>
      <c r="C929" s="11">
        <f t="shared" si="47"/>
        <v>149886</v>
      </c>
      <c r="D929" s="4"/>
      <c r="E929" s="5">
        <f t="shared" si="46"/>
        <v>346181</v>
      </c>
    </row>
    <row r="930" spans="1:5" ht="37.5" customHeight="1" x14ac:dyDescent="0.15">
      <c r="A930" s="1">
        <v>947</v>
      </c>
      <c r="B930" s="11">
        <f t="shared" si="45"/>
        <v>196509</v>
      </c>
      <c r="C930" s="11">
        <f t="shared" si="47"/>
        <v>150062</v>
      </c>
      <c r="D930" s="4"/>
      <c r="E930" s="5">
        <f t="shared" si="46"/>
        <v>346571</v>
      </c>
    </row>
    <row r="931" spans="1:5" ht="37.5" customHeight="1" x14ac:dyDescent="0.15">
      <c r="A931" s="1">
        <v>948</v>
      </c>
      <c r="B931" s="11">
        <f t="shared" si="45"/>
        <v>196724</v>
      </c>
      <c r="C931" s="11">
        <f t="shared" si="47"/>
        <v>150238</v>
      </c>
      <c r="D931" s="4"/>
      <c r="E931" s="5">
        <f t="shared" si="46"/>
        <v>346962</v>
      </c>
    </row>
    <row r="932" spans="1:5" ht="37.5" customHeight="1" x14ac:dyDescent="0.15">
      <c r="A932" s="1">
        <v>949</v>
      </c>
      <c r="B932" s="11">
        <f t="shared" si="45"/>
        <v>196938</v>
      </c>
      <c r="C932" s="11">
        <f t="shared" si="47"/>
        <v>150414</v>
      </c>
      <c r="D932" s="4"/>
      <c r="E932" s="5">
        <f t="shared" si="46"/>
        <v>347352</v>
      </c>
    </row>
    <row r="933" spans="1:5" ht="37.5" customHeight="1" x14ac:dyDescent="0.15">
      <c r="A933" s="1">
        <v>950</v>
      </c>
      <c r="B933" s="11">
        <f t="shared" si="45"/>
        <v>197153</v>
      </c>
      <c r="C933" s="11">
        <f t="shared" si="47"/>
        <v>150590</v>
      </c>
      <c r="D933" s="4"/>
      <c r="E933" s="5">
        <f t="shared" si="46"/>
        <v>347743</v>
      </c>
    </row>
    <row r="934" spans="1:5" ht="37.5" customHeight="1" x14ac:dyDescent="0.15">
      <c r="A934" s="1">
        <v>951</v>
      </c>
      <c r="B934" s="11">
        <f t="shared" si="45"/>
        <v>197367</v>
      </c>
      <c r="C934" s="11">
        <f t="shared" si="47"/>
        <v>150766</v>
      </c>
      <c r="D934" s="4"/>
      <c r="E934" s="5">
        <f t="shared" si="46"/>
        <v>348133</v>
      </c>
    </row>
    <row r="935" spans="1:5" ht="37.5" customHeight="1" x14ac:dyDescent="0.15">
      <c r="A935" s="1">
        <v>952</v>
      </c>
      <c r="B935" s="11">
        <f t="shared" si="45"/>
        <v>197582</v>
      </c>
      <c r="C935" s="11">
        <f t="shared" si="47"/>
        <v>150942</v>
      </c>
      <c r="D935" s="4"/>
      <c r="E935" s="5">
        <f t="shared" si="46"/>
        <v>348524</v>
      </c>
    </row>
    <row r="936" spans="1:5" ht="37.5" customHeight="1" x14ac:dyDescent="0.15">
      <c r="A936" s="1">
        <v>953</v>
      </c>
      <c r="B936" s="11">
        <f t="shared" si="45"/>
        <v>197796</v>
      </c>
      <c r="C936" s="11">
        <f t="shared" si="47"/>
        <v>151118</v>
      </c>
      <c r="D936" s="4"/>
      <c r="E936" s="5">
        <f t="shared" si="46"/>
        <v>348914</v>
      </c>
    </row>
    <row r="937" spans="1:5" ht="37.5" customHeight="1" x14ac:dyDescent="0.15">
      <c r="A937" s="1">
        <v>954</v>
      </c>
      <c r="B937" s="11">
        <f t="shared" ref="B937:B983" si="48">ROUNDDOWN(($L$4+$L$9+$L$5*($K$5-$I$5+1)+$L$6*($K$6-$I$6+1)+$L$7*($K$7-$I$7+1)+$L$8*($A937-$A$103))*(1+$I$1),0)</f>
        <v>198011</v>
      </c>
      <c r="C937" s="11">
        <f t="shared" si="47"/>
        <v>151294</v>
      </c>
      <c r="D937" s="4"/>
      <c r="E937" s="5">
        <f t="shared" si="46"/>
        <v>349305</v>
      </c>
    </row>
    <row r="938" spans="1:5" ht="37.5" customHeight="1" x14ac:dyDescent="0.15">
      <c r="A938" s="1">
        <v>955</v>
      </c>
      <c r="B938" s="11">
        <f t="shared" si="48"/>
        <v>198225</v>
      </c>
      <c r="C938" s="11">
        <f t="shared" si="47"/>
        <v>151470</v>
      </c>
      <c r="D938" s="4"/>
      <c r="E938" s="5">
        <f t="shared" si="46"/>
        <v>349695</v>
      </c>
    </row>
    <row r="939" spans="1:5" ht="37.5" customHeight="1" x14ac:dyDescent="0.15">
      <c r="A939" s="1">
        <v>956</v>
      </c>
      <c r="B939" s="11">
        <f t="shared" si="48"/>
        <v>198440</v>
      </c>
      <c r="C939" s="11">
        <f t="shared" si="47"/>
        <v>151646</v>
      </c>
      <c r="D939" s="4"/>
      <c r="E939" s="5">
        <f t="shared" si="46"/>
        <v>350086</v>
      </c>
    </row>
    <row r="940" spans="1:5" ht="37.5" customHeight="1" x14ac:dyDescent="0.15">
      <c r="A940" s="1">
        <v>957</v>
      </c>
      <c r="B940" s="11">
        <f t="shared" si="48"/>
        <v>198654</v>
      </c>
      <c r="C940" s="11">
        <f t="shared" si="47"/>
        <v>151822</v>
      </c>
      <c r="D940" s="4"/>
      <c r="E940" s="5">
        <f t="shared" si="46"/>
        <v>350476</v>
      </c>
    </row>
    <row r="941" spans="1:5" ht="37.5" customHeight="1" x14ac:dyDescent="0.15">
      <c r="A941" s="1">
        <v>958</v>
      </c>
      <c r="B941" s="11">
        <f t="shared" si="48"/>
        <v>198869</v>
      </c>
      <c r="C941" s="11">
        <f t="shared" si="47"/>
        <v>151998</v>
      </c>
      <c r="D941" s="4"/>
      <c r="E941" s="5">
        <f t="shared" si="46"/>
        <v>350867</v>
      </c>
    </row>
    <row r="942" spans="1:5" ht="37.5" customHeight="1" x14ac:dyDescent="0.15">
      <c r="A942" s="1">
        <v>959</v>
      </c>
      <c r="B942" s="11">
        <f t="shared" si="48"/>
        <v>199083</v>
      </c>
      <c r="C942" s="11">
        <f t="shared" si="47"/>
        <v>152174</v>
      </c>
      <c r="D942" s="4"/>
      <c r="E942" s="5">
        <f t="shared" si="46"/>
        <v>351257</v>
      </c>
    </row>
    <row r="943" spans="1:5" ht="37.5" customHeight="1" x14ac:dyDescent="0.15">
      <c r="A943" s="1">
        <v>960</v>
      </c>
      <c r="B943" s="11">
        <f t="shared" si="48"/>
        <v>199298</v>
      </c>
      <c r="C943" s="11">
        <f t="shared" si="47"/>
        <v>152350</v>
      </c>
      <c r="D943" s="4"/>
      <c r="E943" s="5">
        <f t="shared" si="46"/>
        <v>351648</v>
      </c>
    </row>
    <row r="944" spans="1:5" ht="37.5" customHeight="1" x14ac:dyDescent="0.15">
      <c r="A944" s="1">
        <v>961</v>
      </c>
      <c r="B944" s="11">
        <f t="shared" si="48"/>
        <v>199512</v>
      </c>
      <c r="C944" s="11">
        <f t="shared" si="47"/>
        <v>152526</v>
      </c>
      <c r="D944" s="4"/>
      <c r="E944" s="5">
        <f t="shared" si="46"/>
        <v>352038</v>
      </c>
    </row>
    <row r="945" spans="1:5" ht="37.5" customHeight="1" x14ac:dyDescent="0.15">
      <c r="A945" s="1">
        <v>962</v>
      </c>
      <c r="B945" s="11">
        <f t="shared" si="48"/>
        <v>199727</v>
      </c>
      <c r="C945" s="11">
        <f t="shared" si="47"/>
        <v>152702</v>
      </c>
      <c r="D945" s="4"/>
      <c r="E945" s="5">
        <f t="shared" si="46"/>
        <v>352429</v>
      </c>
    </row>
    <row r="946" spans="1:5" ht="37.5" customHeight="1" x14ac:dyDescent="0.15">
      <c r="A946" s="1">
        <v>963</v>
      </c>
      <c r="B946" s="11">
        <f t="shared" si="48"/>
        <v>199941</v>
      </c>
      <c r="C946" s="11">
        <f t="shared" si="47"/>
        <v>152878</v>
      </c>
      <c r="D946" s="4"/>
      <c r="E946" s="5">
        <f t="shared" si="46"/>
        <v>352819</v>
      </c>
    </row>
    <row r="947" spans="1:5" ht="37.5" customHeight="1" x14ac:dyDescent="0.15">
      <c r="A947" s="1">
        <v>964</v>
      </c>
      <c r="B947" s="11">
        <f t="shared" si="48"/>
        <v>200156</v>
      </c>
      <c r="C947" s="11">
        <f t="shared" si="47"/>
        <v>153054</v>
      </c>
      <c r="D947" s="4"/>
      <c r="E947" s="5">
        <f t="shared" si="46"/>
        <v>353210</v>
      </c>
    </row>
    <row r="948" spans="1:5" ht="37.5" customHeight="1" x14ac:dyDescent="0.15">
      <c r="A948" s="1">
        <v>965</v>
      </c>
      <c r="B948" s="11">
        <f t="shared" si="48"/>
        <v>200370</v>
      </c>
      <c r="C948" s="11">
        <f t="shared" si="47"/>
        <v>153230</v>
      </c>
      <c r="D948" s="4"/>
      <c r="E948" s="5">
        <f t="shared" si="46"/>
        <v>353600</v>
      </c>
    </row>
    <row r="949" spans="1:5" ht="37.5" customHeight="1" x14ac:dyDescent="0.15">
      <c r="A949" s="1">
        <v>966</v>
      </c>
      <c r="B949" s="11">
        <f t="shared" si="48"/>
        <v>200585</v>
      </c>
      <c r="C949" s="11">
        <f t="shared" si="47"/>
        <v>153406</v>
      </c>
      <c r="D949" s="4"/>
      <c r="E949" s="5">
        <f t="shared" si="46"/>
        <v>353991</v>
      </c>
    </row>
    <row r="950" spans="1:5" ht="37.5" customHeight="1" x14ac:dyDescent="0.15">
      <c r="A950" s="1">
        <v>967</v>
      </c>
      <c r="B950" s="11">
        <f t="shared" si="48"/>
        <v>200799</v>
      </c>
      <c r="C950" s="11">
        <f t="shared" si="47"/>
        <v>153582</v>
      </c>
      <c r="D950" s="4"/>
      <c r="E950" s="5">
        <f t="shared" si="46"/>
        <v>354381</v>
      </c>
    </row>
    <row r="951" spans="1:5" ht="37.5" customHeight="1" x14ac:dyDescent="0.15">
      <c r="A951" s="1">
        <v>968</v>
      </c>
      <c r="B951" s="11">
        <f t="shared" si="48"/>
        <v>201014</v>
      </c>
      <c r="C951" s="11">
        <f t="shared" si="47"/>
        <v>153758</v>
      </c>
      <c r="D951" s="4"/>
      <c r="E951" s="5">
        <f t="shared" si="46"/>
        <v>354772</v>
      </c>
    </row>
    <row r="952" spans="1:5" ht="37.5" customHeight="1" x14ac:dyDescent="0.15">
      <c r="A952" s="1">
        <v>969</v>
      </c>
      <c r="B952" s="11">
        <f t="shared" si="48"/>
        <v>201228</v>
      </c>
      <c r="C952" s="11">
        <f t="shared" si="47"/>
        <v>153934</v>
      </c>
      <c r="D952" s="4"/>
      <c r="E952" s="5">
        <f t="shared" si="46"/>
        <v>355162</v>
      </c>
    </row>
    <row r="953" spans="1:5" ht="37.5" customHeight="1" x14ac:dyDescent="0.15">
      <c r="A953" s="1">
        <v>970</v>
      </c>
      <c r="B953" s="11">
        <f t="shared" si="48"/>
        <v>201443</v>
      </c>
      <c r="C953" s="11">
        <f t="shared" si="47"/>
        <v>154110</v>
      </c>
      <c r="D953" s="4"/>
      <c r="E953" s="5">
        <f t="shared" si="46"/>
        <v>355553</v>
      </c>
    </row>
    <row r="954" spans="1:5" ht="37.5" customHeight="1" x14ac:dyDescent="0.15">
      <c r="A954" s="1">
        <v>971</v>
      </c>
      <c r="B954" s="11">
        <f t="shared" si="48"/>
        <v>201657</v>
      </c>
      <c r="C954" s="11">
        <f t="shared" si="47"/>
        <v>154286</v>
      </c>
      <c r="D954" s="4"/>
      <c r="E954" s="5">
        <f t="shared" si="46"/>
        <v>355943</v>
      </c>
    </row>
    <row r="955" spans="1:5" ht="37.5" customHeight="1" x14ac:dyDescent="0.15">
      <c r="A955" s="1">
        <v>972</v>
      </c>
      <c r="B955" s="11">
        <f t="shared" si="48"/>
        <v>201872</v>
      </c>
      <c r="C955" s="11">
        <f t="shared" si="47"/>
        <v>154462</v>
      </c>
      <c r="D955" s="4"/>
      <c r="E955" s="5">
        <f t="shared" si="46"/>
        <v>356334</v>
      </c>
    </row>
    <row r="956" spans="1:5" ht="37.5" customHeight="1" x14ac:dyDescent="0.15">
      <c r="A956" s="1">
        <v>973</v>
      </c>
      <c r="B956" s="11">
        <f t="shared" si="48"/>
        <v>202086</v>
      </c>
      <c r="C956" s="11">
        <f t="shared" si="47"/>
        <v>154638</v>
      </c>
      <c r="D956" s="4"/>
      <c r="E956" s="5">
        <f t="shared" si="46"/>
        <v>356724</v>
      </c>
    </row>
    <row r="957" spans="1:5" ht="37.5" customHeight="1" x14ac:dyDescent="0.15">
      <c r="A957" s="1">
        <v>974</v>
      </c>
      <c r="B957" s="11">
        <f t="shared" si="48"/>
        <v>202301</v>
      </c>
      <c r="C957" s="11">
        <f t="shared" si="47"/>
        <v>154814</v>
      </c>
      <c r="D957" s="4"/>
      <c r="E957" s="5">
        <f t="shared" si="46"/>
        <v>357115</v>
      </c>
    </row>
    <row r="958" spans="1:5" ht="37.5" customHeight="1" x14ac:dyDescent="0.15">
      <c r="A958" s="1">
        <v>975</v>
      </c>
      <c r="B958" s="11">
        <f t="shared" si="48"/>
        <v>202515</v>
      </c>
      <c r="C958" s="11">
        <f t="shared" si="47"/>
        <v>154990</v>
      </c>
      <c r="D958" s="4"/>
      <c r="E958" s="5">
        <f t="shared" si="46"/>
        <v>357505</v>
      </c>
    </row>
    <row r="959" spans="1:5" ht="37.5" customHeight="1" x14ac:dyDescent="0.15">
      <c r="A959" s="1">
        <v>976</v>
      </c>
      <c r="B959" s="11">
        <f t="shared" si="48"/>
        <v>202730</v>
      </c>
      <c r="C959" s="11">
        <f t="shared" si="47"/>
        <v>155166</v>
      </c>
      <c r="D959" s="4"/>
      <c r="E959" s="5">
        <f t="shared" si="46"/>
        <v>357896</v>
      </c>
    </row>
    <row r="960" spans="1:5" ht="37.5" customHeight="1" x14ac:dyDescent="0.15">
      <c r="A960" s="1">
        <v>977</v>
      </c>
      <c r="B960" s="11">
        <f t="shared" si="48"/>
        <v>202944</v>
      </c>
      <c r="C960" s="11">
        <f t="shared" si="47"/>
        <v>155342</v>
      </c>
      <c r="D960" s="4"/>
      <c r="E960" s="5">
        <f t="shared" si="46"/>
        <v>358286</v>
      </c>
    </row>
    <row r="961" spans="1:5" ht="37.5" customHeight="1" x14ac:dyDescent="0.15">
      <c r="A961" s="1">
        <v>978</v>
      </c>
      <c r="B961" s="11">
        <f t="shared" si="48"/>
        <v>203159</v>
      </c>
      <c r="C961" s="11">
        <f t="shared" si="47"/>
        <v>155518</v>
      </c>
      <c r="D961" s="4"/>
      <c r="E961" s="5">
        <f t="shared" si="46"/>
        <v>358677</v>
      </c>
    </row>
    <row r="962" spans="1:5" ht="37.5" customHeight="1" x14ac:dyDescent="0.15">
      <c r="A962" s="1">
        <v>979</v>
      </c>
      <c r="B962" s="11">
        <f t="shared" si="48"/>
        <v>203373</v>
      </c>
      <c r="C962" s="11">
        <f t="shared" si="47"/>
        <v>155694</v>
      </c>
      <c r="D962" s="4"/>
      <c r="E962" s="5">
        <f t="shared" si="46"/>
        <v>359067</v>
      </c>
    </row>
    <row r="963" spans="1:5" ht="37.5" customHeight="1" x14ac:dyDescent="0.15">
      <c r="A963" s="1">
        <v>980</v>
      </c>
      <c r="B963" s="11">
        <f t="shared" si="48"/>
        <v>203588</v>
      </c>
      <c r="C963" s="11">
        <f t="shared" si="47"/>
        <v>155870</v>
      </c>
      <c r="D963" s="4"/>
      <c r="E963" s="5">
        <f t="shared" si="46"/>
        <v>359458</v>
      </c>
    </row>
    <row r="964" spans="1:5" ht="37.5" customHeight="1" x14ac:dyDescent="0.15">
      <c r="A964" s="1">
        <v>981</v>
      </c>
      <c r="B964" s="11">
        <f t="shared" si="48"/>
        <v>203802</v>
      </c>
      <c r="C964" s="11">
        <f t="shared" si="47"/>
        <v>156046</v>
      </c>
      <c r="D964" s="4"/>
      <c r="E964" s="5">
        <f t="shared" ref="E964:E983" si="49">SUM(B964:D964)</f>
        <v>359848</v>
      </c>
    </row>
    <row r="965" spans="1:5" ht="37.5" customHeight="1" x14ac:dyDescent="0.15">
      <c r="A965" s="1">
        <v>982</v>
      </c>
      <c r="B965" s="11">
        <f t="shared" si="48"/>
        <v>204017</v>
      </c>
      <c r="C965" s="11">
        <f t="shared" si="47"/>
        <v>156222</v>
      </c>
      <c r="D965" s="4"/>
      <c r="E965" s="5">
        <f t="shared" si="49"/>
        <v>360239</v>
      </c>
    </row>
    <row r="966" spans="1:5" ht="37.5" customHeight="1" x14ac:dyDescent="0.15">
      <c r="A966" s="1">
        <v>983</v>
      </c>
      <c r="B966" s="11">
        <f t="shared" si="48"/>
        <v>204231</v>
      </c>
      <c r="C966" s="11">
        <f t="shared" si="47"/>
        <v>156398</v>
      </c>
      <c r="D966" s="4"/>
      <c r="E966" s="5">
        <f t="shared" si="49"/>
        <v>360629</v>
      </c>
    </row>
    <row r="967" spans="1:5" ht="37.5" customHeight="1" x14ac:dyDescent="0.15">
      <c r="A967" s="1">
        <v>984</v>
      </c>
      <c r="B967" s="11">
        <f t="shared" si="48"/>
        <v>204446</v>
      </c>
      <c r="C967" s="11">
        <f t="shared" si="47"/>
        <v>156574</v>
      </c>
      <c r="D967" s="4"/>
      <c r="E967" s="5">
        <f t="shared" si="49"/>
        <v>361020</v>
      </c>
    </row>
    <row r="968" spans="1:5" ht="37.5" customHeight="1" x14ac:dyDescent="0.15">
      <c r="A968" s="1">
        <v>985</v>
      </c>
      <c r="B968" s="11">
        <f t="shared" si="48"/>
        <v>204660</v>
      </c>
      <c r="C968" s="11">
        <f t="shared" si="47"/>
        <v>156750</v>
      </c>
      <c r="D968" s="4"/>
      <c r="E968" s="5">
        <f t="shared" si="49"/>
        <v>361410</v>
      </c>
    </row>
    <row r="969" spans="1:5" ht="37.5" customHeight="1" x14ac:dyDescent="0.15">
      <c r="A969" s="1">
        <v>986</v>
      </c>
      <c r="B969" s="11">
        <f t="shared" si="48"/>
        <v>204875</v>
      </c>
      <c r="C969" s="11">
        <f t="shared" si="47"/>
        <v>156926</v>
      </c>
      <c r="D969" s="4"/>
      <c r="E969" s="5">
        <f t="shared" si="49"/>
        <v>361801</v>
      </c>
    </row>
    <row r="970" spans="1:5" ht="37.5" customHeight="1" x14ac:dyDescent="0.15">
      <c r="A970" s="1">
        <v>987</v>
      </c>
      <c r="B970" s="11">
        <f t="shared" si="48"/>
        <v>205089</v>
      </c>
      <c r="C970" s="11">
        <f t="shared" si="47"/>
        <v>157102</v>
      </c>
      <c r="D970" s="4"/>
      <c r="E970" s="5">
        <f t="shared" si="49"/>
        <v>362191</v>
      </c>
    </row>
    <row r="971" spans="1:5" ht="37.5" customHeight="1" x14ac:dyDescent="0.15">
      <c r="A971" s="1">
        <v>988</v>
      </c>
      <c r="B971" s="11">
        <f t="shared" si="48"/>
        <v>205304</v>
      </c>
      <c r="C971" s="11">
        <f t="shared" si="47"/>
        <v>157278</v>
      </c>
      <c r="D971" s="4"/>
      <c r="E971" s="5">
        <f t="shared" si="49"/>
        <v>362582</v>
      </c>
    </row>
    <row r="972" spans="1:5" ht="37.5" customHeight="1" x14ac:dyDescent="0.15">
      <c r="A972" s="1">
        <v>989</v>
      </c>
      <c r="B972" s="11">
        <f t="shared" si="48"/>
        <v>205518</v>
      </c>
      <c r="C972" s="11">
        <f t="shared" si="47"/>
        <v>157454</v>
      </c>
      <c r="D972" s="4"/>
      <c r="E972" s="5">
        <f t="shared" si="49"/>
        <v>362972</v>
      </c>
    </row>
    <row r="973" spans="1:5" ht="37.5" customHeight="1" x14ac:dyDescent="0.15">
      <c r="A973" s="1">
        <v>990</v>
      </c>
      <c r="B973" s="11">
        <f t="shared" si="48"/>
        <v>205733</v>
      </c>
      <c r="C973" s="11">
        <f t="shared" si="47"/>
        <v>157630</v>
      </c>
      <c r="D973" s="4"/>
      <c r="E973" s="5">
        <f t="shared" si="49"/>
        <v>363363</v>
      </c>
    </row>
    <row r="974" spans="1:5" ht="37.5" customHeight="1" x14ac:dyDescent="0.15">
      <c r="A974" s="1">
        <v>991</v>
      </c>
      <c r="B974" s="11">
        <f t="shared" si="48"/>
        <v>205947</v>
      </c>
      <c r="C974" s="11">
        <f t="shared" si="47"/>
        <v>157806</v>
      </c>
      <c r="D974" s="4"/>
      <c r="E974" s="5">
        <f t="shared" si="49"/>
        <v>363753</v>
      </c>
    </row>
    <row r="975" spans="1:5" ht="37.5" customHeight="1" x14ac:dyDescent="0.15">
      <c r="A975" s="1">
        <v>992</v>
      </c>
      <c r="B975" s="11">
        <f t="shared" si="48"/>
        <v>206162</v>
      </c>
      <c r="C975" s="11">
        <f t="shared" si="47"/>
        <v>157982</v>
      </c>
      <c r="D975" s="4"/>
      <c r="E975" s="5">
        <f t="shared" si="49"/>
        <v>364144</v>
      </c>
    </row>
    <row r="976" spans="1:5" ht="37.5" customHeight="1" x14ac:dyDescent="0.15">
      <c r="A976" s="1">
        <v>993</v>
      </c>
      <c r="B976" s="11">
        <f t="shared" si="48"/>
        <v>206376</v>
      </c>
      <c r="C976" s="11">
        <f t="shared" si="47"/>
        <v>158158</v>
      </c>
      <c r="D976" s="4"/>
      <c r="E976" s="5">
        <f t="shared" si="49"/>
        <v>364534</v>
      </c>
    </row>
    <row r="977" spans="1:5" ht="37.5" customHeight="1" x14ac:dyDescent="0.15">
      <c r="A977" s="1">
        <v>994</v>
      </c>
      <c r="B977" s="11">
        <f t="shared" si="48"/>
        <v>206591</v>
      </c>
      <c r="C977" s="11">
        <f t="shared" si="47"/>
        <v>158334</v>
      </c>
      <c r="D977" s="4"/>
      <c r="E977" s="5">
        <f t="shared" si="49"/>
        <v>364925</v>
      </c>
    </row>
    <row r="978" spans="1:5" ht="37.5" customHeight="1" x14ac:dyDescent="0.15">
      <c r="A978" s="1">
        <v>995</v>
      </c>
      <c r="B978" s="11">
        <f t="shared" si="48"/>
        <v>206805</v>
      </c>
      <c r="C978" s="11">
        <f t="shared" si="47"/>
        <v>158510</v>
      </c>
      <c r="D978" s="4"/>
      <c r="E978" s="5">
        <f t="shared" si="49"/>
        <v>365315</v>
      </c>
    </row>
    <row r="979" spans="1:5" ht="37.5" customHeight="1" x14ac:dyDescent="0.15">
      <c r="A979" s="1">
        <v>996</v>
      </c>
      <c r="B979" s="11">
        <f t="shared" si="48"/>
        <v>207020</v>
      </c>
      <c r="C979" s="11">
        <f t="shared" si="47"/>
        <v>158686</v>
      </c>
      <c r="D979" s="4"/>
      <c r="E979" s="5">
        <f t="shared" si="49"/>
        <v>365706</v>
      </c>
    </row>
    <row r="980" spans="1:5" ht="37.5" customHeight="1" x14ac:dyDescent="0.15">
      <c r="A980" s="1">
        <v>997</v>
      </c>
      <c r="B980" s="11">
        <f t="shared" si="48"/>
        <v>207234</v>
      </c>
      <c r="C980" s="11">
        <f t="shared" si="47"/>
        <v>158862</v>
      </c>
      <c r="D980" s="4"/>
      <c r="E980" s="5">
        <f t="shared" si="49"/>
        <v>366096</v>
      </c>
    </row>
    <row r="981" spans="1:5" ht="37.5" customHeight="1" x14ac:dyDescent="0.15">
      <c r="A981" s="1">
        <v>998</v>
      </c>
      <c r="B981" s="11">
        <f t="shared" si="48"/>
        <v>207449</v>
      </c>
      <c r="C981" s="11">
        <f t="shared" si="47"/>
        <v>159038</v>
      </c>
      <c r="D981" s="4"/>
      <c r="E981" s="5">
        <f t="shared" si="49"/>
        <v>366487</v>
      </c>
    </row>
    <row r="982" spans="1:5" ht="37.5" customHeight="1" x14ac:dyDescent="0.15">
      <c r="A982" s="1">
        <v>999</v>
      </c>
      <c r="B982" s="11">
        <f t="shared" si="48"/>
        <v>207663</v>
      </c>
      <c r="C982" s="11">
        <f t="shared" si="47"/>
        <v>159214</v>
      </c>
      <c r="D982" s="4"/>
      <c r="E982" s="5">
        <f t="shared" si="49"/>
        <v>366877</v>
      </c>
    </row>
    <row r="983" spans="1:5" ht="37.5" customHeight="1" x14ac:dyDescent="0.15">
      <c r="A983" s="1">
        <v>1000</v>
      </c>
      <c r="B983" s="11">
        <f t="shared" si="48"/>
        <v>207878</v>
      </c>
      <c r="C983" s="11">
        <f t="shared" si="47"/>
        <v>159390</v>
      </c>
      <c r="D983" s="4"/>
      <c r="E983" s="5">
        <f t="shared" si="49"/>
        <v>367268</v>
      </c>
    </row>
  </sheetData>
  <mergeCells count="2">
    <mergeCell ref="H5:H8"/>
    <mergeCell ref="H13:H20"/>
  </mergeCells>
  <phoneticPr fontId="1"/>
  <printOptions horizontalCentered="1"/>
  <pageMargins left="0.39370078740157483" right="0.39370078740157483" top="0.19685039370078741" bottom="0.1968503937007874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料金計算</vt:lpstr>
      <vt:lpstr>新料金表</vt:lpstr>
      <vt:lpstr>旧料金表</vt:lpstr>
      <vt:lpstr>1か月</vt:lpstr>
      <vt:lpstr>2か月</vt:lpstr>
      <vt:lpstr>1か月【旧】</vt:lpstr>
      <vt:lpstr>2か月【旧】</vt:lpstr>
      <vt:lpstr>旧料金表!Print_Area</vt:lpstr>
      <vt:lpstr>新料金表!Print_Area</vt:lpstr>
      <vt:lpstr>料金計算!Print_Area</vt:lpstr>
      <vt:lpstr>'1か月'!Print_Titles</vt:lpstr>
      <vt:lpstr>'1か月【旧】'!Print_Titles</vt:lpstr>
      <vt:lpstr>'2か月'!Print_Titles</vt:lpstr>
      <vt:lpstr>'2か月【旧】'!Print_Titles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竜王町</dc:creator>
  <cp:lastModifiedBy>上水道総務係</cp:lastModifiedBy>
  <cp:lastPrinted>2024-09-19T05:26:41Z</cp:lastPrinted>
  <dcterms:created xsi:type="dcterms:W3CDTF">2004-08-25T12:20:58Z</dcterms:created>
  <dcterms:modified xsi:type="dcterms:W3CDTF">2024-09-24T04:31:42Z</dcterms:modified>
</cp:coreProperties>
</file>